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SCHOOL\Heat Transfer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D15" i="1"/>
  <c r="D6" i="1"/>
  <c r="D7" i="1"/>
  <c r="D8" i="1"/>
  <c r="D9" i="1"/>
  <c r="D10" i="1"/>
  <c r="D11" i="1"/>
  <c r="D12" i="1"/>
  <c r="D13" i="1"/>
  <c r="D14" i="1"/>
  <c r="D5" i="1"/>
  <c r="B7" i="1"/>
  <c r="B8" i="1" s="1"/>
  <c r="B9" i="1" s="1"/>
  <c r="B10" i="1" s="1"/>
  <c r="B11" i="1" s="1"/>
  <c r="B12" i="1" s="1"/>
  <c r="B13" i="1" s="1"/>
  <c r="B14" i="1" s="1"/>
  <c r="B15" i="1" s="1"/>
  <c r="B6" i="1"/>
</calcChain>
</file>

<file path=xl/sharedStrings.xml><?xml version="1.0" encoding="utf-8"?>
<sst xmlns="http://schemas.openxmlformats.org/spreadsheetml/2006/main" count="6" uniqueCount="3">
  <si>
    <t>ho values (W/m^2K) :</t>
  </si>
  <si>
    <t>T, outside (C):</t>
  </si>
  <si>
    <t>power (W/m^2):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</si>
</sst>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Heater</a:t>
            </a:r>
            <a:r>
              <a:rPr lang="en-US" baseline="0"/>
              <a:t> Power as a function of Outside 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 =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-10.518989858818856</c:v>
                </c:pt>
                <c:pt idx="1">
                  <c:v>-16.484390534897599</c:v>
                </c:pt>
                <c:pt idx="2">
                  <c:v>-22.449791210976343</c:v>
                </c:pt>
                <c:pt idx="3">
                  <c:v>-28.415191887055087</c:v>
                </c:pt>
                <c:pt idx="4">
                  <c:v>-34.380592563133831</c:v>
                </c:pt>
                <c:pt idx="5">
                  <c:v>-40.345993239212568</c:v>
                </c:pt>
                <c:pt idx="6">
                  <c:v>-46.311393915291312</c:v>
                </c:pt>
                <c:pt idx="7">
                  <c:v>-52.276794591370056</c:v>
                </c:pt>
                <c:pt idx="8">
                  <c:v>-58.2421952674488</c:v>
                </c:pt>
                <c:pt idx="9">
                  <c:v>-64.207595943527537</c:v>
                </c:pt>
                <c:pt idx="10">
                  <c:v>-70.17299661960628</c:v>
                </c:pt>
              </c:numCache>
            </c:numRef>
          </c:yVal>
          <c:smooth val="0"/>
        </c:ser>
        <c:ser>
          <c:idx val="1"/>
          <c:order val="1"/>
          <c:tx>
            <c:v>ho = 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750.66162570888469</c:v>
                </c:pt>
                <c:pt idx="1">
                  <c:v>693.95085066162562</c:v>
                </c:pt>
                <c:pt idx="2">
                  <c:v>637.24007561436667</c:v>
                </c:pt>
                <c:pt idx="3">
                  <c:v>580.52930056710773</c:v>
                </c:pt>
                <c:pt idx="4">
                  <c:v>523.81852551984878</c:v>
                </c:pt>
                <c:pt idx="5">
                  <c:v>467.10775047258971</c:v>
                </c:pt>
                <c:pt idx="6">
                  <c:v>410.39697542533077</c:v>
                </c:pt>
                <c:pt idx="7">
                  <c:v>353.68620037807182</c:v>
                </c:pt>
                <c:pt idx="8">
                  <c:v>296.97542533081281</c:v>
                </c:pt>
                <c:pt idx="9">
                  <c:v>240.26465028355386</c:v>
                </c:pt>
                <c:pt idx="10">
                  <c:v>183.55387523629486</c:v>
                </c:pt>
              </c:numCache>
            </c:numRef>
          </c:yVal>
          <c:smooth val="0"/>
        </c:ser>
        <c:ser>
          <c:idx val="2"/>
          <c:order val="2"/>
          <c:tx>
            <c:v>h0 = 65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Sheet1!$F$5:$F$15</c:f>
              <c:numCache>
                <c:formatCode>General</c:formatCode>
                <c:ptCount val="11"/>
                <c:pt idx="0">
                  <c:v>2361.085401766933</c:v>
                </c:pt>
                <c:pt idx="1">
                  <c:v>2197.0130416491374</c:v>
                </c:pt>
                <c:pt idx="2">
                  <c:v>2032.9406815313419</c:v>
                </c:pt>
                <c:pt idx="3">
                  <c:v>1868.8683214135465</c:v>
                </c:pt>
                <c:pt idx="4">
                  <c:v>1704.7959612957509</c:v>
                </c:pt>
                <c:pt idx="5">
                  <c:v>1540.7236011779553</c:v>
                </c:pt>
                <c:pt idx="6">
                  <c:v>1376.6512410601599</c:v>
                </c:pt>
                <c:pt idx="7">
                  <c:v>1212.5788809423643</c:v>
                </c:pt>
                <c:pt idx="8">
                  <c:v>1048.5065208245687</c:v>
                </c:pt>
                <c:pt idx="9">
                  <c:v>884.43416070677324</c:v>
                </c:pt>
                <c:pt idx="10">
                  <c:v>720.36180058897764</c:v>
                </c:pt>
              </c:numCache>
            </c:numRef>
          </c:yVal>
          <c:smooth val="0"/>
        </c:ser>
        <c:ser>
          <c:idx val="3"/>
          <c:order val="3"/>
          <c:tx>
            <c:v>ho = 100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  <c:pt idx="0">
                  <c:v>3388.3720930232557</c:v>
                </c:pt>
                <c:pt idx="1">
                  <c:v>3155.8139534883721</c:v>
                </c:pt>
                <c:pt idx="2">
                  <c:v>2923.2558139534885</c:v>
                </c:pt>
                <c:pt idx="3">
                  <c:v>2690.6976744186045</c:v>
                </c:pt>
                <c:pt idx="4">
                  <c:v>2458.1395348837209</c:v>
                </c:pt>
                <c:pt idx="5">
                  <c:v>2225.5813953488373</c:v>
                </c:pt>
                <c:pt idx="6">
                  <c:v>1993.0232558139537</c:v>
                </c:pt>
                <c:pt idx="7">
                  <c:v>1760.4651162790697</c:v>
                </c:pt>
                <c:pt idx="8">
                  <c:v>1527.9069767441861</c:v>
                </c:pt>
                <c:pt idx="9">
                  <c:v>1295.3488372093022</c:v>
                </c:pt>
                <c:pt idx="10">
                  <c:v>1062.7906976744187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2928"/>
        <c:axId val="439522536"/>
      </c:scatterChart>
      <c:valAx>
        <c:axId val="43952292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outside (C)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2536"/>
        <c:crossesAt val="-10000"/>
        <c:crossBetween val="midCat"/>
      </c:valAx>
      <c:valAx>
        <c:axId val="4395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per unit area (W/m^2)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2928"/>
        <c:crossesAt val="-5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883920</xdr:colOff>
      <xdr:row>15</xdr:row>
      <xdr:rowOff>140970</xdr:rowOff>
    </xdr:from>
    <xdr:to>
      <xdr:col>6</xdr:col>
      <xdr:colOff>579120</xdr:colOff>
      <xdr:row>30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abSelected="1" workbookViewId="0">
      <selection activeCell="D5" activeCellId="1" sqref="B5:B15 D5:G15"/>
    </sheetView>
  </sheetViews>
  <sheetFormatPr defaultRowHeight="14.4" x14ac:dyDescent="0.3"/>
  <cols>
    <col min="2" max="2" width="18.5546875" bestFit="1" customWidth="1"/>
    <col min="4" max="7" width="14.5546875" bestFit="1" customWidth="1"/>
  </cols>
  <sheetData>
    <row r="2" spans="2:7" x14ac:dyDescent="0.3">
      <c r="B2" t="s">
        <v>0</v>
      </c>
      <c r="D2" s="10">
        <v>2</v>
      </c>
      <c r="E2" s="10">
        <v>20</v>
      </c>
      <c r="F2" s="10">
        <v>65</v>
      </c>
      <c r="G2" s="10">
        <v>100</v>
      </c>
    </row>
    <row r="4" spans="2:7" x14ac:dyDescent="0.3">
      <c r="B4" t="s">
        <v>1</v>
      </c>
      <c r="D4" t="s">
        <v>2</v>
      </c>
      <c r="E4" t="s">
        <v>2</v>
      </c>
      <c r="F4" t="s">
        <v>2</v>
      </c>
      <c r="G4" t="s">
        <v>2</v>
      </c>
    </row>
    <row r="5" spans="2:7" x14ac:dyDescent="0.3">
      <c r="B5" s="1">
        <v>-30</v>
      </c>
      <c r="D5" s="4">
        <f>((15-$B5)/(0.0029+1/D$2))-100</f>
        <v>-10.518989858818856</v>
      </c>
      <c r="E5" s="1">
        <f t="shared" ref="E5:G5" si="0">((15-$B5)/(0.0029+1/E$2))-100</f>
        <v>750.66162570888469</v>
      </c>
      <c r="F5" s="1">
        <f t="shared" si="0"/>
        <v>2361.085401766933</v>
      </c>
      <c r="G5" s="5">
        <f t="shared" si="0"/>
        <v>3388.3720930232557</v>
      </c>
    </row>
    <row r="6" spans="2:7" x14ac:dyDescent="0.3">
      <c r="B6" s="2">
        <f>B5+3</f>
        <v>-27</v>
      </c>
      <c r="D6" s="6">
        <f t="shared" ref="D6:G15" si="1">((15-$B6)/(0.0029+1/D$2))-100</f>
        <v>-16.484390534897599</v>
      </c>
      <c r="E6" s="2">
        <f t="shared" si="1"/>
        <v>693.95085066162562</v>
      </c>
      <c r="F6" s="2">
        <f t="shared" si="1"/>
        <v>2197.0130416491374</v>
      </c>
      <c r="G6" s="7">
        <f t="shared" si="1"/>
        <v>3155.8139534883721</v>
      </c>
    </row>
    <row r="7" spans="2:7" x14ac:dyDescent="0.3">
      <c r="B7" s="2">
        <f t="shared" ref="B7:B15" si="2">B6+3</f>
        <v>-24</v>
      </c>
      <c r="D7" s="6">
        <f t="shared" si="1"/>
        <v>-22.449791210976343</v>
      </c>
      <c r="E7" s="2">
        <f t="shared" si="1"/>
        <v>637.24007561436667</v>
      </c>
      <c r="F7" s="2">
        <f t="shared" si="1"/>
        <v>2032.9406815313419</v>
      </c>
      <c r="G7" s="7">
        <f t="shared" si="1"/>
        <v>2923.2558139534885</v>
      </c>
    </row>
    <row r="8" spans="2:7" x14ac:dyDescent="0.3">
      <c r="B8" s="2">
        <f t="shared" si="2"/>
        <v>-21</v>
      </c>
      <c r="D8" s="6">
        <f t="shared" si="1"/>
        <v>-28.415191887055087</v>
      </c>
      <c r="E8" s="2">
        <f t="shared" si="1"/>
        <v>580.52930056710773</v>
      </c>
      <c r="F8" s="2">
        <f t="shared" si="1"/>
        <v>1868.8683214135465</v>
      </c>
      <c r="G8" s="7">
        <f t="shared" si="1"/>
        <v>2690.6976744186045</v>
      </c>
    </row>
    <row r="9" spans="2:7" x14ac:dyDescent="0.3">
      <c r="B9" s="2">
        <f t="shared" si="2"/>
        <v>-18</v>
      </c>
      <c r="D9" s="6">
        <f t="shared" si="1"/>
        <v>-34.380592563133831</v>
      </c>
      <c r="E9" s="2">
        <f t="shared" si="1"/>
        <v>523.81852551984878</v>
      </c>
      <c r="F9" s="2">
        <f t="shared" si="1"/>
        <v>1704.7959612957509</v>
      </c>
      <c r="G9" s="7">
        <f t="shared" si="1"/>
        <v>2458.1395348837209</v>
      </c>
    </row>
    <row r="10" spans="2:7" x14ac:dyDescent="0.3">
      <c r="B10" s="2">
        <f t="shared" si="2"/>
        <v>-15</v>
      </c>
      <c r="D10" s="6">
        <f t="shared" si="1"/>
        <v>-40.345993239212568</v>
      </c>
      <c r="E10" s="2">
        <f t="shared" si="1"/>
        <v>467.10775047258971</v>
      </c>
      <c r="F10" s="2">
        <f t="shared" si="1"/>
        <v>1540.7236011779553</v>
      </c>
      <c r="G10" s="7">
        <f t="shared" si="1"/>
        <v>2225.5813953488373</v>
      </c>
    </row>
    <row r="11" spans="2:7" x14ac:dyDescent="0.3">
      <c r="B11" s="2">
        <f t="shared" si="2"/>
        <v>-12</v>
      </c>
      <c r="D11" s="6">
        <f t="shared" si="1"/>
        <v>-46.311393915291312</v>
      </c>
      <c r="E11" s="2">
        <f t="shared" si="1"/>
        <v>410.39697542533077</v>
      </c>
      <c r="F11" s="2">
        <f t="shared" si="1"/>
        <v>1376.6512410601599</v>
      </c>
      <c r="G11" s="7">
        <f t="shared" si="1"/>
        <v>1993.0232558139537</v>
      </c>
    </row>
    <row r="12" spans="2:7" x14ac:dyDescent="0.3">
      <c r="B12" s="2">
        <f t="shared" si="2"/>
        <v>-9</v>
      </c>
      <c r="D12" s="6">
        <f t="shared" si="1"/>
        <v>-52.276794591370056</v>
      </c>
      <c r="E12" s="2">
        <f t="shared" si="1"/>
        <v>353.68620037807182</v>
      </c>
      <c r="F12" s="2">
        <f t="shared" si="1"/>
        <v>1212.5788809423643</v>
      </c>
      <c r="G12" s="7">
        <f t="shared" si="1"/>
        <v>1760.4651162790697</v>
      </c>
    </row>
    <row r="13" spans="2:7" x14ac:dyDescent="0.3">
      <c r="B13" s="2">
        <f t="shared" si="2"/>
        <v>-6</v>
      </c>
      <c r="D13" s="6">
        <f t="shared" si="1"/>
        <v>-58.2421952674488</v>
      </c>
      <c r="E13" s="2">
        <f t="shared" si="1"/>
        <v>296.97542533081281</v>
      </c>
      <c r="F13" s="2">
        <f t="shared" si="1"/>
        <v>1048.5065208245687</v>
      </c>
      <c r="G13" s="7">
        <f t="shared" si="1"/>
        <v>1527.9069767441861</v>
      </c>
    </row>
    <row r="14" spans="2:7" x14ac:dyDescent="0.3">
      <c r="B14" s="2">
        <f t="shared" si="2"/>
        <v>-3</v>
      </c>
      <c r="D14" s="6">
        <f t="shared" si="1"/>
        <v>-64.207595943527537</v>
      </c>
      <c r="E14" s="2">
        <f t="shared" si="1"/>
        <v>240.26465028355386</v>
      </c>
      <c r="F14" s="2">
        <f t="shared" si="1"/>
        <v>884.43416070677324</v>
      </c>
      <c r="G14" s="7">
        <f t="shared" si="1"/>
        <v>1295.3488372093022</v>
      </c>
    </row>
    <row r="15" spans="2:7" x14ac:dyDescent="0.3">
      <c r="B15" s="3">
        <f t="shared" si="2"/>
        <v>0</v>
      </c>
      <c r="D15" s="8">
        <f t="shared" si="1"/>
        <v>-70.17299661960628</v>
      </c>
      <c r="E15" s="3">
        <f t="shared" si="1"/>
        <v>183.55387523629486</v>
      </c>
      <c r="F15" s="3">
        <f t="shared" si="1"/>
        <v>720.36180058897764</v>
      </c>
      <c r="G15" s="9">
        <f t="shared" si="1"/>
        <v>1062.7906976744187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2015-09-08T17:55:14Z</dcterms:created>
  <dcterms:modified xsi:type="dcterms:W3CDTF">2015-09-08T18:03:32Z</dcterms:modified>
</cp:coreProperties>
</file>