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 SCRIPTS\Support Files\"/>
    </mc:Choice>
  </mc:AlternateContent>
  <xr:revisionPtr revIDLastSave="0" documentId="8_{F43A6DB5-83F3-45D7-9B8C-6014706515F1}" xr6:coauthVersionLast="47" xr6:coauthVersionMax="47" xr10:uidLastSave="{00000000-0000-0000-0000-000000000000}"/>
  <bookViews>
    <workbookView xWindow="-120" yWindow="-120" windowWidth="29040" windowHeight="15720" xr2:uid="{CC1AC93E-D1BF-4DBB-94B0-30DDD02ED48F}"/>
  </bookViews>
  <sheets>
    <sheet name="Purchase Order Report" sheetId="1" r:id="rId1"/>
  </sheets>
  <definedNames>
    <definedName name="_xlnm.Print_Titles" localSheetId="0">'Purchase Order Report'!$1:$1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<sst xmlns="http://schemas.openxmlformats.org/spreadsheetml/2006/main" count="480" uniqueCount="160">
  <si>
    <t>PO No</t>
  </si>
  <si>
    <t>PO Date</t>
  </si>
  <si>
    <t>Vendor ID</t>
  </si>
  <si>
    <t>Vendor Name</t>
  </si>
  <si>
    <t>PO State</t>
  </si>
  <si>
    <t>Item ID</t>
  </si>
  <si>
    <t>Line Description</t>
  </si>
  <si>
    <t>U/M ID</t>
  </si>
  <si>
    <t>Qty Ordered</t>
  </si>
  <si>
    <t>Qty Received</t>
  </si>
  <si>
    <t>Qty Remaining</t>
  </si>
  <si>
    <t>BH-250312A</t>
  </si>
  <si>
    <t>DAN KUNTZ</t>
  </si>
  <si>
    <t>Dan Kuntz LLC</t>
  </si>
  <si>
    <t>Open</t>
  </si>
  <si>
    <t>WELDMENT</t>
  </si>
  <si>
    <t>ET-15327-TK ADD 2 GUSSTES</t>
  </si>
  <si>
    <t/>
  </si>
  <si>
    <t>DB-250408</t>
  </si>
  <si>
    <t>2 1/2" Round Bar to 3/4" Plate</t>
  </si>
  <si>
    <t>w/Gussett for Zamma</t>
  </si>
  <si>
    <t>EH-2504-05-1</t>
  </si>
  <si>
    <t>DAWID</t>
  </si>
  <si>
    <t>Dawid Mfg.</t>
  </si>
  <si>
    <t>EMP405B</t>
  </si>
  <si>
    <t>EM 400 lbs. Piston Stud</t>
  </si>
  <si>
    <t>Ea</t>
  </si>
  <si>
    <t>EH-2505-2</t>
  </si>
  <si>
    <t>ARJE</t>
  </si>
  <si>
    <t>Arje Liftingsystems</t>
  </si>
  <si>
    <t>ECMISCELLANEOUS</t>
  </si>
  <si>
    <t>410520 EC1500 Upper Curtain</t>
  </si>
  <si>
    <t>ea</t>
  </si>
  <si>
    <t>410520M EC1500 Lower CUrtain</t>
  </si>
  <si>
    <t>EH-2505-3-REV1</t>
  </si>
  <si>
    <t>EC1500E3</t>
  </si>
  <si>
    <t>Ergo Control  1500E3 identical to #1346</t>
  </si>
  <si>
    <t>Max Load 3300 lbs</t>
  </si>
  <si>
    <t>Torque Y and Z 5.5 kNm</t>
  </si>
  <si>
    <t>Bending Moment 21 kNm</t>
  </si>
  <si>
    <t>Dual Arm Opening: 67-84" with open/close safety interlock</t>
  </si>
  <si>
    <t>Arm Length 55.1"</t>
  </si>
  <si>
    <t>X screw stroke 26.6-66.7"@0.5"/s</t>
  </si>
  <si>
    <t>Y and Z rotation @2.7 RPM</t>
  </si>
  <si>
    <t>Sick Scanner</t>
  </si>
  <si>
    <t>460V/3ph</t>
  </si>
  <si>
    <t>EC3000E2</t>
  </si>
  <si>
    <t>Ergo Control  3000E2  Head and Tail identical to #1344-45</t>
  </si>
  <si>
    <t>Max Load  8,800 lbs</t>
  </si>
  <si>
    <t>Torque Y 8 kNm</t>
  </si>
  <si>
    <t>X Screw Stroke 26.6 -85" @ 0.5"/s</t>
  </si>
  <si>
    <t>Y-axis rotation @2.7 RPM</t>
  </si>
  <si>
    <t>460V/3Ph</t>
  </si>
  <si>
    <t>EC750E3</t>
  </si>
  <si>
    <t>Ergo Control  750E3</t>
  </si>
  <si>
    <t>Max Load 1650 lbs</t>
  </si>
  <si>
    <t>Torque Y and Z 1 kNm</t>
  </si>
  <si>
    <t>X Screw Stroke 28.3-68.5" @0.7"/s</t>
  </si>
  <si>
    <t>Arm Length 39.4"</t>
  </si>
  <si>
    <t>Y and Z rotation @3.5 RPM</t>
  </si>
  <si>
    <t>Pneumatic Supply to Z-axis plate</t>
  </si>
  <si>
    <t>External SPeed Regulation of Z-axis</t>
  </si>
  <si>
    <t>PACKING</t>
  </si>
  <si>
    <t>Export Packing per SIkorsky terms</t>
  </si>
  <si>
    <t>EC units to be lagged to solid wood floor. Each EC unit be fully wrapped in plastic. Fully enclosed in wood crates wrapped in external plastic. No steel frame</t>
  </si>
  <si>
    <t>EH-2505-4</t>
  </si>
  <si>
    <t>HURCO FLORIDA</t>
  </si>
  <si>
    <t>HURCO</t>
  </si>
  <si>
    <t>MISC PARTS</t>
  </si>
  <si>
    <t>803 0202 050 Cover 2 axis Way VM2 E3 VM20/VM30</t>
  </si>
  <si>
    <t>EH-2505-5</t>
  </si>
  <si>
    <t>Hydro Swede 8 Liter steel tank TP3-RS-8H 8L</t>
  </si>
  <si>
    <t>EH-2505-9</t>
  </si>
  <si>
    <t>BISCOINDUSTRIES</t>
  </si>
  <si>
    <t>Bisco Industies</t>
  </si>
  <si>
    <t>EFP659</t>
  </si>
  <si>
    <t>Southco Door Key # E3-4-1</t>
  </si>
  <si>
    <t>EFP660</t>
  </si>
  <si>
    <t>Southco Door Hinge 96-10-400-11</t>
  </si>
  <si>
    <t>EFP661</t>
  </si>
  <si>
    <t>Southco Door Lock E3-14-25</t>
  </si>
  <si>
    <t>Freight - In</t>
  </si>
  <si>
    <t>Freight on products bought</t>
  </si>
  <si>
    <t>EH-2506-02</t>
  </si>
  <si>
    <t>TECHTOP</t>
  </si>
  <si>
    <t>Techtop Electric Motors</t>
  </si>
  <si>
    <t>EHP439</t>
  </si>
  <si>
    <t>Techtops: GB3-AL-TF-56C-4-B-D-1</t>
  </si>
  <si>
    <t>EH-2506-04</t>
  </si>
  <si>
    <t>ANDREW TECHNOLOGIES</t>
  </si>
  <si>
    <t>Andrew Technologies Inc</t>
  </si>
  <si>
    <t>EIP490</t>
  </si>
  <si>
    <t>Ergo-I Circuit Board-AC</t>
  </si>
  <si>
    <t>EH-2506-05</t>
  </si>
  <si>
    <t>SUNNYCOR</t>
  </si>
  <si>
    <t>SunnyCor Inc.</t>
  </si>
  <si>
    <t>EMP306</t>
  </si>
  <si>
    <t>EM 300 lbs. Ball Stainless</t>
  </si>
  <si>
    <t>EH-2506-06</t>
  </si>
  <si>
    <t>CONXALL</t>
  </si>
  <si>
    <t>Conxall c/o Switchcraft</t>
  </si>
  <si>
    <t>EIP988</t>
  </si>
  <si>
    <t>$7.34PER 100 ( $6.60 PER 250)  ($6.04 PER 500)</t>
  </si>
  <si>
    <t>EH-2506-07</t>
  </si>
  <si>
    <t>MOTION-FL</t>
  </si>
  <si>
    <t>Motion AI</t>
  </si>
  <si>
    <t>EMP092</t>
  </si>
  <si>
    <t>Norgren 3/8 NPT to 1/4 Push Adapter (Cammozzi: P6510-04-06)</t>
  </si>
  <si>
    <t>EH-2506-08</t>
  </si>
  <si>
    <t>BANSBACH</t>
  </si>
  <si>
    <t>Bansbach</t>
  </si>
  <si>
    <t>EIP983</t>
  </si>
  <si>
    <t>B1B1-9B-300-745-001-000</t>
  </si>
  <si>
    <t>EH-2506-09</t>
  </si>
  <si>
    <t>TENTE</t>
  </si>
  <si>
    <t>Tente</t>
  </si>
  <si>
    <t>ET-CASTER6"</t>
  </si>
  <si>
    <t>(Was 2670UAP150P30-13) 2470UAP150P30-13</t>
  </si>
  <si>
    <t>EH2503-11</t>
  </si>
  <si>
    <t>OKARTEK</t>
  </si>
  <si>
    <t>OKARTEK KY</t>
  </si>
  <si>
    <t>RF50S</t>
  </si>
  <si>
    <t>ROLL-FLEX  ROLLER IN SIMPLEX Diameter: 2" nominal  (50mm) Load Capacity: 12.5lbs. Bore: 0.327" Axle Size: 5/16" Round Width:0.768" Weight: 1 oz</t>
  </si>
  <si>
    <t>RF80S</t>
  </si>
  <si>
    <t>ROLL-FLEX  ROLLER IN SIMPLEX CONFIGURATION Diameter: 3.15" (80mm) Load Capacity: 45lbs. Bore: 0.327" Axle Size: 5/16" Round Width:1.182" Weight: 4oz</t>
  </si>
  <si>
    <t>RF50/60CONN</t>
  </si>
  <si>
    <t>ROLL-FLEX  1.97/2.36" D CONN</t>
  </si>
  <si>
    <t>RF80CONN</t>
  </si>
  <si>
    <t>ROLL-FLEX  3.15"  DUPLEX CONN</t>
  </si>
  <si>
    <t>JT-2504-17</t>
  </si>
  <si>
    <t>ANDREWTECHNOLOGIES</t>
  </si>
  <si>
    <t>REPAIR</t>
  </si>
  <si>
    <t>Returned EIP490 Circuit Boards</t>
  </si>
  <si>
    <t>JT-250501</t>
  </si>
  <si>
    <t>DIEQUA</t>
  </si>
  <si>
    <t>Diequa Corp.</t>
  </si>
  <si>
    <t>EF-CUSTOM</t>
  </si>
  <si>
    <t>EF-Custom Configuration Specification: K532.203 F TYPE FLANGE</t>
  </si>
  <si>
    <t>MT-250224</t>
  </si>
  <si>
    <t>NORTHERN SAFETY CO</t>
  </si>
  <si>
    <t>Northern Safety (Wurth)</t>
  </si>
  <si>
    <t>HARDWARE</t>
  </si>
  <si>
    <t>#427251 5/16 FLAT WASHER</t>
  </si>
  <si>
    <t>#424755 3/8X5 SKT HEX SCR</t>
  </si>
  <si>
    <t>#424782 1/2 FLAT CTRSINK</t>
  </si>
  <si>
    <t>#427438 1/4 FLAT CS</t>
  </si>
  <si>
    <t>#424491 3/8X2 SKT CAP SCR</t>
  </si>
  <si>
    <t>#424386 3/8X1 SKT CAP SCR</t>
  </si>
  <si>
    <t>#296331 5/16X5 LAG SCREW</t>
  </si>
  <si>
    <t>#426445 5/16X3 LAG SCREW</t>
  </si>
  <si>
    <t>#331169 1/4 SHLDR SCREWS</t>
  </si>
  <si>
    <t>#470006 5/16X6 HEX LAG SCR</t>
  </si>
  <si>
    <t>#470007 5/16X4 HEX LAG SCR</t>
  </si>
  <si>
    <t>#470008 8-32 SKT SET SCREW</t>
  </si>
  <si>
    <t>MT-250610-1</t>
  </si>
  <si>
    <t>COATING APPLICATION</t>
  </si>
  <si>
    <t>Coating Application Technologies</t>
  </si>
  <si>
    <t>PAINT</t>
  </si>
  <si>
    <t>ETP1039 Slide Transistion Plate</t>
  </si>
  <si>
    <t>Textured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</si>
</sst>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49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D9A4-078F-4D1C-A9F3-7B75D933F64E}">
  <dimension ref="A1:K68"/>
  <sheetViews>
    <sheetView tabSelected="1" workbookViewId="0">
      <pane ySplit="1" topLeftCell="A2" activePane="bottomLeft" state="frozenSplit"/>
      <selection pane="bottomLeft"/>
    </sheetView>
  </sheetViews>
  <sheetFormatPr defaultRowHeight="11.25" x14ac:dyDescent="0.2"/>
  <cols>
    <col min="1" max="1" width="8.7109375" style="2" customWidth="1"/>
    <col min="2" max="2" width="11.7109375" style="3" customWidth="1"/>
    <col min="3" max="4" width="18.7109375" style="2" customWidth="1"/>
    <col min="5" max="5" width="11.7109375" style="2" customWidth="1"/>
    <col min="6" max="7" width="21.7109375" style="2" customWidth="1"/>
    <col min="8" max="8" width="10.7109375" style="2" customWidth="1"/>
    <col min="9" max="9" width="14.7109375" style="4" customWidth="1"/>
    <col min="10" max="10" width="15.7109375" style="4" customWidth="1"/>
    <col min="11" max="11" width="16.7109375" style="4" customWidth="1"/>
    <col min="12" max="16384" width="9.140625" style="1"/>
  </cols>
  <sheetData>
    <row r="1" spans="1:11" s="7" customFormat="1" ht="10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</row>
    <row r="2" spans="1:11" x14ac:dyDescent="0.2">
      <c r="A2" s="2" t="s">
        <v>11</v>
      </c>
      <c r="B2" s="3">
        <v>45721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4">
        <v>1</v>
      </c>
      <c r="J2" s="4">
        <v>0</v>
      </c>
      <c r="K2" s="4">
        <f>IF((I2-J2)&gt;0, I2-J2, 0)</f>
        <v>1</v>
      </c>
    </row>
    <row r="3" spans="1:11" x14ac:dyDescent="0.2">
      <c r="A3" s="2" t="s">
        <v>18</v>
      </c>
      <c r="B3" s="3">
        <v>45755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19</v>
      </c>
      <c r="H3" s="2" t="s">
        <v>17</v>
      </c>
      <c r="I3" s="4">
        <v>3</v>
      </c>
      <c r="J3" s="4">
        <v>0</v>
      </c>
      <c r="K3" s="4">
        <f>IF((I3-J3)&gt;0, I3-J3, 0)</f>
        <v>3</v>
      </c>
    </row>
    <row r="4" spans="1:11" x14ac:dyDescent="0.2">
      <c r="A4" s="2" t="s">
        <v>18</v>
      </c>
      <c r="B4" s="3">
        <v>45755</v>
      </c>
      <c r="C4" s="2" t="s">
        <v>12</v>
      </c>
      <c r="D4" s="2" t="s">
        <v>13</v>
      </c>
      <c r="E4" s="2" t="s">
        <v>14</v>
      </c>
      <c r="F4" s="2" t="s">
        <v>17</v>
      </c>
      <c r="G4" s="2" t="s">
        <v>20</v>
      </c>
      <c r="H4" s="2" t="s">
        <v>17</v>
      </c>
      <c r="I4" s="4">
        <v>0</v>
      </c>
      <c r="J4" s="4">
        <v>0</v>
      </c>
      <c r="K4" s="4">
        <f>IF((I4-J4)&gt;0, I4-J4, 0)</f>
        <v>0</v>
      </c>
    </row>
    <row r="5" spans="1:11" x14ac:dyDescent="0.2">
      <c r="A5" s="2" t="s">
        <v>21</v>
      </c>
      <c r="B5" s="3">
        <v>45775</v>
      </c>
      <c r="C5" s="2" t="s">
        <v>22</v>
      </c>
      <c r="D5" s="2" t="s">
        <v>23</v>
      </c>
      <c r="E5" s="2" t="s">
        <v>14</v>
      </c>
      <c r="F5" s="2" t="s">
        <v>24</v>
      </c>
      <c r="G5" s="2" t="s">
        <v>25</v>
      </c>
      <c r="H5" s="2" t="s">
        <v>26</v>
      </c>
      <c r="I5" s="4">
        <v>20</v>
      </c>
      <c r="J5" s="4">
        <v>0</v>
      </c>
      <c r="K5" s="4">
        <f>IF((I5-J5)&gt;0, I5-J5, 0)</f>
        <v>20</v>
      </c>
    </row>
    <row r="6" spans="1:11" x14ac:dyDescent="0.2">
      <c r="A6" s="2" t="s">
        <v>27</v>
      </c>
      <c r="B6" s="3">
        <v>45789</v>
      </c>
      <c r="C6" s="2" t="s">
        <v>28</v>
      </c>
      <c r="D6" s="2" t="s">
        <v>29</v>
      </c>
      <c r="E6" s="2" t="s">
        <v>14</v>
      </c>
      <c r="F6" s="2" t="s">
        <v>30</v>
      </c>
      <c r="G6" s="2" t="s">
        <v>31</v>
      </c>
      <c r="H6" s="2" t="s">
        <v>32</v>
      </c>
      <c r="I6" s="4">
        <v>1</v>
      </c>
      <c r="J6" s="4">
        <v>0</v>
      </c>
      <c r="K6" s="4">
        <f>IF((I6-J6)&gt;0, I6-J6, 0)</f>
        <v>1</v>
      </c>
    </row>
    <row r="7" spans="1:11" x14ac:dyDescent="0.2">
      <c r="A7" s="2" t="s">
        <v>27</v>
      </c>
      <c r="B7" s="3">
        <v>45789</v>
      </c>
      <c r="C7" s="2" t="s">
        <v>28</v>
      </c>
      <c r="D7" s="2" t="s">
        <v>29</v>
      </c>
      <c r="E7" s="2" t="s">
        <v>14</v>
      </c>
      <c r="F7" s="2" t="s">
        <v>30</v>
      </c>
      <c r="G7" s="2" t="s">
        <v>33</v>
      </c>
      <c r="H7" s="2" t="s">
        <v>32</v>
      </c>
      <c r="I7" s="4">
        <v>1</v>
      </c>
      <c r="J7" s="4">
        <v>0</v>
      </c>
      <c r="K7" s="4">
        <f>IF((I7-J7)&gt;0, I7-J7, 0)</f>
        <v>1</v>
      </c>
    </row>
    <row r="8" spans="1:11" x14ac:dyDescent="0.2">
      <c r="A8" s="2" t="s">
        <v>34</v>
      </c>
      <c r="B8" s="3">
        <v>45790</v>
      </c>
      <c r="C8" s="2" t="s">
        <v>28</v>
      </c>
      <c r="D8" s="2" t="s">
        <v>29</v>
      </c>
      <c r="E8" s="2" t="s">
        <v>14</v>
      </c>
      <c r="F8" s="2" t="s">
        <v>35</v>
      </c>
      <c r="G8" s="2" t="s">
        <v>36</v>
      </c>
      <c r="H8" s="2" t="s">
        <v>32</v>
      </c>
      <c r="I8" s="4">
        <v>2</v>
      </c>
      <c r="J8" s="4">
        <v>0</v>
      </c>
      <c r="K8" s="4">
        <f>IF((I8-J8)&gt;0, I8-J8, 0)</f>
        <v>2</v>
      </c>
    </row>
    <row r="9" spans="1:11" x14ac:dyDescent="0.2">
      <c r="A9" s="2" t="s">
        <v>34</v>
      </c>
      <c r="B9" s="3">
        <v>45790</v>
      </c>
      <c r="C9" s="2" t="s">
        <v>28</v>
      </c>
      <c r="D9" s="2" t="s">
        <v>29</v>
      </c>
      <c r="E9" s="2" t="s">
        <v>14</v>
      </c>
      <c r="F9" s="2" t="s">
        <v>17</v>
      </c>
      <c r="G9" s="2" t="s">
        <v>37</v>
      </c>
      <c r="H9" s="2" t="s">
        <v>17</v>
      </c>
      <c r="I9" s="4">
        <v>0</v>
      </c>
      <c r="J9" s="4">
        <v>0</v>
      </c>
      <c r="K9" s="4">
        <f>IF((I9-J9)&gt;0, I9-J9, 0)</f>
        <v>0</v>
      </c>
    </row>
    <row r="10" spans="1:11" x14ac:dyDescent="0.2">
      <c r="A10" s="2" t="s">
        <v>34</v>
      </c>
      <c r="B10" s="3">
        <v>45790</v>
      </c>
      <c r="C10" s="2" t="s">
        <v>28</v>
      </c>
      <c r="D10" s="2" t="s">
        <v>29</v>
      </c>
      <c r="E10" s="2" t="s">
        <v>14</v>
      </c>
      <c r="F10" s="2" t="s">
        <v>17</v>
      </c>
      <c r="G10" s="2" t="s">
        <v>38</v>
      </c>
      <c r="H10" s="2" t="s">
        <v>17</v>
      </c>
      <c r="I10" s="4">
        <v>0</v>
      </c>
      <c r="J10" s="4">
        <v>0</v>
      </c>
      <c r="K10" s="4">
        <f>IF((I10-J10)&gt;0, I10-J10, 0)</f>
        <v>0</v>
      </c>
    </row>
    <row r="11" spans="1:11" x14ac:dyDescent="0.2">
      <c r="A11" s="2" t="s">
        <v>34</v>
      </c>
      <c r="B11" s="3">
        <v>45790</v>
      </c>
      <c r="C11" s="2" t="s">
        <v>28</v>
      </c>
      <c r="D11" s="2" t="s">
        <v>29</v>
      </c>
      <c r="E11" s="2" t="s">
        <v>14</v>
      </c>
      <c r="F11" s="2" t="s">
        <v>17</v>
      </c>
      <c r="G11" s="2" t="s">
        <v>39</v>
      </c>
      <c r="H11" s="2" t="s">
        <v>17</v>
      </c>
      <c r="I11" s="4">
        <v>0</v>
      </c>
      <c r="J11" s="4">
        <v>0</v>
      </c>
      <c r="K11" s="4">
        <f>IF((I11-J11)&gt;0, I11-J11, 0)</f>
        <v>0</v>
      </c>
    </row>
    <row r="12" spans="1:11" x14ac:dyDescent="0.2">
      <c r="A12" s="2" t="s">
        <v>34</v>
      </c>
      <c r="B12" s="3">
        <v>45790</v>
      </c>
      <c r="C12" s="2" t="s">
        <v>28</v>
      </c>
      <c r="D12" s="2" t="s">
        <v>29</v>
      </c>
      <c r="E12" s="2" t="s">
        <v>14</v>
      </c>
      <c r="F12" s="2" t="s">
        <v>17</v>
      </c>
      <c r="G12" s="2" t="s">
        <v>40</v>
      </c>
      <c r="H12" s="2" t="s">
        <v>17</v>
      </c>
      <c r="I12" s="4">
        <v>0</v>
      </c>
      <c r="J12" s="4">
        <v>0</v>
      </c>
      <c r="K12" s="4">
        <f>IF((I12-J12)&gt;0, I12-J12, 0)</f>
        <v>0</v>
      </c>
    </row>
    <row r="13" spans="1:11" x14ac:dyDescent="0.2">
      <c r="A13" s="2" t="s">
        <v>34</v>
      </c>
      <c r="B13" s="3">
        <v>45790</v>
      </c>
      <c r="C13" s="2" t="s">
        <v>28</v>
      </c>
      <c r="D13" s="2" t="s">
        <v>29</v>
      </c>
      <c r="E13" s="2" t="s">
        <v>14</v>
      </c>
      <c r="F13" s="2" t="s">
        <v>17</v>
      </c>
      <c r="G13" s="2" t="s">
        <v>41</v>
      </c>
      <c r="H13" s="2" t="s">
        <v>17</v>
      </c>
      <c r="I13" s="4">
        <v>0</v>
      </c>
      <c r="J13" s="4">
        <v>0</v>
      </c>
      <c r="K13" s="4">
        <f>IF((I13-J13)&gt;0, I13-J13, 0)</f>
        <v>0</v>
      </c>
    </row>
    <row r="14" spans="1:11" x14ac:dyDescent="0.2">
      <c r="A14" s="2" t="s">
        <v>34</v>
      </c>
      <c r="B14" s="3">
        <v>45790</v>
      </c>
      <c r="C14" s="2" t="s">
        <v>28</v>
      </c>
      <c r="D14" s="2" t="s">
        <v>29</v>
      </c>
      <c r="E14" s="2" t="s">
        <v>14</v>
      </c>
      <c r="F14" s="2" t="s">
        <v>17</v>
      </c>
      <c r="G14" s="2" t="s">
        <v>42</v>
      </c>
      <c r="H14" s="2" t="s">
        <v>17</v>
      </c>
      <c r="I14" s="4">
        <v>0</v>
      </c>
      <c r="J14" s="4">
        <v>0</v>
      </c>
      <c r="K14" s="4">
        <f>IF((I14-J14)&gt;0, I14-J14, 0)</f>
        <v>0</v>
      </c>
    </row>
    <row r="15" spans="1:11" x14ac:dyDescent="0.2">
      <c r="A15" s="2" t="s">
        <v>34</v>
      </c>
      <c r="B15" s="3">
        <v>45790</v>
      </c>
      <c r="C15" s="2" t="s">
        <v>28</v>
      </c>
      <c r="D15" s="2" t="s">
        <v>29</v>
      </c>
      <c r="E15" s="2" t="s">
        <v>14</v>
      </c>
      <c r="F15" s="2" t="s">
        <v>17</v>
      </c>
      <c r="G15" s="2" t="s">
        <v>43</v>
      </c>
      <c r="H15" s="2" t="s">
        <v>17</v>
      </c>
      <c r="I15" s="4">
        <v>0</v>
      </c>
      <c r="J15" s="4">
        <v>0</v>
      </c>
      <c r="K15" s="4">
        <f>IF((I15-J15)&gt;0, I15-J15, 0)</f>
        <v>0</v>
      </c>
    </row>
    <row r="16" spans="1:11" x14ac:dyDescent="0.2">
      <c r="A16" s="2" t="s">
        <v>34</v>
      </c>
      <c r="B16" s="3">
        <v>45790</v>
      </c>
      <c r="C16" s="2" t="s">
        <v>28</v>
      </c>
      <c r="D16" s="2" t="s">
        <v>29</v>
      </c>
      <c r="E16" s="2" t="s">
        <v>14</v>
      </c>
      <c r="F16" s="2" t="s">
        <v>17</v>
      </c>
      <c r="G16" s="2" t="s">
        <v>44</v>
      </c>
      <c r="H16" s="2" t="s">
        <v>17</v>
      </c>
      <c r="I16" s="4">
        <v>0</v>
      </c>
      <c r="J16" s="4">
        <v>0</v>
      </c>
      <c r="K16" s="4">
        <f>IF((I16-J16)&gt;0, I16-J16, 0)</f>
        <v>0</v>
      </c>
    </row>
    <row r="17" spans="1:11" x14ac:dyDescent="0.2">
      <c r="A17" s="2" t="s">
        <v>34</v>
      </c>
      <c r="B17" s="3">
        <v>45790</v>
      </c>
      <c r="C17" s="2" t="s">
        <v>28</v>
      </c>
      <c r="D17" s="2" t="s">
        <v>29</v>
      </c>
      <c r="E17" s="2" t="s">
        <v>14</v>
      </c>
      <c r="F17" s="2" t="s">
        <v>17</v>
      </c>
      <c r="G17" s="2" t="s">
        <v>45</v>
      </c>
      <c r="H17" s="2" t="s">
        <v>17</v>
      </c>
      <c r="I17" s="4">
        <v>0</v>
      </c>
      <c r="J17" s="4">
        <v>0</v>
      </c>
      <c r="K17" s="4">
        <f>IF((I17-J17)&gt;0, I17-J17, 0)</f>
        <v>0</v>
      </c>
    </row>
    <row r="18" spans="1:11" x14ac:dyDescent="0.2">
      <c r="A18" s="2" t="s">
        <v>34</v>
      </c>
      <c r="B18" s="3">
        <v>45790</v>
      </c>
      <c r="C18" s="2" t="s">
        <v>28</v>
      </c>
      <c r="D18" s="2" t="s">
        <v>29</v>
      </c>
      <c r="E18" s="2" t="s">
        <v>14</v>
      </c>
      <c r="F18" s="2" t="s">
        <v>46</v>
      </c>
      <c r="G18" s="2" t="s">
        <v>47</v>
      </c>
      <c r="H18" s="2" t="s">
        <v>32</v>
      </c>
      <c r="I18" s="4">
        <v>2</v>
      </c>
      <c r="J18" s="4">
        <v>0</v>
      </c>
      <c r="K18" s="4">
        <f>IF((I18-J18)&gt;0, I18-J18, 0)</f>
        <v>2</v>
      </c>
    </row>
    <row r="19" spans="1:11" x14ac:dyDescent="0.2">
      <c r="A19" s="2" t="s">
        <v>34</v>
      </c>
      <c r="B19" s="3">
        <v>45790</v>
      </c>
      <c r="C19" s="2" t="s">
        <v>28</v>
      </c>
      <c r="D19" s="2" t="s">
        <v>29</v>
      </c>
      <c r="E19" s="2" t="s">
        <v>14</v>
      </c>
      <c r="F19" s="2" t="s">
        <v>17</v>
      </c>
      <c r="G19" s="2" t="s">
        <v>48</v>
      </c>
      <c r="H19" s="2" t="s">
        <v>17</v>
      </c>
      <c r="I19" s="4">
        <v>0</v>
      </c>
      <c r="J19" s="4">
        <v>0</v>
      </c>
      <c r="K19" s="4">
        <f>IF((I19-J19)&gt;0, I19-J19, 0)</f>
        <v>0</v>
      </c>
    </row>
    <row r="20" spans="1:11" x14ac:dyDescent="0.2">
      <c r="A20" s="2" t="s">
        <v>34</v>
      </c>
      <c r="B20" s="3">
        <v>45790</v>
      </c>
      <c r="C20" s="2" t="s">
        <v>28</v>
      </c>
      <c r="D20" s="2" t="s">
        <v>29</v>
      </c>
      <c r="E20" s="2" t="s">
        <v>14</v>
      </c>
      <c r="F20" s="2" t="s">
        <v>17</v>
      </c>
      <c r="G20" s="2" t="s">
        <v>49</v>
      </c>
      <c r="H20" s="2" t="s">
        <v>17</v>
      </c>
      <c r="I20" s="4">
        <v>0</v>
      </c>
      <c r="J20" s="4">
        <v>0</v>
      </c>
      <c r="K20" s="4">
        <f>IF((I20-J20)&gt;0, I20-J20, 0)</f>
        <v>0</v>
      </c>
    </row>
    <row r="21" spans="1:11" x14ac:dyDescent="0.2">
      <c r="A21" s="2" t="s">
        <v>34</v>
      </c>
      <c r="B21" s="3">
        <v>45790</v>
      </c>
      <c r="C21" s="2" t="s">
        <v>28</v>
      </c>
      <c r="D21" s="2" t="s">
        <v>29</v>
      </c>
      <c r="E21" s="2" t="s">
        <v>14</v>
      </c>
      <c r="F21" s="2" t="s">
        <v>17</v>
      </c>
      <c r="G21" s="2" t="s">
        <v>50</v>
      </c>
      <c r="H21" s="2" t="s">
        <v>17</v>
      </c>
      <c r="I21" s="4">
        <v>0</v>
      </c>
      <c r="J21" s="4">
        <v>0</v>
      </c>
      <c r="K21" s="4">
        <f>IF((I21-J21)&gt;0, I21-J21, 0)</f>
        <v>0</v>
      </c>
    </row>
    <row r="22" spans="1:11" x14ac:dyDescent="0.2">
      <c r="A22" s="2" t="s">
        <v>34</v>
      </c>
      <c r="B22" s="3">
        <v>45790</v>
      </c>
      <c r="C22" s="2" t="s">
        <v>28</v>
      </c>
      <c r="D22" s="2" t="s">
        <v>29</v>
      </c>
      <c r="E22" s="2" t="s">
        <v>14</v>
      </c>
      <c r="F22" s="2" t="s">
        <v>17</v>
      </c>
      <c r="G22" s="2" t="s">
        <v>51</v>
      </c>
      <c r="H22" s="2" t="s">
        <v>17</v>
      </c>
      <c r="I22" s="4">
        <v>0</v>
      </c>
      <c r="J22" s="4">
        <v>0</v>
      </c>
      <c r="K22" s="4">
        <f>IF((I22-J22)&gt;0, I22-J22, 0)</f>
        <v>0</v>
      </c>
    </row>
    <row r="23" spans="1:11" x14ac:dyDescent="0.2">
      <c r="A23" s="2" t="s">
        <v>34</v>
      </c>
      <c r="B23" s="3">
        <v>45790</v>
      </c>
      <c r="C23" s="2" t="s">
        <v>28</v>
      </c>
      <c r="D23" s="2" t="s">
        <v>29</v>
      </c>
      <c r="E23" s="2" t="s">
        <v>14</v>
      </c>
      <c r="F23" s="2" t="s">
        <v>17</v>
      </c>
      <c r="G23" s="2" t="s">
        <v>44</v>
      </c>
      <c r="H23" s="2" t="s">
        <v>17</v>
      </c>
      <c r="I23" s="4">
        <v>0</v>
      </c>
      <c r="J23" s="4">
        <v>0</v>
      </c>
      <c r="K23" s="4">
        <f>IF((I23-J23)&gt;0, I23-J23, 0)</f>
        <v>0</v>
      </c>
    </row>
    <row r="24" spans="1:11" x14ac:dyDescent="0.2">
      <c r="A24" s="2" t="s">
        <v>34</v>
      </c>
      <c r="B24" s="3">
        <v>45790</v>
      </c>
      <c r="C24" s="2" t="s">
        <v>28</v>
      </c>
      <c r="D24" s="2" t="s">
        <v>29</v>
      </c>
      <c r="E24" s="2" t="s">
        <v>14</v>
      </c>
      <c r="F24" s="2" t="s">
        <v>17</v>
      </c>
      <c r="G24" s="2" t="s">
        <v>52</v>
      </c>
      <c r="H24" s="2" t="s">
        <v>17</v>
      </c>
      <c r="I24" s="4">
        <v>0</v>
      </c>
      <c r="J24" s="4">
        <v>0</v>
      </c>
      <c r="K24" s="4">
        <f>IF((I24-J24)&gt;0, I24-J24, 0)</f>
        <v>0</v>
      </c>
    </row>
    <row r="25" spans="1:11" x14ac:dyDescent="0.2">
      <c r="A25" s="2" t="s">
        <v>34</v>
      </c>
      <c r="B25" s="3">
        <v>45790</v>
      </c>
      <c r="C25" s="2" t="s">
        <v>28</v>
      </c>
      <c r="D25" s="2" t="s">
        <v>29</v>
      </c>
      <c r="E25" s="2" t="s">
        <v>14</v>
      </c>
      <c r="F25" s="2" t="s">
        <v>53</v>
      </c>
      <c r="G25" s="2" t="s">
        <v>54</v>
      </c>
      <c r="H25" s="2" t="s">
        <v>32</v>
      </c>
      <c r="I25" s="4">
        <v>4</v>
      </c>
      <c r="J25" s="4">
        <v>0</v>
      </c>
      <c r="K25" s="4">
        <f>IF((I25-J25)&gt;0, I25-J25, 0)</f>
        <v>4</v>
      </c>
    </row>
    <row r="26" spans="1:11" x14ac:dyDescent="0.2">
      <c r="A26" s="2" t="s">
        <v>34</v>
      </c>
      <c r="B26" s="3">
        <v>45790</v>
      </c>
      <c r="C26" s="2" t="s">
        <v>28</v>
      </c>
      <c r="D26" s="2" t="s">
        <v>29</v>
      </c>
      <c r="E26" s="2" t="s">
        <v>14</v>
      </c>
      <c r="F26" s="2" t="s">
        <v>17</v>
      </c>
      <c r="G26" s="2" t="s">
        <v>55</v>
      </c>
      <c r="H26" s="2" t="s">
        <v>17</v>
      </c>
      <c r="I26" s="4">
        <v>0</v>
      </c>
      <c r="J26" s="4">
        <v>0</v>
      </c>
      <c r="K26" s="4">
        <f>IF((I26-J26)&gt;0, I26-J26, 0)</f>
        <v>0</v>
      </c>
    </row>
    <row r="27" spans="1:11" x14ac:dyDescent="0.2">
      <c r="A27" s="2" t="s">
        <v>34</v>
      </c>
      <c r="B27" s="3">
        <v>45790</v>
      </c>
      <c r="C27" s="2" t="s">
        <v>28</v>
      </c>
      <c r="D27" s="2" t="s">
        <v>29</v>
      </c>
      <c r="E27" s="2" t="s">
        <v>14</v>
      </c>
      <c r="F27" s="2" t="s">
        <v>17</v>
      </c>
      <c r="G27" s="2" t="s">
        <v>56</v>
      </c>
      <c r="H27" s="2" t="s">
        <v>17</v>
      </c>
      <c r="I27" s="4">
        <v>0</v>
      </c>
      <c r="J27" s="4">
        <v>0</v>
      </c>
      <c r="K27" s="4">
        <f>IF((I27-J27)&gt;0, I27-J27, 0)</f>
        <v>0</v>
      </c>
    </row>
    <row r="28" spans="1:11" x14ac:dyDescent="0.2">
      <c r="A28" s="2" t="s">
        <v>34</v>
      </c>
      <c r="B28" s="3">
        <v>45790</v>
      </c>
      <c r="C28" s="2" t="s">
        <v>28</v>
      </c>
      <c r="D28" s="2" t="s">
        <v>29</v>
      </c>
      <c r="E28" s="2" t="s">
        <v>14</v>
      </c>
      <c r="F28" s="2" t="s">
        <v>17</v>
      </c>
      <c r="G28" s="2" t="s">
        <v>57</v>
      </c>
      <c r="H28" s="2" t="s">
        <v>17</v>
      </c>
      <c r="I28" s="4">
        <v>0</v>
      </c>
      <c r="J28" s="4">
        <v>0</v>
      </c>
      <c r="K28" s="4">
        <f>IF((I28-J28)&gt;0, I28-J28, 0)</f>
        <v>0</v>
      </c>
    </row>
    <row r="29" spans="1:11" x14ac:dyDescent="0.2">
      <c r="A29" s="2" t="s">
        <v>34</v>
      </c>
      <c r="B29" s="3">
        <v>45790</v>
      </c>
      <c r="C29" s="2" t="s">
        <v>28</v>
      </c>
      <c r="D29" s="2" t="s">
        <v>29</v>
      </c>
      <c r="E29" s="2" t="s">
        <v>14</v>
      </c>
      <c r="F29" s="2" t="s">
        <v>17</v>
      </c>
      <c r="G29" s="2" t="s">
        <v>58</v>
      </c>
      <c r="H29" s="2" t="s">
        <v>17</v>
      </c>
      <c r="I29" s="4">
        <v>0</v>
      </c>
      <c r="J29" s="4">
        <v>0</v>
      </c>
      <c r="K29" s="4">
        <f>IF((I29-J29)&gt;0, I29-J29, 0)</f>
        <v>0</v>
      </c>
    </row>
    <row r="30" spans="1:11" x14ac:dyDescent="0.2">
      <c r="A30" s="2" t="s">
        <v>34</v>
      </c>
      <c r="B30" s="3">
        <v>45790</v>
      </c>
      <c r="C30" s="2" t="s">
        <v>28</v>
      </c>
      <c r="D30" s="2" t="s">
        <v>29</v>
      </c>
      <c r="E30" s="2" t="s">
        <v>14</v>
      </c>
      <c r="F30" s="2" t="s">
        <v>17</v>
      </c>
      <c r="G30" s="2" t="s">
        <v>59</v>
      </c>
      <c r="H30" s="2" t="s">
        <v>17</v>
      </c>
      <c r="I30" s="4">
        <v>0</v>
      </c>
      <c r="J30" s="4">
        <v>0</v>
      </c>
      <c r="K30" s="4">
        <f>IF((I30-J30)&gt;0, I30-J30, 0)</f>
        <v>0</v>
      </c>
    </row>
    <row r="31" spans="1:11" x14ac:dyDescent="0.2">
      <c r="A31" s="2" t="s">
        <v>34</v>
      </c>
      <c r="B31" s="3">
        <v>45790</v>
      </c>
      <c r="C31" s="2" t="s">
        <v>28</v>
      </c>
      <c r="D31" s="2" t="s">
        <v>29</v>
      </c>
      <c r="E31" s="2" t="s">
        <v>14</v>
      </c>
      <c r="F31" s="2" t="s">
        <v>17</v>
      </c>
      <c r="G31" s="2" t="s">
        <v>44</v>
      </c>
      <c r="H31" s="2" t="s">
        <v>17</v>
      </c>
      <c r="I31" s="4">
        <v>0</v>
      </c>
      <c r="J31" s="4">
        <v>0</v>
      </c>
      <c r="K31" s="4">
        <f>IF((I31-J31)&gt;0, I31-J31, 0)</f>
        <v>0</v>
      </c>
    </row>
    <row r="32" spans="1:11" x14ac:dyDescent="0.2">
      <c r="A32" s="2" t="s">
        <v>34</v>
      </c>
      <c r="B32" s="3">
        <v>45790</v>
      </c>
      <c r="C32" s="2" t="s">
        <v>28</v>
      </c>
      <c r="D32" s="2" t="s">
        <v>29</v>
      </c>
      <c r="E32" s="2" t="s">
        <v>14</v>
      </c>
      <c r="F32" s="2" t="s">
        <v>17</v>
      </c>
      <c r="G32" s="2" t="s">
        <v>60</v>
      </c>
      <c r="H32" s="2" t="s">
        <v>17</v>
      </c>
      <c r="I32" s="4">
        <v>0</v>
      </c>
      <c r="J32" s="4">
        <v>0</v>
      </c>
      <c r="K32" s="4">
        <f>IF((I32-J32)&gt;0, I32-J32, 0)</f>
        <v>0</v>
      </c>
    </row>
    <row r="33" spans="1:11" x14ac:dyDescent="0.2">
      <c r="A33" s="2" t="s">
        <v>34</v>
      </c>
      <c r="B33" s="3">
        <v>45790</v>
      </c>
      <c r="C33" s="2" t="s">
        <v>28</v>
      </c>
      <c r="D33" s="2" t="s">
        <v>29</v>
      </c>
      <c r="E33" s="2" t="s">
        <v>14</v>
      </c>
      <c r="F33" s="2" t="s">
        <v>17</v>
      </c>
      <c r="G33" s="2" t="s">
        <v>61</v>
      </c>
      <c r="H33" s="2" t="s">
        <v>17</v>
      </c>
      <c r="I33" s="4">
        <v>0</v>
      </c>
      <c r="J33" s="4">
        <v>0</v>
      </c>
      <c r="K33" s="4">
        <f>IF((I33-J33)&gt;0, I33-J33, 0)</f>
        <v>0</v>
      </c>
    </row>
    <row r="34" spans="1:11" x14ac:dyDescent="0.2">
      <c r="A34" s="2" t="s">
        <v>34</v>
      </c>
      <c r="B34" s="3">
        <v>45790</v>
      </c>
      <c r="C34" s="2" t="s">
        <v>28</v>
      </c>
      <c r="D34" s="2" t="s">
        <v>29</v>
      </c>
      <c r="E34" s="2" t="s">
        <v>14</v>
      </c>
      <c r="F34" s="2" t="s">
        <v>62</v>
      </c>
      <c r="G34" s="2" t="s">
        <v>63</v>
      </c>
      <c r="H34" s="2" t="s">
        <v>17</v>
      </c>
      <c r="I34" s="4">
        <v>7</v>
      </c>
      <c r="J34" s="4">
        <v>0</v>
      </c>
      <c r="K34" s="4">
        <f>IF((I34-J34)&gt;0, I34-J34, 0)</f>
        <v>7</v>
      </c>
    </row>
    <row r="35" spans="1:11" x14ac:dyDescent="0.2">
      <c r="A35" s="2" t="s">
        <v>34</v>
      </c>
      <c r="B35" s="3">
        <v>45790</v>
      </c>
      <c r="C35" s="2" t="s">
        <v>28</v>
      </c>
      <c r="D35" s="2" t="s">
        <v>29</v>
      </c>
      <c r="E35" s="2" t="s">
        <v>14</v>
      </c>
      <c r="F35" s="2" t="s">
        <v>17</v>
      </c>
      <c r="G35" s="2" t="s">
        <v>64</v>
      </c>
      <c r="H35" s="2" t="s">
        <v>17</v>
      </c>
      <c r="I35" s="4">
        <v>0</v>
      </c>
      <c r="J35" s="4">
        <v>0</v>
      </c>
      <c r="K35" s="4">
        <f>IF((I35-J35)&gt;0, I35-J35, 0)</f>
        <v>0</v>
      </c>
    </row>
    <row r="36" spans="1:11" x14ac:dyDescent="0.2">
      <c r="A36" s="2" t="s">
        <v>65</v>
      </c>
      <c r="B36" s="3">
        <v>45796</v>
      </c>
      <c r="C36" s="2" t="s">
        <v>66</v>
      </c>
      <c r="D36" s="2" t="s">
        <v>67</v>
      </c>
      <c r="E36" s="2" t="s">
        <v>14</v>
      </c>
      <c r="F36" s="2" t="s">
        <v>68</v>
      </c>
      <c r="G36" s="2" t="s">
        <v>69</v>
      </c>
      <c r="H36" s="2" t="s">
        <v>17</v>
      </c>
      <c r="I36" s="4">
        <v>1</v>
      </c>
      <c r="J36" s="4">
        <v>0</v>
      </c>
      <c r="K36" s="4">
        <f>IF((I36-J36)&gt;0, I36-J36, 0)</f>
        <v>1</v>
      </c>
    </row>
    <row r="37" spans="1:11" x14ac:dyDescent="0.2">
      <c r="A37" s="2" t="s">
        <v>70</v>
      </c>
      <c r="B37" s="3">
        <v>45796</v>
      </c>
      <c r="C37" s="2" t="s">
        <v>28</v>
      </c>
      <c r="D37" s="2" t="s">
        <v>29</v>
      </c>
      <c r="E37" s="2" t="s">
        <v>14</v>
      </c>
      <c r="F37" s="2" t="s">
        <v>30</v>
      </c>
      <c r="G37" s="2" t="s">
        <v>71</v>
      </c>
      <c r="H37" s="2" t="s">
        <v>32</v>
      </c>
      <c r="I37" s="4">
        <v>1</v>
      </c>
      <c r="J37" s="4">
        <v>0</v>
      </c>
      <c r="K37" s="4">
        <f>IF((I37-J37)&gt;0, I37-J37, 0)</f>
        <v>1</v>
      </c>
    </row>
    <row r="38" spans="1:11" x14ac:dyDescent="0.2">
      <c r="A38" s="2" t="s">
        <v>72</v>
      </c>
      <c r="B38" s="3">
        <v>45799</v>
      </c>
      <c r="C38" s="2" t="s">
        <v>73</v>
      </c>
      <c r="D38" s="2" t="s">
        <v>74</v>
      </c>
      <c r="E38" s="2" t="s">
        <v>14</v>
      </c>
      <c r="F38" s="2" t="s">
        <v>75</v>
      </c>
      <c r="G38" s="2" t="s">
        <v>76</v>
      </c>
      <c r="H38" s="2" t="s">
        <v>17</v>
      </c>
      <c r="I38" s="4">
        <v>10</v>
      </c>
      <c r="J38" s="4">
        <v>0</v>
      </c>
      <c r="K38" s="4">
        <f>IF((I38-J38)&gt;0, I38-J38, 0)</f>
        <v>10</v>
      </c>
    </row>
    <row r="39" spans="1:11" x14ac:dyDescent="0.2">
      <c r="A39" s="2" t="s">
        <v>72</v>
      </c>
      <c r="B39" s="3">
        <v>45799</v>
      </c>
      <c r="C39" s="2" t="s">
        <v>73</v>
      </c>
      <c r="D39" s="2" t="s">
        <v>74</v>
      </c>
      <c r="E39" s="2" t="s">
        <v>14</v>
      </c>
      <c r="F39" s="2" t="s">
        <v>77</v>
      </c>
      <c r="G39" s="2" t="s">
        <v>78</v>
      </c>
      <c r="H39" s="2" t="s">
        <v>17</v>
      </c>
      <c r="I39" s="4">
        <v>20</v>
      </c>
      <c r="J39" s="4">
        <v>0</v>
      </c>
      <c r="K39" s="4">
        <f>IF((I39-J39)&gt;0, I39-J39, 0)</f>
        <v>20</v>
      </c>
    </row>
    <row r="40" spans="1:11" x14ac:dyDescent="0.2">
      <c r="A40" s="2" t="s">
        <v>72</v>
      </c>
      <c r="B40" s="3">
        <v>45799</v>
      </c>
      <c r="C40" s="2" t="s">
        <v>73</v>
      </c>
      <c r="D40" s="2" t="s">
        <v>74</v>
      </c>
      <c r="E40" s="2" t="s">
        <v>14</v>
      </c>
      <c r="F40" s="2" t="s">
        <v>79</v>
      </c>
      <c r="G40" s="2" t="s">
        <v>80</v>
      </c>
      <c r="H40" s="2" t="s">
        <v>17</v>
      </c>
      <c r="I40" s="4">
        <v>7</v>
      </c>
      <c r="J40" s="4">
        <v>0</v>
      </c>
      <c r="K40" s="4">
        <f>IF((I40-J40)&gt;0, I40-J40, 0)</f>
        <v>7</v>
      </c>
    </row>
    <row r="41" spans="1:11" x14ac:dyDescent="0.2">
      <c r="A41" s="2" t="s">
        <v>72</v>
      </c>
      <c r="B41" s="3">
        <v>45799</v>
      </c>
      <c r="C41" s="2" t="s">
        <v>73</v>
      </c>
      <c r="D41" s="2" t="s">
        <v>74</v>
      </c>
      <c r="E41" s="2" t="s">
        <v>14</v>
      </c>
      <c r="F41" s="2" t="s">
        <v>81</v>
      </c>
      <c r="G41" s="2" t="s">
        <v>82</v>
      </c>
      <c r="H41" s="2" t="s">
        <v>17</v>
      </c>
      <c r="I41" s="4">
        <v>1</v>
      </c>
      <c r="J41" s="4">
        <v>0</v>
      </c>
      <c r="K41" s="4">
        <f>IF((I41-J41)&gt;0, I41-J41, 0)</f>
        <v>1</v>
      </c>
    </row>
    <row r="42" spans="1:11" x14ac:dyDescent="0.2">
      <c r="A42" s="2" t="s">
        <v>83</v>
      </c>
      <c r="B42" s="3">
        <v>45813</v>
      </c>
      <c r="C42" s="2" t="s">
        <v>84</v>
      </c>
      <c r="D42" s="2" t="s">
        <v>85</v>
      </c>
      <c r="E42" s="2" t="s">
        <v>14</v>
      </c>
      <c r="F42" s="2" t="s">
        <v>86</v>
      </c>
      <c r="G42" s="2" t="s">
        <v>87</v>
      </c>
      <c r="H42" s="2" t="s">
        <v>26</v>
      </c>
      <c r="I42" s="4">
        <v>10</v>
      </c>
      <c r="J42" s="4">
        <v>0</v>
      </c>
      <c r="K42" s="4">
        <f>IF((I42-J42)&gt;0, I42-J42, 0)</f>
        <v>10</v>
      </c>
    </row>
    <row r="43" spans="1:11" x14ac:dyDescent="0.2">
      <c r="A43" s="2" t="s">
        <v>88</v>
      </c>
      <c r="B43" s="3">
        <v>45820</v>
      </c>
      <c r="C43" s="2" t="s">
        <v>89</v>
      </c>
      <c r="D43" s="2" t="s">
        <v>90</v>
      </c>
      <c r="E43" s="2" t="s">
        <v>14</v>
      </c>
      <c r="F43" s="2" t="s">
        <v>91</v>
      </c>
      <c r="G43" s="2" t="s">
        <v>92</v>
      </c>
      <c r="H43" s="2" t="s">
        <v>26</v>
      </c>
      <c r="I43" s="4">
        <v>100</v>
      </c>
      <c r="J43" s="4">
        <v>0</v>
      </c>
      <c r="K43" s="4">
        <f>IF((I43-J43)&gt;0, I43-J43, 0)</f>
        <v>100</v>
      </c>
    </row>
    <row r="44" spans="1:11" x14ac:dyDescent="0.2">
      <c r="A44" s="2" t="s">
        <v>93</v>
      </c>
      <c r="B44" s="3">
        <v>45820</v>
      </c>
      <c r="C44" s="2" t="s">
        <v>94</v>
      </c>
      <c r="D44" s="2" t="s">
        <v>95</v>
      </c>
      <c r="E44" s="2" t="s">
        <v>14</v>
      </c>
      <c r="F44" s="2" t="s">
        <v>96</v>
      </c>
      <c r="G44" s="2" t="s">
        <v>97</v>
      </c>
      <c r="H44" s="2" t="s">
        <v>26</v>
      </c>
      <c r="I44" s="4">
        <v>25</v>
      </c>
      <c r="J44" s="4">
        <v>0</v>
      </c>
      <c r="K44" s="4">
        <f>IF((I44-J44)&gt;0, I44-J44, 0)</f>
        <v>25</v>
      </c>
    </row>
    <row r="45" spans="1:11" x14ac:dyDescent="0.2">
      <c r="A45" s="2" t="s">
        <v>98</v>
      </c>
      <c r="B45" s="3">
        <v>45820</v>
      </c>
      <c r="C45" s="2" t="s">
        <v>99</v>
      </c>
      <c r="D45" s="2" t="s">
        <v>100</v>
      </c>
      <c r="E45" s="2" t="s">
        <v>14</v>
      </c>
      <c r="F45" s="2" t="s">
        <v>101</v>
      </c>
      <c r="G45" s="2" t="s">
        <v>102</v>
      </c>
      <c r="H45" s="2" t="s">
        <v>26</v>
      </c>
      <c r="I45" s="4">
        <v>100</v>
      </c>
      <c r="J45" s="4">
        <v>0</v>
      </c>
      <c r="K45" s="4">
        <f>IF((I45-J45)&gt;0, I45-J45, 0)</f>
        <v>100</v>
      </c>
    </row>
    <row r="46" spans="1:11" x14ac:dyDescent="0.2">
      <c r="A46" s="2" t="s">
        <v>103</v>
      </c>
      <c r="B46" s="3">
        <v>45820</v>
      </c>
      <c r="C46" s="2" t="s">
        <v>104</v>
      </c>
      <c r="D46" s="2" t="s">
        <v>105</v>
      </c>
      <c r="E46" s="2" t="s">
        <v>14</v>
      </c>
      <c r="F46" s="2" t="s">
        <v>106</v>
      </c>
      <c r="G46" s="2" t="s">
        <v>107</v>
      </c>
      <c r="H46" s="2" t="s">
        <v>26</v>
      </c>
      <c r="I46" s="4">
        <v>100</v>
      </c>
      <c r="J46" s="4">
        <v>0</v>
      </c>
      <c r="K46" s="4">
        <f>IF((I46-J46)&gt;0, I46-J46, 0)</f>
        <v>100</v>
      </c>
    </row>
    <row r="47" spans="1:11" x14ac:dyDescent="0.2">
      <c r="A47" s="2" t="s">
        <v>108</v>
      </c>
      <c r="B47" s="3">
        <v>45820</v>
      </c>
      <c r="C47" s="2" t="s">
        <v>109</v>
      </c>
      <c r="D47" s="2" t="s">
        <v>110</v>
      </c>
      <c r="E47" s="2" t="s">
        <v>14</v>
      </c>
      <c r="F47" s="2" t="s">
        <v>111</v>
      </c>
      <c r="G47" s="2" t="s">
        <v>112</v>
      </c>
      <c r="H47" s="2" t="s">
        <v>32</v>
      </c>
      <c r="I47" s="4">
        <v>10</v>
      </c>
      <c r="J47" s="4">
        <v>0</v>
      </c>
      <c r="K47" s="4">
        <f>IF((I47-J47)&gt;0, I47-J47, 0)</f>
        <v>10</v>
      </c>
    </row>
    <row r="48" spans="1:11" x14ac:dyDescent="0.2">
      <c r="A48" s="2" t="s">
        <v>113</v>
      </c>
      <c r="B48" s="3">
        <v>45825</v>
      </c>
      <c r="C48" s="2" t="s">
        <v>114</v>
      </c>
      <c r="D48" s="2" t="s">
        <v>115</v>
      </c>
      <c r="E48" s="2" t="s">
        <v>14</v>
      </c>
      <c r="F48" s="2" t="s">
        <v>116</v>
      </c>
      <c r="G48" s="2" t="s">
        <v>117</v>
      </c>
      <c r="H48" s="2" t="s">
        <v>26</v>
      </c>
      <c r="I48" s="4">
        <v>14</v>
      </c>
      <c r="J48" s="4">
        <v>0</v>
      </c>
      <c r="K48" s="4">
        <f>IF((I48-J48)&gt;0, I48-J48, 0)</f>
        <v>14</v>
      </c>
    </row>
    <row r="49" spans="1:11" x14ac:dyDescent="0.2">
      <c r="A49" s="2" t="s">
        <v>118</v>
      </c>
      <c r="B49" s="3">
        <v>45733</v>
      </c>
      <c r="C49" s="2" t="s">
        <v>119</v>
      </c>
      <c r="D49" s="2" t="s">
        <v>120</v>
      </c>
      <c r="E49" s="2" t="s">
        <v>14</v>
      </c>
      <c r="F49" s="2" t="s">
        <v>121</v>
      </c>
      <c r="G49" s="2" t="s">
        <v>122</v>
      </c>
      <c r="H49" s="2" t="s">
        <v>32</v>
      </c>
      <c r="I49" s="4">
        <v>3600</v>
      </c>
      <c r="J49" s="4">
        <v>3600</v>
      </c>
      <c r="K49" s="4">
        <f>IF((I49-J49)&gt;0, I49-J49, 0)</f>
        <v>0</v>
      </c>
    </row>
    <row r="50" spans="1:11" x14ac:dyDescent="0.2">
      <c r="A50" s="2" t="s">
        <v>118</v>
      </c>
      <c r="B50" s="3">
        <v>45733</v>
      </c>
      <c r="C50" s="2" t="s">
        <v>119</v>
      </c>
      <c r="D50" s="2" t="s">
        <v>120</v>
      </c>
      <c r="E50" s="2" t="s">
        <v>14</v>
      </c>
      <c r="F50" s="2" t="s">
        <v>123</v>
      </c>
      <c r="G50" s="2" t="s">
        <v>124</v>
      </c>
      <c r="H50" s="2" t="s">
        <v>32</v>
      </c>
      <c r="I50" s="4">
        <v>4000</v>
      </c>
      <c r="J50" s="4">
        <v>1920</v>
      </c>
      <c r="K50" s="4">
        <f>IF((I50-J50)&gt;0, I50-J50, 0)</f>
        <v>2080</v>
      </c>
    </row>
    <row r="51" spans="1:11" x14ac:dyDescent="0.2">
      <c r="A51" s="2" t="s">
        <v>118</v>
      </c>
      <c r="B51" s="3">
        <v>45733</v>
      </c>
      <c r="C51" s="2" t="s">
        <v>119</v>
      </c>
      <c r="D51" s="2" t="s">
        <v>120</v>
      </c>
      <c r="E51" s="2" t="s">
        <v>14</v>
      </c>
      <c r="F51" s="2" t="s">
        <v>125</v>
      </c>
      <c r="G51" s="2" t="s">
        <v>126</v>
      </c>
      <c r="H51" s="2" t="s">
        <v>32</v>
      </c>
      <c r="I51" s="4">
        <v>2000</v>
      </c>
      <c r="J51" s="4">
        <v>0</v>
      </c>
      <c r="K51" s="4">
        <f>IF((I51-J51)&gt;0, I51-J51, 0)</f>
        <v>2000</v>
      </c>
    </row>
    <row r="52" spans="1:11" x14ac:dyDescent="0.2">
      <c r="A52" s="2" t="s">
        <v>118</v>
      </c>
      <c r="B52" s="3">
        <v>45733</v>
      </c>
      <c r="C52" s="2" t="s">
        <v>119</v>
      </c>
      <c r="D52" s="2" t="s">
        <v>120</v>
      </c>
      <c r="E52" s="2" t="s">
        <v>14</v>
      </c>
      <c r="F52" s="2" t="s">
        <v>127</v>
      </c>
      <c r="G52" s="2" t="s">
        <v>128</v>
      </c>
      <c r="H52" s="2" t="s">
        <v>32</v>
      </c>
      <c r="I52" s="4">
        <v>2000</v>
      </c>
      <c r="J52" s="4">
        <v>1000</v>
      </c>
      <c r="K52" s="4">
        <f>IF((I52-J52)&gt;0, I52-J52, 0)</f>
        <v>1000</v>
      </c>
    </row>
    <row r="53" spans="1:11" x14ac:dyDescent="0.2">
      <c r="A53" s="2" t="s">
        <v>129</v>
      </c>
      <c r="B53" s="3">
        <v>45784</v>
      </c>
      <c r="C53" s="2" t="s">
        <v>130</v>
      </c>
      <c r="D53" s="2" t="s">
        <v>90</v>
      </c>
      <c r="E53" s="2" t="s">
        <v>14</v>
      </c>
      <c r="F53" s="2" t="s">
        <v>131</v>
      </c>
      <c r="G53" s="2" t="s">
        <v>132</v>
      </c>
      <c r="H53" s="2" t="s">
        <v>17</v>
      </c>
      <c r="I53" s="4">
        <v>15</v>
      </c>
      <c r="J53" s="4">
        <v>0</v>
      </c>
      <c r="K53" s="4">
        <f>IF((I53-J53)&gt;0, I53-J53, 0)</f>
        <v>15</v>
      </c>
    </row>
    <row r="54" spans="1:11" x14ac:dyDescent="0.2">
      <c r="A54" s="2" t="s">
        <v>133</v>
      </c>
      <c r="B54" s="3">
        <v>45778</v>
      </c>
      <c r="C54" s="2" t="s">
        <v>134</v>
      </c>
      <c r="D54" s="2" t="s">
        <v>135</v>
      </c>
      <c r="E54" s="2" t="s">
        <v>14</v>
      </c>
      <c r="F54" s="2" t="s">
        <v>136</v>
      </c>
      <c r="G54" s="2" t="s">
        <v>137</v>
      </c>
      <c r="H54" s="2" t="s">
        <v>32</v>
      </c>
      <c r="I54" s="4">
        <v>3</v>
      </c>
      <c r="J54" s="4">
        <v>0</v>
      </c>
      <c r="K54" s="4">
        <f>IF((I54-J54)&gt;0, I54-J54, 0)</f>
        <v>3</v>
      </c>
    </row>
    <row r="55" spans="1:11" x14ac:dyDescent="0.2">
      <c r="A55" s="2" t="s">
        <v>138</v>
      </c>
      <c r="B55" s="3">
        <v>45712</v>
      </c>
      <c r="C55" s="2" t="s">
        <v>139</v>
      </c>
      <c r="D55" s="2" t="s">
        <v>140</v>
      </c>
      <c r="E55" s="2" t="s">
        <v>14</v>
      </c>
      <c r="F55" s="2" t="s">
        <v>141</v>
      </c>
      <c r="G55" s="2" t="s">
        <v>142</v>
      </c>
      <c r="H55" s="2" t="s">
        <v>17</v>
      </c>
      <c r="I55" s="4">
        <v>400</v>
      </c>
      <c r="J55" s="4">
        <v>400</v>
      </c>
      <c r="K55" s="4">
        <f>IF((I55-J55)&gt;0, I55-J55, 0)</f>
        <v>0</v>
      </c>
    </row>
    <row r="56" spans="1:11" x14ac:dyDescent="0.2">
      <c r="A56" s="2" t="s">
        <v>138</v>
      </c>
      <c r="B56" s="3">
        <v>45712</v>
      </c>
      <c r="C56" s="2" t="s">
        <v>139</v>
      </c>
      <c r="D56" s="2" t="s">
        <v>140</v>
      </c>
      <c r="E56" s="2" t="s">
        <v>14</v>
      </c>
      <c r="F56" s="2" t="s">
        <v>141</v>
      </c>
      <c r="G56" s="2" t="s">
        <v>143</v>
      </c>
      <c r="H56" s="2" t="s">
        <v>17</v>
      </c>
      <c r="I56" s="4">
        <v>50</v>
      </c>
      <c r="J56" s="4">
        <v>50</v>
      </c>
      <c r="K56" s="4">
        <f>IF((I56-J56)&gt;0, I56-J56, 0)</f>
        <v>0</v>
      </c>
    </row>
    <row r="57" spans="1:11" x14ac:dyDescent="0.2">
      <c r="A57" s="2" t="s">
        <v>138</v>
      </c>
      <c r="B57" s="3">
        <v>45712</v>
      </c>
      <c r="C57" s="2" t="s">
        <v>139</v>
      </c>
      <c r="D57" s="2" t="s">
        <v>140</v>
      </c>
      <c r="E57" s="2" t="s">
        <v>14</v>
      </c>
      <c r="F57" s="2" t="s">
        <v>141</v>
      </c>
      <c r="G57" s="2" t="s">
        <v>144</v>
      </c>
      <c r="H57" s="2" t="s">
        <v>17</v>
      </c>
      <c r="I57" s="4">
        <v>50</v>
      </c>
      <c r="J57" s="4">
        <v>0</v>
      </c>
      <c r="K57" s="4">
        <f>IF((I57-J57)&gt;0, I57-J57, 0)</f>
        <v>50</v>
      </c>
    </row>
    <row r="58" spans="1:11" x14ac:dyDescent="0.2">
      <c r="A58" s="2" t="s">
        <v>138</v>
      </c>
      <c r="B58" s="3">
        <v>45712</v>
      </c>
      <c r="C58" s="2" t="s">
        <v>139</v>
      </c>
      <c r="D58" s="2" t="s">
        <v>140</v>
      </c>
      <c r="E58" s="2" t="s">
        <v>14</v>
      </c>
      <c r="F58" s="2" t="s">
        <v>141</v>
      </c>
      <c r="G58" s="2" t="s">
        <v>145</v>
      </c>
      <c r="H58" s="2" t="s">
        <v>17</v>
      </c>
      <c r="I58" s="4">
        <v>200</v>
      </c>
      <c r="J58" s="4">
        <v>200</v>
      </c>
      <c r="K58" s="4">
        <f>IF((I58-J58)&gt;0, I58-J58, 0)</f>
        <v>0</v>
      </c>
    </row>
    <row r="59" spans="1:11" x14ac:dyDescent="0.2">
      <c r="A59" s="2" t="s">
        <v>138</v>
      </c>
      <c r="B59" s="3">
        <v>45712</v>
      </c>
      <c r="C59" s="2" t="s">
        <v>139</v>
      </c>
      <c r="D59" s="2" t="s">
        <v>140</v>
      </c>
      <c r="E59" s="2" t="s">
        <v>14</v>
      </c>
      <c r="F59" s="2" t="s">
        <v>141</v>
      </c>
      <c r="G59" s="2" t="s">
        <v>146</v>
      </c>
      <c r="H59" s="2" t="s">
        <v>17</v>
      </c>
      <c r="I59" s="4">
        <v>50</v>
      </c>
      <c r="J59" s="4">
        <v>50</v>
      </c>
      <c r="K59" s="4">
        <f>IF((I59-J59)&gt;0, I59-J59, 0)</f>
        <v>0</v>
      </c>
    </row>
    <row r="60" spans="1:11" x14ac:dyDescent="0.2">
      <c r="A60" s="2" t="s">
        <v>138</v>
      </c>
      <c r="B60" s="3">
        <v>45712</v>
      </c>
      <c r="C60" s="2" t="s">
        <v>139</v>
      </c>
      <c r="D60" s="2" t="s">
        <v>140</v>
      </c>
      <c r="E60" s="2" t="s">
        <v>14</v>
      </c>
      <c r="F60" s="2" t="s">
        <v>141</v>
      </c>
      <c r="G60" s="2" t="s">
        <v>147</v>
      </c>
      <c r="H60" s="2" t="s">
        <v>17</v>
      </c>
      <c r="I60" s="4">
        <v>50</v>
      </c>
      <c r="J60" s="4">
        <v>50</v>
      </c>
      <c r="K60" s="4">
        <f>IF((I60-J60)&gt;0, I60-J60, 0)</f>
        <v>0</v>
      </c>
    </row>
    <row r="61" spans="1:11" x14ac:dyDescent="0.2">
      <c r="A61" s="2" t="s">
        <v>138</v>
      </c>
      <c r="B61" s="3">
        <v>45712</v>
      </c>
      <c r="C61" s="2" t="s">
        <v>139</v>
      </c>
      <c r="D61" s="2" t="s">
        <v>140</v>
      </c>
      <c r="E61" s="2" t="s">
        <v>14</v>
      </c>
      <c r="F61" s="2" t="s">
        <v>141</v>
      </c>
      <c r="G61" s="2" t="s">
        <v>148</v>
      </c>
      <c r="H61" s="2" t="s">
        <v>17</v>
      </c>
      <c r="I61" s="4">
        <v>2</v>
      </c>
      <c r="J61" s="4">
        <v>2</v>
      </c>
      <c r="K61" s="4">
        <f>IF((I61-J61)&gt;0, I61-J61, 0)</f>
        <v>0</v>
      </c>
    </row>
    <row r="62" spans="1:11" x14ac:dyDescent="0.2">
      <c r="A62" s="2" t="s">
        <v>138</v>
      </c>
      <c r="B62" s="3">
        <v>45712</v>
      </c>
      <c r="C62" s="2" t="s">
        <v>139</v>
      </c>
      <c r="D62" s="2" t="s">
        <v>140</v>
      </c>
      <c r="E62" s="2" t="s">
        <v>14</v>
      </c>
      <c r="F62" s="2" t="s">
        <v>141</v>
      </c>
      <c r="G62" s="2" t="s">
        <v>149</v>
      </c>
      <c r="H62" s="2" t="s">
        <v>17</v>
      </c>
      <c r="I62" s="4">
        <v>100</v>
      </c>
      <c r="J62" s="4">
        <v>100</v>
      </c>
      <c r="K62" s="4">
        <f>IF((I62-J62)&gt;0, I62-J62, 0)</f>
        <v>0</v>
      </c>
    </row>
    <row r="63" spans="1:11" x14ac:dyDescent="0.2">
      <c r="A63" s="2" t="s">
        <v>138</v>
      </c>
      <c r="B63" s="3">
        <v>45712</v>
      </c>
      <c r="C63" s="2" t="s">
        <v>139</v>
      </c>
      <c r="D63" s="2" t="s">
        <v>140</v>
      </c>
      <c r="E63" s="2" t="s">
        <v>14</v>
      </c>
      <c r="F63" s="2" t="s">
        <v>141</v>
      </c>
      <c r="G63" s="2" t="s">
        <v>150</v>
      </c>
      <c r="H63" s="2" t="s">
        <v>17</v>
      </c>
      <c r="I63" s="4">
        <v>2</v>
      </c>
      <c r="J63" s="4">
        <v>2</v>
      </c>
      <c r="K63" s="4">
        <f>IF((I63-J63)&gt;0, I63-J63, 0)</f>
        <v>0</v>
      </c>
    </row>
    <row r="64" spans="1:11" x14ac:dyDescent="0.2">
      <c r="A64" s="2" t="s">
        <v>138</v>
      </c>
      <c r="B64" s="3">
        <v>45712</v>
      </c>
      <c r="C64" s="2" t="s">
        <v>139</v>
      </c>
      <c r="D64" s="2" t="s">
        <v>140</v>
      </c>
      <c r="E64" s="2" t="s">
        <v>14</v>
      </c>
      <c r="F64" s="2" t="s">
        <v>141</v>
      </c>
      <c r="G64" s="2" t="s">
        <v>151</v>
      </c>
      <c r="H64" s="2" t="s">
        <v>17</v>
      </c>
      <c r="I64" s="4">
        <v>100</v>
      </c>
      <c r="J64" s="4">
        <v>100</v>
      </c>
      <c r="K64" s="4">
        <f>IF((I64-J64)&gt;0, I64-J64, 0)</f>
        <v>0</v>
      </c>
    </row>
    <row r="65" spans="1:11" x14ac:dyDescent="0.2">
      <c r="A65" s="2" t="s">
        <v>138</v>
      </c>
      <c r="B65" s="3">
        <v>45712</v>
      </c>
      <c r="C65" s="2" t="s">
        <v>139</v>
      </c>
      <c r="D65" s="2" t="s">
        <v>140</v>
      </c>
      <c r="E65" s="2" t="s">
        <v>14</v>
      </c>
      <c r="F65" s="2" t="s">
        <v>141</v>
      </c>
      <c r="G65" s="2" t="s">
        <v>152</v>
      </c>
      <c r="H65" s="2" t="s">
        <v>17</v>
      </c>
      <c r="I65" s="4">
        <v>100</v>
      </c>
      <c r="J65" s="4">
        <v>100</v>
      </c>
      <c r="K65" s="4">
        <f>IF((I65-J65)&gt;0, I65-J65, 0)</f>
        <v>0</v>
      </c>
    </row>
    <row r="66" spans="1:11" x14ac:dyDescent="0.2">
      <c r="A66" s="2" t="s">
        <v>138</v>
      </c>
      <c r="B66" s="3">
        <v>45712</v>
      </c>
      <c r="C66" s="2" t="s">
        <v>139</v>
      </c>
      <c r="D66" s="2" t="s">
        <v>140</v>
      </c>
      <c r="E66" s="2" t="s">
        <v>14</v>
      </c>
      <c r="F66" s="2" t="s">
        <v>141</v>
      </c>
      <c r="G66" s="2" t="s">
        <v>153</v>
      </c>
      <c r="H66" s="2" t="s">
        <v>17</v>
      </c>
      <c r="I66" s="4">
        <v>3</v>
      </c>
      <c r="J66" s="4">
        <v>2500</v>
      </c>
      <c r="K66" s="4">
        <f>IF((I66-J66)&gt;0, I66-J66, 0)</f>
        <v>0</v>
      </c>
    </row>
    <row r="67" spans="1:11" x14ac:dyDescent="0.2">
      <c r="A67" s="2" t="s">
        <v>154</v>
      </c>
      <c r="B67" s="3">
        <v>45818</v>
      </c>
      <c r="C67" s="2" t="s">
        <v>155</v>
      </c>
      <c r="D67" s="2" t="s">
        <v>156</v>
      </c>
      <c r="E67" s="2" t="s">
        <v>14</v>
      </c>
      <c r="F67" s="2" t="s">
        <v>157</v>
      </c>
      <c r="G67" s="2" t="s">
        <v>158</v>
      </c>
      <c r="H67" s="2" t="s">
        <v>17</v>
      </c>
      <c r="I67" s="4">
        <v>30</v>
      </c>
      <c r="J67" s="4">
        <v>0</v>
      </c>
      <c r="K67" s="4">
        <f>IF((I67-J67)&gt;0, I67-J67, 0)</f>
        <v>30</v>
      </c>
    </row>
    <row r="68" spans="1:11" ht="12" thickBot="1" x14ac:dyDescent="0.25">
      <c r="A68" s="8" t="s">
        <v>154</v>
      </c>
      <c r="B68" s="9">
        <v>45818</v>
      </c>
      <c r="C68" s="8" t="s">
        <v>155</v>
      </c>
      <c r="D68" s="8" t="s">
        <v>156</v>
      </c>
      <c r="E68" s="8" t="s">
        <v>14</v>
      </c>
      <c r="F68" s="8" t="s">
        <v>17</v>
      </c>
      <c r="G68" s="8" t="s">
        <v>159</v>
      </c>
      <c r="H68" s="8" t="s">
        <v>17</v>
      </c>
      <c r="I68" s="10">
        <v>0</v>
      </c>
      <c r="J68" s="10">
        <v>0</v>
      </c>
      <c r="K68" s="10">
        <f>IF((I68-J68)&gt;0, I68-J68, 0)</f>
        <v>0</v>
      </c>
    </row>
  </sheetData>
  <pageMargins left="0.7" right="0.7" top="1.2222222222222223" bottom="0.65277777777777779" header="0.3" footer="0.3"/>
  <pageSetup orientation="landscape" horizontalDpi="0" verticalDpi="0" r:id="rId1"/>
  <headerFooter>
    <oddHeader>&amp;C&amp;"Times New Roman"&amp;10 Ergotronix Inc-
&amp;12 Purchase Order Report
&amp;10 For the Period From Jan 1, 2025 to Dec 31, 2026&amp;L&amp;"Times New Roman"&amp;10
&amp;12
&amp;10
&amp;"Times New Roman"&amp;8 Filter Criteria includes: Report order is by Purchase Order Number. Report is print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 Report</vt:lpstr>
      <vt:lpstr>'Purchase Order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Tigrett</dc:creator>
  <cp:lastModifiedBy>Matt Tigrett</cp:lastModifiedBy>
  <dcterms:created xsi:type="dcterms:W3CDTF">2025-06-18T18:54:39Z</dcterms:created>
  <dcterms:modified xsi:type="dcterms:W3CDTF">2025-06-18T18:54:57Z</dcterms:modified>
</cp:coreProperties>
</file>