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导轨版本" sheetId="4" r:id="rId1"/>
    <sheet name="滑轮版本" sheetId="3" r:id="rId2"/>
    <sheet name="导轨版本old" sheetId="1" r:id="rId3"/>
    <sheet name="螺丝" sheetId="2" r:id="rId4"/>
  </sheets>
  <calcPr calcId="152511"/>
</workbook>
</file>

<file path=xl/calcChain.xml><?xml version="1.0" encoding="utf-8"?>
<calcChain xmlns="http://schemas.openxmlformats.org/spreadsheetml/2006/main">
  <c r="E44" i="4" l="1"/>
  <c r="E45" i="4"/>
  <c r="E5" i="4"/>
  <c r="E15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4" i="4"/>
  <c r="E23" i="4"/>
  <c r="E22" i="4"/>
  <c r="E21" i="4"/>
  <c r="E20" i="4"/>
  <c r="E19" i="4"/>
  <c r="E18" i="4"/>
  <c r="E17" i="4"/>
  <c r="E13" i="4"/>
  <c r="E12" i="4"/>
  <c r="E11" i="4"/>
  <c r="E10" i="4"/>
  <c r="E9" i="4"/>
  <c r="E8" i="4"/>
  <c r="E7" i="4"/>
  <c r="E6" i="4"/>
  <c r="E4" i="4"/>
  <c r="E3" i="4"/>
  <c r="E12" i="3" l="1"/>
  <c r="E43" i="3" l="1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3" i="3"/>
  <c r="E22" i="3"/>
  <c r="E21" i="3"/>
  <c r="E20" i="3"/>
  <c r="E19" i="3"/>
  <c r="E18" i="3"/>
  <c r="E17" i="3"/>
  <c r="E16" i="3"/>
  <c r="E14" i="3"/>
  <c r="E11" i="3"/>
  <c r="E10" i="3"/>
  <c r="E9" i="3"/>
  <c r="E8" i="3"/>
  <c r="E7" i="3"/>
  <c r="E6" i="3"/>
  <c r="E5" i="3"/>
  <c r="E4" i="3"/>
  <c r="E3" i="3"/>
  <c r="E44" i="3" l="1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5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4" i="1"/>
  <c r="E2" i="1" l="1"/>
</calcChain>
</file>

<file path=xl/sharedStrings.xml><?xml version="1.0" encoding="utf-8"?>
<sst xmlns="http://schemas.openxmlformats.org/spreadsheetml/2006/main" count="345" uniqueCount="159">
  <si>
    <t>名称</t>
    <phoneticPr fontId="1" type="noConversion"/>
  </si>
  <si>
    <t>规格</t>
    <phoneticPr fontId="1" type="noConversion"/>
  </si>
  <si>
    <t>数量</t>
    <phoneticPr fontId="1" type="noConversion"/>
  </si>
  <si>
    <t>单价</t>
    <phoneticPr fontId="1" type="noConversion"/>
  </si>
  <si>
    <t>工字型铝材件</t>
    <phoneticPr fontId="1" type="noConversion"/>
  </si>
  <si>
    <t>备注</t>
    <phoneticPr fontId="1" type="noConversion"/>
  </si>
  <si>
    <t>水平支撑</t>
    <phoneticPr fontId="1" type="noConversion"/>
  </si>
  <si>
    <t>直径170mm</t>
    <phoneticPr fontId="1" type="noConversion"/>
  </si>
  <si>
    <t>打印平台</t>
    <phoneticPr fontId="1" type="noConversion"/>
  </si>
  <si>
    <t>内六角螺丝</t>
    <phoneticPr fontId="1" type="noConversion"/>
  </si>
  <si>
    <t>M3*8MM 不锈钢</t>
    <phoneticPr fontId="1" type="noConversion"/>
  </si>
  <si>
    <t>M3 不锈钢</t>
    <phoneticPr fontId="1" type="noConversion"/>
  </si>
  <si>
    <t>M3  尼龙防滑螺丝</t>
    <phoneticPr fontId="1" type="noConversion"/>
  </si>
  <si>
    <t>M3*20mm 不锈钢</t>
    <phoneticPr fontId="1" type="noConversion"/>
  </si>
  <si>
    <t>M3*25mm 不锈钢</t>
    <phoneticPr fontId="1" type="noConversion"/>
  </si>
  <si>
    <t>M3*35mm 不锈钢</t>
    <phoneticPr fontId="1" type="noConversion"/>
  </si>
  <si>
    <t>M3*6mm 不锈钢</t>
    <phoneticPr fontId="1" type="noConversion"/>
  </si>
  <si>
    <t>M3*16mm 不锈钢</t>
    <phoneticPr fontId="1" type="noConversion"/>
  </si>
  <si>
    <t>M2.5*12mm 不锈钢</t>
    <phoneticPr fontId="1" type="noConversion"/>
  </si>
  <si>
    <t>M2.5*16mm 不锈钢</t>
    <phoneticPr fontId="1" type="noConversion"/>
  </si>
  <si>
    <t>调平螺丝</t>
    <phoneticPr fontId="1" type="noConversion"/>
  </si>
  <si>
    <t>微动开关螺丝</t>
    <phoneticPr fontId="1" type="noConversion"/>
  </si>
  <si>
    <t>推丝部件</t>
    <phoneticPr fontId="1" type="noConversion"/>
  </si>
  <si>
    <t>挤出部件固定</t>
    <phoneticPr fontId="1" type="noConversion"/>
  </si>
  <si>
    <t>臂与水平平台的连接</t>
    <phoneticPr fontId="1" type="noConversion"/>
  </si>
  <si>
    <t>框架搭建螺丝</t>
    <phoneticPr fontId="1" type="noConversion"/>
  </si>
  <si>
    <t>框架</t>
    <phoneticPr fontId="1" type="noConversion"/>
  </si>
  <si>
    <t>螺丝</t>
    <phoneticPr fontId="1" type="noConversion"/>
  </si>
  <si>
    <t>直线导轨</t>
    <phoneticPr fontId="1" type="noConversion"/>
  </si>
  <si>
    <t>HIWIN MGN-12H滑块,导轨长度+400mm</t>
    <phoneticPr fontId="1" type="noConversion"/>
  </si>
  <si>
    <t xml:space="preserve">同步带 </t>
    <phoneticPr fontId="1" type="noConversion"/>
  </si>
  <si>
    <t>GT2,2mmpith,6mm width,1164mm长</t>
    <phoneticPr fontId="1" type="noConversion"/>
  </si>
  <si>
    <t>带法兰轴承</t>
    <phoneticPr fontId="1" type="noConversion"/>
  </si>
  <si>
    <t>F623ZZ ,flanged bearings 3x10x4mm</t>
    <phoneticPr fontId="1" type="noConversion"/>
  </si>
  <si>
    <t>同步带滑轮</t>
    <phoneticPr fontId="1" type="noConversion"/>
  </si>
  <si>
    <t>GT2,16teeth,2mmpitch</t>
    <phoneticPr fontId="1" type="noConversion"/>
  </si>
  <si>
    <t>步进电机</t>
    <phoneticPr fontId="1" type="noConversion"/>
  </si>
  <si>
    <t xml:space="preserve"> M4x20mm</t>
    <phoneticPr fontId="1" type="noConversion"/>
  </si>
  <si>
    <t>Diagonal push rods</t>
    <phoneticPr fontId="1" type="noConversion"/>
  </si>
  <si>
    <t>J-Head Hotend</t>
    <phoneticPr fontId="1" type="noConversion"/>
  </si>
  <si>
    <t>ID=2mm OD=4mm</t>
    <phoneticPr fontId="1" type="noConversion"/>
  </si>
  <si>
    <t>Bowden 挤出机</t>
    <phoneticPr fontId="1" type="noConversion"/>
  </si>
  <si>
    <t xml:space="preserve"> Push fit connector</t>
    <phoneticPr fontId="1" type="noConversion"/>
  </si>
  <si>
    <t xml:space="preserve">ID=4mm with M5 thread </t>
    <phoneticPr fontId="1" type="noConversion"/>
  </si>
  <si>
    <t>总价</t>
    <phoneticPr fontId="1" type="noConversion"/>
  </si>
  <si>
    <t>5 2/11 :1 ratio齿轮</t>
    <phoneticPr fontId="1" type="noConversion"/>
  </si>
  <si>
    <t>齿轮</t>
    <phoneticPr fontId="1" type="noConversion"/>
  </si>
  <si>
    <t>螺丝帽</t>
    <phoneticPr fontId="1" type="noConversion"/>
  </si>
  <si>
    <t>垫圈</t>
    <phoneticPr fontId="1" type="noConversion"/>
  </si>
  <si>
    <t>3x M3 Washer</t>
    <phoneticPr fontId="1" type="noConversion"/>
  </si>
  <si>
    <t>3x M3-0.5x25 Cap Screw</t>
    <phoneticPr fontId="1" type="noConversion"/>
  </si>
  <si>
    <t xml:space="preserve">ball bearing </t>
    <phoneticPr fontId="1" type="noConversion"/>
  </si>
  <si>
    <t>1x 625 ball bearing (5x16x5)</t>
    <phoneticPr fontId="1" type="noConversion"/>
  </si>
  <si>
    <t>M5-0.8x20 Cap Screw</t>
    <phoneticPr fontId="1" type="noConversion"/>
  </si>
  <si>
    <t>M5 Washer</t>
    <phoneticPr fontId="1" type="noConversion"/>
  </si>
  <si>
    <t>1x M5-0.8 Hex Nut (Nylock optional)</t>
    <phoneticPr fontId="1" type="noConversion"/>
  </si>
  <si>
    <t>1x M3-0.5x16 Cap Screw</t>
    <phoneticPr fontId="1" type="noConversion"/>
  </si>
  <si>
    <t>1x M3 Washer</t>
    <phoneticPr fontId="1" type="noConversion"/>
  </si>
  <si>
    <t>螺丝带尼龙锁定</t>
    <phoneticPr fontId="1" type="noConversion"/>
  </si>
  <si>
    <t>1x M3-0.5 Hex Nut, Nylock</t>
    <phoneticPr fontId="1" type="noConversion"/>
  </si>
  <si>
    <t>Endstops</t>
    <phoneticPr fontId="1" type="noConversion"/>
  </si>
  <si>
    <t xml:space="preserve"> Omron SS-5 micro switch</t>
    <phoneticPr fontId="1" type="noConversion"/>
  </si>
  <si>
    <t>微动开关</t>
    <phoneticPr fontId="1" type="noConversion"/>
  </si>
  <si>
    <t>Automatic bed leveling probe</t>
    <phoneticPr fontId="1" type="noConversion"/>
  </si>
  <si>
    <t>六角扳手</t>
    <phoneticPr fontId="1" type="noConversion"/>
  </si>
  <si>
    <t>Bondhus 1.5mm allen wrench</t>
    <phoneticPr fontId="1" type="noConversion"/>
  </si>
  <si>
    <t>Safety pin with 2.5mm loop</t>
    <phoneticPr fontId="1" type="noConversion"/>
  </si>
  <si>
    <t>别针</t>
    <phoneticPr fontId="1" type="noConversion"/>
  </si>
  <si>
    <t>圆珠笔弹簧</t>
    <phoneticPr fontId="1" type="noConversion"/>
  </si>
  <si>
    <t xml:space="preserve"> Ball point pen spring</t>
    <phoneticPr fontId="1" type="noConversion"/>
  </si>
  <si>
    <t>Euro-style terminal block connector</t>
    <phoneticPr fontId="1" type="noConversion"/>
  </si>
  <si>
    <t>热缩管</t>
    <phoneticPr fontId="1" type="noConversion"/>
  </si>
  <si>
    <t>Heat shrink tubing ID=2mm</t>
    <phoneticPr fontId="1" type="noConversion"/>
  </si>
  <si>
    <t>Electronics</t>
    <phoneticPr fontId="1" type="noConversion"/>
  </si>
  <si>
    <t xml:space="preserve">RAMPS_1.4 </t>
    <phoneticPr fontId="1" type="noConversion"/>
  </si>
  <si>
    <t>电源</t>
    <phoneticPr fontId="1" type="noConversion"/>
  </si>
  <si>
    <t>接线端子</t>
    <phoneticPr fontId="1" type="noConversion"/>
  </si>
  <si>
    <t>12V 5A直流电源（ LCD screen power supply）</t>
    <phoneticPr fontId="1" type="noConversion"/>
  </si>
  <si>
    <t>PFA 透明管</t>
    <phoneticPr fontId="1" type="noConversion"/>
  </si>
  <si>
    <t>步进电机</t>
    <phoneticPr fontId="1" type="noConversion"/>
  </si>
  <si>
    <t>22 Tooth, 12mm od, 8mm id - #S10T05M022S0508   Spur Gear</t>
    <phoneticPr fontId="1" type="noConversion"/>
  </si>
  <si>
    <t xml:space="preserve"> Omron SS-5 micro switch</t>
    <phoneticPr fontId="1" type="noConversion"/>
  </si>
  <si>
    <t>球头套</t>
    <phoneticPr fontId="1" type="noConversion"/>
  </si>
  <si>
    <t>紧定螺钉</t>
    <phoneticPr fontId="1" type="noConversion"/>
  </si>
  <si>
    <t>碳纤维管</t>
    <phoneticPr fontId="1" type="noConversion"/>
  </si>
  <si>
    <t xml:space="preserve">Traxxas 5347 </t>
    <phoneticPr fontId="1" type="noConversion"/>
  </si>
  <si>
    <t>6x 180mm ID=4mm(ID内径)</t>
    <phoneticPr fontId="1" type="noConversion"/>
  </si>
  <si>
    <t>买1米的,5根.</t>
    <phoneticPr fontId="1" type="noConversion"/>
  </si>
  <si>
    <t>硼玻璃圆片</t>
    <phoneticPr fontId="1" type="noConversion"/>
  </si>
  <si>
    <t>工字型铝材件</t>
    <phoneticPr fontId="1" type="noConversion"/>
  </si>
  <si>
    <t>垂直支撑(不好买,改2020)</t>
    <phoneticPr fontId="1" type="noConversion"/>
  </si>
  <si>
    <t>M4x20mm</t>
    <phoneticPr fontId="1" type="noConversion"/>
  </si>
  <si>
    <t>22 Tooth, 12mm od, 8mm id - #S10T05M022S0508 Spur Gear</t>
    <phoneticPr fontId="1" type="noConversion"/>
  </si>
  <si>
    <t>螺母</t>
    <phoneticPr fontId="1" type="noConversion"/>
  </si>
  <si>
    <t>M3-0.5x25 Cap Screw</t>
    <phoneticPr fontId="1" type="noConversion"/>
  </si>
  <si>
    <t>625 ball bearing (5x16x5)</t>
    <phoneticPr fontId="1" type="noConversion"/>
  </si>
  <si>
    <t>球轴承</t>
    <phoneticPr fontId="1" type="noConversion"/>
  </si>
  <si>
    <t>M3-0.5x16 Cap Screw</t>
    <phoneticPr fontId="1" type="noConversion"/>
  </si>
  <si>
    <t>M3 Washer</t>
    <phoneticPr fontId="1" type="noConversion"/>
  </si>
  <si>
    <t>六角螺母</t>
    <phoneticPr fontId="1" type="noConversion"/>
  </si>
  <si>
    <t>M3 不锈钢</t>
    <phoneticPr fontId="1" type="noConversion"/>
  </si>
  <si>
    <t>M3  尼龙防滑</t>
    <phoneticPr fontId="1" type="noConversion"/>
  </si>
  <si>
    <t>M3-0.5 Hex Nut, Nylock,带尼龙锁定</t>
    <phoneticPr fontId="1" type="noConversion"/>
  </si>
  <si>
    <t>内六角螺钉</t>
  </si>
  <si>
    <t>框架搭建螺钉</t>
  </si>
  <si>
    <t>微动开关螺钉</t>
  </si>
  <si>
    <t>调平螺钉</t>
  </si>
  <si>
    <t>螺钉</t>
  </si>
  <si>
    <t>螺钉</t>
    <phoneticPr fontId="1" type="noConversion"/>
  </si>
  <si>
    <t>M5-0.8 Hex Nut 带尼龙锁定</t>
    <phoneticPr fontId="1" type="noConversion"/>
  </si>
  <si>
    <t>240MM  2020</t>
    <phoneticPr fontId="1" type="noConversion"/>
  </si>
  <si>
    <t>600mm  2020</t>
    <phoneticPr fontId="1" type="noConversion"/>
  </si>
  <si>
    <t>J-Head 0.5mm for 1.75mm filament</t>
    <phoneticPr fontId="1" type="noConversion"/>
  </si>
  <si>
    <t xml:space="preserve">NEMA17,42BYGH43，最大扭力 5.5 kg-cm， 1.8度/步， 5 mm轴，D型
</t>
    <phoneticPr fontId="1" type="noConversion"/>
  </si>
  <si>
    <t>滑轮</t>
    <phoneticPr fontId="1" type="noConversion"/>
  </si>
  <si>
    <t>滑轮螺丝</t>
    <phoneticPr fontId="1" type="noConversion"/>
  </si>
  <si>
    <t>M4x20mm</t>
    <phoneticPr fontId="1" type="noConversion"/>
  </si>
  <si>
    <t>Omron SS-5微动开关</t>
    <phoneticPr fontId="1" type="noConversion"/>
  </si>
  <si>
    <t>Ball point pen spring</t>
    <phoneticPr fontId="1" type="noConversion"/>
  </si>
  <si>
    <t>挤出</t>
    <phoneticPr fontId="1" type="noConversion"/>
  </si>
  <si>
    <t>Mk8</t>
    <phoneticPr fontId="1" type="noConversion"/>
  </si>
  <si>
    <t xml:space="preserve">NEMA17,42BYGH43，最大扭力 5.5 kg-cm， 1.8度/步， 5 mm轴，D型
</t>
    <phoneticPr fontId="1" type="noConversion"/>
  </si>
  <si>
    <t>NEMA17,42BYGH43，最大扭力 5.5 kg-cm， 1.8度/步， 5 mm轴，D型</t>
    <phoneticPr fontId="1" type="noConversion"/>
  </si>
  <si>
    <t>3x M3-0.5x25 Cap Screw</t>
    <phoneticPr fontId="1" type="noConversion"/>
  </si>
  <si>
    <t>球轴承</t>
    <phoneticPr fontId="1" type="noConversion"/>
  </si>
  <si>
    <t>电子</t>
    <phoneticPr fontId="1" type="noConversion"/>
  </si>
  <si>
    <t>垂直支撑</t>
    <phoneticPr fontId="1" type="noConversion"/>
  </si>
  <si>
    <t>滑动</t>
    <phoneticPr fontId="1" type="noConversion"/>
  </si>
  <si>
    <t>Bowden 挤出机</t>
    <phoneticPr fontId="1" type="noConversion"/>
  </si>
  <si>
    <t>气动快速街头</t>
    <phoneticPr fontId="1" type="noConversion"/>
  </si>
  <si>
    <t xml:space="preserve">内径4mm、M5螺纹 </t>
    <phoneticPr fontId="1" type="noConversion"/>
  </si>
  <si>
    <t>PFA透明管</t>
    <phoneticPr fontId="1" type="noConversion"/>
  </si>
  <si>
    <t>内径2mm、外径4mm</t>
    <phoneticPr fontId="1" type="noConversion"/>
  </si>
  <si>
    <t>J-Head挤出头</t>
    <phoneticPr fontId="1" type="noConversion"/>
  </si>
  <si>
    <t>J-Head 0.5mm for 1.75mm filament</t>
    <phoneticPr fontId="1" type="noConversion"/>
  </si>
  <si>
    <t>180mm，内径4mm</t>
    <phoneticPr fontId="1" type="noConversion"/>
  </si>
  <si>
    <t>Traxxas 5347球头套装</t>
    <phoneticPr fontId="1" type="noConversion"/>
  </si>
  <si>
    <t>球头手臂</t>
    <phoneticPr fontId="1" type="noConversion"/>
  </si>
  <si>
    <t>库存</t>
    <phoneticPr fontId="1" type="noConversion"/>
  </si>
  <si>
    <t>M3*10MM</t>
    <phoneticPr fontId="1" type="noConversion"/>
  </si>
  <si>
    <t>M3*25mm</t>
    <phoneticPr fontId="1" type="noConversion"/>
  </si>
  <si>
    <t>螺帽</t>
    <phoneticPr fontId="1" type="noConversion"/>
  </si>
  <si>
    <t>M3尼龙防滑</t>
    <phoneticPr fontId="1" type="noConversion"/>
  </si>
  <si>
    <t>M3</t>
    <phoneticPr fontId="1" type="noConversion"/>
  </si>
  <si>
    <t>小型滑轮 625zz,外径21.5mm，内径5mm</t>
    <phoneticPr fontId="1" type="noConversion"/>
  </si>
  <si>
    <t>GT2,2mmpith,6mm width,1164mm长</t>
    <phoneticPr fontId="1" type="noConversion"/>
  </si>
  <si>
    <t>框架</t>
    <phoneticPr fontId="1" type="noConversion"/>
  </si>
  <si>
    <t>平台连接</t>
    <phoneticPr fontId="1" type="noConversion"/>
  </si>
  <si>
    <t>608z</t>
    <phoneticPr fontId="1" type="noConversion"/>
  </si>
  <si>
    <t>M5*30mm  （只有螺母）</t>
    <phoneticPr fontId="1" type="noConversion"/>
  </si>
  <si>
    <t>定位/调平</t>
    <phoneticPr fontId="1" type="noConversion"/>
  </si>
  <si>
    <r>
      <t xml:space="preserve">1.5mm </t>
    </r>
    <r>
      <rPr>
        <sz val="10"/>
        <color rgb="FF000000"/>
        <rFont val="宋体"/>
        <family val="3"/>
        <charset val="134"/>
      </rPr>
      <t>六角扳手</t>
    </r>
    <phoneticPr fontId="1" type="noConversion"/>
  </si>
  <si>
    <t>HIWIN MGN-12H滑块,导轨长度800mm</t>
    <phoneticPr fontId="1" type="noConversion"/>
  </si>
  <si>
    <t>600MM  2020</t>
    <phoneticPr fontId="1" type="noConversion"/>
  </si>
  <si>
    <t>1200mm  2020</t>
    <phoneticPr fontId="1" type="noConversion"/>
  </si>
  <si>
    <t>减速步进电机</t>
    <phoneticPr fontId="1" type="noConversion"/>
  </si>
  <si>
    <t>3D打印的零件</t>
    <phoneticPr fontId="1" type="noConversion"/>
  </si>
  <si>
    <t>3D打印的零件</t>
    <phoneticPr fontId="1" type="noConversion"/>
  </si>
  <si>
    <t>Edison kit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</si>
</sst>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0"/>
      <color rgb="FF00000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0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7" fillId="3" borderId="0" applyNumberFormat="0" applyBorder="0" applyAlignment="0" applyProtection="0">
      <alignment vertical="center"/>
    </xf>
  </cellStyleXfs>
  <cellXfs count="21">
    <xf numFmtId="0" fontId="0" fillId="0" borderId="0" xfId="0"/>
    <xf numFmtId="49" fontId="0" fillId="0" borderId="0" xfId="0" applyNumberFormat="1" applyAlignment="1">
      <alignment wrapText="1"/>
    </xf>
    <xf numFmtId="0" fontId="4" fillId="0" borderId="0" xfId="0" applyFont="1"/>
    <xf numFmtId="0" fontId="4" fillId="0" borderId="1" xfId="0" applyFont="1" applyBorder="1"/>
    <xf numFmtId="49" fontId="0" fillId="0" borderId="1" xfId="0" applyNumberFormat="1" applyBorder="1" applyAlignment="1">
      <alignment wrapText="1"/>
    </xf>
    <xf numFmtId="0" fontId="0" fillId="0" borderId="1" xfId="0" applyBorder="1"/>
    <xf numFmtId="0" fontId="2" fillId="0" borderId="1" xfId="1" applyBorder="1"/>
    <xf numFmtId="0" fontId="3" fillId="0" borderId="1" xfId="0" applyFont="1" applyBorder="1"/>
    <xf numFmtId="0" fontId="4" fillId="0" borderId="1" xfId="0" applyFont="1" applyFill="1" applyBorder="1"/>
    <xf numFmtId="0" fontId="5" fillId="0" borderId="1" xfId="0" applyFont="1" applyFill="1" applyBorder="1"/>
    <xf numFmtId="0" fontId="4" fillId="0" borderId="0" xfId="0" applyFont="1" applyFill="1"/>
    <xf numFmtId="0" fontId="6" fillId="2" borderId="1" xfId="0" applyFont="1" applyFill="1" applyBorder="1"/>
    <xf numFmtId="0" fontId="0" fillId="0" borderId="2" xfId="0" applyFill="1" applyBorder="1"/>
    <xf numFmtId="0" fontId="0" fillId="0" borderId="1" xfId="0" applyFill="1" applyBorder="1"/>
    <xf numFmtId="0" fontId="7" fillId="3" borderId="1" xfId="2" applyBorder="1" applyAlignment="1"/>
    <xf numFmtId="49" fontId="7" fillId="3" borderId="1" xfId="2" applyNumberFormat="1" applyBorder="1" applyAlignment="1">
      <alignment wrapText="1"/>
    </xf>
    <xf numFmtId="0" fontId="7" fillId="3" borderId="0" xfId="2" applyAlignment="1"/>
    <xf numFmtId="0" fontId="0" fillId="0" borderId="3" xfId="0" applyBorder="1"/>
    <xf numFmtId="0" fontId="7" fillId="3" borderId="3" xfId="2" applyBorder="1" applyAlignment="1"/>
    <xf numFmtId="0" fontId="0" fillId="0" borderId="4" xfId="0" applyBorder="1"/>
    <xf numFmtId="0" fontId="0" fillId="0" borderId="5" xfId="0" applyBorder="1"/>
  </cellXfs>
  <cellStyles count="3">
    <cellStyle name="好" xfId="2" builtinId="26"/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276225</xdr:colOff>
      <xdr:row>10</xdr:row>
      <xdr:rowOff>161925</xdr:rowOff>
    </xdr:from>
    <xdr:ext cx="65" cy="172227"/>
    <xdr:sp macro="" textlink="">
      <xdr:nvSpPr>
        <xdr:cNvPr id="2" name="文本框 1"/>
        <xdr:cNvSpPr txBox="1"/>
      </xdr:nvSpPr>
      <xdr:spPr>
        <a:xfrm>
          <a:off x="8382000" y="1704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276225</xdr:colOff>
      <xdr:row>9</xdr:row>
      <xdr:rowOff>161925</xdr:rowOff>
    </xdr:from>
    <xdr:ext cx="65" cy="172227"/>
    <xdr:sp macro="" textlink="">
      <xdr:nvSpPr>
        <xdr:cNvPr id="2" name="文本框 1"/>
        <xdr:cNvSpPr txBox="1"/>
      </xdr:nvSpPr>
      <xdr:spPr>
        <a:xfrm>
          <a:off x="9753600" y="1876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276225</xdr:colOff>
      <xdr:row>10</xdr:row>
      <xdr:rowOff>161925</xdr:rowOff>
    </xdr:from>
    <xdr:ext cx="65" cy="172227"/>
    <xdr:sp macro="" textlink="">
      <xdr:nvSpPr>
        <xdr:cNvPr id="2" name="文本框 1"/>
        <xdr:cNvSpPr txBox="1"/>
      </xdr:nvSpPr>
      <xdr:spPr>
        <a:xfrm>
          <a:off x="7715250" y="1876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5"/>
  <sheetViews>
    <sheetView tabSelected="1" workbookViewId="0">
      <selection activeCell="B46" sqref="B46"/>
    </sheetView>
  </sheetViews>
  <sheetFormatPr defaultRowHeight="13.5" x14ac:dyDescent="0.15"/>
  <cols>
    <col min="1" max="1" width="17.25" style="2" customWidth="1"/>
    <col min="2" max="2" width="43.5" style="1" customWidth="1"/>
    <col min="3" max="3" width="7" customWidth="1"/>
    <col min="6" max="6" width="20.625" customWidth="1"/>
  </cols>
  <sheetData>
    <row r="1" spans="1:7" x14ac:dyDescent="0.15">
      <c r="A1" s="3" t="s">
        <v>0</v>
      </c>
      <c r="B1" s="4" t="s">
        <v>1</v>
      </c>
      <c r="C1" s="5" t="s">
        <v>2</v>
      </c>
      <c r="D1" s="5" t="s">
        <v>3</v>
      </c>
      <c r="E1" s="5" t="s">
        <v>44</v>
      </c>
      <c r="F1" s="5" t="s">
        <v>5</v>
      </c>
      <c r="G1" s="13" t="s">
        <v>138</v>
      </c>
    </row>
    <row r="2" spans="1:7" x14ac:dyDescent="0.15">
      <c r="A2" s="11" t="s">
        <v>26</v>
      </c>
      <c r="B2" s="4"/>
      <c r="C2" s="5"/>
      <c r="D2" s="5"/>
      <c r="E2" s="5"/>
      <c r="F2" s="5"/>
      <c r="G2" s="5"/>
    </row>
    <row r="3" spans="1:7" s="16" customFormat="1" x14ac:dyDescent="0.15">
      <c r="A3" s="14" t="s">
        <v>4</v>
      </c>
      <c r="B3" s="15" t="s">
        <v>153</v>
      </c>
      <c r="C3" s="14">
        <v>9</v>
      </c>
      <c r="D3" s="14">
        <v>15</v>
      </c>
      <c r="E3" s="14">
        <f>D3*C3</f>
        <v>135</v>
      </c>
      <c r="F3" s="14" t="s">
        <v>126</v>
      </c>
      <c r="G3" s="14"/>
    </row>
    <row r="4" spans="1:7" s="16" customFormat="1" x14ac:dyDescent="0.15">
      <c r="A4" s="14" t="s">
        <v>4</v>
      </c>
      <c r="B4" s="15" t="s">
        <v>154</v>
      </c>
      <c r="C4" s="14">
        <v>3</v>
      </c>
      <c r="D4" s="14">
        <v>20</v>
      </c>
      <c r="E4" s="14">
        <f t="shared" ref="E4:E44" si="0">D4*C4</f>
        <v>60</v>
      </c>
      <c r="F4" s="14" t="s">
        <v>6</v>
      </c>
      <c r="G4" s="14"/>
    </row>
    <row r="5" spans="1:7" x14ac:dyDescent="0.15">
      <c r="A5" s="8" t="s">
        <v>156</v>
      </c>
      <c r="B5" s="5" t="s">
        <v>157</v>
      </c>
      <c r="C5" s="13">
        <v>1</v>
      </c>
      <c r="D5" s="13">
        <v>150</v>
      </c>
      <c r="E5" s="5">
        <f>D5*C5</f>
        <v>150</v>
      </c>
      <c r="F5" s="5"/>
      <c r="G5" s="5"/>
    </row>
    <row r="6" spans="1:7" x14ac:dyDescent="0.15">
      <c r="A6" s="3" t="s">
        <v>88</v>
      </c>
      <c r="B6" s="4" t="s">
        <v>7</v>
      </c>
      <c r="C6" s="5">
        <v>1</v>
      </c>
      <c r="D6" s="5">
        <v>30</v>
      </c>
      <c r="E6" s="5">
        <f t="shared" si="0"/>
        <v>30</v>
      </c>
      <c r="F6" s="5" t="s">
        <v>8</v>
      </c>
      <c r="G6" s="5"/>
    </row>
    <row r="7" spans="1:7" x14ac:dyDescent="0.15">
      <c r="A7" s="11" t="s">
        <v>27</v>
      </c>
      <c r="B7" s="4"/>
      <c r="C7" s="5"/>
      <c r="D7" s="5"/>
      <c r="E7" s="5">
        <f t="shared" si="0"/>
        <v>0</v>
      </c>
      <c r="F7" s="5"/>
      <c r="G7" s="5"/>
    </row>
    <row r="8" spans="1:7" x14ac:dyDescent="0.15">
      <c r="A8" s="3" t="s">
        <v>9</v>
      </c>
      <c r="B8" s="4" t="s">
        <v>139</v>
      </c>
      <c r="C8" s="5">
        <v>100</v>
      </c>
      <c r="D8" s="5">
        <v>0.2</v>
      </c>
      <c r="E8" s="5">
        <f t="shared" si="0"/>
        <v>20</v>
      </c>
      <c r="F8" s="5" t="s">
        <v>146</v>
      </c>
      <c r="G8" s="5"/>
    </row>
    <row r="9" spans="1:7" x14ac:dyDescent="0.15">
      <c r="A9" s="3" t="s">
        <v>9</v>
      </c>
      <c r="B9" s="4" t="s">
        <v>140</v>
      </c>
      <c r="C9" s="5">
        <v>100</v>
      </c>
      <c r="D9" s="5">
        <v>0.2</v>
      </c>
      <c r="E9" s="5">
        <f t="shared" si="0"/>
        <v>20</v>
      </c>
      <c r="F9" s="5" t="s">
        <v>147</v>
      </c>
      <c r="G9" s="5"/>
    </row>
    <row r="10" spans="1:7" x14ac:dyDescent="0.15">
      <c r="A10" s="3" t="s">
        <v>141</v>
      </c>
      <c r="B10" s="4" t="s">
        <v>142</v>
      </c>
      <c r="C10" s="5">
        <v>100</v>
      </c>
      <c r="D10" s="5">
        <v>0.2</v>
      </c>
      <c r="E10" s="5">
        <f t="shared" si="0"/>
        <v>20</v>
      </c>
      <c r="F10" s="5"/>
      <c r="G10" s="5"/>
    </row>
    <row r="11" spans="1:7" s="16" customFormat="1" x14ac:dyDescent="0.15">
      <c r="A11" s="14" t="s">
        <v>141</v>
      </c>
      <c r="B11" s="15" t="s">
        <v>143</v>
      </c>
      <c r="C11" s="14">
        <v>6</v>
      </c>
      <c r="D11" s="14">
        <v>0.2</v>
      </c>
      <c r="E11" s="14">
        <f t="shared" si="0"/>
        <v>1.2000000000000002</v>
      </c>
      <c r="F11" s="14"/>
      <c r="G11" s="14"/>
    </row>
    <row r="12" spans="1:7" x14ac:dyDescent="0.15">
      <c r="A12" s="3" t="s">
        <v>9</v>
      </c>
      <c r="B12" s="4" t="s">
        <v>18</v>
      </c>
      <c r="C12" s="5">
        <v>6</v>
      </c>
      <c r="D12" s="5">
        <v>0.2</v>
      </c>
      <c r="E12" s="5">
        <f t="shared" si="0"/>
        <v>1.2000000000000002</v>
      </c>
      <c r="F12" s="5" t="s">
        <v>21</v>
      </c>
      <c r="G12" s="5"/>
    </row>
    <row r="13" spans="1:7" x14ac:dyDescent="0.15">
      <c r="A13" s="3" t="s">
        <v>9</v>
      </c>
      <c r="B13" s="4" t="s">
        <v>19</v>
      </c>
      <c r="C13" s="5">
        <v>3</v>
      </c>
      <c r="D13" s="5">
        <v>0.2</v>
      </c>
      <c r="E13" s="5">
        <f t="shared" si="0"/>
        <v>0.60000000000000009</v>
      </c>
      <c r="F13" s="5" t="s">
        <v>20</v>
      </c>
      <c r="G13" s="5"/>
    </row>
    <row r="14" spans="1:7" x14ac:dyDescent="0.15">
      <c r="A14" s="11" t="s">
        <v>127</v>
      </c>
      <c r="B14" s="4"/>
      <c r="C14" s="5"/>
      <c r="D14" s="5"/>
      <c r="E14" s="5"/>
      <c r="F14" s="5"/>
      <c r="G14" s="5"/>
    </row>
    <row r="15" spans="1:7" s="16" customFormat="1" x14ac:dyDescent="0.15">
      <c r="A15" s="8" t="s">
        <v>28</v>
      </c>
      <c r="B15" s="4" t="s">
        <v>152</v>
      </c>
      <c r="C15" s="5">
        <v>3</v>
      </c>
      <c r="D15" s="5">
        <v>500</v>
      </c>
      <c r="E15" s="5">
        <f>D15*C15</f>
        <v>1500</v>
      </c>
      <c r="F15" s="14"/>
      <c r="G15" s="14"/>
    </row>
    <row r="16" spans="1:7" x14ac:dyDescent="0.15">
      <c r="A16" s="5" t="s">
        <v>115</v>
      </c>
      <c r="B16" s="5" t="s">
        <v>149</v>
      </c>
      <c r="C16" s="5"/>
      <c r="D16" s="5"/>
      <c r="E16" s="5"/>
      <c r="F16" s="5"/>
      <c r="G16" s="5"/>
    </row>
    <row r="17" spans="1:7" s="16" customFormat="1" x14ac:dyDescent="0.15">
      <c r="A17" s="14" t="s">
        <v>30</v>
      </c>
      <c r="B17" s="15" t="s">
        <v>31</v>
      </c>
      <c r="C17" s="14">
        <v>3</v>
      </c>
      <c r="D17" s="14">
        <v>5</v>
      </c>
      <c r="E17" s="14">
        <f t="shared" si="0"/>
        <v>15</v>
      </c>
      <c r="F17" s="14"/>
      <c r="G17" s="14"/>
    </row>
    <row r="18" spans="1:7" s="16" customFormat="1" x14ac:dyDescent="0.15">
      <c r="A18" s="14" t="s">
        <v>32</v>
      </c>
      <c r="B18" s="15" t="s">
        <v>33</v>
      </c>
      <c r="C18" s="14">
        <v>6</v>
      </c>
      <c r="D18" s="14">
        <v>3</v>
      </c>
      <c r="E18" s="14">
        <f t="shared" si="0"/>
        <v>18</v>
      </c>
      <c r="F18" s="14"/>
      <c r="G18" s="14"/>
    </row>
    <row r="19" spans="1:7" s="16" customFormat="1" x14ac:dyDescent="0.15">
      <c r="A19" s="14" t="s">
        <v>34</v>
      </c>
      <c r="B19" s="15" t="s">
        <v>35</v>
      </c>
      <c r="C19" s="14">
        <v>3</v>
      </c>
      <c r="D19" s="14">
        <v>5</v>
      </c>
      <c r="E19" s="14">
        <f t="shared" si="0"/>
        <v>15</v>
      </c>
      <c r="F19" s="14"/>
      <c r="G19" s="14"/>
    </row>
    <row r="20" spans="1:7" s="16" customFormat="1" ht="40.5" x14ac:dyDescent="0.15">
      <c r="A20" s="14" t="s">
        <v>36</v>
      </c>
      <c r="B20" s="15" t="s">
        <v>113</v>
      </c>
      <c r="C20" s="14">
        <v>3</v>
      </c>
      <c r="D20" s="14">
        <v>50</v>
      </c>
      <c r="E20" s="14">
        <f t="shared" si="0"/>
        <v>150</v>
      </c>
      <c r="F20" s="14"/>
      <c r="G20" s="14"/>
    </row>
    <row r="21" spans="1:7" ht="20.25" customHeight="1" x14ac:dyDescent="0.15">
      <c r="A21" s="11" t="s">
        <v>137</v>
      </c>
      <c r="B21" s="4"/>
      <c r="C21" s="5"/>
      <c r="D21" s="5"/>
      <c r="E21" s="5">
        <f t="shared" si="0"/>
        <v>0</v>
      </c>
      <c r="F21" s="5"/>
      <c r="G21" s="5"/>
    </row>
    <row r="22" spans="1:7" s="16" customFormat="1" x14ac:dyDescent="0.15">
      <c r="A22" s="14" t="s">
        <v>82</v>
      </c>
      <c r="B22" s="15" t="s">
        <v>136</v>
      </c>
      <c r="C22" s="14">
        <v>1</v>
      </c>
      <c r="D22" s="14">
        <v>63</v>
      </c>
      <c r="E22" s="14">
        <f t="shared" si="0"/>
        <v>63</v>
      </c>
      <c r="F22" s="14"/>
      <c r="G22" s="14"/>
    </row>
    <row r="23" spans="1:7" x14ac:dyDescent="0.15">
      <c r="A23" s="8" t="s">
        <v>83</v>
      </c>
      <c r="B23" s="4" t="s">
        <v>91</v>
      </c>
      <c r="C23" s="5">
        <v>12</v>
      </c>
      <c r="D23" s="5">
        <v>1</v>
      </c>
      <c r="E23" s="5">
        <f t="shared" si="0"/>
        <v>12</v>
      </c>
      <c r="F23" s="5"/>
      <c r="G23" s="5"/>
    </row>
    <row r="24" spans="1:7" x14ac:dyDescent="0.15">
      <c r="A24" s="8" t="s">
        <v>84</v>
      </c>
      <c r="B24" s="4" t="s">
        <v>135</v>
      </c>
      <c r="C24" s="5">
        <v>6</v>
      </c>
      <c r="D24" s="5">
        <v>5</v>
      </c>
      <c r="E24" s="5">
        <f t="shared" si="0"/>
        <v>30</v>
      </c>
      <c r="F24" s="5"/>
      <c r="G24" s="5"/>
    </row>
    <row r="25" spans="1:7" x14ac:dyDescent="0.15">
      <c r="A25" s="11" t="s">
        <v>119</v>
      </c>
      <c r="B25" s="4"/>
      <c r="C25" s="5"/>
      <c r="D25" s="5"/>
      <c r="E25" s="5"/>
      <c r="F25" s="5"/>
      <c r="G25" s="5"/>
    </row>
    <row r="26" spans="1:7" x14ac:dyDescent="0.15">
      <c r="A26" s="8" t="s">
        <v>133</v>
      </c>
      <c r="B26" s="4" t="s">
        <v>112</v>
      </c>
      <c r="C26" s="5">
        <v>1</v>
      </c>
      <c r="D26" s="5">
        <v>160</v>
      </c>
      <c r="E26" s="5">
        <f t="shared" si="0"/>
        <v>160</v>
      </c>
      <c r="F26" s="6"/>
      <c r="G26" s="5"/>
    </row>
    <row r="27" spans="1:7" s="16" customFormat="1" x14ac:dyDescent="0.15">
      <c r="A27" s="14" t="s">
        <v>131</v>
      </c>
      <c r="B27" s="15" t="s">
        <v>132</v>
      </c>
      <c r="C27" s="14">
        <v>1</v>
      </c>
      <c r="D27" s="14">
        <v>0</v>
      </c>
      <c r="E27" s="14">
        <f t="shared" si="0"/>
        <v>0</v>
      </c>
      <c r="F27" s="14"/>
      <c r="G27" s="14"/>
    </row>
    <row r="28" spans="1:7" x14ac:dyDescent="0.15">
      <c r="A28" s="8" t="s">
        <v>129</v>
      </c>
      <c r="B28" s="4" t="s">
        <v>130</v>
      </c>
      <c r="C28" s="5">
        <v>2</v>
      </c>
      <c r="D28" s="5">
        <v>0</v>
      </c>
      <c r="E28" s="5">
        <f t="shared" si="0"/>
        <v>0</v>
      </c>
      <c r="F28" s="5"/>
      <c r="G28" s="5"/>
    </row>
    <row r="29" spans="1:7" s="16" customFormat="1" ht="27" x14ac:dyDescent="0.15">
      <c r="A29" s="14" t="s">
        <v>155</v>
      </c>
      <c r="B29" s="15" t="s">
        <v>122</v>
      </c>
      <c r="C29" s="14">
        <v>1</v>
      </c>
      <c r="D29" s="14">
        <v>250</v>
      </c>
      <c r="E29" s="14">
        <f t="shared" si="0"/>
        <v>250</v>
      </c>
      <c r="F29" s="14"/>
      <c r="G29" s="14"/>
    </row>
    <row r="30" spans="1:7" s="16" customFormat="1" x14ac:dyDescent="0.15">
      <c r="A30" s="14" t="s">
        <v>46</v>
      </c>
      <c r="B30" s="15" t="s">
        <v>120</v>
      </c>
      <c r="C30" s="14">
        <v>1</v>
      </c>
      <c r="D30" s="14">
        <v>1</v>
      </c>
      <c r="E30" s="14">
        <f t="shared" si="0"/>
        <v>1</v>
      </c>
      <c r="F30" s="14"/>
      <c r="G30" s="14"/>
    </row>
    <row r="31" spans="1:7" s="16" customFormat="1" x14ac:dyDescent="0.15">
      <c r="A31" s="14" t="s">
        <v>47</v>
      </c>
      <c r="B31" s="15" t="s">
        <v>50</v>
      </c>
      <c r="C31" s="14">
        <v>3</v>
      </c>
      <c r="D31" s="14">
        <v>1</v>
      </c>
      <c r="E31" s="14">
        <f t="shared" si="0"/>
        <v>3</v>
      </c>
      <c r="F31" s="14"/>
      <c r="G31" s="14"/>
    </row>
    <row r="32" spans="1:7" x14ac:dyDescent="0.15">
      <c r="A32" s="3" t="s">
        <v>48</v>
      </c>
      <c r="B32" s="4" t="s">
        <v>49</v>
      </c>
      <c r="C32" s="5">
        <v>3</v>
      </c>
      <c r="D32" s="5">
        <v>1</v>
      </c>
      <c r="E32" s="5">
        <f t="shared" si="0"/>
        <v>3</v>
      </c>
      <c r="F32" s="5"/>
      <c r="G32" s="5"/>
    </row>
    <row r="33" spans="1:7" s="16" customFormat="1" x14ac:dyDescent="0.15">
      <c r="A33" s="14" t="s">
        <v>96</v>
      </c>
      <c r="B33" s="15" t="s">
        <v>148</v>
      </c>
      <c r="C33" s="14">
        <v>1</v>
      </c>
      <c r="D33" s="14">
        <v>1</v>
      </c>
      <c r="E33" s="14">
        <f t="shared" si="0"/>
        <v>1</v>
      </c>
      <c r="F33" s="14"/>
      <c r="G33" s="14"/>
    </row>
    <row r="34" spans="1:7" x14ac:dyDescent="0.15">
      <c r="A34" s="11" t="s">
        <v>150</v>
      </c>
      <c r="B34" s="4"/>
      <c r="C34" s="5"/>
      <c r="D34" s="5"/>
      <c r="E34" s="5">
        <f t="shared" si="0"/>
        <v>0</v>
      </c>
      <c r="F34" s="5"/>
      <c r="G34" s="5"/>
    </row>
    <row r="35" spans="1:7" x14ac:dyDescent="0.15">
      <c r="A35" s="3" t="s">
        <v>62</v>
      </c>
      <c r="B35" s="4" t="s">
        <v>117</v>
      </c>
      <c r="C35" s="5">
        <v>1</v>
      </c>
      <c r="D35" s="5">
        <v>6</v>
      </c>
      <c r="E35" s="5">
        <f t="shared" si="0"/>
        <v>6</v>
      </c>
      <c r="F35" s="5"/>
      <c r="G35" s="5"/>
    </row>
    <row r="36" spans="1:7" ht="14.25" x14ac:dyDescent="0.2">
      <c r="A36" s="3" t="s">
        <v>64</v>
      </c>
      <c r="B36" s="7" t="s">
        <v>151</v>
      </c>
      <c r="C36" s="5">
        <v>1</v>
      </c>
      <c r="D36" s="5">
        <v>1</v>
      </c>
      <c r="E36" s="5">
        <f t="shared" si="0"/>
        <v>1</v>
      </c>
      <c r="F36" s="5"/>
      <c r="G36" s="5"/>
    </row>
    <row r="37" spans="1:7" x14ac:dyDescent="0.15">
      <c r="A37" s="3" t="s">
        <v>67</v>
      </c>
      <c r="B37" s="4" t="s">
        <v>66</v>
      </c>
      <c r="C37" s="5">
        <v>1</v>
      </c>
      <c r="D37" s="5">
        <v>1</v>
      </c>
      <c r="E37" s="5">
        <f t="shared" si="0"/>
        <v>1</v>
      </c>
      <c r="F37" s="5"/>
      <c r="G37" s="5"/>
    </row>
    <row r="38" spans="1:7" x14ac:dyDescent="0.15">
      <c r="A38" s="3" t="s">
        <v>68</v>
      </c>
      <c r="B38" s="4" t="s">
        <v>118</v>
      </c>
      <c r="C38" s="5">
        <v>1</v>
      </c>
      <c r="D38" s="5">
        <v>1</v>
      </c>
      <c r="E38" s="5">
        <f t="shared" si="0"/>
        <v>1</v>
      </c>
      <c r="F38" s="5"/>
      <c r="G38" s="5"/>
    </row>
    <row r="39" spans="1:7" x14ac:dyDescent="0.15">
      <c r="A39" s="3" t="s">
        <v>76</v>
      </c>
      <c r="B39" s="4" t="s">
        <v>70</v>
      </c>
      <c r="C39" s="5">
        <v>1</v>
      </c>
      <c r="D39" s="5">
        <v>1</v>
      </c>
      <c r="E39" s="5">
        <f t="shared" si="0"/>
        <v>1</v>
      </c>
      <c r="F39" s="5"/>
      <c r="G39" s="5"/>
    </row>
    <row r="40" spans="1:7" x14ac:dyDescent="0.15">
      <c r="A40" s="3" t="s">
        <v>71</v>
      </c>
      <c r="B40" s="4" t="s">
        <v>72</v>
      </c>
      <c r="C40" s="5">
        <v>1</v>
      </c>
      <c r="D40" s="5">
        <v>1</v>
      </c>
      <c r="E40" s="5">
        <f t="shared" si="0"/>
        <v>1</v>
      </c>
      <c r="F40" s="5"/>
      <c r="G40" s="5"/>
    </row>
    <row r="41" spans="1:7" x14ac:dyDescent="0.15">
      <c r="A41" s="11" t="s">
        <v>125</v>
      </c>
      <c r="B41" s="4"/>
      <c r="C41" s="5">
        <v>1</v>
      </c>
      <c r="D41" s="5">
        <v>1</v>
      </c>
      <c r="E41" s="5">
        <f t="shared" si="0"/>
        <v>1</v>
      </c>
      <c r="F41" s="5"/>
      <c r="G41" s="5"/>
    </row>
    <row r="42" spans="1:7" x14ac:dyDescent="0.15">
      <c r="A42" s="3" t="s">
        <v>74</v>
      </c>
      <c r="B42" s="4"/>
      <c r="C42" s="5">
        <v>1</v>
      </c>
      <c r="D42" s="5">
        <v>300</v>
      </c>
      <c r="E42" s="5">
        <f t="shared" si="0"/>
        <v>300</v>
      </c>
      <c r="F42" s="5"/>
      <c r="G42" s="5"/>
    </row>
    <row r="43" spans="1:7" x14ac:dyDescent="0.15">
      <c r="A43" s="3" t="s">
        <v>75</v>
      </c>
      <c r="B43" s="5" t="s">
        <v>77</v>
      </c>
      <c r="C43" s="5">
        <v>1</v>
      </c>
      <c r="D43" s="5">
        <v>30</v>
      </c>
      <c r="E43" s="5">
        <f t="shared" si="0"/>
        <v>30</v>
      </c>
      <c r="F43" s="5"/>
      <c r="G43" s="5"/>
    </row>
    <row r="44" spans="1:7" x14ac:dyDescent="0.15">
      <c r="A44" s="3" t="s">
        <v>158</v>
      </c>
      <c r="B44" s="5"/>
      <c r="C44" s="5">
        <v>1</v>
      </c>
      <c r="D44" s="5">
        <v>700</v>
      </c>
      <c r="E44" s="5">
        <f t="shared" si="0"/>
        <v>700</v>
      </c>
      <c r="F44" s="5"/>
      <c r="G44" s="5"/>
    </row>
    <row r="45" spans="1:7" x14ac:dyDescent="0.15">
      <c r="A45" s="3"/>
      <c r="B45" s="4"/>
      <c r="C45" s="5"/>
      <c r="D45" s="5"/>
      <c r="E45" s="13">
        <f>SUM(E2:E44)</f>
        <v>3701</v>
      </c>
      <c r="F45" s="5"/>
      <c r="G45" s="5"/>
    </row>
  </sheetData>
  <phoneticPr fontId="1" type="noConversion"/>
  <pageMargins left="0.7" right="0.7" top="0.75" bottom="0.75" header="0.3" footer="0.3"/>
  <pageSetup paperSize="9" scale="67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4"/>
  <sheetViews>
    <sheetView workbookViewId="0">
      <selection activeCell="B26" sqref="B26"/>
    </sheetView>
  </sheetViews>
  <sheetFormatPr defaultRowHeight="13.5" x14ac:dyDescent="0.15"/>
  <cols>
    <col min="1" max="1" width="17.25" style="2" customWidth="1"/>
    <col min="2" max="2" width="43.5" style="1" customWidth="1"/>
    <col min="3" max="3" width="7" customWidth="1"/>
    <col min="6" max="6" width="20.625" customWidth="1"/>
  </cols>
  <sheetData>
    <row r="1" spans="1:7" x14ac:dyDescent="0.15">
      <c r="A1" s="3" t="s">
        <v>0</v>
      </c>
      <c r="B1" s="4" t="s">
        <v>1</v>
      </c>
      <c r="C1" s="5" t="s">
        <v>2</v>
      </c>
      <c r="D1" s="5" t="s">
        <v>3</v>
      </c>
      <c r="E1" s="5" t="s">
        <v>44</v>
      </c>
      <c r="F1" s="5" t="s">
        <v>5</v>
      </c>
      <c r="G1" s="13" t="s">
        <v>138</v>
      </c>
    </row>
    <row r="2" spans="1:7" x14ac:dyDescent="0.15">
      <c r="A2" s="11" t="s">
        <v>26</v>
      </c>
      <c r="B2" s="4"/>
      <c r="C2" s="5"/>
      <c r="D2" s="5"/>
      <c r="E2" s="5"/>
      <c r="F2" s="5"/>
      <c r="G2" s="5"/>
    </row>
    <row r="3" spans="1:7" s="16" customFormat="1" x14ac:dyDescent="0.15">
      <c r="A3" s="14" t="s">
        <v>4</v>
      </c>
      <c r="B3" s="15" t="s">
        <v>110</v>
      </c>
      <c r="C3" s="14">
        <v>9</v>
      </c>
      <c r="D3" s="14">
        <v>3</v>
      </c>
      <c r="E3" s="14">
        <f>D3*C3</f>
        <v>27</v>
      </c>
      <c r="F3" s="14" t="s">
        <v>126</v>
      </c>
      <c r="G3" s="14"/>
    </row>
    <row r="4" spans="1:7" s="16" customFormat="1" x14ac:dyDescent="0.15">
      <c r="A4" s="14" t="s">
        <v>4</v>
      </c>
      <c r="B4" s="15" t="s">
        <v>111</v>
      </c>
      <c r="C4" s="14">
        <v>3</v>
      </c>
      <c r="D4" s="14">
        <v>3</v>
      </c>
      <c r="E4" s="14">
        <f t="shared" ref="E4:E43" si="0">D4*C4</f>
        <v>9</v>
      </c>
      <c r="F4" s="14" t="s">
        <v>6</v>
      </c>
      <c r="G4" s="14"/>
    </row>
    <row r="5" spans="1:7" x14ac:dyDescent="0.15">
      <c r="A5" s="3" t="s">
        <v>88</v>
      </c>
      <c r="B5" s="4" t="s">
        <v>7</v>
      </c>
      <c r="C5" s="5">
        <v>1</v>
      </c>
      <c r="D5" s="5">
        <v>30</v>
      </c>
      <c r="E5" s="5">
        <f t="shared" si="0"/>
        <v>30</v>
      </c>
      <c r="F5" s="5" t="s">
        <v>8</v>
      </c>
      <c r="G5" s="5"/>
    </row>
    <row r="6" spans="1:7" x14ac:dyDescent="0.15">
      <c r="A6" s="11" t="s">
        <v>27</v>
      </c>
      <c r="B6" s="4"/>
      <c r="C6" s="5"/>
      <c r="D6" s="5"/>
      <c r="E6" s="5">
        <f t="shared" si="0"/>
        <v>0</v>
      </c>
      <c r="F6" s="5"/>
      <c r="G6" s="5"/>
    </row>
    <row r="7" spans="1:7" x14ac:dyDescent="0.15">
      <c r="A7" s="3" t="s">
        <v>9</v>
      </c>
      <c r="B7" s="4" t="s">
        <v>139</v>
      </c>
      <c r="C7" s="5">
        <v>100</v>
      </c>
      <c r="D7" s="5">
        <v>0.2</v>
      </c>
      <c r="E7" s="5">
        <f t="shared" si="0"/>
        <v>20</v>
      </c>
      <c r="F7" s="5" t="s">
        <v>146</v>
      </c>
      <c r="G7" s="5"/>
    </row>
    <row r="8" spans="1:7" x14ac:dyDescent="0.15">
      <c r="A8" s="3" t="s">
        <v>9</v>
      </c>
      <c r="B8" s="4" t="s">
        <v>140</v>
      </c>
      <c r="C8" s="5">
        <v>100</v>
      </c>
      <c r="D8" s="5">
        <v>0.2</v>
      </c>
      <c r="E8" s="5">
        <f t="shared" si="0"/>
        <v>20</v>
      </c>
      <c r="F8" s="5" t="s">
        <v>147</v>
      </c>
      <c r="G8" s="5"/>
    </row>
    <row r="9" spans="1:7" x14ac:dyDescent="0.15">
      <c r="A9" s="3" t="s">
        <v>141</v>
      </c>
      <c r="B9" s="4" t="s">
        <v>142</v>
      </c>
      <c r="C9" s="5">
        <v>100</v>
      </c>
      <c r="D9" s="5">
        <v>0.2</v>
      </c>
      <c r="E9" s="5">
        <f t="shared" si="0"/>
        <v>20</v>
      </c>
      <c r="F9" s="5"/>
      <c r="G9" s="5"/>
    </row>
    <row r="10" spans="1:7" s="16" customFormat="1" x14ac:dyDescent="0.15">
      <c r="A10" s="14" t="s">
        <v>141</v>
      </c>
      <c r="B10" s="15" t="s">
        <v>143</v>
      </c>
      <c r="C10" s="14">
        <v>6</v>
      </c>
      <c r="D10" s="14">
        <v>0.2</v>
      </c>
      <c r="E10" s="14">
        <f t="shared" si="0"/>
        <v>1.2000000000000002</v>
      </c>
      <c r="F10" s="14"/>
      <c r="G10" s="14"/>
    </row>
    <row r="11" spans="1:7" x14ac:dyDescent="0.15">
      <c r="A11" s="3" t="s">
        <v>9</v>
      </c>
      <c r="B11" s="4" t="s">
        <v>18</v>
      </c>
      <c r="C11" s="5">
        <v>6</v>
      </c>
      <c r="D11" s="5">
        <v>0.2</v>
      </c>
      <c r="E11" s="5">
        <f t="shared" si="0"/>
        <v>1.2000000000000002</v>
      </c>
      <c r="F11" s="5" t="s">
        <v>21</v>
      </c>
      <c r="G11" s="5"/>
    </row>
    <row r="12" spans="1:7" x14ac:dyDescent="0.15">
      <c r="A12" s="3" t="s">
        <v>9</v>
      </c>
      <c r="B12" s="4" t="s">
        <v>19</v>
      </c>
      <c r="C12" s="5">
        <v>3</v>
      </c>
      <c r="D12" s="5">
        <v>0.2</v>
      </c>
      <c r="E12" s="5">
        <f t="shared" si="0"/>
        <v>0.60000000000000009</v>
      </c>
      <c r="F12" s="5" t="s">
        <v>20</v>
      </c>
      <c r="G12" s="5"/>
    </row>
    <row r="13" spans="1:7" x14ac:dyDescent="0.15">
      <c r="A13" s="11" t="s">
        <v>127</v>
      </c>
      <c r="B13" s="4"/>
      <c r="C13" s="5"/>
      <c r="D13" s="5"/>
      <c r="E13" s="5"/>
      <c r="F13" s="5"/>
      <c r="G13" s="5"/>
    </row>
    <row r="14" spans="1:7" s="16" customFormat="1" x14ac:dyDescent="0.15">
      <c r="A14" s="14" t="s">
        <v>114</v>
      </c>
      <c r="B14" s="15" t="s">
        <v>144</v>
      </c>
      <c r="C14" s="14">
        <v>9</v>
      </c>
      <c r="D14" s="14">
        <v>1</v>
      </c>
      <c r="E14" s="18">
        <f t="shared" si="0"/>
        <v>9</v>
      </c>
      <c r="F14" s="14"/>
      <c r="G14" s="18"/>
    </row>
    <row r="15" spans="1:7" x14ac:dyDescent="0.15">
      <c r="A15" s="17" t="s">
        <v>115</v>
      </c>
      <c r="B15" s="19" t="s">
        <v>149</v>
      </c>
      <c r="C15" s="5"/>
      <c r="D15" s="20"/>
      <c r="E15" s="5"/>
      <c r="F15" s="20"/>
      <c r="G15" s="19"/>
    </row>
    <row r="16" spans="1:7" s="16" customFormat="1" x14ac:dyDescent="0.15">
      <c r="A16" s="14" t="s">
        <v>30</v>
      </c>
      <c r="B16" s="15" t="s">
        <v>145</v>
      </c>
      <c r="C16" s="18">
        <v>3</v>
      </c>
      <c r="D16" s="14">
        <v>5</v>
      </c>
      <c r="E16" s="14">
        <f t="shared" si="0"/>
        <v>15</v>
      </c>
      <c r="F16" s="14"/>
      <c r="G16" s="14"/>
    </row>
    <row r="17" spans="1:7" s="16" customFormat="1" x14ac:dyDescent="0.15">
      <c r="A17" s="14" t="s">
        <v>32</v>
      </c>
      <c r="B17" s="15" t="s">
        <v>33</v>
      </c>
      <c r="C17" s="14">
        <v>6</v>
      </c>
      <c r="D17" s="14">
        <v>3</v>
      </c>
      <c r="E17" s="14">
        <f t="shared" si="0"/>
        <v>18</v>
      </c>
      <c r="F17" s="14"/>
      <c r="G17" s="14"/>
    </row>
    <row r="18" spans="1:7" s="16" customFormat="1" x14ac:dyDescent="0.15">
      <c r="A18" s="14" t="s">
        <v>34</v>
      </c>
      <c r="B18" s="15" t="s">
        <v>35</v>
      </c>
      <c r="C18" s="14">
        <v>3</v>
      </c>
      <c r="D18" s="14">
        <v>5</v>
      </c>
      <c r="E18" s="14">
        <f t="shared" si="0"/>
        <v>15</v>
      </c>
      <c r="F18" s="14"/>
      <c r="G18" s="14"/>
    </row>
    <row r="19" spans="1:7" s="16" customFormat="1" ht="40.5" x14ac:dyDescent="0.15">
      <c r="A19" s="14" t="s">
        <v>36</v>
      </c>
      <c r="B19" s="15" t="s">
        <v>121</v>
      </c>
      <c r="C19" s="14">
        <v>3</v>
      </c>
      <c r="D19" s="14">
        <v>50</v>
      </c>
      <c r="E19" s="14">
        <f t="shared" si="0"/>
        <v>150</v>
      </c>
      <c r="F19" s="14"/>
      <c r="G19" s="14"/>
    </row>
    <row r="20" spans="1:7" ht="20.25" customHeight="1" x14ac:dyDescent="0.15">
      <c r="A20" s="11" t="s">
        <v>137</v>
      </c>
      <c r="B20" s="4"/>
      <c r="C20" s="5"/>
      <c r="D20" s="5"/>
      <c r="E20" s="5">
        <f t="shared" si="0"/>
        <v>0</v>
      </c>
      <c r="F20" s="5"/>
      <c r="G20" s="5"/>
    </row>
    <row r="21" spans="1:7" s="16" customFormat="1" x14ac:dyDescent="0.15">
      <c r="A21" s="14" t="s">
        <v>82</v>
      </c>
      <c r="B21" s="15" t="s">
        <v>136</v>
      </c>
      <c r="C21" s="14">
        <v>1</v>
      </c>
      <c r="D21" s="14">
        <v>63</v>
      </c>
      <c r="E21" s="14">
        <f t="shared" si="0"/>
        <v>63</v>
      </c>
      <c r="F21" s="14"/>
      <c r="G21" s="14"/>
    </row>
    <row r="22" spans="1:7" x14ac:dyDescent="0.15">
      <c r="A22" s="8" t="s">
        <v>83</v>
      </c>
      <c r="B22" s="4" t="s">
        <v>116</v>
      </c>
      <c r="C22" s="5">
        <v>12</v>
      </c>
      <c r="D22" s="5">
        <v>1</v>
      </c>
      <c r="E22" s="5">
        <f t="shared" si="0"/>
        <v>12</v>
      </c>
      <c r="F22" s="5"/>
      <c r="G22" s="5"/>
    </row>
    <row r="23" spans="1:7" x14ac:dyDescent="0.15">
      <c r="A23" s="8" t="s">
        <v>84</v>
      </c>
      <c r="B23" s="4" t="s">
        <v>135</v>
      </c>
      <c r="C23" s="5">
        <v>6</v>
      </c>
      <c r="D23" s="5">
        <v>5</v>
      </c>
      <c r="E23" s="5">
        <f t="shared" si="0"/>
        <v>30</v>
      </c>
      <c r="F23" s="5"/>
      <c r="G23" s="5"/>
    </row>
    <row r="24" spans="1:7" x14ac:dyDescent="0.15">
      <c r="A24" s="11" t="s">
        <v>119</v>
      </c>
      <c r="B24" s="4"/>
      <c r="C24" s="5"/>
      <c r="D24" s="5"/>
      <c r="E24" s="5"/>
      <c r="F24" s="5"/>
      <c r="G24" s="5"/>
    </row>
    <row r="25" spans="1:7" x14ac:dyDescent="0.15">
      <c r="A25" s="8" t="s">
        <v>128</v>
      </c>
      <c r="B25" s="4"/>
      <c r="C25" s="5"/>
      <c r="D25" s="5"/>
      <c r="E25" s="5">
        <f t="shared" si="0"/>
        <v>0</v>
      </c>
      <c r="F25" s="5"/>
      <c r="G25" s="5"/>
    </row>
    <row r="26" spans="1:7" x14ac:dyDescent="0.15">
      <c r="A26" s="8" t="s">
        <v>133</v>
      </c>
      <c r="B26" s="4" t="s">
        <v>134</v>
      </c>
      <c r="C26" s="5">
        <v>1</v>
      </c>
      <c r="D26" s="5">
        <v>160</v>
      </c>
      <c r="E26" s="5">
        <f t="shared" si="0"/>
        <v>160</v>
      </c>
      <c r="F26" s="6"/>
      <c r="G26" s="5"/>
    </row>
    <row r="27" spans="1:7" s="16" customFormat="1" x14ac:dyDescent="0.15">
      <c r="A27" s="14" t="s">
        <v>131</v>
      </c>
      <c r="B27" s="15" t="s">
        <v>132</v>
      </c>
      <c r="C27" s="14">
        <v>1</v>
      </c>
      <c r="D27" s="14">
        <v>0</v>
      </c>
      <c r="E27" s="14">
        <f t="shared" si="0"/>
        <v>0</v>
      </c>
      <c r="F27" s="14"/>
      <c r="G27" s="14"/>
    </row>
    <row r="28" spans="1:7" x14ac:dyDescent="0.15">
      <c r="A28" s="8" t="s">
        <v>129</v>
      </c>
      <c r="B28" s="4" t="s">
        <v>130</v>
      </c>
      <c r="C28" s="5">
        <v>2</v>
      </c>
      <c r="D28" s="5">
        <v>0</v>
      </c>
      <c r="E28" s="5">
        <f t="shared" si="0"/>
        <v>0</v>
      </c>
      <c r="F28" s="5"/>
      <c r="G28" s="5"/>
    </row>
    <row r="29" spans="1:7" s="16" customFormat="1" ht="27" x14ac:dyDescent="0.15">
      <c r="A29" s="14" t="s">
        <v>36</v>
      </c>
      <c r="B29" s="15" t="s">
        <v>122</v>
      </c>
      <c r="C29" s="14">
        <v>1</v>
      </c>
      <c r="D29" s="14">
        <v>50</v>
      </c>
      <c r="E29" s="14">
        <f t="shared" si="0"/>
        <v>50</v>
      </c>
      <c r="F29" s="14"/>
      <c r="G29" s="14"/>
    </row>
    <row r="30" spans="1:7" s="16" customFormat="1" x14ac:dyDescent="0.15">
      <c r="A30" s="14" t="s">
        <v>46</v>
      </c>
      <c r="B30" s="15" t="s">
        <v>120</v>
      </c>
      <c r="C30" s="14">
        <v>1</v>
      </c>
      <c r="D30" s="14">
        <v>1</v>
      </c>
      <c r="E30" s="14">
        <f t="shared" si="0"/>
        <v>1</v>
      </c>
      <c r="F30" s="14"/>
      <c r="G30" s="14"/>
    </row>
    <row r="31" spans="1:7" s="16" customFormat="1" x14ac:dyDescent="0.15">
      <c r="A31" s="14" t="s">
        <v>47</v>
      </c>
      <c r="B31" s="15" t="s">
        <v>123</v>
      </c>
      <c r="C31" s="14">
        <v>3</v>
      </c>
      <c r="D31" s="14">
        <v>1</v>
      </c>
      <c r="E31" s="14">
        <f t="shared" si="0"/>
        <v>3</v>
      </c>
      <c r="F31" s="14"/>
      <c r="G31" s="14"/>
    </row>
    <row r="32" spans="1:7" x14ac:dyDescent="0.15">
      <c r="A32" s="3" t="s">
        <v>48</v>
      </c>
      <c r="B32" s="4" t="s">
        <v>49</v>
      </c>
      <c r="C32" s="5">
        <v>3</v>
      </c>
      <c r="D32" s="5">
        <v>1</v>
      </c>
      <c r="E32" s="5">
        <f t="shared" si="0"/>
        <v>3</v>
      </c>
      <c r="F32" s="5"/>
      <c r="G32" s="5"/>
    </row>
    <row r="33" spans="1:7" s="16" customFormat="1" x14ac:dyDescent="0.15">
      <c r="A33" s="14" t="s">
        <v>124</v>
      </c>
      <c r="B33" s="15" t="s">
        <v>148</v>
      </c>
      <c r="C33" s="14">
        <v>1</v>
      </c>
      <c r="D33" s="14">
        <v>1</v>
      </c>
      <c r="E33" s="14">
        <f t="shared" si="0"/>
        <v>1</v>
      </c>
      <c r="F33" s="14"/>
      <c r="G33" s="14"/>
    </row>
    <row r="34" spans="1:7" x14ac:dyDescent="0.15">
      <c r="A34" s="11" t="s">
        <v>150</v>
      </c>
      <c r="B34" s="4"/>
      <c r="C34" s="5"/>
      <c r="D34" s="5"/>
      <c r="E34" s="5">
        <f t="shared" si="0"/>
        <v>0</v>
      </c>
      <c r="F34" s="5"/>
      <c r="G34" s="5"/>
    </row>
    <row r="35" spans="1:7" x14ac:dyDescent="0.15">
      <c r="A35" s="3" t="s">
        <v>62</v>
      </c>
      <c r="B35" s="4" t="s">
        <v>117</v>
      </c>
      <c r="C35" s="5">
        <v>1</v>
      </c>
      <c r="D35" s="5">
        <v>6</v>
      </c>
      <c r="E35" s="5">
        <f t="shared" si="0"/>
        <v>6</v>
      </c>
      <c r="F35" s="5"/>
      <c r="G35" s="5"/>
    </row>
    <row r="36" spans="1:7" ht="14.25" x14ac:dyDescent="0.2">
      <c r="A36" s="3" t="s">
        <v>64</v>
      </c>
      <c r="B36" s="7" t="s">
        <v>151</v>
      </c>
      <c r="C36" s="5">
        <v>1</v>
      </c>
      <c r="D36" s="5">
        <v>1</v>
      </c>
      <c r="E36" s="5">
        <f t="shared" si="0"/>
        <v>1</v>
      </c>
      <c r="F36" s="5"/>
      <c r="G36" s="5"/>
    </row>
    <row r="37" spans="1:7" x14ac:dyDescent="0.15">
      <c r="A37" s="3" t="s">
        <v>67</v>
      </c>
      <c r="B37" s="4" t="s">
        <v>66</v>
      </c>
      <c r="C37" s="5">
        <v>1</v>
      </c>
      <c r="D37" s="5">
        <v>1</v>
      </c>
      <c r="E37" s="5">
        <f t="shared" si="0"/>
        <v>1</v>
      </c>
      <c r="F37" s="5"/>
      <c r="G37" s="5"/>
    </row>
    <row r="38" spans="1:7" x14ac:dyDescent="0.15">
      <c r="A38" s="3" t="s">
        <v>68</v>
      </c>
      <c r="B38" s="4" t="s">
        <v>118</v>
      </c>
      <c r="C38" s="5">
        <v>1</v>
      </c>
      <c r="D38" s="5">
        <v>1</v>
      </c>
      <c r="E38" s="5">
        <f t="shared" si="0"/>
        <v>1</v>
      </c>
      <c r="F38" s="5"/>
      <c r="G38" s="5"/>
    </row>
    <row r="39" spans="1:7" x14ac:dyDescent="0.15">
      <c r="A39" s="3" t="s">
        <v>76</v>
      </c>
      <c r="B39" s="4" t="s">
        <v>70</v>
      </c>
      <c r="C39" s="5">
        <v>1</v>
      </c>
      <c r="D39" s="5">
        <v>1</v>
      </c>
      <c r="E39" s="5">
        <f t="shared" si="0"/>
        <v>1</v>
      </c>
      <c r="F39" s="5"/>
      <c r="G39" s="5"/>
    </row>
    <row r="40" spans="1:7" x14ac:dyDescent="0.15">
      <c r="A40" s="3" t="s">
        <v>71</v>
      </c>
      <c r="B40" s="4" t="s">
        <v>72</v>
      </c>
      <c r="C40" s="5">
        <v>1</v>
      </c>
      <c r="D40" s="5">
        <v>1</v>
      </c>
      <c r="E40" s="5">
        <f t="shared" si="0"/>
        <v>1</v>
      </c>
      <c r="F40" s="5"/>
      <c r="G40" s="5"/>
    </row>
    <row r="41" spans="1:7" x14ac:dyDescent="0.15">
      <c r="A41" s="11" t="s">
        <v>125</v>
      </c>
      <c r="B41" s="4"/>
      <c r="C41" s="5">
        <v>1</v>
      </c>
      <c r="D41" s="5">
        <v>1</v>
      </c>
      <c r="E41" s="5">
        <f t="shared" si="0"/>
        <v>1</v>
      </c>
      <c r="F41" s="5"/>
      <c r="G41" s="5"/>
    </row>
    <row r="42" spans="1:7" x14ac:dyDescent="0.15">
      <c r="A42" s="3" t="s">
        <v>74</v>
      </c>
      <c r="B42" s="4"/>
      <c r="C42" s="5">
        <v>1</v>
      </c>
      <c r="D42" s="5">
        <v>300</v>
      </c>
      <c r="E42" s="5">
        <f t="shared" si="0"/>
        <v>300</v>
      </c>
      <c r="F42" s="5"/>
      <c r="G42" s="5"/>
    </row>
    <row r="43" spans="1:7" x14ac:dyDescent="0.15">
      <c r="A43" s="3" t="s">
        <v>75</v>
      </c>
      <c r="B43" s="5" t="s">
        <v>77</v>
      </c>
      <c r="C43" s="5">
        <v>1</v>
      </c>
      <c r="D43" s="5">
        <v>30</v>
      </c>
      <c r="E43" s="5">
        <f t="shared" si="0"/>
        <v>30</v>
      </c>
      <c r="F43" s="5"/>
      <c r="G43" s="5"/>
    </row>
    <row r="44" spans="1:7" x14ac:dyDescent="0.15">
      <c r="E44" s="12">
        <f>SUM(E2:E43)</f>
        <v>1001</v>
      </c>
    </row>
  </sheetData>
  <phoneticPr fontId="1" type="noConversion"/>
  <pageMargins left="0.7" right="0.7" top="0.75" bottom="0.75" header="0.3" footer="0.3"/>
  <pageSetup paperSize="9" scale="67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4"/>
  <sheetViews>
    <sheetView workbookViewId="0">
      <selection activeCell="B37" sqref="B37"/>
    </sheetView>
  </sheetViews>
  <sheetFormatPr defaultRowHeight="13.5" x14ac:dyDescent="0.15"/>
  <cols>
    <col min="1" max="1" width="17.25" style="10" customWidth="1"/>
    <col min="2" max="2" width="43.5" style="1" customWidth="1"/>
    <col min="3" max="3" width="13.625" customWidth="1"/>
    <col min="6" max="6" width="32" customWidth="1"/>
  </cols>
  <sheetData>
    <row r="1" spans="1:6" x14ac:dyDescent="0.15">
      <c r="A1" s="8" t="s">
        <v>0</v>
      </c>
      <c r="B1" s="4" t="s">
        <v>1</v>
      </c>
      <c r="C1" s="5" t="s">
        <v>2</v>
      </c>
      <c r="D1" s="5" t="s">
        <v>3</v>
      </c>
      <c r="E1" s="5" t="s">
        <v>44</v>
      </c>
      <c r="F1" s="5" t="s">
        <v>5</v>
      </c>
    </row>
    <row r="2" spans="1:6" x14ac:dyDescent="0.15">
      <c r="A2" s="8"/>
      <c r="B2" s="4"/>
      <c r="C2" s="5"/>
      <c r="D2" s="5"/>
      <c r="E2" s="5">
        <f>SUM(E3:E54)</f>
        <v>1712</v>
      </c>
      <c r="F2" s="5"/>
    </row>
    <row r="3" spans="1:6" x14ac:dyDescent="0.15">
      <c r="A3" s="8" t="s">
        <v>26</v>
      </c>
      <c r="B3" s="4"/>
      <c r="C3" s="5"/>
      <c r="D3" s="5"/>
      <c r="E3" s="5"/>
      <c r="F3" s="5"/>
    </row>
    <row r="4" spans="1:6" x14ac:dyDescent="0.15">
      <c r="A4" s="8" t="s">
        <v>89</v>
      </c>
      <c r="B4" s="4" t="s">
        <v>110</v>
      </c>
      <c r="C4" s="5">
        <v>9</v>
      </c>
      <c r="D4" s="5">
        <v>3</v>
      </c>
      <c r="E4" s="5">
        <f>D4*C4</f>
        <v>27</v>
      </c>
      <c r="F4" s="5" t="s">
        <v>90</v>
      </c>
    </row>
    <row r="5" spans="1:6" x14ac:dyDescent="0.15">
      <c r="A5" s="8" t="s">
        <v>4</v>
      </c>
      <c r="B5" s="4" t="s">
        <v>111</v>
      </c>
      <c r="C5" s="5">
        <v>3</v>
      </c>
      <c r="D5" s="5">
        <v>3</v>
      </c>
      <c r="E5" s="5">
        <f t="shared" ref="E5:E54" si="0">D5*C5</f>
        <v>9</v>
      </c>
      <c r="F5" s="5" t="s">
        <v>6</v>
      </c>
    </row>
    <row r="6" spans="1:6" x14ac:dyDescent="0.15">
      <c r="A6" s="8" t="s">
        <v>88</v>
      </c>
      <c r="B6" s="4" t="s">
        <v>7</v>
      </c>
      <c r="C6" s="5">
        <v>1</v>
      </c>
      <c r="D6" s="5">
        <v>30</v>
      </c>
      <c r="E6" s="5">
        <f t="shared" si="0"/>
        <v>30</v>
      </c>
      <c r="F6" s="5" t="s">
        <v>8</v>
      </c>
    </row>
    <row r="7" spans="1:6" x14ac:dyDescent="0.15">
      <c r="A7" s="8" t="s">
        <v>27</v>
      </c>
      <c r="B7" s="4"/>
      <c r="C7" s="5"/>
      <c r="D7" s="5"/>
      <c r="E7" s="5">
        <f t="shared" si="0"/>
        <v>0</v>
      </c>
      <c r="F7" s="5"/>
    </row>
    <row r="8" spans="1:6" x14ac:dyDescent="0.15">
      <c r="A8" s="8" t="s">
        <v>9</v>
      </c>
      <c r="B8" s="4" t="s">
        <v>10</v>
      </c>
      <c r="C8" s="5">
        <v>100</v>
      </c>
      <c r="D8" s="5">
        <v>0.2</v>
      </c>
      <c r="E8" s="5">
        <f t="shared" si="0"/>
        <v>20</v>
      </c>
      <c r="F8" s="5" t="s">
        <v>25</v>
      </c>
    </row>
    <row r="9" spans="1:6" x14ac:dyDescent="0.15">
      <c r="A9" s="8" t="s">
        <v>9</v>
      </c>
      <c r="B9" s="4" t="s">
        <v>11</v>
      </c>
      <c r="C9" s="5">
        <v>100</v>
      </c>
      <c r="D9" s="5">
        <v>0.2</v>
      </c>
      <c r="E9" s="5">
        <f t="shared" si="0"/>
        <v>20</v>
      </c>
      <c r="F9" s="5"/>
    </row>
    <row r="10" spans="1:6" x14ac:dyDescent="0.15">
      <c r="A10" s="8" t="s">
        <v>9</v>
      </c>
      <c r="B10" s="4" t="s">
        <v>12</v>
      </c>
      <c r="C10" s="5">
        <v>100</v>
      </c>
      <c r="D10" s="5">
        <v>0.2</v>
      </c>
      <c r="E10" s="5">
        <f t="shared" si="0"/>
        <v>20</v>
      </c>
      <c r="F10" s="5"/>
    </row>
    <row r="11" spans="1:6" x14ac:dyDescent="0.15">
      <c r="A11" s="8" t="s">
        <v>9</v>
      </c>
      <c r="B11" s="4" t="s">
        <v>13</v>
      </c>
      <c r="C11" s="5">
        <v>6</v>
      </c>
      <c r="D11" s="5">
        <v>0.2</v>
      </c>
      <c r="E11" s="5">
        <f t="shared" si="0"/>
        <v>1.2000000000000002</v>
      </c>
      <c r="F11" s="5" t="s">
        <v>24</v>
      </c>
    </row>
    <row r="12" spans="1:6" x14ac:dyDescent="0.15">
      <c r="A12" s="8" t="s">
        <v>9</v>
      </c>
      <c r="B12" s="4" t="s">
        <v>14</v>
      </c>
      <c r="C12" s="5">
        <v>12</v>
      </c>
      <c r="D12" s="5">
        <v>0.2</v>
      </c>
      <c r="E12" s="5">
        <f t="shared" si="0"/>
        <v>2.4000000000000004</v>
      </c>
      <c r="F12" s="5"/>
    </row>
    <row r="13" spans="1:6" x14ac:dyDescent="0.15">
      <c r="A13" s="8" t="s">
        <v>9</v>
      </c>
      <c r="B13" s="4" t="s">
        <v>15</v>
      </c>
      <c r="C13" s="5">
        <v>6</v>
      </c>
      <c r="D13" s="5">
        <v>0.2</v>
      </c>
      <c r="E13" s="5">
        <f t="shared" si="0"/>
        <v>1.2000000000000002</v>
      </c>
      <c r="F13" s="5"/>
    </row>
    <row r="14" spans="1:6" x14ac:dyDescent="0.15">
      <c r="A14" s="8" t="s">
        <v>9</v>
      </c>
      <c r="B14" s="4" t="s">
        <v>16</v>
      </c>
      <c r="C14" s="5">
        <v>50</v>
      </c>
      <c r="D14" s="5">
        <v>0.2</v>
      </c>
      <c r="E14" s="5">
        <f t="shared" si="0"/>
        <v>10</v>
      </c>
      <c r="F14" s="5" t="s">
        <v>23</v>
      </c>
    </row>
    <row r="15" spans="1:6" x14ac:dyDescent="0.15">
      <c r="A15" s="8" t="s">
        <v>9</v>
      </c>
      <c r="B15" s="4" t="s">
        <v>17</v>
      </c>
      <c r="C15" s="5">
        <v>12</v>
      </c>
      <c r="D15" s="5">
        <v>0.2</v>
      </c>
      <c r="E15" s="5">
        <f t="shared" si="0"/>
        <v>2.4000000000000004</v>
      </c>
      <c r="F15" s="5" t="s">
        <v>22</v>
      </c>
    </row>
    <row r="16" spans="1:6" x14ac:dyDescent="0.15">
      <c r="A16" s="8" t="s">
        <v>9</v>
      </c>
      <c r="B16" s="4" t="s">
        <v>18</v>
      </c>
      <c r="C16" s="5">
        <v>6</v>
      </c>
      <c r="D16" s="5">
        <v>0.2</v>
      </c>
      <c r="E16" s="5">
        <f t="shared" si="0"/>
        <v>1.2000000000000002</v>
      </c>
      <c r="F16" s="5" t="s">
        <v>21</v>
      </c>
    </row>
    <row r="17" spans="1:6" x14ac:dyDescent="0.15">
      <c r="A17" s="8" t="s">
        <v>9</v>
      </c>
      <c r="B17" s="4" t="s">
        <v>19</v>
      </c>
      <c r="C17" s="5">
        <v>3</v>
      </c>
      <c r="D17" s="5">
        <v>0.2</v>
      </c>
      <c r="E17" s="5">
        <f t="shared" si="0"/>
        <v>0.60000000000000009</v>
      </c>
      <c r="F17" s="5" t="s">
        <v>20</v>
      </c>
    </row>
    <row r="18" spans="1:6" x14ac:dyDescent="0.15">
      <c r="A18" s="8" t="s">
        <v>28</v>
      </c>
      <c r="B18" s="4"/>
      <c r="C18" s="5"/>
      <c r="D18" s="5"/>
      <c r="E18" s="5">
        <f t="shared" si="0"/>
        <v>0</v>
      </c>
      <c r="F18" s="5"/>
    </row>
    <row r="19" spans="1:6" x14ac:dyDescent="0.15">
      <c r="A19" s="8" t="s">
        <v>28</v>
      </c>
      <c r="B19" s="4" t="s">
        <v>29</v>
      </c>
      <c r="C19" s="5">
        <v>3</v>
      </c>
      <c r="D19" s="5">
        <v>220</v>
      </c>
      <c r="E19" s="5">
        <f t="shared" si="0"/>
        <v>660</v>
      </c>
      <c r="F19" s="5"/>
    </row>
    <row r="20" spans="1:6" x14ac:dyDescent="0.15">
      <c r="A20" s="8" t="s">
        <v>30</v>
      </c>
      <c r="B20" s="4" t="s">
        <v>31</v>
      </c>
      <c r="C20" s="5">
        <v>3</v>
      </c>
      <c r="D20" s="5">
        <v>5</v>
      </c>
      <c r="E20" s="5">
        <f t="shared" si="0"/>
        <v>15</v>
      </c>
      <c r="F20" s="5"/>
    </row>
    <row r="21" spans="1:6" x14ac:dyDescent="0.15">
      <c r="A21" s="8" t="s">
        <v>32</v>
      </c>
      <c r="B21" s="4" t="s">
        <v>33</v>
      </c>
      <c r="C21" s="5">
        <v>6</v>
      </c>
      <c r="D21" s="5">
        <v>3</v>
      </c>
      <c r="E21" s="5">
        <f t="shared" si="0"/>
        <v>18</v>
      </c>
      <c r="F21" s="5"/>
    </row>
    <row r="22" spans="1:6" x14ac:dyDescent="0.15">
      <c r="A22" s="8" t="s">
        <v>34</v>
      </c>
      <c r="B22" s="4" t="s">
        <v>35</v>
      </c>
      <c r="C22" s="5">
        <v>3</v>
      </c>
      <c r="D22" s="5">
        <v>5</v>
      </c>
      <c r="E22" s="5">
        <f t="shared" si="0"/>
        <v>15</v>
      </c>
      <c r="F22" s="5"/>
    </row>
    <row r="23" spans="1:6" ht="40.5" x14ac:dyDescent="0.15">
      <c r="A23" s="8" t="s">
        <v>36</v>
      </c>
      <c r="B23" s="4" t="s">
        <v>113</v>
      </c>
      <c r="C23" s="5">
        <v>3</v>
      </c>
      <c r="D23" s="5">
        <v>50</v>
      </c>
      <c r="E23" s="5">
        <f t="shared" si="0"/>
        <v>150</v>
      </c>
      <c r="F23" s="5"/>
    </row>
    <row r="24" spans="1:6" ht="20.25" customHeight="1" x14ac:dyDescent="0.15">
      <c r="A24" s="8" t="s">
        <v>38</v>
      </c>
      <c r="B24" s="4"/>
      <c r="C24" s="5"/>
      <c r="D24" s="5"/>
      <c r="E24" s="5">
        <f t="shared" si="0"/>
        <v>0</v>
      </c>
      <c r="F24" s="5"/>
    </row>
    <row r="25" spans="1:6" x14ac:dyDescent="0.15">
      <c r="A25" s="8" t="s">
        <v>82</v>
      </c>
      <c r="B25" s="4" t="s">
        <v>85</v>
      </c>
      <c r="C25" s="5">
        <v>1</v>
      </c>
      <c r="D25" s="5">
        <v>63</v>
      </c>
      <c r="E25" s="5">
        <f t="shared" si="0"/>
        <v>63</v>
      </c>
      <c r="F25" s="5"/>
    </row>
    <row r="26" spans="1:6" x14ac:dyDescent="0.15">
      <c r="A26" s="8" t="s">
        <v>83</v>
      </c>
      <c r="B26" s="4" t="s">
        <v>37</v>
      </c>
      <c r="C26" s="5">
        <v>12</v>
      </c>
      <c r="D26" s="5">
        <v>1</v>
      </c>
      <c r="E26" s="5">
        <f t="shared" si="0"/>
        <v>12</v>
      </c>
      <c r="F26" s="5"/>
    </row>
    <row r="27" spans="1:6" x14ac:dyDescent="0.15">
      <c r="A27" s="8" t="s">
        <v>84</v>
      </c>
      <c r="B27" s="4" t="s">
        <v>86</v>
      </c>
      <c r="C27" s="5">
        <v>10</v>
      </c>
      <c r="D27" s="5">
        <v>5</v>
      </c>
      <c r="E27" s="5">
        <f t="shared" si="0"/>
        <v>50</v>
      </c>
      <c r="F27" s="5" t="s">
        <v>87</v>
      </c>
    </row>
    <row r="28" spans="1:6" x14ac:dyDescent="0.15">
      <c r="A28" s="8" t="s">
        <v>41</v>
      </c>
      <c r="B28" s="4"/>
      <c r="C28" s="5"/>
      <c r="D28" s="5"/>
      <c r="E28" s="5">
        <f t="shared" si="0"/>
        <v>0</v>
      </c>
      <c r="F28" s="5"/>
    </row>
    <row r="29" spans="1:6" x14ac:dyDescent="0.15">
      <c r="A29" s="8" t="s">
        <v>39</v>
      </c>
      <c r="B29" s="4" t="s">
        <v>112</v>
      </c>
      <c r="C29" s="5">
        <v>1</v>
      </c>
      <c r="D29" s="5">
        <v>160</v>
      </c>
      <c r="E29" s="5">
        <f t="shared" si="0"/>
        <v>160</v>
      </c>
      <c r="F29" s="6"/>
    </row>
    <row r="30" spans="1:6" x14ac:dyDescent="0.15">
      <c r="A30" s="9" t="s">
        <v>78</v>
      </c>
      <c r="B30" s="4" t="s">
        <v>40</v>
      </c>
      <c r="C30" s="5">
        <v>1</v>
      </c>
      <c r="D30" s="5">
        <v>0</v>
      </c>
      <c r="E30" s="5">
        <f t="shared" si="0"/>
        <v>0</v>
      </c>
      <c r="F30" s="5"/>
    </row>
    <row r="31" spans="1:6" x14ac:dyDescent="0.15">
      <c r="A31" s="8" t="s">
        <v>42</v>
      </c>
      <c r="B31" s="4" t="s">
        <v>43</v>
      </c>
      <c r="C31" s="5">
        <v>2</v>
      </c>
      <c r="D31" s="5">
        <v>0</v>
      </c>
      <c r="E31" s="5">
        <f t="shared" si="0"/>
        <v>0</v>
      </c>
      <c r="F31" s="5"/>
    </row>
    <row r="32" spans="1:6" ht="22.5" customHeight="1" x14ac:dyDescent="0.15">
      <c r="A32" s="8" t="s">
        <v>79</v>
      </c>
      <c r="B32" s="4" t="s">
        <v>45</v>
      </c>
      <c r="C32" s="5">
        <v>1</v>
      </c>
      <c r="D32" s="5">
        <v>50</v>
      </c>
      <c r="E32" s="5">
        <f t="shared" si="0"/>
        <v>50</v>
      </c>
      <c r="F32" s="5"/>
    </row>
    <row r="33" spans="1:6" ht="36" customHeight="1" x14ac:dyDescent="0.15">
      <c r="A33" s="8" t="s">
        <v>46</v>
      </c>
      <c r="B33" s="4" t="s">
        <v>80</v>
      </c>
      <c r="C33" s="5">
        <v>1</v>
      </c>
      <c r="D33" s="5">
        <v>1</v>
      </c>
      <c r="E33" s="5">
        <f t="shared" si="0"/>
        <v>1</v>
      </c>
      <c r="F33" s="5"/>
    </row>
    <row r="34" spans="1:6" x14ac:dyDescent="0.15">
      <c r="A34" s="8" t="s">
        <v>47</v>
      </c>
      <c r="B34" s="4" t="s">
        <v>50</v>
      </c>
      <c r="C34" s="5">
        <v>3</v>
      </c>
      <c r="D34" s="5">
        <v>1</v>
      </c>
      <c r="E34" s="5">
        <f t="shared" si="0"/>
        <v>3</v>
      </c>
      <c r="F34" s="5"/>
    </row>
    <row r="35" spans="1:6" x14ac:dyDescent="0.15">
      <c r="A35" s="8" t="s">
        <v>48</v>
      </c>
      <c r="B35" s="4" t="s">
        <v>49</v>
      </c>
      <c r="C35" s="5">
        <v>3</v>
      </c>
      <c r="D35" s="5">
        <v>1</v>
      </c>
      <c r="E35" s="5">
        <f t="shared" si="0"/>
        <v>3</v>
      </c>
      <c r="F35" s="5"/>
    </row>
    <row r="36" spans="1:6" x14ac:dyDescent="0.15">
      <c r="A36" s="8" t="s">
        <v>51</v>
      </c>
      <c r="B36" s="4" t="s">
        <v>52</v>
      </c>
      <c r="C36" s="5">
        <v>1</v>
      </c>
      <c r="D36" s="5">
        <v>1</v>
      </c>
      <c r="E36" s="5">
        <f t="shared" si="0"/>
        <v>1</v>
      </c>
      <c r="F36" s="5"/>
    </row>
    <row r="37" spans="1:6" x14ac:dyDescent="0.15">
      <c r="A37" s="8" t="s">
        <v>47</v>
      </c>
      <c r="B37" s="4" t="s">
        <v>53</v>
      </c>
      <c r="C37" s="5">
        <v>1</v>
      </c>
      <c r="D37" s="5">
        <v>1</v>
      </c>
      <c r="E37" s="5">
        <f t="shared" si="0"/>
        <v>1</v>
      </c>
      <c r="F37" s="5"/>
    </row>
    <row r="38" spans="1:6" x14ac:dyDescent="0.15">
      <c r="A38" s="8" t="s">
        <v>48</v>
      </c>
      <c r="B38" s="4" t="s">
        <v>54</v>
      </c>
      <c r="C38" s="5">
        <v>1</v>
      </c>
      <c r="D38" s="5">
        <v>1</v>
      </c>
      <c r="E38" s="5">
        <f t="shared" si="0"/>
        <v>1</v>
      </c>
      <c r="F38" s="5"/>
    </row>
    <row r="39" spans="1:6" x14ac:dyDescent="0.15">
      <c r="A39" s="8" t="s">
        <v>27</v>
      </c>
      <c r="B39" s="4" t="s">
        <v>55</v>
      </c>
      <c r="C39" s="5">
        <v>1</v>
      </c>
      <c r="D39" s="5">
        <v>1</v>
      </c>
      <c r="E39" s="5">
        <f t="shared" si="0"/>
        <v>1</v>
      </c>
      <c r="F39" s="5"/>
    </row>
    <row r="40" spans="1:6" x14ac:dyDescent="0.15">
      <c r="A40" s="8" t="s">
        <v>47</v>
      </c>
      <c r="B40" s="4" t="s">
        <v>56</v>
      </c>
      <c r="C40" s="5">
        <v>1</v>
      </c>
      <c r="D40" s="5">
        <v>1</v>
      </c>
      <c r="E40" s="5">
        <f t="shared" si="0"/>
        <v>1</v>
      </c>
      <c r="F40" s="5"/>
    </row>
    <row r="41" spans="1:6" x14ac:dyDescent="0.15">
      <c r="A41" s="8" t="s">
        <v>48</v>
      </c>
      <c r="B41" s="4" t="s">
        <v>57</v>
      </c>
      <c r="C41" s="5">
        <v>1</v>
      </c>
      <c r="D41" s="5">
        <v>1</v>
      </c>
      <c r="E41" s="5">
        <f t="shared" si="0"/>
        <v>1</v>
      </c>
      <c r="F41" s="5"/>
    </row>
    <row r="42" spans="1:6" x14ac:dyDescent="0.15">
      <c r="A42" s="8" t="s">
        <v>58</v>
      </c>
      <c r="B42" s="4" t="s">
        <v>59</v>
      </c>
      <c r="C42" s="5">
        <v>1</v>
      </c>
      <c r="D42" s="5">
        <v>1</v>
      </c>
      <c r="E42" s="5">
        <f t="shared" si="0"/>
        <v>1</v>
      </c>
      <c r="F42" s="5"/>
    </row>
    <row r="43" spans="1:6" x14ac:dyDescent="0.15">
      <c r="A43" s="8" t="s">
        <v>60</v>
      </c>
      <c r="B43" s="4"/>
      <c r="C43" s="5">
        <v>1</v>
      </c>
      <c r="D43" s="5"/>
      <c r="E43" s="5">
        <f t="shared" si="0"/>
        <v>0</v>
      </c>
      <c r="F43" s="5"/>
    </row>
    <row r="44" spans="1:6" x14ac:dyDescent="0.15">
      <c r="A44" s="8" t="s">
        <v>62</v>
      </c>
      <c r="B44" s="4" t="s">
        <v>81</v>
      </c>
      <c r="C44" s="5">
        <v>3</v>
      </c>
      <c r="D44" s="5">
        <v>6</v>
      </c>
      <c r="E44" s="5">
        <f t="shared" si="0"/>
        <v>18</v>
      </c>
      <c r="F44" s="5"/>
    </row>
    <row r="45" spans="1:6" x14ac:dyDescent="0.15">
      <c r="A45" s="8" t="s">
        <v>63</v>
      </c>
      <c r="B45" s="4"/>
      <c r="C45" s="5"/>
      <c r="D45" s="5"/>
      <c r="E45" s="5">
        <f t="shared" si="0"/>
        <v>0</v>
      </c>
      <c r="F45" s="5"/>
    </row>
    <row r="46" spans="1:6" x14ac:dyDescent="0.15">
      <c r="A46" s="8" t="s">
        <v>62</v>
      </c>
      <c r="B46" s="4" t="s">
        <v>61</v>
      </c>
      <c r="C46" s="5">
        <v>1</v>
      </c>
      <c r="D46" s="5">
        <v>6</v>
      </c>
      <c r="E46" s="5">
        <f t="shared" si="0"/>
        <v>6</v>
      </c>
      <c r="F46" s="5"/>
    </row>
    <row r="47" spans="1:6" ht="14.25" x14ac:dyDescent="0.2">
      <c r="A47" s="8" t="s">
        <v>64</v>
      </c>
      <c r="B47" s="7" t="s">
        <v>65</v>
      </c>
      <c r="C47" s="5">
        <v>1</v>
      </c>
      <c r="D47" s="5">
        <v>1</v>
      </c>
      <c r="E47" s="5">
        <f t="shared" si="0"/>
        <v>1</v>
      </c>
      <c r="F47" s="5"/>
    </row>
    <row r="48" spans="1:6" x14ac:dyDescent="0.15">
      <c r="A48" s="8" t="s">
        <v>67</v>
      </c>
      <c r="B48" s="4" t="s">
        <v>66</v>
      </c>
      <c r="C48" s="5">
        <v>1</v>
      </c>
      <c r="D48" s="5">
        <v>1</v>
      </c>
      <c r="E48" s="5">
        <f t="shared" si="0"/>
        <v>1</v>
      </c>
      <c r="F48" s="5"/>
    </row>
    <row r="49" spans="1:6" x14ac:dyDescent="0.15">
      <c r="A49" s="8" t="s">
        <v>68</v>
      </c>
      <c r="B49" s="4" t="s">
        <v>69</v>
      </c>
      <c r="C49" s="5">
        <v>1</v>
      </c>
      <c r="D49" s="5">
        <v>1</v>
      </c>
      <c r="E49" s="5">
        <f t="shared" si="0"/>
        <v>1</v>
      </c>
      <c r="F49" s="5"/>
    </row>
    <row r="50" spans="1:6" x14ac:dyDescent="0.15">
      <c r="A50" s="8" t="s">
        <v>76</v>
      </c>
      <c r="B50" s="4" t="s">
        <v>70</v>
      </c>
      <c r="C50" s="5">
        <v>1</v>
      </c>
      <c r="D50" s="5">
        <v>1</v>
      </c>
      <c r="E50" s="5">
        <f t="shared" si="0"/>
        <v>1</v>
      </c>
      <c r="F50" s="5"/>
    </row>
    <row r="51" spans="1:6" x14ac:dyDescent="0.15">
      <c r="A51" s="8" t="s">
        <v>71</v>
      </c>
      <c r="B51" s="4" t="s">
        <v>72</v>
      </c>
      <c r="C51" s="5">
        <v>1</v>
      </c>
      <c r="D51" s="5">
        <v>1</v>
      </c>
      <c r="E51" s="5">
        <f t="shared" si="0"/>
        <v>1</v>
      </c>
      <c r="F51" s="5"/>
    </row>
    <row r="52" spans="1:6" x14ac:dyDescent="0.15">
      <c r="A52" s="8" t="s">
        <v>73</v>
      </c>
      <c r="B52" s="4"/>
      <c r="C52" s="5">
        <v>1</v>
      </c>
      <c r="D52" s="5">
        <v>1</v>
      </c>
      <c r="E52" s="5">
        <f t="shared" si="0"/>
        <v>1</v>
      </c>
      <c r="F52" s="5"/>
    </row>
    <row r="53" spans="1:6" x14ac:dyDescent="0.15">
      <c r="A53" s="8" t="s">
        <v>74</v>
      </c>
      <c r="B53" s="4"/>
      <c r="C53" s="5">
        <v>1</v>
      </c>
      <c r="D53" s="5">
        <v>300</v>
      </c>
      <c r="E53" s="5">
        <f t="shared" si="0"/>
        <v>300</v>
      </c>
      <c r="F53" s="5"/>
    </row>
    <row r="54" spans="1:6" x14ac:dyDescent="0.15">
      <c r="A54" s="8" t="s">
        <v>75</v>
      </c>
      <c r="B54" t="s">
        <v>77</v>
      </c>
      <c r="C54" s="5">
        <v>1</v>
      </c>
      <c r="D54" s="5">
        <v>30</v>
      </c>
      <c r="E54" s="5">
        <f t="shared" si="0"/>
        <v>30</v>
      </c>
      <c r="F54" s="5"/>
    </row>
  </sheetData>
  <phoneticPr fontId="1" type="noConversion"/>
  <pageMargins left="0.7" right="0.7" top="0.75" bottom="0.75" header="0.3" footer="0.3"/>
  <pageSetup paperSize="9" scale="67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29" sqref="B29"/>
    </sheetView>
  </sheetViews>
  <sheetFormatPr defaultRowHeight="13.5" x14ac:dyDescent="0.15"/>
  <cols>
    <col min="1" max="1" width="21.5" customWidth="1"/>
    <col min="2" max="2" width="59" customWidth="1"/>
  </cols>
  <sheetData>
    <row r="1" spans="1:6" x14ac:dyDescent="0.15">
      <c r="A1" s="2" t="s">
        <v>0</v>
      </c>
      <c r="B1" s="1" t="s">
        <v>1</v>
      </c>
      <c r="C1" t="s">
        <v>2</v>
      </c>
      <c r="D1" t="s">
        <v>3</v>
      </c>
      <c r="E1" t="s">
        <v>44</v>
      </c>
      <c r="F1" t="s">
        <v>5</v>
      </c>
    </row>
    <row r="2" spans="1:6" x14ac:dyDescent="0.15">
      <c r="A2" s="2" t="s">
        <v>103</v>
      </c>
      <c r="B2" s="1" t="s">
        <v>10</v>
      </c>
      <c r="C2">
        <v>100</v>
      </c>
      <c r="D2">
        <v>0.2</v>
      </c>
      <c r="E2">
        <f t="shared" ref="E2:E22" si="0">D2*C2</f>
        <v>20</v>
      </c>
      <c r="F2" t="s">
        <v>104</v>
      </c>
    </row>
    <row r="3" spans="1:6" x14ac:dyDescent="0.15">
      <c r="A3" s="2" t="s">
        <v>99</v>
      </c>
      <c r="B3" s="1" t="s">
        <v>100</v>
      </c>
      <c r="C3">
        <v>100</v>
      </c>
      <c r="D3">
        <v>0.2</v>
      </c>
      <c r="E3">
        <f t="shared" si="0"/>
        <v>20</v>
      </c>
    </row>
    <row r="4" spans="1:6" x14ac:dyDescent="0.15">
      <c r="A4" s="2" t="s">
        <v>99</v>
      </c>
      <c r="B4" s="1" t="s">
        <v>101</v>
      </c>
      <c r="C4">
        <v>100</v>
      </c>
      <c r="D4">
        <v>0.2</v>
      </c>
      <c r="E4">
        <f t="shared" si="0"/>
        <v>20</v>
      </c>
    </row>
    <row r="5" spans="1:6" x14ac:dyDescent="0.15">
      <c r="A5" s="2" t="s">
        <v>103</v>
      </c>
      <c r="B5" s="1" t="s">
        <v>13</v>
      </c>
      <c r="C5">
        <v>6</v>
      </c>
      <c r="D5">
        <v>0.2</v>
      </c>
      <c r="E5">
        <f t="shared" si="0"/>
        <v>1.2000000000000002</v>
      </c>
      <c r="F5" t="s">
        <v>24</v>
      </c>
    </row>
    <row r="6" spans="1:6" x14ac:dyDescent="0.15">
      <c r="A6" s="2" t="s">
        <v>103</v>
      </c>
      <c r="B6" s="1" t="s">
        <v>14</v>
      </c>
      <c r="C6">
        <v>12</v>
      </c>
      <c r="D6">
        <v>0.2</v>
      </c>
      <c r="E6">
        <f t="shared" si="0"/>
        <v>2.4000000000000004</v>
      </c>
    </row>
    <row r="7" spans="1:6" x14ac:dyDescent="0.15">
      <c r="A7" s="2" t="s">
        <v>103</v>
      </c>
      <c r="B7" s="1" t="s">
        <v>15</v>
      </c>
      <c r="C7">
        <v>6</v>
      </c>
      <c r="D7">
        <v>0.2</v>
      </c>
      <c r="E7">
        <f t="shared" si="0"/>
        <v>1.2000000000000002</v>
      </c>
    </row>
    <row r="8" spans="1:6" x14ac:dyDescent="0.15">
      <c r="A8" s="2" t="s">
        <v>103</v>
      </c>
      <c r="B8" s="1" t="s">
        <v>16</v>
      </c>
      <c r="C8">
        <v>50</v>
      </c>
      <c r="D8">
        <v>0.2</v>
      </c>
      <c r="E8">
        <f t="shared" si="0"/>
        <v>10</v>
      </c>
      <c r="F8" t="s">
        <v>23</v>
      </c>
    </row>
    <row r="9" spans="1:6" x14ac:dyDescent="0.15">
      <c r="A9" s="2" t="s">
        <v>103</v>
      </c>
      <c r="B9" s="1" t="s">
        <v>17</v>
      </c>
      <c r="C9">
        <v>12</v>
      </c>
      <c r="D9">
        <v>0.2</v>
      </c>
      <c r="E9">
        <f t="shared" si="0"/>
        <v>2.4000000000000004</v>
      </c>
      <c r="F9" t="s">
        <v>22</v>
      </c>
    </row>
    <row r="10" spans="1:6" x14ac:dyDescent="0.15">
      <c r="A10" s="2" t="s">
        <v>103</v>
      </c>
      <c r="B10" s="1" t="s">
        <v>18</v>
      </c>
      <c r="C10">
        <v>6</v>
      </c>
      <c r="D10">
        <v>0.2</v>
      </c>
      <c r="E10">
        <f t="shared" si="0"/>
        <v>1.2000000000000002</v>
      </c>
      <c r="F10" t="s">
        <v>105</v>
      </c>
    </row>
    <row r="11" spans="1:6" x14ac:dyDescent="0.15">
      <c r="A11" s="2" t="s">
        <v>103</v>
      </c>
      <c r="B11" s="1" t="s">
        <v>19</v>
      </c>
      <c r="C11">
        <v>3</v>
      </c>
      <c r="D11">
        <v>0.2</v>
      </c>
      <c r="E11">
        <f t="shared" si="0"/>
        <v>0.60000000000000009</v>
      </c>
      <c r="F11" t="s">
        <v>106</v>
      </c>
    </row>
    <row r="12" spans="1:6" ht="15.75" customHeight="1" x14ac:dyDescent="0.15">
      <c r="A12" s="2" t="s">
        <v>32</v>
      </c>
      <c r="B12" s="1" t="s">
        <v>33</v>
      </c>
      <c r="C12">
        <v>6</v>
      </c>
      <c r="D12">
        <v>3</v>
      </c>
      <c r="E12">
        <f t="shared" si="0"/>
        <v>18</v>
      </c>
    </row>
    <row r="13" spans="1:6" x14ac:dyDescent="0.15">
      <c r="A13" s="2" t="s">
        <v>83</v>
      </c>
      <c r="B13" s="1" t="s">
        <v>91</v>
      </c>
      <c r="C13">
        <v>12</v>
      </c>
      <c r="D13">
        <v>1</v>
      </c>
      <c r="E13">
        <f t="shared" si="0"/>
        <v>12</v>
      </c>
    </row>
    <row r="14" spans="1:6" ht="16.5" customHeight="1" x14ac:dyDescent="0.15">
      <c r="A14" s="2" t="s">
        <v>46</v>
      </c>
      <c r="B14" s="1" t="s">
        <v>92</v>
      </c>
      <c r="C14">
        <v>1</v>
      </c>
      <c r="D14">
        <v>1</v>
      </c>
      <c r="E14">
        <f t="shared" si="0"/>
        <v>1</v>
      </c>
    </row>
    <row r="15" spans="1:6" ht="16.5" customHeight="1" x14ac:dyDescent="0.15">
      <c r="A15" s="2" t="s">
        <v>107</v>
      </c>
      <c r="B15" s="1" t="s">
        <v>94</v>
      </c>
      <c r="C15">
        <v>3</v>
      </c>
      <c r="D15">
        <v>1</v>
      </c>
      <c r="E15">
        <f t="shared" si="0"/>
        <v>3</v>
      </c>
    </row>
    <row r="16" spans="1:6" x14ac:dyDescent="0.15">
      <c r="A16" s="2" t="s">
        <v>96</v>
      </c>
      <c r="B16" s="1" t="s">
        <v>95</v>
      </c>
      <c r="C16">
        <v>1</v>
      </c>
      <c r="D16">
        <v>1</v>
      </c>
      <c r="E16">
        <f t="shared" si="0"/>
        <v>1</v>
      </c>
    </row>
    <row r="17" spans="1:5" x14ac:dyDescent="0.15">
      <c r="A17" s="2" t="s">
        <v>107</v>
      </c>
      <c r="B17" s="1" t="s">
        <v>53</v>
      </c>
      <c r="C17">
        <v>1</v>
      </c>
      <c r="D17">
        <v>1</v>
      </c>
      <c r="E17">
        <f t="shared" si="0"/>
        <v>1</v>
      </c>
    </row>
    <row r="18" spans="1:5" x14ac:dyDescent="0.15">
      <c r="A18" s="2" t="s">
        <v>48</v>
      </c>
      <c r="B18" s="1" t="s">
        <v>54</v>
      </c>
      <c r="C18">
        <v>1</v>
      </c>
      <c r="D18">
        <v>1</v>
      </c>
      <c r="E18">
        <f t="shared" si="0"/>
        <v>1</v>
      </c>
    </row>
    <row r="19" spans="1:5" ht="16.5" customHeight="1" x14ac:dyDescent="0.15">
      <c r="A19" s="2" t="s">
        <v>93</v>
      </c>
      <c r="B19" s="1" t="s">
        <v>109</v>
      </c>
      <c r="C19">
        <v>1</v>
      </c>
      <c r="D19">
        <v>1</v>
      </c>
      <c r="E19">
        <f t="shared" si="0"/>
        <v>1</v>
      </c>
    </row>
    <row r="20" spans="1:5" x14ac:dyDescent="0.15">
      <c r="A20" s="2" t="s">
        <v>108</v>
      </c>
      <c r="B20" s="1" t="s">
        <v>97</v>
      </c>
      <c r="C20">
        <v>1</v>
      </c>
      <c r="D20">
        <v>1</v>
      </c>
      <c r="E20">
        <f t="shared" si="0"/>
        <v>1</v>
      </c>
    </row>
    <row r="21" spans="1:5" x14ac:dyDescent="0.15">
      <c r="A21" s="2" t="s">
        <v>48</v>
      </c>
      <c r="B21" s="1" t="s">
        <v>98</v>
      </c>
      <c r="C21">
        <v>1</v>
      </c>
      <c r="D21">
        <v>1</v>
      </c>
      <c r="E21">
        <f t="shared" si="0"/>
        <v>1</v>
      </c>
    </row>
    <row r="22" spans="1:5" x14ac:dyDescent="0.15">
      <c r="A22" s="2" t="s">
        <v>93</v>
      </c>
      <c r="B22" s="1" t="s">
        <v>102</v>
      </c>
      <c r="C22">
        <v>1</v>
      </c>
      <c r="D22">
        <v>1</v>
      </c>
      <c r="E22">
        <f t="shared" si="0"/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导轨版本</vt:lpstr>
      <vt:lpstr>滑轮版本</vt:lpstr>
      <vt:lpstr>导轨版本old</vt:lpstr>
      <vt:lpstr>螺丝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2015-04-02T09:37:52Z</dcterms:modified>
</cp:coreProperties>
</file>