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7500" windowHeight="22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" i="1"/>
  <c r="C4"/>
  <c r="D5"/>
  <c r="E4"/>
  <c r="E5"/>
  <c r="E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7"/>
  <c r="C3"/>
  <c r="C31"/>
  <c r="C32"/>
  <c r="C33"/>
  <c r="C34"/>
  <c r="C35"/>
  <c r="C36"/>
  <c r="C37"/>
  <c r="C38"/>
  <c r="C39"/>
  <c r="C40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7"/>
  <c r="D4"/>
  <c r="C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</calcChain>
</file>

<file path=xl/sharedStrings.xml><?xml version="1.0" encoding="utf-8"?>
<sst xmlns="http://schemas.openxmlformats.org/spreadsheetml/2006/main" count="23" uniqueCount="23">
  <si>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</si>
  <si>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</si>
  <si>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</si>
  <si>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</si>
  <si>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</si>
  <si>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grams</t>
    <phoneticPr fontId="2" type="noConversion"/>
  </si>
  <si>
    <t>2nd</t>
    <phoneticPr fontId="2" type="noConversion"/>
  </si>
  <si>
    <t>10H 0F</t>
    <phoneticPr fontId="2" type="noConversion"/>
  </si>
  <si>
    <t>Predict</t>
    <phoneticPr fontId="2" type="noConversion"/>
  </si>
  <si>
    <t>Load</t>
    <phoneticPr fontId="2" type="noConversion"/>
  </si>
  <si>
    <t>Drop</t>
    <phoneticPr fontId="2" type="noConversion"/>
  </si>
  <si>
    <t>Ambient</t>
    <phoneticPr fontId="2" type="noConversion"/>
  </si>
  <si>
    <t>F</t>
    <phoneticPr fontId="2" type="noConversion"/>
  </si>
  <si>
    <t>F</t>
    <phoneticPr fontId="2" type="noConversion"/>
  </si>
  <si>
    <t>g</t>
    <phoneticPr fontId="2" type="noConversion"/>
  </si>
  <si>
    <t>Yemen Mokha Haimi</t>
    <phoneticPr fontId="2" type="noConversion"/>
  </si>
  <si>
    <t>5h @ 350</t>
    <phoneticPr fontId="2" type="noConversion"/>
  </si>
  <si>
    <t>3f burst, 1f</t>
    <phoneticPr fontId="2" type="noConversion"/>
  </si>
  <si>
    <t>390 FC starting</t>
    <phoneticPr fontId="2" type="noConversion"/>
  </si>
  <si>
    <t>2f</t>
    <phoneticPr fontId="2" type="noConversion"/>
  </si>
  <si>
    <t>2h</t>
    <phoneticPr fontId="2" type="noConversion"/>
  </si>
  <si>
    <t>434 sc starting</t>
    <phoneticPr fontId="2" type="noConversion"/>
  </si>
  <si>
    <t>437 drop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</si>
</sst>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2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1">
                  <c:v>0.0</c:v>
                </c:pt>
                <c:pt idx="2">
                  <c:v>0.0</c:v>
                </c:pt>
                <c:pt idx="3">
                  <c:v>14.0</c:v>
                </c:pt>
                <c:pt idx="4">
                  <c:v>17.0</c:v>
                </c:pt>
                <c:pt idx="5">
                  <c:v>17.0</c:v>
                </c:pt>
                <c:pt idx="6">
                  <c:v>14.0</c:v>
                </c:pt>
                <c:pt idx="7">
                  <c:v>14.0</c:v>
                </c:pt>
                <c:pt idx="8">
                  <c:v>12.0</c:v>
                </c:pt>
                <c:pt idx="9">
                  <c:v>12.0</c:v>
                </c:pt>
                <c:pt idx="10">
                  <c:v>10.0</c:v>
                </c:pt>
                <c:pt idx="11">
                  <c:v>11.0</c:v>
                </c:pt>
                <c:pt idx="12">
                  <c:v>10.0</c:v>
                </c:pt>
                <c:pt idx="13">
                  <c:v>10.0</c:v>
                </c:pt>
                <c:pt idx="14">
                  <c:v>11.0</c:v>
                </c:pt>
                <c:pt idx="15">
                  <c:v>10.0</c:v>
                </c:pt>
                <c:pt idx="16">
                  <c:v>11.0</c:v>
                </c:pt>
                <c:pt idx="17">
                  <c:v>10.0</c:v>
                </c:pt>
                <c:pt idx="18">
                  <c:v>10.0</c:v>
                </c:pt>
                <c:pt idx="19">
                  <c:v>8.0</c:v>
                </c:pt>
                <c:pt idx="20">
                  <c:v>7.0</c:v>
                </c:pt>
                <c:pt idx="21">
                  <c:v>7.0</c:v>
                </c:pt>
                <c:pt idx="22">
                  <c:v>5.0</c:v>
                </c:pt>
                <c:pt idx="23">
                  <c:v>4.0</c:v>
                </c:pt>
                <c:pt idx="24">
                  <c:v>4.0</c:v>
                </c:pt>
                <c:pt idx="25">
                  <c:v>6.0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4.0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axId val="631147304"/>
        <c:axId val="631144216"/>
      </c:barChart>
      <c:lineChart>
        <c:grouping val="standard"/>
        <c:ser>
          <c:idx val="2"/>
          <c:order val="0"/>
          <c:tx>
            <c:v>Predict</c:v>
          </c:tx>
          <c:spPr>
            <a:ln w="3175" cap="rnd" cmpd="sng">
              <a:solidFill>
                <a:schemeClr val="bg1">
                  <a:lumMod val="50000"/>
                  <a:alpha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2" formatCode="0">
                  <c:v>128.0000000000001</c:v>
                </c:pt>
                <c:pt idx="3" formatCode="0">
                  <c:v>137.6666666666663</c:v>
                </c:pt>
                <c:pt idx="4" formatCode="0">
                  <c:v>160.5000000000002</c:v>
                </c:pt>
                <c:pt idx="5" formatCode="0">
                  <c:v>184.4000000000001</c:v>
                </c:pt>
                <c:pt idx="6" formatCode="0">
                  <c:v>207.1333333333333</c:v>
                </c:pt>
                <c:pt idx="7" formatCode="0">
                  <c:v>251.2666666666669</c:v>
                </c:pt>
                <c:pt idx="8" formatCode="0">
                  <c:v>273.6</c:v>
                </c:pt>
                <c:pt idx="9" formatCode="0">
                  <c:v>286.0666666666666</c:v>
                </c:pt>
                <c:pt idx="10" formatCode="0">
                  <c:v>296.3999999999999</c:v>
                </c:pt>
                <c:pt idx="11" formatCode="0">
                  <c:v>305.2666666666665</c:v>
                </c:pt>
                <c:pt idx="12" formatCode="0">
                  <c:v>314.7333333333336</c:v>
                </c:pt>
                <c:pt idx="13" formatCode="0">
                  <c:v>323.7333333333334</c:v>
                </c:pt>
                <c:pt idx="14" formatCode="0">
                  <c:v>333.0666666666667</c:v>
                </c:pt>
                <c:pt idx="15" formatCode="0">
                  <c:v>343.1333333333331</c:v>
                </c:pt>
                <c:pt idx="16" formatCode="0">
                  <c:v>353.4666666666668</c:v>
                </c:pt>
                <c:pt idx="17" formatCode="0">
                  <c:v>364.0666666666667</c:v>
                </c:pt>
                <c:pt idx="18" formatCode="0">
                  <c:v>374.6</c:v>
                </c:pt>
                <c:pt idx="19" formatCode="0">
                  <c:v>384.7333333333332</c:v>
                </c:pt>
                <c:pt idx="20" formatCode="0">
                  <c:v>393.1333333333331</c:v>
                </c:pt>
                <c:pt idx="21" formatCode="0">
                  <c:v>400.0666666666669</c:v>
                </c:pt>
                <c:pt idx="22" formatCode="0">
                  <c:v>405.8000000000001</c:v>
                </c:pt>
                <c:pt idx="23" formatCode="0">
                  <c:v>410.1333333333333</c:v>
                </c:pt>
                <c:pt idx="24" formatCode="0">
                  <c:v>413.0666666666666</c:v>
                </c:pt>
                <c:pt idx="25" formatCode="0">
                  <c:v>415.8000000000001</c:v>
                </c:pt>
                <c:pt idx="26" formatCode="0">
                  <c:v>419.8000000000001</c:v>
                </c:pt>
                <c:pt idx="27" formatCode="0">
                  <c:v>424.2666666666667</c:v>
                </c:pt>
                <c:pt idx="28" formatCode="0">
                  <c:v>430.9333333333333</c:v>
                </c:pt>
                <c:pt idx="29" formatCode="0">
                  <c:v>438.066666666666</c:v>
                </c:pt>
                <c:pt idx="30" formatCode="0">
                  <c:v>443.600000000001</c:v>
                </c:pt>
                <c:pt idx="31" formatCode="0">
                  <c:v>449.2000000000026</c:v>
                </c:pt>
                <c:pt idx="32" formatCode="0">
                  <c:v>454.9000000000044</c:v>
                </c:pt>
                <c:pt idx="33" formatCode="0">
                  <c:v>457.3333333333391</c:v>
                </c:pt>
                <c:pt idx="34" formatCode="0">
                  <c:v>457.0000000000035</c:v>
                </c:pt>
                <c:pt idx="35" formatCode="0">
                  <c:v>0.0</c:v>
                </c:pt>
                <c:pt idx="36" formatCode="0">
                  <c:v>0.0</c:v>
                </c:pt>
                <c:pt idx="37" formatCode="0">
                  <c:v>0.0</c:v>
                </c:pt>
                <c:pt idx="38" formatCode="0">
                  <c:v>0.0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250.0</c:v>
                </c:pt>
                <c:pt idx="1">
                  <c:v>189.0</c:v>
                </c:pt>
                <c:pt idx="2">
                  <c:v>181.0</c:v>
                </c:pt>
                <c:pt idx="3">
                  <c:v>195.0</c:v>
                </c:pt>
                <c:pt idx="4">
                  <c:v>212.0</c:v>
                </c:pt>
                <c:pt idx="5">
                  <c:v>229.0</c:v>
                </c:pt>
                <c:pt idx="6">
                  <c:v>243.0</c:v>
                </c:pt>
                <c:pt idx="7">
                  <c:v>257.0</c:v>
                </c:pt>
                <c:pt idx="8">
                  <c:v>269.0</c:v>
                </c:pt>
                <c:pt idx="9">
                  <c:v>281.0</c:v>
                </c:pt>
                <c:pt idx="10">
                  <c:v>291.0</c:v>
                </c:pt>
                <c:pt idx="11">
                  <c:v>302.0</c:v>
                </c:pt>
                <c:pt idx="12">
                  <c:v>312.0</c:v>
                </c:pt>
                <c:pt idx="13">
                  <c:v>322.0</c:v>
                </c:pt>
                <c:pt idx="14">
                  <c:v>333.0</c:v>
                </c:pt>
                <c:pt idx="15">
                  <c:v>343.0</c:v>
                </c:pt>
                <c:pt idx="16">
                  <c:v>354.0</c:v>
                </c:pt>
                <c:pt idx="17">
                  <c:v>364.0</c:v>
                </c:pt>
                <c:pt idx="18">
                  <c:v>374.0</c:v>
                </c:pt>
                <c:pt idx="19">
                  <c:v>382.0</c:v>
                </c:pt>
                <c:pt idx="20">
                  <c:v>389.0</c:v>
                </c:pt>
                <c:pt idx="21">
                  <c:v>396.0</c:v>
                </c:pt>
                <c:pt idx="22">
                  <c:v>401.0</c:v>
                </c:pt>
                <c:pt idx="23">
                  <c:v>405.0</c:v>
                </c:pt>
                <c:pt idx="24">
                  <c:v>409.0</c:v>
                </c:pt>
                <c:pt idx="25">
                  <c:v>415.0</c:v>
                </c:pt>
                <c:pt idx="26">
                  <c:v>420.0</c:v>
                </c:pt>
                <c:pt idx="27">
                  <c:v>427.0</c:v>
                </c:pt>
                <c:pt idx="28">
                  <c:v>433.0</c:v>
                </c:pt>
                <c:pt idx="29">
                  <c:v>437.0</c:v>
                </c:pt>
              </c:numCache>
            </c:numRef>
          </c:val>
          <c:smooth val="1"/>
        </c:ser>
        <c:marker val="1"/>
        <c:axId val="630995320"/>
        <c:axId val="631140824"/>
      </c:lineChart>
      <c:catAx>
        <c:axId val="630995320"/>
        <c:scaling>
          <c:orientation val="minMax"/>
        </c:scaling>
        <c:axPos val="b"/>
        <c:numFmt formatCode="h:mm:ss" sourceLinked="1"/>
        <c:tickLblPos val="nextTo"/>
        <c:crossAx val="631140824"/>
        <c:crosses val="autoZero"/>
        <c:auto val="1"/>
        <c:lblAlgn val="ctr"/>
        <c:lblOffset val="100"/>
      </c:catAx>
      <c:valAx>
        <c:axId val="631140824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630995320"/>
        <c:crosses val="autoZero"/>
        <c:crossBetween val="between"/>
        <c:majorUnit val="50.0"/>
        <c:minorUnit val="25.0"/>
      </c:valAx>
      <c:valAx>
        <c:axId val="631144216"/>
        <c:scaling>
          <c:orientation val="minMax"/>
        </c:scaling>
        <c:axPos val="r"/>
        <c:numFmt formatCode="General" sourceLinked="1"/>
        <c:tickLblPos val="nextTo"/>
        <c:crossAx val="631147304"/>
        <c:crosses val="max"/>
        <c:crossBetween val="between"/>
      </c:valAx>
      <c:catAx>
        <c:axId val="631147304"/>
        <c:scaling>
          <c:orientation val="minMax"/>
        </c:scaling>
        <c:delete val="1"/>
        <c:axPos val="b"/>
        <c:numFmt formatCode="h:mm:ss" sourceLinked="1"/>
        <c:tickLblPos val="nextTo"/>
        <c:crossAx val="631144216"/>
        <c:crosses val="autoZero"/>
        <c:auto val="1"/>
        <c:lblAlgn val="ctr"/>
        <c:lblOffset val="100"/>
      </c:catAx>
    </c:plotArea>
    <c:plotVisOnly val="1"/>
    <c:dispBlanksAs val="gap"/>
  </c:chart>
  <c:spPr>
    <a:solidFill>
      <a:schemeClr val="bg1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25400</xdr:rowOff>
    </xdr:from>
    <xdr:to>
      <xdr:col>17</xdr:col>
      <xdr:colOff>558800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7"/>
  <sheetViews>
    <sheetView tabSelected="1" workbookViewId="0">
      <selection activeCell="B32" sqref="B32"/>
    </sheetView>
  </sheetViews>
  <sheetFormatPr baseColWidth="10" defaultRowHeight="13"/>
  <cols>
    <col min="7" max="7" width="4.7109375" bestFit="1" customWidth="1"/>
    <col min="8" max="8" width="21.85546875" customWidth="1"/>
  </cols>
  <sheetData>
    <row r="1" spans="1:8">
      <c r="A1" s="2" t="s">
        <v>3</v>
      </c>
      <c r="B1" s="2" t="s">
        <v>0</v>
      </c>
      <c r="C1" s="2" t="s">
        <v>1</v>
      </c>
      <c r="D1" s="2" t="s">
        <v>6</v>
      </c>
      <c r="E1" s="2" t="s">
        <v>8</v>
      </c>
      <c r="F1" s="2" t="s">
        <v>2</v>
      </c>
      <c r="G1">
        <v>250</v>
      </c>
      <c r="H1" t="s">
        <v>5</v>
      </c>
    </row>
    <row r="2" spans="1:8">
      <c r="A2" s="1">
        <v>0</v>
      </c>
      <c r="B2">
        <v>250</v>
      </c>
      <c r="F2" t="s">
        <v>7</v>
      </c>
    </row>
    <row r="3" spans="1:8">
      <c r="A3" s="1">
        <v>3.4722222222222224E-4</v>
      </c>
      <c r="B3">
        <v>189</v>
      </c>
      <c r="C3">
        <f>MAX(IF(ISNUMBER(B3),IF(ISNUMBER(B2),B3-B2,0),0),0)</f>
        <v>0</v>
      </c>
    </row>
    <row r="4" spans="1:8">
      <c r="A4" s="1">
        <v>6.9444444444444404E-4</v>
      </c>
      <c r="B4">
        <v>181</v>
      </c>
      <c r="C4">
        <f t="shared" ref="C4:C40" si="0">MAX(IF(ISNUMBER(B4),IF(ISNUMBER(B3),B4-B3,0),0),0)</f>
        <v>0</v>
      </c>
      <c r="D4">
        <f t="shared" ref="D4:D40" si="1">C4-C3</f>
        <v>0</v>
      </c>
      <c r="E4" s="3">
        <f>IF(ISNUMBER(B2), FORECAST(A4, B2:B3, A2:A3),)</f>
        <v>128.00000000000006</v>
      </c>
      <c r="G4">
        <v>370</v>
      </c>
      <c r="H4" t="s">
        <v>4</v>
      </c>
    </row>
    <row r="5" spans="1:8">
      <c r="A5" s="1">
        <v>1.0416666666666699E-3</v>
      </c>
      <c r="B5">
        <v>195</v>
      </c>
      <c r="C5">
        <f t="shared" si="0"/>
        <v>14</v>
      </c>
      <c r="D5">
        <f>IF(ISNUMBER(B5), C5-C4, 0)</f>
        <v>14</v>
      </c>
      <c r="E5" s="3">
        <f>IF(ISNUMBER(B2), FORECAST(A5, B2:B4, A2:A4), )</f>
        <v>137.66666666666626</v>
      </c>
    </row>
    <row r="6" spans="1:8">
      <c r="A6" s="1">
        <v>1.38888888888889E-3</v>
      </c>
      <c r="B6">
        <v>212</v>
      </c>
      <c r="C6">
        <f t="shared" si="0"/>
        <v>17</v>
      </c>
      <c r="D6">
        <f t="shared" si="1"/>
        <v>3</v>
      </c>
      <c r="E6" s="3">
        <f>IF(ISNUMBER(B2), FORECAST(A6, B2:B5, A2:A5), 0)</f>
        <v>160.5000000000002</v>
      </c>
    </row>
    <row r="7" spans="1:8">
      <c r="A7" s="1">
        <v>1.7361111111111099E-3</v>
      </c>
      <c r="B7">
        <v>229</v>
      </c>
      <c r="C7">
        <f t="shared" si="0"/>
        <v>17</v>
      </c>
      <c r="D7">
        <f t="shared" si="1"/>
        <v>0</v>
      </c>
      <c r="E7" s="3">
        <f>IF(ISNUMBER(B2), FORECAST(A7, B1:B6, A1:A6), 0)</f>
        <v>184.40000000000009</v>
      </c>
    </row>
    <row r="8" spans="1:8">
      <c r="A8" s="1">
        <v>2.0833333333333298E-3</v>
      </c>
      <c r="B8">
        <v>243</v>
      </c>
      <c r="C8">
        <f t="shared" si="0"/>
        <v>14</v>
      </c>
      <c r="D8">
        <f t="shared" si="1"/>
        <v>-3</v>
      </c>
      <c r="E8" s="3">
        <f t="shared" ref="E8:E40" si="2">IF(ISNUMBER(B3), FORECAST(A8, B2:B7, A2:A7), 0)</f>
        <v>207.13333333333333</v>
      </c>
    </row>
    <row r="9" spans="1:8">
      <c r="A9" s="1">
        <v>2.4305555555555599E-3</v>
      </c>
      <c r="B9">
        <v>257</v>
      </c>
      <c r="C9">
        <f t="shared" si="0"/>
        <v>14</v>
      </c>
      <c r="D9">
        <f t="shared" si="1"/>
        <v>0</v>
      </c>
      <c r="E9" s="3">
        <f t="shared" si="2"/>
        <v>251.26666666666688</v>
      </c>
    </row>
    <row r="10" spans="1:8">
      <c r="A10" s="1">
        <v>2.7777777777777801E-3</v>
      </c>
      <c r="B10">
        <v>269</v>
      </c>
      <c r="C10">
        <f t="shared" si="0"/>
        <v>12</v>
      </c>
      <c r="D10">
        <f t="shared" si="1"/>
        <v>-2</v>
      </c>
      <c r="E10" s="3">
        <f t="shared" si="2"/>
        <v>273.60000000000002</v>
      </c>
    </row>
    <row r="11" spans="1:8">
      <c r="A11" s="1">
        <v>3.1250000000000002E-3</v>
      </c>
      <c r="B11">
        <v>281</v>
      </c>
      <c r="C11">
        <f t="shared" si="0"/>
        <v>12</v>
      </c>
      <c r="D11">
        <f t="shared" si="1"/>
        <v>0</v>
      </c>
      <c r="E11" s="3">
        <f t="shared" si="2"/>
        <v>286.06666666666661</v>
      </c>
    </row>
    <row r="12" spans="1:8">
      <c r="A12" s="1">
        <v>3.4722222222222199E-3</v>
      </c>
      <c r="B12">
        <v>291</v>
      </c>
      <c r="C12">
        <f t="shared" si="0"/>
        <v>10</v>
      </c>
      <c r="D12">
        <f t="shared" si="1"/>
        <v>-2</v>
      </c>
      <c r="E12" s="3">
        <f t="shared" si="2"/>
        <v>296.39999999999986</v>
      </c>
    </row>
    <row r="13" spans="1:8">
      <c r="A13" s="1">
        <v>3.81944444444444E-3</v>
      </c>
      <c r="B13">
        <v>302</v>
      </c>
      <c r="C13">
        <f t="shared" si="0"/>
        <v>11</v>
      </c>
      <c r="D13">
        <f t="shared" si="1"/>
        <v>1</v>
      </c>
      <c r="E13" s="3">
        <f t="shared" si="2"/>
        <v>305.26666666666654</v>
      </c>
    </row>
    <row r="14" spans="1:8">
      <c r="A14" s="1">
        <v>4.1666666666666701E-3</v>
      </c>
      <c r="B14">
        <v>312</v>
      </c>
      <c r="C14">
        <f t="shared" si="0"/>
        <v>10</v>
      </c>
      <c r="D14">
        <f t="shared" si="1"/>
        <v>-1</v>
      </c>
      <c r="E14" s="3">
        <f t="shared" si="2"/>
        <v>314.73333333333358</v>
      </c>
    </row>
    <row r="15" spans="1:8">
      <c r="A15" s="1">
        <v>4.5138888888888902E-3</v>
      </c>
      <c r="B15">
        <v>322</v>
      </c>
      <c r="C15">
        <f t="shared" si="0"/>
        <v>10</v>
      </c>
      <c r="D15">
        <f t="shared" si="1"/>
        <v>0</v>
      </c>
      <c r="E15" s="3">
        <f t="shared" si="2"/>
        <v>323.73333333333341</v>
      </c>
      <c r="F15" t="s">
        <v>17</v>
      </c>
    </row>
    <row r="16" spans="1:8">
      <c r="A16" s="1">
        <v>4.8611111111111103E-3</v>
      </c>
      <c r="B16">
        <v>333</v>
      </c>
      <c r="C16">
        <f t="shared" si="0"/>
        <v>11</v>
      </c>
      <c r="D16">
        <f t="shared" si="1"/>
        <v>1</v>
      </c>
      <c r="E16" s="3">
        <f t="shared" si="2"/>
        <v>333.06666666666672</v>
      </c>
    </row>
    <row r="17" spans="1:6">
      <c r="A17" s="1">
        <v>5.2083333333333296E-3</v>
      </c>
      <c r="B17">
        <v>343</v>
      </c>
      <c r="C17">
        <f t="shared" si="0"/>
        <v>10</v>
      </c>
      <c r="D17">
        <f t="shared" si="1"/>
        <v>-1</v>
      </c>
      <c r="E17" s="3">
        <f t="shared" si="2"/>
        <v>343.13333333333316</v>
      </c>
    </row>
    <row r="18" spans="1:6">
      <c r="A18" s="1">
        <v>5.5555555555555601E-3</v>
      </c>
      <c r="B18">
        <v>354</v>
      </c>
      <c r="C18">
        <f t="shared" si="0"/>
        <v>11</v>
      </c>
      <c r="D18">
        <f t="shared" si="1"/>
        <v>1</v>
      </c>
      <c r="E18" s="3">
        <f t="shared" si="2"/>
        <v>353.46666666666681</v>
      </c>
      <c r="F18" t="s">
        <v>16</v>
      </c>
    </row>
    <row r="19" spans="1:6">
      <c r="A19" s="1">
        <v>5.9027777777777802E-3</v>
      </c>
      <c r="B19">
        <v>364</v>
      </c>
      <c r="C19">
        <f t="shared" si="0"/>
        <v>10</v>
      </c>
      <c r="D19">
        <f t="shared" si="1"/>
        <v>-1</v>
      </c>
      <c r="E19" s="3">
        <f t="shared" si="2"/>
        <v>364.06666666666672</v>
      </c>
    </row>
    <row r="20" spans="1:6">
      <c r="A20" s="1">
        <v>6.2500000000000003E-3</v>
      </c>
      <c r="B20">
        <v>374</v>
      </c>
      <c r="C20">
        <f t="shared" si="0"/>
        <v>10</v>
      </c>
      <c r="D20">
        <f t="shared" si="1"/>
        <v>0</v>
      </c>
      <c r="E20" s="3">
        <f t="shared" si="2"/>
        <v>374.59999999999997</v>
      </c>
    </row>
    <row r="21" spans="1:6">
      <c r="A21" s="1">
        <v>6.5972222222222196E-3</v>
      </c>
      <c r="B21">
        <v>382</v>
      </c>
      <c r="C21">
        <f t="shared" si="0"/>
        <v>8</v>
      </c>
      <c r="D21">
        <f t="shared" si="1"/>
        <v>-2</v>
      </c>
      <c r="E21" s="3">
        <f t="shared" si="2"/>
        <v>384.73333333333318</v>
      </c>
    </row>
    <row r="22" spans="1:6">
      <c r="A22" s="1">
        <v>6.9444444444444397E-3</v>
      </c>
      <c r="B22">
        <v>389</v>
      </c>
      <c r="C22">
        <f t="shared" si="0"/>
        <v>7</v>
      </c>
      <c r="D22">
        <f t="shared" si="1"/>
        <v>-1</v>
      </c>
      <c r="E22" s="3">
        <f t="shared" si="2"/>
        <v>393.13333333333316</v>
      </c>
    </row>
    <row r="23" spans="1:6">
      <c r="A23" s="1">
        <v>7.2916666666666703E-3</v>
      </c>
      <c r="B23">
        <v>396</v>
      </c>
      <c r="C23">
        <f t="shared" si="0"/>
        <v>7</v>
      </c>
      <c r="D23">
        <f t="shared" si="1"/>
        <v>0</v>
      </c>
      <c r="E23" s="3">
        <f t="shared" si="2"/>
        <v>400.06666666666689</v>
      </c>
      <c r="F23" t="s">
        <v>18</v>
      </c>
    </row>
    <row r="24" spans="1:6">
      <c r="A24" s="1">
        <v>7.6388888888888904E-3</v>
      </c>
      <c r="B24">
        <v>401</v>
      </c>
      <c r="C24">
        <f t="shared" si="0"/>
        <v>5</v>
      </c>
      <c r="D24">
        <f t="shared" si="1"/>
        <v>-2</v>
      </c>
      <c r="E24" s="3">
        <f t="shared" si="2"/>
        <v>405.80000000000007</v>
      </c>
      <c r="F24" t="s">
        <v>19</v>
      </c>
    </row>
    <row r="25" spans="1:6">
      <c r="A25" s="1">
        <v>7.9861111111111105E-3</v>
      </c>
      <c r="B25">
        <v>405</v>
      </c>
      <c r="C25">
        <f t="shared" si="0"/>
        <v>4</v>
      </c>
      <c r="D25">
        <f t="shared" si="1"/>
        <v>-1</v>
      </c>
      <c r="E25" s="3">
        <f t="shared" si="2"/>
        <v>410.13333333333333</v>
      </c>
    </row>
    <row r="26" spans="1:6">
      <c r="A26" s="1">
        <v>8.3333333333333297E-3</v>
      </c>
      <c r="B26">
        <v>409</v>
      </c>
      <c r="C26">
        <f t="shared" si="0"/>
        <v>4</v>
      </c>
      <c r="D26">
        <f t="shared" si="1"/>
        <v>0</v>
      </c>
      <c r="E26" s="3">
        <f t="shared" si="2"/>
        <v>413.06666666666661</v>
      </c>
    </row>
    <row r="27" spans="1:6">
      <c r="A27" s="1">
        <v>8.6805555555555594E-3</v>
      </c>
      <c r="B27">
        <v>415</v>
      </c>
      <c r="C27">
        <f t="shared" si="0"/>
        <v>6</v>
      </c>
      <c r="D27">
        <f t="shared" si="1"/>
        <v>2</v>
      </c>
      <c r="E27" s="3">
        <f t="shared" si="2"/>
        <v>415.80000000000013</v>
      </c>
    </row>
    <row r="28" spans="1:6">
      <c r="A28" s="1">
        <v>9.0277777777777804E-3</v>
      </c>
      <c r="B28">
        <v>420</v>
      </c>
      <c r="C28">
        <f t="shared" si="0"/>
        <v>5</v>
      </c>
      <c r="D28">
        <f t="shared" si="1"/>
        <v>-1</v>
      </c>
      <c r="E28" s="3">
        <f t="shared" si="2"/>
        <v>419.80000000000007</v>
      </c>
    </row>
    <row r="29" spans="1:6">
      <c r="A29" s="1">
        <v>9.3749999999999997E-3</v>
      </c>
      <c r="B29">
        <v>427</v>
      </c>
      <c r="C29">
        <f t="shared" si="0"/>
        <v>7</v>
      </c>
      <c r="D29">
        <f t="shared" si="1"/>
        <v>2</v>
      </c>
      <c r="E29" s="3">
        <f t="shared" si="2"/>
        <v>424.26666666666671</v>
      </c>
    </row>
    <row r="30" spans="1:6">
      <c r="A30" s="1">
        <v>9.7222222222222206E-3</v>
      </c>
      <c r="B30">
        <v>433</v>
      </c>
      <c r="C30">
        <f t="shared" si="0"/>
        <v>6</v>
      </c>
      <c r="D30">
        <f t="shared" si="1"/>
        <v>-1</v>
      </c>
      <c r="E30" s="3">
        <f t="shared" si="2"/>
        <v>430.93333333333328</v>
      </c>
      <c r="F30" t="s">
        <v>20</v>
      </c>
    </row>
    <row r="31" spans="1:6">
      <c r="A31" s="1">
        <v>1.00694444444444E-2</v>
      </c>
      <c r="B31">
        <v>437</v>
      </c>
      <c r="C31">
        <f t="shared" si="0"/>
        <v>4</v>
      </c>
      <c r="D31">
        <f t="shared" si="1"/>
        <v>-2</v>
      </c>
      <c r="E31" s="3">
        <f t="shared" si="2"/>
        <v>438.06666666666592</v>
      </c>
      <c r="F31" t="s">
        <v>21</v>
      </c>
    </row>
    <row r="32" spans="1:6">
      <c r="A32" s="1">
        <v>1.0416666666666701E-2</v>
      </c>
      <c r="C32">
        <f t="shared" si="0"/>
        <v>0</v>
      </c>
      <c r="D32">
        <f t="shared" si="1"/>
        <v>-4</v>
      </c>
      <c r="E32" s="3">
        <f t="shared" si="2"/>
        <v>443.60000000000105</v>
      </c>
      <c r="F32" t="s">
        <v>22</v>
      </c>
    </row>
    <row r="33" spans="1:5">
      <c r="A33" s="1">
        <v>1.0763888888889E-2</v>
      </c>
      <c r="C33">
        <f t="shared" si="0"/>
        <v>0</v>
      </c>
      <c r="D33">
        <f t="shared" si="1"/>
        <v>0</v>
      </c>
      <c r="E33" s="3">
        <f t="shared" si="2"/>
        <v>449.2000000000026</v>
      </c>
    </row>
    <row r="34" spans="1:5">
      <c r="A34" s="1">
        <v>1.1111111111111301E-2</v>
      </c>
      <c r="C34">
        <f t="shared" si="0"/>
        <v>0</v>
      </c>
      <c r="D34">
        <f t="shared" si="1"/>
        <v>0</v>
      </c>
      <c r="E34" s="3">
        <f t="shared" si="2"/>
        <v>454.90000000000441</v>
      </c>
    </row>
    <row r="35" spans="1:5">
      <c r="A35" s="1">
        <v>1.14583333333336E-2</v>
      </c>
      <c r="C35">
        <f t="shared" si="0"/>
        <v>0</v>
      </c>
      <c r="D35">
        <f t="shared" si="1"/>
        <v>0</v>
      </c>
      <c r="E35" s="3">
        <f t="shared" si="2"/>
        <v>457.33333333333906</v>
      </c>
    </row>
    <row r="36" spans="1:5">
      <c r="A36" s="1">
        <v>1.18055555555556E-2</v>
      </c>
      <c r="C36">
        <f t="shared" si="0"/>
        <v>0</v>
      </c>
      <c r="D36">
        <f t="shared" si="1"/>
        <v>0</v>
      </c>
      <c r="E36" s="3">
        <f t="shared" si="2"/>
        <v>457.00000000000352</v>
      </c>
    </row>
    <row r="37" spans="1:5">
      <c r="A37" s="1">
        <v>1.2152777777777801E-2</v>
      </c>
      <c r="C37">
        <f t="shared" si="0"/>
        <v>0</v>
      </c>
      <c r="D37">
        <f t="shared" si="1"/>
        <v>0</v>
      </c>
      <c r="E37" s="3">
        <f t="shared" si="2"/>
        <v>0</v>
      </c>
    </row>
    <row r="38" spans="1:5">
      <c r="A38" s="1">
        <v>1.2500000000000001E-2</v>
      </c>
      <c r="C38">
        <f t="shared" si="0"/>
        <v>0</v>
      </c>
      <c r="D38">
        <f t="shared" si="1"/>
        <v>0</v>
      </c>
      <c r="E38" s="3">
        <f t="shared" si="2"/>
        <v>0</v>
      </c>
    </row>
    <row r="39" spans="1:5">
      <c r="A39" s="1">
        <v>1.2847222222222201E-2</v>
      </c>
      <c r="C39">
        <f t="shared" si="0"/>
        <v>0</v>
      </c>
      <c r="D39">
        <f t="shared" si="1"/>
        <v>0</v>
      </c>
      <c r="E39" s="3">
        <f t="shared" si="2"/>
        <v>0</v>
      </c>
    </row>
    <row r="40" spans="1:5">
      <c r="A40" s="1">
        <v>1.3194444444444399E-2</v>
      </c>
      <c r="C40">
        <f t="shared" si="0"/>
        <v>0</v>
      </c>
      <c r="D40">
        <f t="shared" si="1"/>
        <v>0</v>
      </c>
      <c r="E40" s="3">
        <f t="shared" si="2"/>
        <v>0</v>
      </c>
    </row>
    <row r="41" spans="1:5">
      <c r="A41" s="1"/>
    </row>
    <row r="43" spans="1:5">
      <c r="A43" t="s">
        <v>9</v>
      </c>
      <c r="B43">
        <v>200</v>
      </c>
      <c r="C43" t="s">
        <v>14</v>
      </c>
    </row>
    <row r="44" spans="1:5">
      <c r="A44" t="s">
        <v>10</v>
      </c>
      <c r="B44">
        <v>350</v>
      </c>
      <c r="C44" t="s">
        <v>13</v>
      </c>
    </row>
    <row r="45" spans="1:5">
      <c r="A45" t="s">
        <v>11</v>
      </c>
      <c r="B45">
        <v>85</v>
      </c>
      <c r="C45" t="s">
        <v>12</v>
      </c>
    </row>
    <row r="47" spans="1:5">
      <c r="A47" t="s">
        <v>15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2009-08-17T13:16:53Z</dcterms:modified>
</cp:coreProperties>
</file>