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palmisano/Downloads/"/>
    </mc:Choice>
  </mc:AlternateContent>
  <xr:revisionPtr revIDLastSave="0" documentId="13_ncr:1_{8EBFBA68-1635-EF4E-BF99-8DF34EAAEE46}" xr6:coauthVersionLast="47" xr6:coauthVersionMax="47" xr10:uidLastSave="{00000000-0000-0000-0000-000000000000}"/>
  <bookViews>
    <workbookView xWindow="4260" yWindow="500" windowWidth="27780" windowHeight="17680" xr2:uid="{466CA76E-382A-DE44-9577-6CF5F1F4C7F9}"/>
  </bookViews>
  <sheets>
    <sheet name="Input Data" sheetId="1" r:id="rId1"/>
    <sheet name="Graphical Analysis" sheetId="7" r:id="rId2"/>
    <sheet name="Analytical Statistics" sheetId="4" r:id="rId3"/>
  </sheets>
  <definedNames>
    <definedName name="___SP500">#REF!</definedName>
    <definedName name="___SP600">#REF!</definedName>
    <definedName name="__FDS_HYPERLINK_TOGGLE_STATE__" hidden="1">"ON"</definedName>
    <definedName name="__FDS_UNIQUE_RANGE_ID_GENERATOR_COUNTER" hidden="1">1</definedName>
    <definedName name="__SP400">#REF!</definedName>
    <definedName name="__SP500">#REF!</definedName>
    <definedName name="__SP600">#REF!</definedName>
    <definedName name="_SP400">#REF!</definedName>
    <definedName name="_SP500">#REF!</definedName>
    <definedName name="_SP600">#REF!</definedName>
    <definedName name="_xlchart.v1.0" hidden="1">'Input Data'!$H$1</definedName>
    <definedName name="_xlchart.v1.1" hidden="1">'Input Data'!$H$2:$H$24</definedName>
    <definedName name="_xlchart.v1.2" hidden="1">'Input Data'!$F$1</definedName>
    <definedName name="_xlchart.v1.3" hidden="1">'Input Data'!$F$2:$F$24</definedName>
    <definedName name="_xlchart.v1.4" hidden="1">'Input Data'!$G$1</definedName>
    <definedName name="_xlchart.v1.5" hidden="1">'Input Data'!$G$2:$G$24</definedName>
    <definedName name="_xlnm.Print_Area" localSheetId="2">'Analytical Statistics'!$A$1:$Q$31</definedName>
    <definedName name="_xlnm.Print_Area" localSheetId="1">'Graphical Analysis'!$A$1:$AA$58</definedName>
    <definedName name="_xlnm.Print_Area" localSheetId="0">'Input Data'!$A$1:$J$25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4" l="1"/>
  <c r="L27" i="4"/>
  <c r="K27" i="4"/>
  <c r="J27" i="4"/>
  <c r="I27" i="4"/>
  <c r="I26" i="4"/>
  <c r="I25" i="4"/>
  <c r="L24" i="4"/>
  <c r="K24" i="4"/>
  <c r="J24" i="4"/>
  <c r="I24" i="4"/>
</calcChain>
</file>

<file path=xl/sharedStrings.xml><?xml version="1.0" encoding="utf-8"?>
<sst xmlns="http://schemas.openxmlformats.org/spreadsheetml/2006/main" count="173" uniqueCount="90">
  <si>
    <t>price</t>
  </si>
  <si>
    <t>eps</t>
  </si>
  <si>
    <t>bvps</t>
  </si>
  <si>
    <t>Baker Hughes Company Class A</t>
  </si>
  <si>
    <t>Energy</t>
  </si>
  <si>
    <t>Energy Equipment &amp; Services</t>
  </si>
  <si>
    <t>12/31/2000</t>
  </si>
  <si>
    <t>12/31/2001</t>
  </si>
  <si>
    <t>12/31/2002</t>
  </si>
  <si>
    <t>12/31/2003</t>
  </si>
  <si>
    <t>12/31/2004</t>
  </si>
  <si>
    <t>12/31/2005</t>
  </si>
  <si>
    <t>12/31/2006</t>
  </si>
  <si>
    <t>12/31/2007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</si>
  <si>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</si>
  <si>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</si>
  <si>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</si>
  <si>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</si>
  <si>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</si>
  <si>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</si>
  <si>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</si>
  <si>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</si>
  <si>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</si>
  <si>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</si>
  <si>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</si>
  <si>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</si>
  <si>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</si>
  <si>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</si>
  <si>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</si>
  <si>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MS</t>
  </si>
  <si>
    <t>F</t>
  </si>
  <si>
    <t>Figure 1: Price Histogram</t>
  </si>
  <si>
    <t>Figure 2: EPS Histogram</t>
  </si>
  <si>
    <t>Figure 3: BVPS Histogram</t>
  </si>
  <si>
    <t>Figure 4: Price Timeseries</t>
  </si>
  <si>
    <t>Figure 5: EPS Timeseries</t>
  </si>
  <si>
    <t>Firgure 6: BVPS Timeseries</t>
  </si>
  <si>
    <t>Figure 7: Price vs. EPS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</si>
  <si>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</si>
  <si>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</si>
  <si>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</si>
  <si>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</si>
  <si>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</si>
  <si>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</si>
  <si>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</si>
  <si>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</si>
  <si>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</si>
  <si>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</si>
  <si>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</si>
  <si>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</si>
  <si>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</si>
  <si>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</si>
  <si>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</si>
  <si>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</si>
  <si>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</si>
  <si>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</si>
  <si>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</si>
  <si>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</si>
  <si>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</si>
  <si>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</si>
  <si>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</si>
  <si>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</si>
  <si>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</si>
  <si>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</si>
  <si>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</si>
  <si>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</si>
  <si>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</si>
  <si>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</si>
  <si>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</si>
  <si>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</si>
  <si>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Items of Import</t>
  </si>
  <si>
    <t>1. Equation</t>
  </si>
  <si>
    <t>3. R-Squard</t>
  </si>
  <si>
    <t>2. F-Statistic</t>
  </si>
  <si>
    <t>4. T-Statistics</t>
  </si>
  <si>
    <t>5. Standard Error</t>
  </si>
  <si>
    <t>Figure 8: Price vs. BVPS</t>
  </si>
  <si>
    <t>Figure 9: Price vs. Obs</t>
  </si>
  <si>
    <t>obs</t>
  </si>
  <si>
    <t>Table 1: Descriptive Statistics</t>
  </si>
  <si>
    <t>Table 2: Correlation Matrix</t>
  </si>
  <si>
    <t>Table 3: Regression Statistics</t>
  </si>
  <si>
    <t>Date</t>
  </si>
  <si>
    <t>Name</t>
  </si>
  <si>
    <t>Sector</t>
  </si>
  <si>
    <t>Industry</t>
  </si>
  <si>
    <t>Price</t>
  </si>
  <si>
    <t>EPS</t>
  </si>
  <si>
    <t>BVPS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</si>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</sst>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_);[Red]\(0.000\)"/>
    <numFmt numFmtId="165" formatCode="#,##0.000_);[Red]\(#,##0.000\)"/>
    <numFmt numFmtId="166" formatCode="0_);[Red]\(0\)"/>
    <numFmt numFmtId="167" formatCode="0.00_);[Red]\(0.0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0" fillId="2" borderId="0" xfId="0" applyFill="1"/>
    <xf numFmtId="0" fontId="5" fillId="4" borderId="2" xfId="0" applyFont="1" applyFill="1" applyBorder="1" applyAlignment="1">
      <alignment horizontal="centerContinuous"/>
    </xf>
    <xf numFmtId="0" fontId="6" fillId="2" borderId="0" xfId="0" applyFont="1" applyFill="1"/>
    <xf numFmtId="0" fontId="6" fillId="4" borderId="0" xfId="0" applyFont="1" applyFill="1"/>
    <xf numFmtId="0" fontId="7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40" fontId="6" fillId="4" borderId="0" xfId="0" applyNumberFormat="1" applyFont="1" applyFill="1" applyAlignment="1">
      <alignment horizontal="right"/>
    </xf>
    <xf numFmtId="165" fontId="6" fillId="4" borderId="0" xfId="0" applyNumberFormat="1" applyFont="1" applyFill="1"/>
    <xf numFmtId="2" fontId="6" fillId="2" borderId="0" xfId="0" applyNumberFormat="1" applyFont="1" applyFill="1" applyAlignment="1">
      <alignment horizontal="center"/>
    </xf>
    <xf numFmtId="166" fontId="6" fillId="4" borderId="1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/>
    <xf numFmtId="165" fontId="6" fillId="4" borderId="1" xfId="0" applyNumberFormat="1" applyFont="1" applyFill="1" applyBorder="1"/>
    <xf numFmtId="0" fontId="4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167" fontId="6" fillId="4" borderId="0" xfId="0" applyNumberFormat="1" applyFont="1" applyFill="1"/>
    <xf numFmtId="164" fontId="6" fillId="4" borderId="8" xfId="0" applyNumberFormat="1" applyFont="1" applyFill="1" applyBorder="1"/>
    <xf numFmtId="164" fontId="6" fillId="4" borderId="0" xfId="0" applyNumberFormat="1" applyFont="1" applyFill="1"/>
    <xf numFmtId="164" fontId="6" fillId="3" borderId="9" xfId="0" applyNumberFormat="1" applyFont="1" applyFill="1" applyBorder="1"/>
    <xf numFmtId="167" fontId="6" fillId="4" borderId="1" xfId="0" applyNumberFormat="1" applyFont="1" applyFill="1" applyBorder="1"/>
    <xf numFmtId="164" fontId="6" fillId="3" borderId="0" xfId="0" applyNumberFormat="1" applyFont="1" applyFill="1"/>
    <xf numFmtId="164" fontId="6" fillId="3" borderId="10" xfId="0" applyNumberFormat="1" applyFont="1" applyFill="1" applyBorder="1"/>
    <xf numFmtId="164" fontId="6" fillId="3" borderId="1" xfId="0" applyNumberFormat="1" applyFont="1" applyFill="1" applyBorder="1"/>
    <xf numFmtId="164" fontId="6" fillId="4" borderId="1" xfId="0" applyNumberFormat="1" applyFont="1" applyFill="1" applyBorder="1"/>
    <xf numFmtId="0" fontId="7" fillId="4" borderId="0" xfId="0" applyFont="1" applyFill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167" fontId="6" fillId="4" borderId="7" xfId="0" applyNumberFormat="1" applyFont="1" applyFill="1" applyBorder="1" applyAlignment="1">
      <alignment horizontal="center"/>
    </xf>
    <xf numFmtId="167" fontId="6" fillId="4" borderId="4" xfId="0" applyNumberFormat="1" applyFont="1" applyFill="1" applyBorder="1" applyAlignment="1">
      <alignment horizontal="center"/>
    </xf>
    <xf numFmtId="165" fontId="6" fillId="4" borderId="5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7" fontId="6" fillId="4" borderId="5" xfId="0" applyNumberFormat="1" applyFont="1" applyFill="1" applyBorder="1" applyAlignment="1">
      <alignment horizontal="center"/>
    </xf>
    <xf numFmtId="167" fontId="6" fillId="4" borderId="6" xfId="0" applyNumberFormat="1" applyFont="1" applyFill="1" applyBorder="1" applyAlignment="1">
      <alignment horizontal="center"/>
    </xf>
    <xf numFmtId="167" fontId="6" fillId="4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7" fillId="4" borderId="0" xfId="0" applyFont="1" applyFill="1" applyAlignment="1">
      <alignment horizontal="right"/>
    </xf>
    <xf numFmtId="0" fontId="7" fillId="4" borderId="1" xfId="0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40" fontId="6" fillId="4" borderId="9" xfId="0" applyNumberFormat="1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7" fillId="4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E96C389F-B628-304F-A6E8-74D6F0BBAD38}"/>
  </cellStyles>
  <dxfs count="10"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600" b="1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'Input Data'!$F$2:$F$24</c:f>
              <c:numCache>
                <c:formatCode>General</c:formatCode>
                <c:ptCount val="23"/>
                <c:pt idx="0">
                  <c:v>41.5625</c:v>
                </c:pt>
                <c:pt idx="1">
                  <c:v>36.47</c:v>
                </c:pt>
                <c:pt idx="2">
                  <c:v>32.19</c:v>
                </c:pt>
                <c:pt idx="3">
                  <c:v>32.159999999999997</c:v>
                </c:pt>
                <c:pt idx="4">
                  <c:v>42.67</c:v>
                </c:pt>
                <c:pt idx="5">
                  <c:v>60.78</c:v>
                </c:pt>
                <c:pt idx="6">
                  <c:v>74.66</c:v>
                </c:pt>
                <c:pt idx="7">
                  <c:v>81.099999999999994</c:v>
                </c:pt>
                <c:pt idx="8">
                  <c:v>32.07</c:v>
                </c:pt>
                <c:pt idx="9">
                  <c:v>40.479999999999997</c:v>
                </c:pt>
                <c:pt idx="10">
                  <c:v>57.17</c:v>
                </c:pt>
                <c:pt idx="11">
                  <c:v>48.64</c:v>
                </c:pt>
                <c:pt idx="12">
                  <c:v>40.847700000000003</c:v>
                </c:pt>
                <c:pt idx="13">
                  <c:v>55.26</c:v>
                </c:pt>
                <c:pt idx="14">
                  <c:v>56.07</c:v>
                </c:pt>
                <c:pt idx="15">
                  <c:v>46.15</c:v>
                </c:pt>
                <c:pt idx="16">
                  <c:v>64.97</c:v>
                </c:pt>
                <c:pt idx="17">
                  <c:v>31.64</c:v>
                </c:pt>
                <c:pt idx="18">
                  <c:v>21.5</c:v>
                </c:pt>
                <c:pt idx="19">
                  <c:v>25.63</c:v>
                </c:pt>
                <c:pt idx="20">
                  <c:v>20.85</c:v>
                </c:pt>
                <c:pt idx="21">
                  <c:v>24.06</c:v>
                </c:pt>
                <c:pt idx="22">
                  <c:v>29.53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7-AD47-84FD-A76F9367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55872"/>
        <c:axId val="781021760"/>
      </c:lineChart>
      <c:catAx>
        <c:axId val="781155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781021760"/>
        <c:crosses val="autoZero"/>
        <c:auto val="1"/>
        <c:lblAlgn val="ctr"/>
        <c:lblOffset val="100"/>
        <c:tickMarkSkip val="1"/>
        <c:noMultiLvlLbl val="0"/>
      </c:catAx>
      <c:valAx>
        <c:axId val="78102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55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EARNINGS PER SHARE</a:t>
            </a:r>
            <a:endParaRPr lang="en-US" sz="16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'Input Data'!$G$2:$G$24</c:f>
              <c:numCache>
                <c:formatCode>General</c:formatCode>
                <c:ptCount val="23"/>
                <c:pt idx="0">
                  <c:v>0.31</c:v>
                </c:pt>
                <c:pt idx="1">
                  <c:v>1.3</c:v>
                </c:pt>
                <c:pt idx="2">
                  <c:v>0.66</c:v>
                </c:pt>
                <c:pt idx="3">
                  <c:v>0.54</c:v>
                </c:pt>
                <c:pt idx="4">
                  <c:v>1.57</c:v>
                </c:pt>
                <c:pt idx="5">
                  <c:v>2.5695999999999999</c:v>
                </c:pt>
                <c:pt idx="6">
                  <c:v>7.2153</c:v>
                </c:pt>
                <c:pt idx="7">
                  <c:v>4.7300000000000004</c:v>
                </c:pt>
                <c:pt idx="8">
                  <c:v>5.2912999999999997</c:v>
                </c:pt>
                <c:pt idx="9">
                  <c:v>1.3536999999999999</c:v>
                </c:pt>
                <c:pt idx="10">
                  <c:v>2.06</c:v>
                </c:pt>
                <c:pt idx="11">
                  <c:v>3.97</c:v>
                </c:pt>
                <c:pt idx="12">
                  <c:v>2.97</c:v>
                </c:pt>
                <c:pt idx="13">
                  <c:v>2.4700000000000002</c:v>
                </c:pt>
                <c:pt idx="14">
                  <c:v>3.92</c:v>
                </c:pt>
                <c:pt idx="15">
                  <c:v>-4.49</c:v>
                </c:pt>
                <c:pt idx="16">
                  <c:v>0</c:v>
                </c:pt>
                <c:pt idx="17">
                  <c:v>-0.24</c:v>
                </c:pt>
                <c:pt idx="18">
                  <c:v>0.45</c:v>
                </c:pt>
                <c:pt idx="19">
                  <c:v>0.2298</c:v>
                </c:pt>
                <c:pt idx="20">
                  <c:v>-14.725899999999999</c:v>
                </c:pt>
                <c:pt idx="21">
                  <c:v>-0.26579999999999998</c:v>
                </c:pt>
                <c:pt idx="22">
                  <c:v>-0.6089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3247-9704-1FCE5388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885808"/>
        <c:axId val="1252433632"/>
      </c:lineChart>
      <c:catAx>
        <c:axId val="12528858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33632"/>
        <c:crosses val="autoZero"/>
        <c:auto val="1"/>
        <c:lblAlgn val="ctr"/>
        <c:lblOffset val="100"/>
        <c:noMultiLvlLbl val="0"/>
      </c:catAx>
      <c:valAx>
        <c:axId val="125243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BOOK</a:t>
            </a:r>
            <a:r>
              <a:rPr lang="en-US" sz="1600" b="1" baseline="0"/>
              <a:t> VALUE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'Input Data'!$H$2:$H$24</c:f>
              <c:numCache>
                <c:formatCode>General</c:formatCode>
                <c:ptCount val="23"/>
                <c:pt idx="0">
                  <c:v>9.1300600000000003</c:v>
                </c:pt>
                <c:pt idx="1">
                  <c:v>9.9041700000000006</c:v>
                </c:pt>
                <c:pt idx="2">
                  <c:v>10.11674</c:v>
                </c:pt>
                <c:pt idx="3">
                  <c:v>10.091570000000001</c:v>
                </c:pt>
                <c:pt idx="4">
                  <c:v>11.572789999999999</c:v>
                </c:pt>
                <c:pt idx="5">
                  <c:v>13.75637</c:v>
                </c:pt>
                <c:pt idx="6">
                  <c:v>16.38918</c:v>
                </c:pt>
                <c:pt idx="7">
                  <c:v>19.99239</c:v>
                </c:pt>
                <c:pt idx="8">
                  <c:v>22.029129999999999</c:v>
                </c:pt>
                <c:pt idx="9">
                  <c:v>23.346150000000002</c:v>
                </c:pt>
                <c:pt idx="10">
                  <c:v>32.638890000000004</c:v>
                </c:pt>
                <c:pt idx="11">
                  <c:v>36.032040000000002</c:v>
                </c:pt>
                <c:pt idx="12">
                  <c:v>38.705219999999997</c:v>
                </c:pt>
                <c:pt idx="13">
                  <c:v>40.440640000000002</c:v>
                </c:pt>
                <c:pt idx="14">
                  <c:v>42.914749999999998</c:v>
                </c:pt>
                <c:pt idx="15">
                  <c:v>37.295189999999998</c:v>
                </c:pt>
                <c:pt idx="16">
                  <c:v>29.849060000000001</c:v>
                </c:pt>
                <c:pt idx="17">
                  <c:v>34.855449999999998</c:v>
                </c:pt>
                <c:pt idx="18">
                  <c:v>34.044829999999997</c:v>
                </c:pt>
                <c:pt idx="19">
                  <c:v>33.736919999999998</c:v>
                </c:pt>
                <c:pt idx="20">
                  <c:v>17.808009999999999</c:v>
                </c:pt>
                <c:pt idx="21">
                  <c:v>16.314630000000001</c:v>
                </c:pt>
                <c:pt idx="22">
                  <c:v>14.308149999999999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3-B342-AFAD-8843ECE6F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7536"/>
        <c:axId val="1150529504"/>
      </c:lineChart>
      <c:catAx>
        <c:axId val="30007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0529504"/>
        <c:crosses val="autoZero"/>
        <c:auto val="1"/>
        <c:lblAlgn val="ctr"/>
        <c:lblOffset val="100"/>
        <c:noMultiLvlLbl val="0"/>
      </c:catAx>
      <c:valAx>
        <c:axId val="115052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75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PRICE vs. EARNINGS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 Data'!$F$1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'Input Data'!$G$2:$G$24</c:f>
              <c:numCache>
                <c:formatCode>General</c:formatCode>
                <c:ptCount val="23"/>
                <c:pt idx="0">
                  <c:v>0.31</c:v>
                </c:pt>
                <c:pt idx="1">
                  <c:v>1.3</c:v>
                </c:pt>
                <c:pt idx="2">
                  <c:v>0.66</c:v>
                </c:pt>
                <c:pt idx="3">
                  <c:v>0.54</c:v>
                </c:pt>
                <c:pt idx="4">
                  <c:v>1.57</c:v>
                </c:pt>
                <c:pt idx="5">
                  <c:v>2.5695999999999999</c:v>
                </c:pt>
                <c:pt idx="6">
                  <c:v>7.2153</c:v>
                </c:pt>
                <c:pt idx="7">
                  <c:v>4.7300000000000004</c:v>
                </c:pt>
                <c:pt idx="8">
                  <c:v>5.2912999999999997</c:v>
                </c:pt>
                <c:pt idx="9">
                  <c:v>1.3536999999999999</c:v>
                </c:pt>
                <c:pt idx="10">
                  <c:v>2.06</c:v>
                </c:pt>
                <c:pt idx="11">
                  <c:v>3.97</c:v>
                </c:pt>
                <c:pt idx="12">
                  <c:v>2.97</c:v>
                </c:pt>
                <c:pt idx="13">
                  <c:v>2.4700000000000002</c:v>
                </c:pt>
                <c:pt idx="14">
                  <c:v>3.92</c:v>
                </c:pt>
                <c:pt idx="15">
                  <c:v>-4.49</c:v>
                </c:pt>
                <c:pt idx="16">
                  <c:v>0</c:v>
                </c:pt>
                <c:pt idx="17">
                  <c:v>-0.24</c:v>
                </c:pt>
                <c:pt idx="18">
                  <c:v>0.45</c:v>
                </c:pt>
                <c:pt idx="19">
                  <c:v>0.2298</c:v>
                </c:pt>
                <c:pt idx="20">
                  <c:v>-14.725899999999999</c:v>
                </c:pt>
                <c:pt idx="21">
                  <c:v>-0.26579999999999998</c:v>
                </c:pt>
                <c:pt idx="22">
                  <c:v>-0.6089</c:v>
                </c:pt>
              </c:numCache>
            </c:numRef>
          </c:xVal>
          <c:yVal>
            <c:numRef>
              <c:f>'Input Data'!$F$2:$F$24</c:f>
              <c:numCache>
                <c:formatCode>General</c:formatCode>
                <c:ptCount val="23"/>
                <c:pt idx="0">
                  <c:v>41.5625</c:v>
                </c:pt>
                <c:pt idx="1">
                  <c:v>36.47</c:v>
                </c:pt>
                <c:pt idx="2">
                  <c:v>32.19</c:v>
                </c:pt>
                <c:pt idx="3">
                  <c:v>32.159999999999997</c:v>
                </c:pt>
                <c:pt idx="4">
                  <c:v>42.67</c:v>
                </c:pt>
                <c:pt idx="5">
                  <c:v>60.78</c:v>
                </c:pt>
                <c:pt idx="6">
                  <c:v>74.66</c:v>
                </c:pt>
                <c:pt idx="7">
                  <c:v>81.099999999999994</c:v>
                </c:pt>
                <c:pt idx="8">
                  <c:v>32.07</c:v>
                </c:pt>
                <c:pt idx="9">
                  <c:v>40.479999999999997</c:v>
                </c:pt>
                <c:pt idx="10">
                  <c:v>57.17</c:v>
                </c:pt>
                <c:pt idx="11">
                  <c:v>48.64</c:v>
                </c:pt>
                <c:pt idx="12">
                  <c:v>40.847700000000003</c:v>
                </c:pt>
                <c:pt idx="13">
                  <c:v>55.26</c:v>
                </c:pt>
                <c:pt idx="14">
                  <c:v>56.07</c:v>
                </c:pt>
                <c:pt idx="15">
                  <c:v>46.15</c:v>
                </c:pt>
                <c:pt idx="16">
                  <c:v>64.97</c:v>
                </c:pt>
                <c:pt idx="17">
                  <c:v>31.64</c:v>
                </c:pt>
                <c:pt idx="18">
                  <c:v>21.5</c:v>
                </c:pt>
                <c:pt idx="19">
                  <c:v>25.63</c:v>
                </c:pt>
                <c:pt idx="20">
                  <c:v>20.85</c:v>
                </c:pt>
                <c:pt idx="21">
                  <c:v>24.06</c:v>
                </c:pt>
                <c:pt idx="22">
                  <c:v>29.53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0-8E4C-99D7-B444086C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16048"/>
        <c:axId val="55843712"/>
      </c:scatterChart>
      <c:valAx>
        <c:axId val="7259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3712"/>
        <c:crosses val="autoZero"/>
        <c:crossBetween val="midCat"/>
      </c:valAx>
      <c:valAx>
        <c:axId val="558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1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vs. BOOK VALUE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 Data'!$F$1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'Input Data'!$H$2:$H$24</c:f>
              <c:numCache>
                <c:formatCode>General</c:formatCode>
                <c:ptCount val="23"/>
                <c:pt idx="0">
                  <c:v>9.1300600000000003</c:v>
                </c:pt>
                <c:pt idx="1">
                  <c:v>9.9041700000000006</c:v>
                </c:pt>
                <c:pt idx="2">
                  <c:v>10.11674</c:v>
                </c:pt>
                <c:pt idx="3">
                  <c:v>10.091570000000001</c:v>
                </c:pt>
                <c:pt idx="4">
                  <c:v>11.572789999999999</c:v>
                </c:pt>
                <c:pt idx="5">
                  <c:v>13.75637</c:v>
                </c:pt>
                <c:pt idx="6">
                  <c:v>16.38918</c:v>
                </c:pt>
                <c:pt idx="7">
                  <c:v>19.99239</c:v>
                </c:pt>
                <c:pt idx="8">
                  <c:v>22.029129999999999</c:v>
                </c:pt>
                <c:pt idx="9">
                  <c:v>23.346150000000002</c:v>
                </c:pt>
                <c:pt idx="10">
                  <c:v>32.638890000000004</c:v>
                </c:pt>
                <c:pt idx="11">
                  <c:v>36.032040000000002</c:v>
                </c:pt>
                <c:pt idx="12">
                  <c:v>38.705219999999997</c:v>
                </c:pt>
                <c:pt idx="13">
                  <c:v>40.440640000000002</c:v>
                </c:pt>
                <c:pt idx="14">
                  <c:v>42.914749999999998</c:v>
                </c:pt>
                <c:pt idx="15">
                  <c:v>37.295189999999998</c:v>
                </c:pt>
                <c:pt idx="16">
                  <c:v>29.849060000000001</c:v>
                </c:pt>
                <c:pt idx="17">
                  <c:v>34.855449999999998</c:v>
                </c:pt>
                <c:pt idx="18">
                  <c:v>34.044829999999997</c:v>
                </c:pt>
                <c:pt idx="19">
                  <c:v>33.736919999999998</c:v>
                </c:pt>
                <c:pt idx="20">
                  <c:v>17.808009999999999</c:v>
                </c:pt>
                <c:pt idx="21">
                  <c:v>16.314630000000001</c:v>
                </c:pt>
                <c:pt idx="22">
                  <c:v>14.308149999999999</c:v>
                </c:pt>
              </c:numCache>
            </c:numRef>
          </c:xVal>
          <c:yVal>
            <c:numRef>
              <c:f>'Input Data'!$F$2:$F$24</c:f>
              <c:numCache>
                <c:formatCode>General</c:formatCode>
                <c:ptCount val="23"/>
                <c:pt idx="0">
                  <c:v>41.5625</c:v>
                </c:pt>
                <c:pt idx="1">
                  <c:v>36.47</c:v>
                </c:pt>
                <c:pt idx="2">
                  <c:v>32.19</c:v>
                </c:pt>
                <c:pt idx="3">
                  <c:v>32.159999999999997</c:v>
                </c:pt>
                <c:pt idx="4">
                  <c:v>42.67</c:v>
                </c:pt>
                <c:pt idx="5">
                  <c:v>60.78</c:v>
                </c:pt>
                <c:pt idx="6">
                  <c:v>74.66</c:v>
                </c:pt>
                <c:pt idx="7">
                  <c:v>81.099999999999994</c:v>
                </c:pt>
                <c:pt idx="8">
                  <c:v>32.07</c:v>
                </c:pt>
                <c:pt idx="9">
                  <c:v>40.479999999999997</c:v>
                </c:pt>
                <c:pt idx="10">
                  <c:v>57.17</c:v>
                </c:pt>
                <c:pt idx="11">
                  <c:v>48.64</c:v>
                </c:pt>
                <c:pt idx="12">
                  <c:v>40.847700000000003</c:v>
                </c:pt>
                <c:pt idx="13">
                  <c:v>55.26</c:v>
                </c:pt>
                <c:pt idx="14">
                  <c:v>56.07</c:v>
                </c:pt>
                <c:pt idx="15">
                  <c:v>46.15</c:v>
                </c:pt>
                <c:pt idx="16">
                  <c:v>64.97</c:v>
                </c:pt>
                <c:pt idx="17">
                  <c:v>31.64</c:v>
                </c:pt>
                <c:pt idx="18">
                  <c:v>21.5</c:v>
                </c:pt>
                <c:pt idx="19">
                  <c:v>25.63</c:v>
                </c:pt>
                <c:pt idx="20">
                  <c:v>20.85</c:v>
                </c:pt>
                <c:pt idx="21">
                  <c:v>24.06</c:v>
                </c:pt>
                <c:pt idx="22">
                  <c:v>29.53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B-1E40-A07D-01A61E3D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16048"/>
        <c:axId val="55843712"/>
      </c:scatterChart>
      <c:valAx>
        <c:axId val="7259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3712"/>
        <c:crosses val="autoZero"/>
        <c:crossBetween val="midCat"/>
      </c:valAx>
      <c:valAx>
        <c:axId val="558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1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vs. NUMBER OF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'Input Data'!$I$2:$I$24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'Input Data'!$F$2:$F$24</c:f>
              <c:numCache>
                <c:formatCode>General</c:formatCode>
                <c:ptCount val="23"/>
                <c:pt idx="0">
                  <c:v>41.5625</c:v>
                </c:pt>
                <c:pt idx="1">
                  <c:v>36.47</c:v>
                </c:pt>
                <c:pt idx="2">
                  <c:v>32.19</c:v>
                </c:pt>
                <c:pt idx="3">
                  <c:v>32.159999999999997</c:v>
                </c:pt>
                <c:pt idx="4">
                  <c:v>42.67</c:v>
                </c:pt>
                <c:pt idx="5">
                  <c:v>60.78</c:v>
                </c:pt>
                <c:pt idx="6">
                  <c:v>74.66</c:v>
                </c:pt>
                <c:pt idx="7">
                  <c:v>81.099999999999994</c:v>
                </c:pt>
                <c:pt idx="8">
                  <c:v>32.07</c:v>
                </c:pt>
                <c:pt idx="9">
                  <c:v>40.479999999999997</c:v>
                </c:pt>
                <c:pt idx="10">
                  <c:v>57.17</c:v>
                </c:pt>
                <c:pt idx="11">
                  <c:v>48.64</c:v>
                </c:pt>
                <c:pt idx="12">
                  <c:v>40.847700000000003</c:v>
                </c:pt>
                <c:pt idx="13">
                  <c:v>55.26</c:v>
                </c:pt>
                <c:pt idx="14">
                  <c:v>56.07</c:v>
                </c:pt>
                <c:pt idx="15">
                  <c:v>46.15</c:v>
                </c:pt>
                <c:pt idx="16">
                  <c:v>64.97</c:v>
                </c:pt>
                <c:pt idx="17">
                  <c:v>31.64</c:v>
                </c:pt>
                <c:pt idx="18">
                  <c:v>21.5</c:v>
                </c:pt>
                <c:pt idx="19">
                  <c:v>25.63</c:v>
                </c:pt>
                <c:pt idx="20">
                  <c:v>20.85</c:v>
                </c:pt>
                <c:pt idx="21">
                  <c:v>24.06</c:v>
                </c:pt>
                <c:pt idx="22">
                  <c:v>29.53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F-A04F-BABE-DF102ABE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16048"/>
        <c:axId val="55843712"/>
      </c:scatterChart>
      <c:valAx>
        <c:axId val="7259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3712"/>
        <c:crosses val="autoZero"/>
        <c:crossBetween val="midCat"/>
      </c:valAx>
      <c:valAx>
        <c:axId val="558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1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cs typeface="Calibri" panose="020F0502020204030204" pitchFamily="34" charset="0"/>
            </a:rPr>
            <a:t>Price</a:t>
          </a:r>
        </a:p>
      </cx:txPr>
    </cx:title>
    <cx:plotArea>
      <cx:plotAreaRegion>
        <cx:series layoutId="clusteredColumn" uniqueId="{F38770F0-B53C-2049-9EEC-B71D60E2277F}" formatIdx="0">
          <cx:tx>
            <cx:txData>
              <cx:f>_xlchart.v1.2</cx:f>
              <cx:v>Price</cx:v>
            </cx:txData>
          </cx:tx>
          <cx:dataPt idx="2"/>
          <cx:dataId val="0"/>
          <cx:layoutPr>
            <cx:binning intervalClosed="r"/>
          </cx:layoutPr>
        </cx:series>
      </cx:plotAreaRegion>
      <cx:axis id="0">
        <cx:catScaling gapWidth="0.200000003"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Earnings Per Share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Earnings Per Share</a:t>
          </a:r>
        </a:p>
      </cx:txPr>
    </cx:title>
    <cx:plotArea>
      <cx:plotAreaRegion>
        <cx:series layoutId="clusteredColumn" uniqueId="{0FB37CFC-9695-7E4D-A504-B45233FF0D0A}" formatIdx="0">
          <cx:tx>
            <cx:txData>
              <cx:f>_xlchart.v1.4</cx:f>
              <cx:v>EPS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200000003"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Book Value Per Share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Book Value Per Share</a:t>
          </a:r>
        </a:p>
      </cx:txPr>
    </cx:title>
    <cx:plotArea>
      <cx:plotAreaRegion>
        <cx:series layoutId="clusteredColumn" uniqueId="{2885CF4F-EA5A-8A49-9B77-B917211C89DA}" formatIdx="0">
          <cx:tx>
            <cx:txData>
              <cx:f>_xlchart.v1.0</cx:f>
              <cx:v>BVPS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200000003"/>
        <cx:tickLabels/>
        <cx:numFmt formatCode="#,##0.00" sourceLinked="0"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6</xdr:col>
      <xdr:colOff>800100</xdr:colOff>
      <xdr:row>16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94B4E0-71AE-6C42-8F9D-E03F4E672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050" y="444500"/>
              <a:ext cx="490855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18</xdr:row>
      <xdr:rowOff>38100</xdr:rowOff>
    </xdr:from>
    <xdr:to>
      <xdr:col>6</xdr:col>
      <xdr:colOff>800100</xdr:colOff>
      <xdr:row>32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0340CD-48D4-D048-ACC7-76C8C7D7C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050" y="3695700"/>
              <a:ext cx="4908550" cy="299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31750</xdr:colOff>
      <xdr:row>35</xdr:row>
      <xdr:rowOff>25400</xdr:rowOff>
    </xdr:from>
    <xdr:to>
      <xdr:col>6</xdr:col>
      <xdr:colOff>812800</xdr:colOff>
      <xdr:row>50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ECADA60-A605-C048-A209-C5A24CB48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7137400"/>
              <a:ext cx="4908550" cy="303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31750</xdr:colOff>
      <xdr:row>2</xdr:row>
      <xdr:rowOff>38100</xdr:rowOff>
    </xdr:from>
    <xdr:to>
      <xdr:col>16</xdr:col>
      <xdr:colOff>0</xdr:colOff>
      <xdr:row>16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3EDA4-F645-8942-9C54-3A928EE84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</xdr:colOff>
      <xdr:row>18</xdr:row>
      <xdr:rowOff>25400</xdr:rowOff>
    </xdr:from>
    <xdr:to>
      <xdr:col>16</xdr:col>
      <xdr:colOff>0</xdr:colOff>
      <xdr:row>33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413D72-1D17-0044-B8F1-A6712494D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</xdr:colOff>
      <xdr:row>35</xdr:row>
      <xdr:rowOff>38100</xdr:rowOff>
    </xdr:from>
    <xdr:to>
      <xdr:col>16</xdr:col>
      <xdr:colOff>12700</xdr:colOff>
      <xdr:row>50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B8BECA-F1D6-9547-A393-A299EFBAF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6350</xdr:colOff>
      <xdr:row>2</xdr:row>
      <xdr:rowOff>25400</xdr:rowOff>
    </xdr:from>
    <xdr:to>
      <xdr:col>26</xdr:col>
      <xdr:colOff>0</xdr:colOff>
      <xdr:row>19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33478F-83D9-654E-B310-ABE30B68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12700</xdr:colOff>
      <xdr:row>21</xdr:row>
      <xdr:rowOff>25400</xdr:rowOff>
    </xdr:from>
    <xdr:to>
      <xdr:col>26</xdr:col>
      <xdr:colOff>6350</xdr:colOff>
      <xdr:row>38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56F0-A078-0D44-BC5F-EF3146A80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40</xdr:row>
      <xdr:rowOff>25400</xdr:rowOff>
    </xdr:from>
    <xdr:to>
      <xdr:col>25</xdr:col>
      <xdr:colOff>819150</xdr:colOff>
      <xdr:row>57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DF8F9F-C974-FD40-8DD5-FD79DEDD7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D1C79-A321-3D45-B145-DB95A128E2D3}" name="Table1" displayName="Table1" ref="B1:I24" totalsRowShown="0" headerRowDxfId="9" dataDxfId="8">
  <autoFilter ref="B1:I24" xr:uid="{791D1C79-A321-3D45-B145-DB95A128E2D3}"/>
  <tableColumns count="8">
    <tableColumn id="1" xr3:uid="{05336906-4ECA-4F4B-8E6F-FAF40DF47F1C}" name="Date" dataDxfId="7"/>
    <tableColumn id="2" xr3:uid="{B6376B1F-853B-184B-82DA-83DA2B52BBD5}" name="Name" dataDxfId="6"/>
    <tableColumn id="3" xr3:uid="{013F90EF-A39A-A145-B8EB-A3D8F6D58018}" name="Sector" dataDxfId="5"/>
    <tableColumn id="4" xr3:uid="{BAF1BD8E-995B-9C4F-961C-362FFE6FBD54}" name="Industry" dataDxfId="4"/>
    <tableColumn id="5" xr3:uid="{ECE2807B-45B4-6A46-9221-C26D440C20E7}" name="Price" dataDxfId="3"/>
    <tableColumn id="6" xr3:uid="{10282E5F-A395-7144-A336-8A6D71D96F3A}" name="EPS" dataDxfId="2"/>
    <tableColumn id="7" xr3:uid="{EAC29795-6988-E941-98F6-749FEA93F04A}" name="BVPS" dataDxfId="1"/>
    <tableColumn id="8" xr3:uid="{6D5B93C1-1F77-2A4E-90F2-7A3444D93161}" name="Ob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7BCC-C340-A64C-A90C-D4F5D3F4115B}">
  <sheetPr>
    <pageSetUpPr fitToPage="1"/>
  </sheetPr>
  <dimension ref="B1:X56"/>
  <sheetViews>
    <sheetView tabSelected="1" workbookViewId="0">
      <selection activeCell="I1" sqref="I1"/>
    </sheetView>
  </sheetViews>
  <sheetFormatPr baseColWidth="10" defaultRowHeight="16" x14ac:dyDescent="0.2"/>
  <cols>
    <col min="1" max="1" width="3.33203125" style="1" customWidth="1"/>
    <col min="2" max="2" width="10.83203125" style="1"/>
    <col min="3" max="3" width="29.1640625" style="1" customWidth="1"/>
    <col min="4" max="4" width="8.83203125" style="1" customWidth="1"/>
    <col min="5" max="5" width="25.33203125" style="1" bestFit="1" customWidth="1"/>
    <col min="6" max="6" width="8.1640625" style="1" bestFit="1" customWidth="1"/>
    <col min="7" max="7" width="8.83203125" style="1" bestFit="1" customWidth="1"/>
    <col min="8" max="8" width="9.1640625" style="1" bestFit="1" customWidth="1"/>
    <col min="9" max="9" width="10.83203125" style="1"/>
    <col min="10" max="10" width="3.33203125" style="1" customWidth="1"/>
    <col min="11" max="16384" width="10.83203125" style="1"/>
  </cols>
  <sheetData>
    <row r="1" spans="2:24" s="45" customFormat="1" x14ac:dyDescent="0.2">
      <c r="B1" s="42" t="s">
        <v>82</v>
      </c>
      <c r="C1" s="43" t="s">
        <v>83</v>
      </c>
      <c r="D1" s="43" t="s">
        <v>84</v>
      </c>
      <c r="E1" s="43" t="s">
        <v>85</v>
      </c>
      <c r="F1" s="42" t="s">
        <v>86</v>
      </c>
      <c r="G1" s="42" t="s">
        <v>87</v>
      </c>
      <c r="H1" s="42" t="s">
        <v>88</v>
      </c>
      <c r="I1" s="42" t="s">
        <v>89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2:24" x14ac:dyDescent="0.2">
      <c r="B2" t="s">
        <v>6</v>
      </c>
      <c r="C2" t="s">
        <v>3</v>
      </c>
      <c r="D2" t="s">
        <v>4</v>
      </c>
      <c r="E2" t="s">
        <v>5</v>
      </c>
      <c r="F2" s="44">
        <v>41.5625</v>
      </c>
      <c r="G2" s="44">
        <v>0.31</v>
      </c>
      <c r="H2" s="44">
        <v>9.1300600000000003</v>
      </c>
      <c r="I2" s="44">
        <v>1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2:24" x14ac:dyDescent="0.2">
      <c r="B3" t="s">
        <v>7</v>
      </c>
      <c r="C3" t="s">
        <v>3</v>
      </c>
      <c r="D3" t="s">
        <v>4</v>
      </c>
      <c r="E3" t="s">
        <v>5</v>
      </c>
      <c r="F3" s="44">
        <v>36.47</v>
      </c>
      <c r="G3" s="44">
        <v>1.3</v>
      </c>
      <c r="H3" s="44">
        <v>9.9041700000000006</v>
      </c>
      <c r="I3" s="44">
        <v>2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2:24" x14ac:dyDescent="0.2">
      <c r="B4" t="s">
        <v>8</v>
      </c>
      <c r="C4" t="s">
        <v>3</v>
      </c>
      <c r="D4" t="s">
        <v>4</v>
      </c>
      <c r="E4" t="s">
        <v>5</v>
      </c>
      <c r="F4" s="44">
        <v>32.19</v>
      </c>
      <c r="G4" s="44">
        <v>0.66</v>
      </c>
      <c r="H4" s="44">
        <v>10.11674</v>
      </c>
      <c r="I4" s="44">
        <v>3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2:24" x14ac:dyDescent="0.2">
      <c r="B5" t="s">
        <v>9</v>
      </c>
      <c r="C5" t="s">
        <v>3</v>
      </c>
      <c r="D5" t="s">
        <v>4</v>
      </c>
      <c r="E5" t="s">
        <v>5</v>
      </c>
      <c r="F5" s="44">
        <v>32.159999999999997</v>
      </c>
      <c r="G5" s="44">
        <v>0.54</v>
      </c>
      <c r="H5" s="44">
        <v>10.091570000000001</v>
      </c>
      <c r="I5" s="44">
        <v>4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2:24" x14ac:dyDescent="0.2">
      <c r="B6" t="s">
        <v>10</v>
      </c>
      <c r="C6" t="s">
        <v>3</v>
      </c>
      <c r="D6" t="s">
        <v>4</v>
      </c>
      <c r="E6" t="s">
        <v>5</v>
      </c>
      <c r="F6" s="44">
        <v>42.67</v>
      </c>
      <c r="G6" s="44">
        <v>1.57</v>
      </c>
      <c r="H6" s="44">
        <v>11.572789999999999</v>
      </c>
      <c r="I6" s="44">
        <v>5</v>
      </c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2:24" x14ac:dyDescent="0.2">
      <c r="B7" t="s">
        <v>11</v>
      </c>
      <c r="C7" t="s">
        <v>3</v>
      </c>
      <c r="D7" t="s">
        <v>4</v>
      </c>
      <c r="E7" t="s">
        <v>5</v>
      </c>
      <c r="F7" s="44">
        <v>60.78</v>
      </c>
      <c r="G7" s="44">
        <v>2.5695999999999999</v>
      </c>
      <c r="H7" s="44">
        <v>13.75637</v>
      </c>
      <c r="I7" s="44">
        <v>6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2:24" x14ac:dyDescent="0.2">
      <c r="B8" t="s">
        <v>12</v>
      </c>
      <c r="C8" t="s">
        <v>3</v>
      </c>
      <c r="D8" t="s">
        <v>4</v>
      </c>
      <c r="E8" t="s">
        <v>5</v>
      </c>
      <c r="F8" s="44">
        <v>74.66</v>
      </c>
      <c r="G8" s="44">
        <v>7.2153</v>
      </c>
      <c r="H8" s="44">
        <v>16.38918</v>
      </c>
      <c r="I8" s="44">
        <v>7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2:24" x14ac:dyDescent="0.2">
      <c r="B9" t="s">
        <v>13</v>
      </c>
      <c r="C9" t="s">
        <v>3</v>
      </c>
      <c r="D9" t="s">
        <v>4</v>
      </c>
      <c r="E9" t="s">
        <v>5</v>
      </c>
      <c r="F9" s="44">
        <v>81.099999999999994</v>
      </c>
      <c r="G9" s="44">
        <v>4.7300000000000004</v>
      </c>
      <c r="H9" s="44">
        <v>19.99239</v>
      </c>
      <c r="I9" s="44">
        <v>8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2:24" x14ac:dyDescent="0.2">
      <c r="B10" t="s">
        <v>14</v>
      </c>
      <c r="C10" t="s">
        <v>3</v>
      </c>
      <c r="D10" t="s">
        <v>4</v>
      </c>
      <c r="E10" t="s">
        <v>5</v>
      </c>
      <c r="F10" s="44">
        <v>32.07</v>
      </c>
      <c r="G10" s="44">
        <v>5.2912999999999997</v>
      </c>
      <c r="H10" s="44">
        <v>22.029129999999999</v>
      </c>
      <c r="I10" s="44">
        <v>9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2:24" x14ac:dyDescent="0.2">
      <c r="B11" t="s">
        <v>15</v>
      </c>
      <c r="C11" t="s">
        <v>3</v>
      </c>
      <c r="D11" t="s">
        <v>4</v>
      </c>
      <c r="E11" t="s">
        <v>5</v>
      </c>
      <c r="F11" s="44">
        <v>40.479999999999997</v>
      </c>
      <c r="G11" s="44">
        <v>1.3536999999999999</v>
      </c>
      <c r="H11" s="44">
        <v>23.346150000000002</v>
      </c>
      <c r="I11" s="44">
        <v>10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2:24" x14ac:dyDescent="0.2">
      <c r="B12" t="s">
        <v>16</v>
      </c>
      <c r="C12" t="s">
        <v>3</v>
      </c>
      <c r="D12" t="s">
        <v>4</v>
      </c>
      <c r="E12" t="s">
        <v>5</v>
      </c>
      <c r="F12" s="44">
        <v>57.17</v>
      </c>
      <c r="G12" s="44">
        <v>2.06</v>
      </c>
      <c r="H12" s="44">
        <v>32.638890000000004</v>
      </c>
      <c r="I12" s="44">
        <v>11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2:24" x14ac:dyDescent="0.2">
      <c r="B13" t="s">
        <v>17</v>
      </c>
      <c r="C13" t="s">
        <v>3</v>
      </c>
      <c r="D13" t="s">
        <v>4</v>
      </c>
      <c r="E13" t="s">
        <v>5</v>
      </c>
      <c r="F13" s="44">
        <v>48.64</v>
      </c>
      <c r="G13" s="44">
        <v>3.97</v>
      </c>
      <c r="H13" s="44">
        <v>36.032040000000002</v>
      </c>
      <c r="I13" s="44">
        <v>12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2:24" x14ac:dyDescent="0.2">
      <c r="B14" t="s">
        <v>18</v>
      </c>
      <c r="C14" t="s">
        <v>3</v>
      </c>
      <c r="D14" t="s">
        <v>4</v>
      </c>
      <c r="E14" t="s">
        <v>5</v>
      </c>
      <c r="F14" s="44">
        <v>40.847700000000003</v>
      </c>
      <c r="G14" s="44">
        <v>2.97</v>
      </c>
      <c r="H14" s="44">
        <v>38.705219999999997</v>
      </c>
      <c r="I14" s="44">
        <v>13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2:24" x14ac:dyDescent="0.2">
      <c r="B15" t="s">
        <v>19</v>
      </c>
      <c r="C15" t="s">
        <v>3</v>
      </c>
      <c r="D15" t="s">
        <v>4</v>
      </c>
      <c r="E15" t="s">
        <v>5</v>
      </c>
      <c r="F15" s="44">
        <v>55.26</v>
      </c>
      <c r="G15" s="44">
        <v>2.4700000000000002</v>
      </c>
      <c r="H15" s="44">
        <v>40.440640000000002</v>
      </c>
      <c r="I15" s="44">
        <v>14</v>
      </c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2:24" x14ac:dyDescent="0.2">
      <c r="B16" t="s">
        <v>20</v>
      </c>
      <c r="C16" t="s">
        <v>3</v>
      </c>
      <c r="D16" t="s">
        <v>4</v>
      </c>
      <c r="E16" t="s">
        <v>5</v>
      </c>
      <c r="F16" s="44">
        <v>56.07</v>
      </c>
      <c r="G16" s="44">
        <v>3.92</v>
      </c>
      <c r="H16" s="44">
        <v>42.914749999999998</v>
      </c>
      <c r="I16" s="44">
        <v>15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2:24" x14ac:dyDescent="0.2">
      <c r="B17" t="s">
        <v>21</v>
      </c>
      <c r="C17" t="s">
        <v>3</v>
      </c>
      <c r="D17" t="s">
        <v>4</v>
      </c>
      <c r="E17" t="s">
        <v>5</v>
      </c>
      <c r="F17" s="44">
        <v>46.15</v>
      </c>
      <c r="G17" s="44">
        <v>-4.49</v>
      </c>
      <c r="H17" s="44">
        <v>37.295189999999998</v>
      </c>
      <c r="I17" s="44">
        <v>16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2:24" x14ac:dyDescent="0.2">
      <c r="B18" t="s">
        <v>22</v>
      </c>
      <c r="C18" t="s">
        <v>3</v>
      </c>
      <c r="D18" t="s">
        <v>4</v>
      </c>
      <c r="E18" t="s">
        <v>5</v>
      </c>
      <c r="F18" s="44">
        <v>64.97</v>
      </c>
      <c r="G18" s="44">
        <v>0</v>
      </c>
      <c r="H18" s="44">
        <v>29.849060000000001</v>
      </c>
      <c r="I18" s="44">
        <v>17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2:24" x14ac:dyDescent="0.2">
      <c r="B19" t="s">
        <v>23</v>
      </c>
      <c r="C19" t="s">
        <v>3</v>
      </c>
      <c r="D19" t="s">
        <v>4</v>
      </c>
      <c r="E19" t="s">
        <v>5</v>
      </c>
      <c r="F19" s="44">
        <v>31.64</v>
      </c>
      <c r="G19" s="44">
        <v>-0.24</v>
      </c>
      <c r="H19" s="44">
        <v>34.855449999999998</v>
      </c>
      <c r="I19" s="44">
        <v>18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2:24" x14ac:dyDescent="0.2">
      <c r="B20" t="s">
        <v>24</v>
      </c>
      <c r="C20" t="s">
        <v>3</v>
      </c>
      <c r="D20" t="s">
        <v>4</v>
      </c>
      <c r="E20" t="s">
        <v>5</v>
      </c>
      <c r="F20" s="44">
        <v>21.5</v>
      </c>
      <c r="G20" s="44">
        <v>0.45</v>
      </c>
      <c r="H20" s="44">
        <v>34.044829999999997</v>
      </c>
      <c r="I20" s="44">
        <v>19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2:24" x14ac:dyDescent="0.2">
      <c r="B21" t="s">
        <v>25</v>
      </c>
      <c r="C21" t="s">
        <v>3</v>
      </c>
      <c r="D21" t="s">
        <v>4</v>
      </c>
      <c r="E21" t="s">
        <v>5</v>
      </c>
      <c r="F21" s="44">
        <v>25.63</v>
      </c>
      <c r="G21" s="44">
        <v>0.2298</v>
      </c>
      <c r="H21" s="44">
        <v>33.736919999999998</v>
      </c>
      <c r="I21" s="44">
        <v>20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2:24" x14ac:dyDescent="0.2">
      <c r="B22" t="s">
        <v>26</v>
      </c>
      <c r="C22" t="s">
        <v>3</v>
      </c>
      <c r="D22" t="s">
        <v>4</v>
      </c>
      <c r="E22" t="s">
        <v>5</v>
      </c>
      <c r="F22" s="44">
        <v>20.85</v>
      </c>
      <c r="G22" s="44">
        <v>-14.725899999999999</v>
      </c>
      <c r="H22" s="44">
        <v>17.808009999999999</v>
      </c>
      <c r="I22" s="44">
        <v>21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2:24" x14ac:dyDescent="0.2">
      <c r="B23" t="s">
        <v>27</v>
      </c>
      <c r="C23" t="s">
        <v>3</v>
      </c>
      <c r="D23" t="s">
        <v>4</v>
      </c>
      <c r="E23" t="s">
        <v>5</v>
      </c>
      <c r="F23" s="44">
        <v>24.06</v>
      </c>
      <c r="G23" s="44">
        <v>-0.26579999999999998</v>
      </c>
      <c r="H23" s="44">
        <v>16.314630000000001</v>
      </c>
      <c r="I23" s="44">
        <v>22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2:24" x14ac:dyDescent="0.2">
      <c r="B24" t="s">
        <v>28</v>
      </c>
      <c r="C24" t="s">
        <v>3</v>
      </c>
      <c r="D24" t="s">
        <v>4</v>
      </c>
      <c r="E24" t="s">
        <v>5</v>
      </c>
      <c r="F24" s="44">
        <v>29.53</v>
      </c>
      <c r="G24" s="44">
        <v>-0.6089</v>
      </c>
      <c r="H24" s="44">
        <v>14.308149999999999</v>
      </c>
      <c r="I24" s="44">
        <v>23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2:24" x14ac:dyDescent="0.2"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2:24" x14ac:dyDescent="0.2"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2:24" x14ac:dyDescent="0.2"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2:24" x14ac:dyDescent="0.2"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2:24" x14ac:dyDescent="0.2"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2:24" x14ac:dyDescent="0.2"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2:24" x14ac:dyDescent="0.2"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2:24" x14ac:dyDescent="0.2"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2:24" x14ac:dyDescent="0.2"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2:24" x14ac:dyDescent="0.2"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2:24" x14ac:dyDescent="0.2"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2:24" x14ac:dyDescent="0.2"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2:24" x14ac:dyDescent="0.2"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2:24" x14ac:dyDescent="0.2"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2:24" x14ac:dyDescent="0.2"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2:24" x14ac:dyDescent="0.2"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spans="12:24" x14ac:dyDescent="0.2"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2:24" x14ac:dyDescent="0.2"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2:24" x14ac:dyDescent="0.2"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spans="12:24" x14ac:dyDescent="0.2"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2:24" x14ac:dyDescent="0.2"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2:24" x14ac:dyDescent="0.2"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2:24" x14ac:dyDescent="0.2"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2:24" x14ac:dyDescent="0.2"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2:24" x14ac:dyDescent="0.2"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2:24" x14ac:dyDescent="0.2"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2:24" x14ac:dyDescent="0.2"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2:24" x14ac:dyDescent="0.2"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2:24" x14ac:dyDescent="0.2"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2:24" x14ac:dyDescent="0.2"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spans="12:24" x14ac:dyDescent="0.2"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2:24" x14ac:dyDescent="0.2"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</sheetData>
  <pageMargins left="0.7" right="0.7" top="0.75" bottom="0.75" header="0.3" footer="0.3"/>
  <pageSetup scale="72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56EA-6C89-A84F-A9A3-9C4768A423EC}">
  <sheetPr>
    <pageSetUpPr fitToPage="1"/>
  </sheetPr>
  <dimension ref="B2:Z40"/>
  <sheetViews>
    <sheetView workbookViewId="0">
      <selection activeCell="AC5" sqref="AC5"/>
    </sheetView>
  </sheetViews>
  <sheetFormatPr baseColWidth="10" defaultRowHeight="16" x14ac:dyDescent="0.2"/>
  <cols>
    <col min="1" max="1" width="3.33203125" style="1" customWidth="1"/>
    <col min="2" max="7" width="10.83203125" style="1"/>
    <col min="8" max="8" width="3.33203125" style="1" customWidth="1"/>
    <col min="9" max="16" width="10.83203125" style="1"/>
    <col min="17" max="17" width="3.33203125" style="1" customWidth="1"/>
    <col min="18" max="26" width="10.83203125" style="1"/>
    <col min="27" max="27" width="3.33203125" style="1" customWidth="1"/>
    <col min="28" max="16384" width="10.83203125" style="1"/>
  </cols>
  <sheetData>
    <row r="2" spans="2:26" x14ac:dyDescent="0.2">
      <c r="B2" s="50" t="s">
        <v>31</v>
      </c>
      <c r="C2" s="50"/>
      <c r="D2" s="50"/>
      <c r="E2" s="50"/>
      <c r="F2" s="50"/>
      <c r="G2" s="50"/>
      <c r="I2" s="50" t="s">
        <v>34</v>
      </c>
      <c r="J2" s="50"/>
      <c r="K2" s="50"/>
      <c r="L2" s="50"/>
      <c r="M2" s="50"/>
      <c r="N2" s="50"/>
      <c r="O2" s="50"/>
      <c r="P2" s="50"/>
      <c r="R2" s="50" t="s">
        <v>37</v>
      </c>
      <c r="S2" s="50"/>
      <c r="T2" s="50"/>
      <c r="U2" s="50"/>
      <c r="V2" s="50"/>
      <c r="W2" s="50"/>
      <c r="X2" s="50"/>
      <c r="Y2" s="50"/>
      <c r="Z2" s="50"/>
    </row>
    <row r="18" spans="2:26" x14ac:dyDescent="0.2">
      <c r="B18" s="50" t="s">
        <v>32</v>
      </c>
      <c r="C18" s="50"/>
      <c r="D18" s="50"/>
      <c r="E18" s="50"/>
      <c r="F18" s="50"/>
      <c r="G18" s="50"/>
      <c r="I18" s="50" t="s">
        <v>35</v>
      </c>
      <c r="J18" s="50"/>
      <c r="K18" s="50"/>
      <c r="L18" s="50"/>
      <c r="M18" s="50"/>
      <c r="N18" s="50"/>
      <c r="O18" s="50"/>
      <c r="P18" s="50"/>
    </row>
    <row r="21" spans="2:26" x14ac:dyDescent="0.2">
      <c r="R21" s="50" t="s">
        <v>76</v>
      </c>
      <c r="S21" s="50"/>
      <c r="T21" s="50"/>
      <c r="U21" s="50"/>
      <c r="V21" s="50"/>
      <c r="W21" s="50"/>
      <c r="X21" s="50"/>
      <c r="Y21" s="50"/>
      <c r="Z21" s="50"/>
    </row>
    <row r="35" spans="2:26" x14ac:dyDescent="0.2">
      <c r="B35" s="50" t="s">
        <v>33</v>
      </c>
      <c r="C35" s="50"/>
      <c r="D35" s="50"/>
      <c r="E35" s="50"/>
      <c r="F35" s="50"/>
      <c r="G35" s="50"/>
      <c r="I35" s="50" t="s">
        <v>36</v>
      </c>
      <c r="J35" s="50"/>
      <c r="K35" s="50"/>
      <c r="L35" s="50"/>
      <c r="M35" s="50"/>
      <c r="N35" s="50"/>
      <c r="O35" s="50"/>
      <c r="P35" s="50"/>
    </row>
    <row r="40" spans="2:26" x14ac:dyDescent="0.2">
      <c r="R40" s="50" t="s">
        <v>77</v>
      </c>
      <c r="S40" s="50"/>
      <c r="T40" s="50"/>
      <c r="U40" s="50"/>
      <c r="V40" s="50"/>
      <c r="W40" s="50"/>
      <c r="X40" s="50"/>
      <c r="Y40" s="50"/>
      <c r="Z40" s="50"/>
    </row>
  </sheetData>
  <mergeCells count="9">
    <mergeCell ref="R40:Z40"/>
    <mergeCell ref="R21:Z21"/>
    <mergeCell ref="B35:G35"/>
    <mergeCell ref="I35:P35"/>
    <mergeCell ref="B2:G2"/>
    <mergeCell ref="I2:P2"/>
    <mergeCell ref="R2:Z2"/>
    <mergeCell ref="B18:G18"/>
    <mergeCell ref="I18:P18"/>
  </mergeCells>
  <pageMargins left="0.7" right="0.7" top="0.75" bottom="0.75" header="0.3" footer="0.3"/>
  <pageSetup scale="43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0CDB-EB91-1E40-AA2E-E75C5D4E52E0}">
  <sheetPr>
    <pageSetUpPr fitToPage="1"/>
  </sheetPr>
  <dimension ref="B2:P29"/>
  <sheetViews>
    <sheetView workbookViewId="0">
      <selection activeCell="U24" sqref="U24"/>
    </sheetView>
  </sheetViews>
  <sheetFormatPr baseColWidth="10" defaultRowHeight="19" x14ac:dyDescent="0.25"/>
  <cols>
    <col min="1" max="1" width="3.33203125" style="3" customWidth="1"/>
    <col min="2" max="2" width="20.6640625" style="3" customWidth="1"/>
    <col min="3" max="6" width="12.83203125" style="3" bestFit="1" customWidth="1"/>
    <col min="7" max="7" width="3.33203125" style="3" customWidth="1"/>
    <col min="8" max="8" width="19.6640625" style="3" customWidth="1"/>
    <col min="9" max="9" width="12.1640625" style="3" bestFit="1" customWidth="1"/>
    <col min="10" max="10" width="15.5" style="3" customWidth="1"/>
    <col min="11" max="12" width="12.1640625" style="3" bestFit="1" customWidth="1"/>
    <col min="13" max="13" width="13" style="3" bestFit="1" customWidth="1"/>
    <col min="14" max="14" width="12.1640625" style="3" bestFit="1" customWidth="1"/>
    <col min="15" max="15" width="12.83203125" style="3" bestFit="1" customWidth="1"/>
    <col min="16" max="16" width="12.33203125" style="3" bestFit="1" customWidth="1"/>
    <col min="17" max="17" width="3.33203125" style="3" customWidth="1"/>
    <col min="18" max="16384" width="10.83203125" style="3"/>
  </cols>
  <sheetData>
    <row r="2" spans="2:16" ht="20" thickBot="1" x14ac:dyDescent="0.3">
      <c r="B2" s="49" t="s">
        <v>79</v>
      </c>
      <c r="C2" s="49"/>
      <c r="D2" s="49"/>
      <c r="E2" s="49"/>
      <c r="F2" s="49"/>
      <c r="H2" s="49" t="s">
        <v>81</v>
      </c>
      <c r="I2" s="49"/>
      <c r="J2" s="49"/>
      <c r="K2" s="49"/>
      <c r="L2" s="49"/>
      <c r="M2" s="49"/>
      <c r="N2" s="49"/>
      <c r="O2" s="49"/>
      <c r="P2" s="49"/>
    </row>
    <row r="3" spans="2:16" x14ac:dyDescent="0.25">
      <c r="B3" s="4"/>
      <c r="C3" s="48" t="s">
        <v>0</v>
      </c>
      <c r="D3" s="5" t="s">
        <v>1</v>
      </c>
      <c r="E3" s="5" t="s">
        <v>2</v>
      </c>
      <c r="F3" s="5" t="s">
        <v>78</v>
      </c>
      <c r="H3" s="2" t="s">
        <v>50</v>
      </c>
      <c r="I3" s="2"/>
    </row>
    <row r="4" spans="2:16" x14ac:dyDescent="0.25">
      <c r="B4" s="6" t="s">
        <v>38</v>
      </c>
      <c r="C4" s="46">
        <v>43.324356521739126</v>
      </c>
      <c r="D4" s="7">
        <v>0.92517826086956501</v>
      </c>
      <c r="E4" s="7">
        <v>24.142275217391305</v>
      </c>
      <c r="F4" s="7">
        <v>12</v>
      </c>
      <c r="H4" s="35" t="s">
        <v>51</v>
      </c>
      <c r="I4" s="8">
        <v>0.57623616952115941</v>
      </c>
    </row>
    <row r="5" spans="2:16" x14ac:dyDescent="0.25">
      <c r="B5" s="6" t="s">
        <v>39</v>
      </c>
      <c r="C5" s="46">
        <v>3.485553964119843</v>
      </c>
      <c r="D5" s="7">
        <v>0.87139108335831872</v>
      </c>
      <c r="E5" s="7">
        <v>2.4033740650755586</v>
      </c>
      <c r="F5" s="7">
        <v>1.4142135623730951</v>
      </c>
      <c r="H5" s="36" t="s">
        <v>52</v>
      </c>
      <c r="I5" s="8">
        <v>0.33204812306441833</v>
      </c>
    </row>
    <row r="6" spans="2:16" x14ac:dyDescent="0.25">
      <c r="B6" s="6" t="s">
        <v>40</v>
      </c>
      <c r="C6" s="46">
        <v>40.847700000000003</v>
      </c>
      <c r="D6" s="7">
        <v>1.3</v>
      </c>
      <c r="E6" s="7">
        <v>22.029129999999999</v>
      </c>
      <c r="F6" s="7">
        <v>12</v>
      </c>
      <c r="H6" s="36" t="s">
        <v>53</v>
      </c>
      <c r="I6" s="8">
        <v>0.22658203723248435</v>
      </c>
    </row>
    <row r="7" spans="2:16" x14ac:dyDescent="0.25">
      <c r="B7" s="6" t="s">
        <v>41</v>
      </c>
      <c r="C7" s="46">
        <v>16.716129577333554</v>
      </c>
      <c r="D7" s="7">
        <v>4.1790448267034463</v>
      </c>
      <c r="E7" s="7">
        <v>11.526177103601599</v>
      </c>
      <c r="F7" s="7">
        <v>6.7823299831252681</v>
      </c>
      <c r="H7" s="36" t="s">
        <v>39</v>
      </c>
      <c r="I7" s="8">
        <v>14.70086387505458</v>
      </c>
      <c r="L7" s="9"/>
    </row>
    <row r="8" spans="2:16" ht="20" thickBot="1" x14ac:dyDescent="0.3">
      <c r="B8" s="6" t="s">
        <v>42</v>
      </c>
      <c r="C8" s="46">
        <v>279.42898804620563</v>
      </c>
      <c r="D8" s="7">
        <v>17.464415663596839</v>
      </c>
      <c r="E8" s="7">
        <v>132.85275862358975</v>
      </c>
      <c r="F8" s="7">
        <v>46</v>
      </c>
      <c r="H8" s="37" t="s">
        <v>54</v>
      </c>
      <c r="I8" s="10">
        <v>23</v>
      </c>
    </row>
    <row r="9" spans="2:16" ht="20" thickBot="1" x14ac:dyDescent="0.3">
      <c r="B9" s="6" t="s">
        <v>43</v>
      </c>
      <c r="C9" s="46">
        <v>-0.22912931434840367</v>
      </c>
      <c r="D9" s="7">
        <v>8.9237864293972411</v>
      </c>
      <c r="E9" s="7">
        <v>-1.5888229312153679</v>
      </c>
      <c r="F9" s="7">
        <v>-1.2000000000000002</v>
      </c>
    </row>
    <row r="10" spans="2:16" ht="20" thickBot="1" x14ac:dyDescent="0.3">
      <c r="B10" s="6" t="s">
        <v>44</v>
      </c>
      <c r="C10" s="46">
        <v>0.67693608622964663</v>
      </c>
      <c r="D10" s="7">
        <v>-2.4148297629715914</v>
      </c>
      <c r="E10" s="7">
        <v>0.15383518186082398</v>
      </c>
      <c r="F10" s="7">
        <v>0</v>
      </c>
      <c r="H10" s="2" t="s">
        <v>55</v>
      </c>
      <c r="I10" s="2"/>
    </row>
    <row r="11" spans="2:16" x14ac:dyDescent="0.25">
      <c r="B11" s="6" t="s">
        <v>45</v>
      </c>
      <c r="C11" s="46">
        <v>60.249999999999993</v>
      </c>
      <c r="D11" s="7">
        <v>21.941199999999998</v>
      </c>
      <c r="E11" s="7">
        <v>33.784689999999998</v>
      </c>
      <c r="F11" s="7">
        <v>22</v>
      </c>
      <c r="H11" s="11"/>
      <c r="I11" s="5" t="s">
        <v>60</v>
      </c>
      <c r="J11" s="5" t="s">
        <v>61</v>
      </c>
      <c r="K11" s="5" t="s">
        <v>29</v>
      </c>
      <c r="L11" s="5" t="s">
        <v>30</v>
      </c>
      <c r="M11" s="5" t="s">
        <v>62</v>
      </c>
    </row>
    <row r="12" spans="2:16" x14ac:dyDescent="0.25">
      <c r="B12" s="6" t="s">
        <v>46</v>
      </c>
      <c r="C12" s="46">
        <v>20.85</v>
      </c>
      <c r="D12" s="7">
        <v>-14.725899999999999</v>
      </c>
      <c r="E12" s="7">
        <v>9.1300600000000003</v>
      </c>
      <c r="F12" s="7">
        <v>1</v>
      </c>
      <c r="H12" s="35" t="s">
        <v>56</v>
      </c>
      <c r="I12" s="4">
        <v>3</v>
      </c>
      <c r="J12" s="8">
        <v>2041.2451622317112</v>
      </c>
      <c r="K12" s="8">
        <v>680.41505407723707</v>
      </c>
      <c r="L12" s="8">
        <v>3.1483876588873834</v>
      </c>
      <c r="M12" s="8">
        <v>4.90406446144145E-2</v>
      </c>
    </row>
    <row r="13" spans="2:16" x14ac:dyDescent="0.25">
      <c r="B13" s="6" t="s">
        <v>47</v>
      </c>
      <c r="C13" s="46">
        <v>81.099999999999994</v>
      </c>
      <c r="D13" s="7">
        <v>7.2153</v>
      </c>
      <c r="E13" s="7">
        <v>42.914749999999998</v>
      </c>
      <c r="F13" s="7">
        <v>23</v>
      </c>
      <c r="H13" s="36" t="s">
        <v>57</v>
      </c>
      <c r="I13" s="4">
        <v>19</v>
      </c>
      <c r="J13" s="8">
        <v>4106.1925747848099</v>
      </c>
      <c r="K13" s="8">
        <v>216.11539867288474</v>
      </c>
      <c r="L13" s="8"/>
      <c r="M13" s="8"/>
    </row>
    <row r="14" spans="2:16" ht="20" thickBot="1" x14ac:dyDescent="0.3">
      <c r="B14" s="6" t="s">
        <v>48</v>
      </c>
      <c r="C14" s="46">
        <v>996.46019999999999</v>
      </c>
      <c r="D14" s="7">
        <v>21.279099999999996</v>
      </c>
      <c r="E14" s="7">
        <v>555.27233000000001</v>
      </c>
      <c r="F14" s="7">
        <v>276</v>
      </c>
      <c r="H14" s="37" t="s">
        <v>58</v>
      </c>
      <c r="I14" s="12">
        <v>22</v>
      </c>
      <c r="J14" s="13">
        <v>6147.4377370165212</v>
      </c>
      <c r="K14" s="13"/>
      <c r="L14" s="13"/>
      <c r="M14" s="13"/>
    </row>
    <row r="15" spans="2:16" ht="20" thickBot="1" x14ac:dyDescent="0.3">
      <c r="B15" s="14" t="s">
        <v>49</v>
      </c>
      <c r="C15" s="47">
        <v>23</v>
      </c>
      <c r="D15" s="15">
        <v>23</v>
      </c>
      <c r="E15" s="15">
        <v>23</v>
      </c>
      <c r="F15" s="15">
        <v>23</v>
      </c>
    </row>
    <row r="16" spans="2:16" x14ac:dyDescent="0.25">
      <c r="H16" s="11"/>
      <c r="I16" s="5" t="s">
        <v>63</v>
      </c>
      <c r="J16" s="5" t="s">
        <v>39</v>
      </c>
      <c r="K16" s="5" t="s">
        <v>64</v>
      </c>
      <c r="L16" s="5" t="s">
        <v>65</v>
      </c>
      <c r="M16" s="5" t="s">
        <v>66</v>
      </c>
      <c r="N16" s="5" t="s">
        <v>67</v>
      </c>
      <c r="O16" s="5" t="s">
        <v>68</v>
      </c>
      <c r="P16" s="5" t="s">
        <v>69</v>
      </c>
    </row>
    <row r="17" spans="2:16" ht="20" thickBot="1" x14ac:dyDescent="0.3">
      <c r="B17" s="51" t="s">
        <v>80</v>
      </c>
      <c r="C17" s="51"/>
      <c r="D17" s="51"/>
      <c r="E17" s="51"/>
      <c r="F17" s="51"/>
      <c r="H17" s="35" t="s">
        <v>59</v>
      </c>
      <c r="I17" s="16">
        <v>42.159882567287156</v>
      </c>
      <c r="J17" s="16">
        <v>7.8598427529807635</v>
      </c>
      <c r="K17" s="16">
        <v>5.3639600552184659</v>
      </c>
      <c r="L17" s="16">
        <v>3.5494281859892694E-5</v>
      </c>
      <c r="M17" s="16">
        <v>25.709042621431589</v>
      </c>
      <c r="N17" s="16">
        <v>58.610722513142726</v>
      </c>
      <c r="O17" s="16">
        <v>25.709042621431589</v>
      </c>
      <c r="P17" s="16">
        <v>58.610722513142726</v>
      </c>
    </row>
    <row r="18" spans="2:16" x14ac:dyDescent="0.25">
      <c r="B18" s="11"/>
      <c r="C18" s="5" t="s">
        <v>0</v>
      </c>
      <c r="D18" s="5" t="s">
        <v>1</v>
      </c>
      <c r="E18" s="5" t="s">
        <v>2</v>
      </c>
      <c r="F18" s="5" t="s">
        <v>78</v>
      </c>
      <c r="H18" s="36" t="s">
        <v>1</v>
      </c>
      <c r="I18" s="16">
        <v>1.4575085017200546</v>
      </c>
      <c r="J18" s="16">
        <v>0.90646503091000408</v>
      </c>
      <c r="K18" s="16">
        <v>1.6079037271375551</v>
      </c>
      <c r="L18" s="16">
        <v>0.12434703188436261</v>
      </c>
      <c r="M18" s="16">
        <v>-0.43974461245455582</v>
      </c>
      <c r="N18" s="16">
        <v>3.3547616158946649</v>
      </c>
      <c r="O18" s="16">
        <v>-0.43974461245455582</v>
      </c>
      <c r="P18" s="16">
        <v>3.3547616158946649</v>
      </c>
    </row>
    <row r="19" spans="2:16" x14ac:dyDescent="0.25">
      <c r="B19" s="40" t="s">
        <v>0</v>
      </c>
      <c r="C19" s="17">
        <v>1</v>
      </c>
      <c r="D19" s="18"/>
      <c r="E19" s="18"/>
      <c r="F19" s="18"/>
      <c r="H19" s="36" t="s">
        <v>2</v>
      </c>
      <c r="I19" s="16">
        <v>0.38345288099551078</v>
      </c>
      <c r="J19" s="16">
        <v>0.34942639429812439</v>
      </c>
      <c r="K19" s="16">
        <v>1.0973781238413134</v>
      </c>
      <c r="L19" s="16">
        <v>0.28618960897958018</v>
      </c>
      <c r="M19" s="16">
        <v>-0.34790496751562616</v>
      </c>
      <c r="N19" s="16">
        <v>1.1148107295066478</v>
      </c>
      <c r="O19" s="16">
        <v>-0.34790496751562616</v>
      </c>
      <c r="P19" s="16">
        <v>1.1148107295066478</v>
      </c>
    </row>
    <row r="20" spans="2:16" ht="20" thickBot="1" x14ac:dyDescent="0.3">
      <c r="B20" s="40" t="s">
        <v>1</v>
      </c>
      <c r="C20" s="19">
        <v>0.5236540597148085</v>
      </c>
      <c r="D20" s="18">
        <v>1</v>
      </c>
      <c r="E20" s="18"/>
      <c r="F20" s="18"/>
      <c r="H20" s="37" t="s">
        <v>78</v>
      </c>
      <c r="I20" s="20">
        <v>-0.78678385102226778</v>
      </c>
      <c r="J20" s="20">
        <v>0.65362473770884033</v>
      </c>
      <c r="K20" s="20">
        <v>-1.2037241028853833</v>
      </c>
      <c r="L20" s="20">
        <v>0.24347954879403497</v>
      </c>
      <c r="M20" s="20">
        <v>-2.1548361496031929</v>
      </c>
      <c r="N20" s="20">
        <v>0.58126844755865714</v>
      </c>
      <c r="O20" s="20">
        <v>-2.1548361496031929</v>
      </c>
      <c r="P20" s="20">
        <v>0.58126844755865714</v>
      </c>
    </row>
    <row r="21" spans="2:16" x14ac:dyDescent="0.25">
      <c r="B21" s="40" t="s">
        <v>2</v>
      </c>
      <c r="C21" s="19">
        <v>0.12912864677530028</v>
      </c>
      <c r="D21" s="21">
        <v>8.8632075807812669E-2</v>
      </c>
      <c r="E21" s="18">
        <v>1</v>
      </c>
      <c r="F21" s="18"/>
    </row>
    <row r="22" spans="2:16" ht="20" thickBot="1" x14ac:dyDescent="0.3">
      <c r="B22" s="41" t="s">
        <v>78</v>
      </c>
      <c r="C22" s="22">
        <v>-0.33549360174782811</v>
      </c>
      <c r="D22" s="23">
        <v>-0.42553366009605625</v>
      </c>
      <c r="E22" s="23">
        <v>0.52491613309377783</v>
      </c>
      <c r="F22" s="24">
        <v>1</v>
      </c>
      <c r="H22" s="49" t="s">
        <v>70</v>
      </c>
      <c r="I22" s="49"/>
      <c r="J22" s="49"/>
      <c r="K22" s="49"/>
      <c r="L22" s="49"/>
    </row>
    <row r="23" spans="2:16" x14ac:dyDescent="0.25">
      <c r="H23" s="4"/>
      <c r="I23" s="25" t="s">
        <v>59</v>
      </c>
      <c r="J23" s="25" t="s">
        <v>1</v>
      </c>
      <c r="K23" s="25" t="s">
        <v>2</v>
      </c>
      <c r="L23" s="25" t="s">
        <v>78</v>
      </c>
    </row>
    <row r="24" spans="2:16" x14ac:dyDescent="0.25">
      <c r="H24" s="39" t="s">
        <v>71</v>
      </c>
      <c r="I24" s="26">
        <f>I17</f>
        <v>42.159882567287156</v>
      </c>
      <c r="J24" s="27">
        <f>I18</f>
        <v>1.4575085017200546</v>
      </c>
      <c r="K24" s="27">
        <f>I19</f>
        <v>0.38345288099551078</v>
      </c>
      <c r="L24" s="28">
        <f>I20</f>
        <v>-0.78678385102226778</v>
      </c>
    </row>
    <row r="25" spans="2:16" x14ac:dyDescent="0.25">
      <c r="H25" s="38" t="s">
        <v>73</v>
      </c>
      <c r="I25" s="29">
        <f>L12</f>
        <v>3.1483876588873834</v>
      </c>
      <c r="J25" s="30"/>
      <c r="K25" s="30"/>
      <c r="L25" s="31"/>
    </row>
    <row r="26" spans="2:16" x14ac:dyDescent="0.25">
      <c r="H26" s="38" t="s">
        <v>72</v>
      </c>
      <c r="I26" s="29">
        <f>I5</f>
        <v>0.33204812306441833</v>
      </c>
      <c r="J26" s="30"/>
      <c r="K26" s="30"/>
      <c r="L26" s="31"/>
    </row>
    <row r="27" spans="2:16" x14ac:dyDescent="0.25">
      <c r="H27" s="38" t="s">
        <v>74</v>
      </c>
      <c r="I27" s="32">
        <f>K17</f>
        <v>5.3639600552184659</v>
      </c>
      <c r="J27" s="33">
        <f>K18</f>
        <v>1.6079037271375551</v>
      </c>
      <c r="K27" s="33">
        <f>K19</f>
        <v>1.0973781238413134</v>
      </c>
      <c r="L27" s="34">
        <f>K20</f>
        <v>-1.2037241028853833</v>
      </c>
    </row>
    <row r="28" spans="2:16" x14ac:dyDescent="0.25">
      <c r="H28" s="38" t="s">
        <v>75</v>
      </c>
      <c r="I28" s="29">
        <f>I7</f>
        <v>14.70086387505458</v>
      </c>
      <c r="J28" s="30"/>
      <c r="K28" s="30"/>
      <c r="L28" s="31"/>
    </row>
    <row r="29" spans="2:16" ht="9" customHeight="1" x14ac:dyDescent="0.25">
      <c r="H29" s="4"/>
      <c r="I29" s="4"/>
      <c r="J29" s="4"/>
      <c r="K29" s="4"/>
      <c r="L29" s="4"/>
    </row>
  </sheetData>
  <mergeCells count="4">
    <mergeCell ref="H22:L22"/>
    <mergeCell ref="H2:P2"/>
    <mergeCell ref="B2:F2"/>
    <mergeCell ref="B17:F17"/>
  </mergeCells>
  <pageMargins left="0.7" right="0.7" top="0.75" bottom="0.75" header="0.3" footer="0.3"/>
  <pageSetup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Input Data</vt:lpstr>
      <vt:lpstr>Graphical Analysis</vt:lpstr>
      <vt:lpstr>Analytical Statistics</vt:lpstr>
      <vt:lpstr>'Analytical Statistics'!Print_Area</vt:lpstr>
      <vt:lpstr>'Graphical Analysis'!Print_Area</vt:lpstr>
      <vt:lpstr>'Input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 gair</dc:creator>
  <cp:lastModifiedBy>cami gair</cp:lastModifiedBy>
  <dcterms:created xsi:type="dcterms:W3CDTF">2023-12-10T00:35:41Z</dcterms:created>
  <dcterms:modified xsi:type="dcterms:W3CDTF">2024-05-08T00:05:38Z</dcterms:modified>
</cp:coreProperties>
</file>