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evelop\GoHub\Research-Go-Cpp\docs\"/>
    </mc:Choice>
  </mc:AlternateContent>
  <bookViews>
    <workbookView xWindow="2790" yWindow="0" windowWidth="22110" windowHeight="9402"/>
  </bookViews>
  <sheets>
    <sheet name="Graphs" sheetId="4" r:id="rId1"/>
    <sheet name="Go" sheetId="1" r:id="rId2"/>
    <sheet name="C++" sheetId="2" r:id="rId3"/>
    <sheet name="Execution Time Records" sheetId="3" r:id="rId4"/>
  </sheets>
  <definedNames>
    <definedName name="_xlnm._FilterDatabase" localSheetId="3" hidden="1">'Execution Time Records'!$K$19:$M$19</definedName>
    <definedName name="_xlnm._FilterDatabase" localSheetId="1" hidden="1">Go!$B$15:$D$112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I6" i="3"/>
  <c r="I8" i="3"/>
  <c r="I9" i="3"/>
  <c r="I10" i="3"/>
  <c r="I11" i="3"/>
  <c r="I12" i="3"/>
  <c r="I13" i="3"/>
  <c r="I14" i="3"/>
  <c r="F4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L105" i="3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93" i="3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81" i="3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69" i="3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57" i="3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45" i="3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33" i="3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21" i="3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D103" i="3"/>
  <c r="I18" i="1" s="1"/>
  <c r="D104" i="3"/>
  <c r="J7" i="1" s="1"/>
  <c r="D105" i="3"/>
  <c r="J8" i="1" s="1"/>
  <c r="D106" i="3"/>
  <c r="J9" i="1" s="1"/>
  <c r="D107" i="3"/>
  <c r="J10" i="1" s="1"/>
  <c r="D108" i="3"/>
  <c r="J11" i="1" s="1"/>
  <c r="D109" i="3"/>
  <c r="J12" i="1" s="1"/>
  <c r="D110" i="3"/>
  <c r="J13" i="1" s="1"/>
  <c r="D111" i="3"/>
  <c r="J14" i="1" s="1"/>
  <c r="D112" i="3"/>
  <c r="J15" i="1" s="1"/>
  <c r="D113" i="3"/>
  <c r="J16" i="1" s="1"/>
  <c r="D114" i="3"/>
  <c r="J17" i="1" s="1"/>
  <c r="D115" i="3"/>
  <c r="J18" i="1" s="1"/>
  <c r="D88" i="3"/>
  <c r="H15" i="1" s="1"/>
  <c r="D89" i="3"/>
  <c r="H16" i="1" s="1"/>
  <c r="D90" i="3"/>
  <c r="H17" i="1" s="1"/>
  <c r="D91" i="3"/>
  <c r="H18" i="1" s="1"/>
  <c r="D92" i="3"/>
  <c r="I7" i="1" s="1"/>
  <c r="D93" i="3"/>
  <c r="I8" i="1" s="1"/>
  <c r="D94" i="3"/>
  <c r="I9" i="1" s="1"/>
  <c r="D95" i="3"/>
  <c r="I10" i="1" s="1"/>
  <c r="D96" i="3"/>
  <c r="I11" i="1" s="1"/>
  <c r="D97" i="3"/>
  <c r="I12" i="1" s="1"/>
  <c r="D98" i="3"/>
  <c r="I13" i="1" s="1"/>
  <c r="D99" i="3"/>
  <c r="I14" i="1" s="1"/>
  <c r="D100" i="3"/>
  <c r="I15" i="1" s="1"/>
  <c r="D101" i="3"/>
  <c r="I16" i="1" s="1"/>
  <c r="D102" i="3"/>
  <c r="I17" i="1" s="1"/>
  <c r="D72" i="3"/>
  <c r="G11" i="1" s="1"/>
  <c r="D73" i="3"/>
  <c r="G12" i="1" s="1"/>
  <c r="D74" i="3"/>
  <c r="G13" i="1" s="1"/>
  <c r="D75" i="3"/>
  <c r="G14" i="1" s="1"/>
  <c r="D76" i="3"/>
  <c r="G15" i="1" s="1"/>
  <c r="D77" i="3"/>
  <c r="G16" i="1" s="1"/>
  <c r="D78" i="3"/>
  <c r="G17" i="1" s="1"/>
  <c r="D79" i="3"/>
  <c r="G18" i="1" s="1"/>
  <c r="D80" i="3"/>
  <c r="H7" i="1" s="1"/>
  <c r="D81" i="3"/>
  <c r="H8" i="1" s="1"/>
  <c r="D82" i="3"/>
  <c r="H9" i="1" s="1"/>
  <c r="D83" i="3"/>
  <c r="H10" i="1" s="1"/>
  <c r="D84" i="3"/>
  <c r="H11" i="1" s="1"/>
  <c r="D85" i="3"/>
  <c r="H12" i="1" s="1"/>
  <c r="D86" i="3"/>
  <c r="H13" i="1" s="1"/>
  <c r="D87" i="3"/>
  <c r="H14" i="1" s="1"/>
  <c r="D45" i="3"/>
  <c r="E8" i="1" s="1"/>
  <c r="D46" i="3"/>
  <c r="E9" i="1" s="1"/>
  <c r="D47" i="3"/>
  <c r="E10" i="1" s="1"/>
  <c r="D48" i="3"/>
  <c r="E11" i="1" s="1"/>
  <c r="D49" i="3"/>
  <c r="E12" i="1" s="1"/>
  <c r="D50" i="3"/>
  <c r="E13" i="1" s="1"/>
  <c r="D51" i="3"/>
  <c r="E14" i="1" s="1"/>
  <c r="D52" i="3"/>
  <c r="E15" i="1" s="1"/>
  <c r="D53" i="3"/>
  <c r="E16" i="1" s="1"/>
  <c r="D54" i="3"/>
  <c r="E17" i="1" s="1"/>
  <c r="D55" i="3"/>
  <c r="E18" i="1" s="1"/>
  <c r="D56" i="3"/>
  <c r="F7" i="1" s="1"/>
  <c r="D57" i="3"/>
  <c r="F8" i="1" s="1"/>
  <c r="D58" i="3"/>
  <c r="F9" i="1" s="1"/>
  <c r="D59" i="3"/>
  <c r="F10" i="1" s="1"/>
  <c r="D60" i="3"/>
  <c r="F11" i="1" s="1"/>
  <c r="D61" i="3"/>
  <c r="F12" i="1" s="1"/>
  <c r="D62" i="3"/>
  <c r="F13" i="1" s="1"/>
  <c r="D63" i="3"/>
  <c r="F14" i="1" s="1"/>
  <c r="D64" i="3"/>
  <c r="F15" i="1" s="1"/>
  <c r="D65" i="3"/>
  <c r="F16" i="1" s="1"/>
  <c r="D66" i="3"/>
  <c r="F17" i="1" s="1"/>
  <c r="D67" i="3"/>
  <c r="F18" i="1" s="1"/>
  <c r="D68" i="3"/>
  <c r="G7" i="1" s="1"/>
  <c r="D69" i="3"/>
  <c r="G8" i="1" s="1"/>
  <c r="D70" i="3"/>
  <c r="G9" i="1" s="1"/>
  <c r="D71" i="3"/>
  <c r="G10" i="1" s="1"/>
  <c r="D21" i="3"/>
  <c r="C8" i="1" s="1"/>
  <c r="D22" i="3"/>
  <c r="C9" i="1" s="1"/>
  <c r="D23" i="3"/>
  <c r="C10" i="1" s="1"/>
  <c r="D24" i="3"/>
  <c r="C11" i="1" s="1"/>
  <c r="D25" i="3"/>
  <c r="C12" i="1" s="1"/>
  <c r="D26" i="3"/>
  <c r="C13" i="1" s="1"/>
  <c r="D27" i="3"/>
  <c r="C14" i="1" s="1"/>
  <c r="D28" i="3"/>
  <c r="C15" i="1" s="1"/>
  <c r="D29" i="3"/>
  <c r="C16" i="1" s="1"/>
  <c r="D30" i="3"/>
  <c r="C17" i="1" s="1"/>
  <c r="D31" i="3"/>
  <c r="C18" i="1" s="1"/>
  <c r="D32" i="3"/>
  <c r="D7" i="1" s="1"/>
  <c r="D33" i="3"/>
  <c r="D8" i="1" s="1"/>
  <c r="D34" i="3"/>
  <c r="D9" i="1" s="1"/>
  <c r="D35" i="3"/>
  <c r="D10" i="1" s="1"/>
  <c r="D36" i="3"/>
  <c r="D11" i="1" s="1"/>
  <c r="D37" i="3"/>
  <c r="D12" i="1" s="1"/>
  <c r="D38" i="3"/>
  <c r="D13" i="1" s="1"/>
  <c r="D39" i="3"/>
  <c r="D14" i="1" s="1"/>
  <c r="D40" i="3"/>
  <c r="D15" i="1" s="1"/>
  <c r="D41" i="3"/>
  <c r="D16" i="1" s="1"/>
  <c r="D42" i="3"/>
  <c r="D17" i="1" s="1"/>
  <c r="D43" i="3"/>
  <c r="D18" i="1" s="1"/>
  <c r="D44" i="3"/>
  <c r="E7" i="1" s="1"/>
  <c r="D20" i="3"/>
  <c r="C7" i="1" s="1"/>
  <c r="J22" i="1" s="1"/>
  <c r="C25" i="1" s="1"/>
  <c r="C105" i="3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93" i="3"/>
  <c r="C81" i="3"/>
  <c r="C69" i="3"/>
  <c r="C57" i="3"/>
  <c r="C58" i="3" s="1"/>
  <c r="C45" i="3"/>
  <c r="C46" i="3" s="1"/>
  <c r="C47" i="3" s="1"/>
  <c r="C33" i="3"/>
  <c r="C21" i="3"/>
  <c r="C22" i="3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J15" i="3" l="1"/>
  <c r="G4" i="3"/>
  <c r="H14" i="3"/>
  <c r="H13" i="3"/>
  <c r="H12" i="3"/>
  <c r="H11" i="3"/>
  <c r="H10" i="3"/>
  <c r="H9" i="3"/>
  <c r="H8" i="3"/>
  <c r="H7" i="3"/>
  <c r="H6" i="3"/>
  <c r="H5" i="3"/>
  <c r="I15" i="3"/>
  <c r="H4" i="3"/>
  <c r="G14" i="3"/>
  <c r="G13" i="3"/>
  <c r="G12" i="3"/>
  <c r="G11" i="3"/>
  <c r="G10" i="3"/>
  <c r="G9" i="3"/>
  <c r="G8" i="3"/>
  <c r="G7" i="3"/>
  <c r="G6" i="3"/>
  <c r="G5" i="3"/>
  <c r="H15" i="3"/>
  <c r="I4" i="3"/>
  <c r="F14" i="3"/>
  <c r="F13" i="3"/>
  <c r="F12" i="3"/>
  <c r="F11" i="3"/>
  <c r="F10" i="3"/>
  <c r="F9" i="3"/>
  <c r="F8" i="3"/>
  <c r="F7" i="3"/>
  <c r="F6" i="3"/>
  <c r="F5" i="3"/>
  <c r="G15" i="3"/>
  <c r="J4" i="3"/>
  <c r="E14" i="3"/>
  <c r="E13" i="3"/>
  <c r="E12" i="3"/>
  <c r="E11" i="3"/>
  <c r="E10" i="3"/>
  <c r="E9" i="3"/>
  <c r="E8" i="3"/>
  <c r="E7" i="3"/>
  <c r="E6" i="3"/>
  <c r="E5" i="3"/>
  <c r="F15" i="3"/>
  <c r="D4" i="3"/>
  <c r="D14" i="3"/>
  <c r="D13" i="3"/>
  <c r="D12" i="3"/>
  <c r="D11" i="3"/>
  <c r="D10" i="3"/>
  <c r="D9" i="3"/>
  <c r="D8" i="3"/>
  <c r="D7" i="3"/>
  <c r="D6" i="3"/>
  <c r="D5" i="3"/>
  <c r="E15" i="3"/>
  <c r="C4" i="3"/>
  <c r="C14" i="3"/>
  <c r="C13" i="3"/>
  <c r="C12" i="3"/>
  <c r="C11" i="3"/>
  <c r="C10" i="3"/>
  <c r="C9" i="3"/>
  <c r="C8" i="3"/>
  <c r="C7" i="3"/>
  <c r="C6" i="3"/>
  <c r="C5" i="3"/>
  <c r="D15" i="3"/>
  <c r="I7" i="3"/>
  <c r="E4" i="3"/>
  <c r="J14" i="3"/>
  <c r="J13" i="3"/>
  <c r="J12" i="3"/>
  <c r="J11" i="3"/>
  <c r="J10" i="3"/>
  <c r="J9" i="3"/>
  <c r="J8" i="3"/>
  <c r="J7" i="3"/>
  <c r="J6" i="3"/>
  <c r="J5" i="3"/>
  <c r="C15" i="3"/>
  <c r="D24" i="1"/>
  <c r="I32" i="1"/>
  <c r="I35" i="1"/>
  <c r="I34" i="1"/>
  <c r="I33" i="1"/>
  <c r="I31" i="1"/>
  <c r="I29" i="1"/>
  <c r="I27" i="1"/>
  <c r="I26" i="1"/>
  <c r="I30" i="1"/>
  <c r="C24" i="1"/>
  <c r="J35" i="1"/>
  <c r="J34" i="1"/>
  <c r="J33" i="1"/>
  <c r="J32" i="1"/>
  <c r="J31" i="1"/>
  <c r="J30" i="1"/>
  <c r="J29" i="1"/>
  <c r="J28" i="1"/>
  <c r="J27" i="1"/>
  <c r="J26" i="1"/>
  <c r="J25" i="1"/>
  <c r="I25" i="1"/>
  <c r="I24" i="1"/>
  <c r="H35" i="1"/>
  <c r="H34" i="1"/>
  <c r="H33" i="1"/>
  <c r="H32" i="1"/>
  <c r="H31" i="1"/>
  <c r="H30" i="1"/>
  <c r="H29" i="1"/>
  <c r="H28" i="1"/>
  <c r="H27" i="1"/>
  <c r="H26" i="1"/>
  <c r="H25" i="1"/>
  <c r="H24" i="1"/>
  <c r="G35" i="1"/>
  <c r="G34" i="1"/>
  <c r="G33" i="1"/>
  <c r="G32" i="1"/>
  <c r="G31" i="1"/>
  <c r="G30" i="1"/>
  <c r="G29" i="1"/>
  <c r="G28" i="1"/>
  <c r="G27" i="1"/>
  <c r="G26" i="1"/>
  <c r="G25" i="1"/>
  <c r="G24" i="1"/>
  <c r="F35" i="1"/>
  <c r="F34" i="1"/>
  <c r="F33" i="1"/>
  <c r="F32" i="1"/>
  <c r="F31" i="1"/>
  <c r="F30" i="1"/>
  <c r="F29" i="1"/>
  <c r="F28" i="1"/>
  <c r="F27" i="1"/>
  <c r="F26" i="1"/>
  <c r="F25" i="1"/>
  <c r="I28" i="1"/>
  <c r="F24" i="1"/>
  <c r="E35" i="1"/>
  <c r="E34" i="1"/>
  <c r="E33" i="1"/>
  <c r="E32" i="1"/>
  <c r="E31" i="1"/>
  <c r="E30" i="1"/>
  <c r="E29" i="1"/>
  <c r="E28" i="1"/>
  <c r="E27" i="1"/>
  <c r="E26" i="1"/>
  <c r="E25" i="1"/>
  <c r="E24" i="1"/>
  <c r="D35" i="1"/>
  <c r="D34" i="1"/>
  <c r="D33" i="1"/>
  <c r="D32" i="1"/>
  <c r="D31" i="1"/>
  <c r="D30" i="1"/>
  <c r="D29" i="1"/>
  <c r="D28" i="1"/>
  <c r="D27" i="1"/>
  <c r="D26" i="1"/>
  <c r="D25" i="1"/>
  <c r="J24" i="1"/>
  <c r="C35" i="1"/>
  <c r="C34" i="1"/>
  <c r="C33" i="1"/>
  <c r="C32" i="1"/>
  <c r="C31" i="1"/>
  <c r="C30" i="1"/>
  <c r="C29" i="1"/>
  <c r="C28" i="1"/>
  <c r="C27" i="1"/>
  <c r="C26" i="1"/>
  <c r="C34" i="3"/>
  <c r="C59" i="3"/>
  <c r="C23" i="3"/>
  <c r="C48" i="3"/>
  <c r="C94" i="3"/>
  <c r="C82" i="3"/>
  <c r="C70" i="3"/>
  <c r="C49" i="3" l="1"/>
  <c r="C24" i="3"/>
  <c r="C60" i="3"/>
  <c r="C35" i="3"/>
  <c r="C71" i="3"/>
  <c r="C83" i="3"/>
  <c r="C95" i="3"/>
  <c r="C36" i="3" l="1"/>
  <c r="C96" i="3"/>
  <c r="C61" i="3"/>
  <c r="C25" i="3"/>
  <c r="C72" i="3"/>
  <c r="C50" i="3"/>
  <c r="C84" i="3"/>
  <c r="C26" i="3" l="1"/>
  <c r="C51" i="3"/>
  <c r="C97" i="3"/>
  <c r="C62" i="3"/>
  <c r="C37" i="3"/>
  <c r="C85" i="3"/>
  <c r="C73" i="3"/>
  <c r="C63" i="3" l="1"/>
  <c r="C38" i="3"/>
  <c r="C27" i="3"/>
  <c r="C98" i="3"/>
  <c r="C74" i="3"/>
  <c r="C86" i="3"/>
  <c r="C52" i="3"/>
  <c r="C75" i="3" l="1"/>
  <c r="C64" i="3"/>
  <c r="C99" i="3"/>
  <c r="C28" i="3"/>
  <c r="C87" i="3"/>
  <c r="C39" i="3"/>
  <c r="C53" i="3"/>
  <c r="C29" i="3" l="1"/>
  <c r="C54" i="3"/>
  <c r="C100" i="3"/>
  <c r="C65" i="3"/>
  <c r="C40" i="3"/>
  <c r="C88" i="3"/>
  <c r="C76" i="3"/>
  <c r="C66" i="3" l="1"/>
  <c r="C77" i="3"/>
  <c r="C101" i="3"/>
  <c r="C89" i="3"/>
  <c r="C55" i="3"/>
  <c r="C41" i="3"/>
  <c r="C30" i="3"/>
  <c r="C90" i="3" l="1"/>
  <c r="C102" i="3"/>
  <c r="C78" i="3"/>
  <c r="C42" i="3"/>
  <c r="C31" i="3"/>
  <c r="C67" i="3"/>
  <c r="C79" i="3" l="1"/>
  <c r="C43" i="3"/>
  <c r="C103" i="3"/>
  <c r="C91" i="3"/>
</calcChain>
</file>

<file path=xl/sharedStrings.xml><?xml version="1.0" encoding="utf-8"?>
<sst xmlns="http://schemas.openxmlformats.org/spreadsheetml/2006/main" count="31" uniqueCount="18">
  <si>
    <t>Processors(NP)</t>
  </si>
  <si>
    <t>Tiles(VP)</t>
  </si>
  <si>
    <t>1st</t>
  </si>
  <si>
    <t>2nd</t>
  </si>
  <si>
    <t>3rd</t>
  </si>
  <si>
    <t>4th</t>
  </si>
  <si>
    <t>5th</t>
  </si>
  <si>
    <t>Time(ms)</t>
  </si>
  <si>
    <t>Problem Size(N)</t>
  </si>
  <si>
    <t>Go Execution Time</t>
  </si>
  <si>
    <t>NP</t>
  </si>
  <si>
    <t>Sequential Time</t>
  </si>
  <si>
    <t>Go Execution Time Records</t>
  </si>
  <si>
    <t>TBB Execution Time Records</t>
  </si>
  <si>
    <t>Tiles</t>
  </si>
  <si>
    <t>Ratio</t>
  </si>
  <si>
    <t>Go/TBB Ratio</t>
  </si>
  <si>
    <t>Go 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</si>
</sst>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3" fillId="2" borderId="0" xfId="0" applyFont="1" applyFill="1" applyAlignment="1">
      <alignment horizontal="righ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 applyAlignment="1">
      <alignment horizontal="left"/>
    </xf>
    <xf numFmtId="1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left"/>
    </xf>
    <xf numFmtId="0" fontId="4" fillId="0" borderId="0" xfId="0" applyFont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0" fillId="3" borderId="0" xfId="0" applyNumberFormat="1" applyFill="1"/>
    <xf numFmtId="1" fontId="0" fillId="4" borderId="0" xfId="0" applyNumberFormat="1" applyFill="1" applyAlignment="1">
      <alignment horizontal="left"/>
    </xf>
    <xf numFmtId="0" fontId="0" fillId="4" borderId="0" xfId="0" applyFill="1"/>
    <xf numFmtId="1" fontId="2" fillId="0" borderId="0" xfId="0" applyNumberFormat="1" applyFont="1"/>
    <xf numFmtId="0" fontId="2" fillId="2" borderId="0" xfId="0" applyFont="1" applyFill="1"/>
    <xf numFmtId="0" fontId="4" fillId="0" borderId="0" xfId="0" applyFont="1" applyFill="1"/>
    <xf numFmtId="1" fontId="0" fillId="3" borderId="0" xfId="0" applyNumberFormat="1" applyFill="1"/>
    <xf numFmtId="0" fontId="3" fillId="3" borderId="0" xfId="0" applyFont="1" applyFill="1"/>
    <xf numFmtId="0" fontId="5" fillId="0" borderId="0" xfId="0" applyFont="1" applyFill="1"/>
    <xf numFmtId="0" fontId="1" fillId="0" borderId="0" xfId="0" applyFont="1"/>
    <xf numFmtId="0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Go!$C$6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Go!$C$7:$C$18</c:f>
              <c:numCache>
                <c:formatCode>0.0</c:formatCode>
                <c:ptCount val="12"/>
                <c:pt idx="0">
                  <c:v>13205.4</c:v>
                </c:pt>
                <c:pt idx="1">
                  <c:v>12628.6</c:v>
                </c:pt>
                <c:pt idx="2">
                  <c:v>11374.2</c:v>
                </c:pt>
                <c:pt idx="3">
                  <c:v>9162.6</c:v>
                </c:pt>
                <c:pt idx="4">
                  <c:v>8202.6</c:v>
                </c:pt>
                <c:pt idx="5">
                  <c:v>8012.6</c:v>
                </c:pt>
                <c:pt idx="6">
                  <c:v>8095.6</c:v>
                </c:pt>
                <c:pt idx="7">
                  <c:v>8004.6</c:v>
                </c:pt>
                <c:pt idx="8">
                  <c:v>8465.4</c:v>
                </c:pt>
                <c:pt idx="9">
                  <c:v>9469.2000000000007</c:v>
                </c:pt>
                <c:pt idx="10">
                  <c:v>12639.8</c:v>
                </c:pt>
                <c:pt idx="11">
                  <c:v>53381.599999999999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E-49A1-BEDF-07E683F383C1}"/>
            </c:ext>
          </c:extLst>
        </c:ser>
        <c:ser>
          <c:idx val="1"/>
          <c:order val="1"/>
          <c:tx>
            <c:strRef>
              <c:f>Go!$D$6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Go!$D$7:$D$18</c:f>
              <c:numCache>
                <c:formatCode>0.0</c:formatCode>
                <c:ptCount val="12"/>
                <c:pt idx="0">
                  <c:v>13247.6</c:v>
                </c:pt>
                <c:pt idx="1">
                  <c:v>11799.2</c:v>
                </c:pt>
                <c:pt idx="2">
                  <c:v>8330.2000000000007</c:v>
                </c:pt>
                <c:pt idx="3">
                  <c:v>5860.4</c:v>
                </c:pt>
                <c:pt idx="4">
                  <c:v>4779.6000000000004</c:v>
                </c:pt>
                <c:pt idx="5">
                  <c:v>4358.3999999999996</c:v>
                </c:pt>
                <c:pt idx="6">
                  <c:v>4295.2</c:v>
                </c:pt>
                <c:pt idx="7">
                  <c:v>4267</c:v>
                </c:pt>
                <c:pt idx="8">
                  <c:v>4433.8</c:v>
                </c:pt>
                <c:pt idx="9">
                  <c:v>5035</c:v>
                </c:pt>
                <c:pt idx="10">
                  <c:v>6385.4</c:v>
                </c:pt>
                <c:pt idx="11">
                  <c:v>10852.8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E-49A1-BEDF-07E683F383C1}"/>
            </c:ext>
          </c:extLst>
        </c:ser>
        <c:ser>
          <c:idx val="2"/>
          <c:order val="2"/>
          <c:tx>
            <c:strRef>
              <c:f>Go!$E$6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Go!$E$7:$E$18</c:f>
              <c:numCache>
                <c:formatCode>0.0</c:formatCode>
                <c:ptCount val="12"/>
                <c:pt idx="0">
                  <c:v>13026.8</c:v>
                </c:pt>
                <c:pt idx="1">
                  <c:v>11583.4</c:v>
                </c:pt>
                <c:pt idx="2">
                  <c:v>7543.8</c:v>
                </c:pt>
                <c:pt idx="3">
                  <c:v>4861.6000000000004</c:v>
                </c:pt>
                <c:pt idx="4">
                  <c:v>3519.2</c:v>
                </c:pt>
                <c:pt idx="5">
                  <c:v>3466.2</c:v>
                </c:pt>
                <c:pt idx="6">
                  <c:v>2848.6</c:v>
                </c:pt>
                <c:pt idx="7">
                  <c:v>2900.4</c:v>
                </c:pt>
                <c:pt idx="8">
                  <c:v>2871.6</c:v>
                </c:pt>
                <c:pt idx="9">
                  <c:v>3338.6</c:v>
                </c:pt>
                <c:pt idx="10">
                  <c:v>4138.2</c:v>
                </c:pt>
                <c:pt idx="11">
                  <c:v>6808.4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E-49A1-BEDF-07E683F383C1}"/>
            </c:ext>
          </c:extLst>
        </c:ser>
        <c:ser>
          <c:idx val="3"/>
          <c:order val="3"/>
          <c:tx>
            <c:strRef>
              <c:f>Go!$F$6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Go!$F$7:$F$18</c:f>
              <c:numCache>
                <c:formatCode>0.0</c:formatCode>
                <c:ptCount val="12"/>
                <c:pt idx="0">
                  <c:v>13049.4</c:v>
                </c:pt>
                <c:pt idx="1">
                  <c:v>11355.6</c:v>
                </c:pt>
                <c:pt idx="2">
                  <c:v>7663.4</c:v>
                </c:pt>
                <c:pt idx="3">
                  <c:v>4683.3999999999996</c:v>
                </c:pt>
                <c:pt idx="4">
                  <c:v>3127.6</c:v>
                </c:pt>
                <c:pt idx="5">
                  <c:v>2365.6</c:v>
                </c:pt>
                <c:pt idx="6">
                  <c:v>2274.6</c:v>
                </c:pt>
                <c:pt idx="7">
                  <c:v>2338.1999999999998</c:v>
                </c:pt>
                <c:pt idx="8">
                  <c:v>2279.4</c:v>
                </c:pt>
                <c:pt idx="9">
                  <c:v>2488.8000000000002</c:v>
                </c:pt>
                <c:pt idx="10">
                  <c:v>3213</c:v>
                </c:pt>
                <c:pt idx="11">
                  <c:v>5070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E-49A1-BEDF-07E683F383C1}"/>
            </c:ext>
          </c:extLst>
        </c:ser>
        <c:ser>
          <c:idx val="4"/>
          <c:order val="4"/>
          <c:tx>
            <c:strRef>
              <c:f>Go!$G$6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Go!$G$7:$G$18</c:f>
              <c:numCache>
                <c:formatCode>0.0</c:formatCode>
                <c:ptCount val="12"/>
                <c:pt idx="0">
                  <c:v>12619.2</c:v>
                </c:pt>
                <c:pt idx="1">
                  <c:v>11181</c:v>
                </c:pt>
                <c:pt idx="2">
                  <c:v>7635.2</c:v>
                </c:pt>
                <c:pt idx="3">
                  <c:v>4474.6000000000004</c:v>
                </c:pt>
                <c:pt idx="4">
                  <c:v>3399.8</c:v>
                </c:pt>
                <c:pt idx="5">
                  <c:v>2487.4</c:v>
                </c:pt>
                <c:pt idx="6">
                  <c:v>2442.8000000000002</c:v>
                </c:pt>
                <c:pt idx="7">
                  <c:v>2369.8000000000002</c:v>
                </c:pt>
                <c:pt idx="8">
                  <c:v>2346</c:v>
                </c:pt>
                <c:pt idx="9">
                  <c:v>2473.8000000000002</c:v>
                </c:pt>
                <c:pt idx="10">
                  <c:v>3029.4</c:v>
                </c:pt>
                <c:pt idx="11">
                  <c:v>4791.3999999999996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AE-49A1-BEDF-07E683F383C1}"/>
            </c:ext>
          </c:extLst>
        </c:ser>
        <c:ser>
          <c:idx val="5"/>
          <c:order val="5"/>
          <c:tx>
            <c:strRef>
              <c:f>Go!$H$6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Go!$H$7:$H$18</c:f>
              <c:numCache>
                <c:formatCode>0.0</c:formatCode>
                <c:ptCount val="12"/>
                <c:pt idx="0">
                  <c:v>12475.6</c:v>
                </c:pt>
                <c:pt idx="1">
                  <c:v>11214.4</c:v>
                </c:pt>
                <c:pt idx="2">
                  <c:v>7671</c:v>
                </c:pt>
                <c:pt idx="3">
                  <c:v>4553.2</c:v>
                </c:pt>
                <c:pt idx="4">
                  <c:v>3320.8</c:v>
                </c:pt>
                <c:pt idx="5">
                  <c:v>2621</c:v>
                </c:pt>
                <c:pt idx="6">
                  <c:v>2489.1999999999998</c:v>
                </c:pt>
                <c:pt idx="7">
                  <c:v>2436.6</c:v>
                </c:pt>
                <c:pt idx="8">
                  <c:v>2412.8000000000002</c:v>
                </c:pt>
                <c:pt idx="9">
                  <c:v>2645.6</c:v>
                </c:pt>
                <c:pt idx="10">
                  <c:v>3036.4</c:v>
                </c:pt>
                <c:pt idx="11">
                  <c:v>4430.3999999999996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AE-49A1-BEDF-07E683F383C1}"/>
            </c:ext>
          </c:extLst>
        </c:ser>
        <c:ser>
          <c:idx val="6"/>
          <c:order val="6"/>
          <c:tx>
            <c:strRef>
              <c:f>Go!$I$6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Go!$I$7:$I$18</c:f>
              <c:numCache>
                <c:formatCode>0.0</c:formatCode>
                <c:ptCount val="12"/>
                <c:pt idx="0">
                  <c:v>13043.6</c:v>
                </c:pt>
                <c:pt idx="1">
                  <c:v>11399.2</c:v>
                </c:pt>
                <c:pt idx="2">
                  <c:v>7616</c:v>
                </c:pt>
                <c:pt idx="3">
                  <c:v>4247</c:v>
                </c:pt>
                <c:pt idx="4">
                  <c:v>3374.2</c:v>
                </c:pt>
                <c:pt idx="5">
                  <c:v>2910.8</c:v>
                </c:pt>
                <c:pt idx="6">
                  <c:v>2642.2</c:v>
                </c:pt>
                <c:pt idx="7">
                  <c:v>2603.1999999999998</c:v>
                </c:pt>
                <c:pt idx="8">
                  <c:v>2574.4</c:v>
                </c:pt>
                <c:pt idx="9">
                  <c:v>2678.8</c:v>
                </c:pt>
                <c:pt idx="10">
                  <c:v>3056.6</c:v>
                </c:pt>
                <c:pt idx="11">
                  <c:v>4305.2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AE-49A1-BEDF-07E683F383C1}"/>
            </c:ext>
          </c:extLst>
        </c:ser>
        <c:ser>
          <c:idx val="7"/>
          <c:order val="7"/>
          <c:tx>
            <c:strRef>
              <c:f>Go!$J$6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Go!$J$7:$J$18</c:f>
              <c:numCache>
                <c:formatCode>0.0</c:formatCode>
                <c:ptCount val="12"/>
                <c:pt idx="0">
                  <c:v>12742.4</c:v>
                </c:pt>
                <c:pt idx="1">
                  <c:v>11407.8</c:v>
                </c:pt>
                <c:pt idx="2">
                  <c:v>7659.8</c:v>
                </c:pt>
                <c:pt idx="3">
                  <c:v>4708.8</c:v>
                </c:pt>
                <c:pt idx="4">
                  <c:v>3564.4</c:v>
                </c:pt>
                <c:pt idx="5">
                  <c:v>3193.6</c:v>
                </c:pt>
                <c:pt idx="6">
                  <c:v>2945.8</c:v>
                </c:pt>
                <c:pt idx="7">
                  <c:v>2896.6</c:v>
                </c:pt>
                <c:pt idx="8">
                  <c:v>2897.2</c:v>
                </c:pt>
                <c:pt idx="9">
                  <c:v>2981.2</c:v>
                </c:pt>
                <c:pt idx="10">
                  <c:v>3300.8</c:v>
                </c:pt>
                <c:pt idx="11">
                  <c:v>4240.8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AE-49A1-BEDF-07E683F3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Linear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2-4931-B057-4A3FEB239DDE}"/>
            </c:ext>
          </c:extLst>
        </c:ser>
        <c:ser>
          <c:idx val="10"/>
          <c:order val="1"/>
          <c:tx>
            <c:strRef>
              <c:f>Go!$B$24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Go!$C$24:$J$24</c:f>
              <c:numCache>
                <c:formatCode>0.00</c:formatCode>
                <c:ptCount val="8"/>
                <c:pt idx="0">
                  <c:v>1</c:v>
                </c:pt>
                <c:pt idx="1">
                  <c:v>0.99681451734653814</c:v>
                </c:pt>
                <c:pt idx="2">
                  <c:v>1.0137101974391256</c:v>
                </c:pt>
                <c:pt idx="3">
                  <c:v>1.0119545726240287</c:v>
                </c:pt>
                <c:pt idx="4">
                  <c:v>1.0464530239634842</c:v>
                </c:pt>
                <c:pt idx="5">
                  <c:v>1.0584981884638813</c:v>
                </c:pt>
                <c:pt idx="6">
                  <c:v>1.0124045508908583</c:v>
                </c:pt>
                <c:pt idx="7">
                  <c:v>1.0363353842290306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2-4931-B057-4A3FEB239DDE}"/>
            </c:ext>
          </c:extLst>
        </c:ser>
        <c:ser>
          <c:idx val="11"/>
          <c:order val="2"/>
          <c:tx>
            <c:strRef>
              <c:f>Go!$B$25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Go!$C$25:$J$25</c:f>
              <c:numCache>
                <c:formatCode>0.00</c:formatCode>
                <c:ptCount val="8"/>
                <c:pt idx="0">
                  <c:v>1.0456741048097176</c:v>
                </c:pt>
                <c:pt idx="1">
                  <c:v>1.1191775713607701</c:v>
                </c:pt>
                <c:pt idx="2">
                  <c:v>1.1400279710620371</c:v>
                </c:pt>
                <c:pt idx="3">
                  <c:v>1.162897601183557</c:v>
                </c:pt>
                <c:pt idx="4">
                  <c:v>1.181057150523209</c:v>
                </c:pt>
                <c:pt idx="5">
                  <c:v>1.177539591953203</c:v>
                </c:pt>
                <c:pt idx="6">
                  <c:v>1.1584497157695275</c:v>
                </c:pt>
                <c:pt idx="7">
                  <c:v>1.1575763950980908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C2-4931-B057-4A3FEB239DDE}"/>
            </c:ext>
          </c:extLst>
        </c:ser>
        <c:ser>
          <c:idx val="12"/>
          <c:order val="3"/>
          <c:tx>
            <c:strRef>
              <c:f>Go!$B$26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Go!$C$26:$J$26</c:f>
              <c:numCache>
                <c:formatCode>0.00</c:formatCode>
                <c:ptCount val="8"/>
                <c:pt idx="0">
                  <c:v>1.1609959381758717</c:v>
                </c:pt>
                <c:pt idx="1">
                  <c:v>1.5852440517634629</c:v>
                </c:pt>
                <c:pt idx="2">
                  <c:v>1.7504970969537899</c:v>
                </c:pt>
                <c:pt idx="3">
                  <c:v>1.7231777018033771</c:v>
                </c:pt>
                <c:pt idx="4">
                  <c:v>1.7295421207041073</c:v>
                </c:pt>
                <c:pt idx="5">
                  <c:v>1.7214704732107939</c:v>
                </c:pt>
                <c:pt idx="6">
                  <c:v>1.7339023109243696</c:v>
                </c:pt>
                <c:pt idx="7">
                  <c:v>1.7239875714770621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C2-4931-B057-4A3FEB239DDE}"/>
            </c:ext>
          </c:extLst>
        </c:ser>
        <c:ser>
          <c:idx val="13"/>
          <c:order val="4"/>
          <c:tx>
            <c:strRef>
              <c:f>Go!$B$27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Go!$C$27:$J$27</c:f>
              <c:numCache>
                <c:formatCode>0.00</c:formatCode>
                <c:ptCount val="8"/>
                <c:pt idx="0">
                  <c:v>1.4412284722676969</c:v>
                </c:pt>
                <c:pt idx="1">
                  <c:v>2.2533274179236913</c:v>
                </c:pt>
                <c:pt idx="2">
                  <c:v>2.7162662497943062</c:v>
                </c:pt>
                <c:pt idx="3">
                  <c:v>2.819618226075074</c:v>
                </c:pt>
                <c:pt idx="4">
                  <c:v>2.9511911679256242</c:v>
                </c:pt>
                <c:pt idx="5">
                  <c:v>2.9002459808486338</c:v>
                </c:pt>
                <c:pt idx="6">
                  <c:v>3.1093477748999292</c:v>
                </c:pt>
                <c:pt idx="7">
                  <c:v>2.8044087665647295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C2-4931-B057-4A3FEB239DDE}"/>
            </c:ext>
          </c:extLst>
        </c:ser>
        <c:ser>
          <c:idx val="14"/>
          <c:order val="5"/>
          <c:tx>
            <c:strRef>
              <c:f>Go!$B$28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Go!$C$28:$J$28</c:f>
              <c:numCache>
                <c:formatCode>0.00</c:formatCode>
                <c:ptCount val="8"/>
                <c:pt idx="0">
                  <c:v>1.6099041767244531</c:v>
                </c:pt>
                <c:pt idx="1">
                  <c:v>2.7628671855385387</c:v>
                </c:pt>
                <c:pt idx="2">
                  <c:v>3.7523869061150261</c:v>
                </c:pt>
                <c:pt idx="3">
                  <c:v>4.2222151170226372</c:v>
                </c:pt>
                <c:pt idx="4">
                  <c:v>3.8841696570386488</c:v>
                </c:pt>
                <c:pt idx="5">
                  <c:v>3.9765719103830399</c:v>
                </c:pt>
                <c:pt idx="6">
                  <c:v>3.9136387884535595</c:v>
                </c:pt>
                <c:pt idx="7">
                  <c:v>3.7048030524071369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C2-4931-B057-4A3FEB239DDE}"/>
            </c:ext>
          </c:extLst>
        </c:ser>
        <c:ser>
          <c:idx val="15"/>
          <c:order val="6"/>
          <c:tx>
            <c:strRef>
              <c:f>Go!$B$29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Go!$C$29:$J$29</c:f>
              <c:numCache>
                <c:formatCode>0.00</c:formatCode>
                <c:ptCount val="8"/>
                <c:pt idx="0">
                  <c:v>1.6480792751416518</c:v>
                </c:pt>
                <c:pt idx="1">
                  <c:v>3.0298733480176212</c:v>
                </c:pt>
                <c:pt idx="2">
                  <c:v>3.8097628526917084</c:v>
                </c:pt>
                <c:pt idx="3">
                  <c:v>5.5822624281366249</c:v>
                </c:pt>
                <c:pt idx="4">
                  <c:v>5.3089169413845783</c:v>
                </c:pt>
                <c:pt idx="5">
                  <c:v>5.0383059900801221</c:v>
                </c:pt>
                <c:pt idx="6">
                  <c:v>4.536690944070358</c:v>
                </c:pt>
                <c:pt idx="7">
                  <c:v>4.1349574148296595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C2-4931-B057-4A3FEB239DDE}"/>
            </c:ext>
          </c:extLst>
        </c:ser>
        <c:ser>
          <c:idx val="16"/>
          <c:order val="7"/>
          <c:tx>
            <c:strRef>
              <c:f>Go!$B$30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Go!$C$30:$J$30</c:f>
              <c:numCache>
                <c:formatCode>0.00</c:formatCode>
                <c:ptCount val="8"/>
                <c:pt idx="0">
                  <c:v>1.6311823706704875</c:v>
                </c:pt>
                <c:pt idx="1">
                  <c:v>3.0744552058111378</c:v>
                </c:pt>
                <c:pt idx="2">
                  <c:v>4.635750895176578</c:v>
                </c:pt>
                <c:pt idx="3">
                  <c:v>5.8055921920337639</c:v>
                </c:pt>
                <c:pt idx="4">
                  <c:v>5.4058457507777957</c:v>
                </c:pt>
                <c:pt idx="5">
                  <c:v>5.3050779366864855</c:v>
                </c:pt>
                <c:pt idx="6">
                  <c:v>4.9978805540837179</c:v>
                </c:pt>
                <c:pt idx="7">
                  <c:v>4.4827890556045888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C2-4931-B057-4A3FEB239DDE}"/>
            </c:ext>
          </c:extLst>
        </c:ser>
        <c:ser>
          <c:idx val="17"/>
          <c:order val="8"/>
          <c:tx>
            <c:strRef>
              <c:f>Go!$B$31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Go!$C$31:$J$31</c:f>
              <c:numCache>
                <c:formatCode>0.00</c:formatCode>
                <c:ptCount val="8"/>
                <c:pt idx="0">
                  <c:v>1.6497264073157933</c:v>
                </c:pt>
                <c:pt idx="1">
                  <c:v>3.0947738457932972</c:v>
                </c:pt>
                <c:pt idx="2">
                  <c:v>4.5529582126603225</c:v>
                </c:pt>
                <c:pt idx="3">
                  <c:v>5.6476777007954837</c:v>
                </c:pt>
                <c:pt idx="4">
                  <c:v>5.5723689762849178</c:v>
                </c:pt>
                <c:pt idx="5">
                  <c:v>5.4196010834769766</c:v>
                </c:pt>
                <c:pt idx="6">
                  <c:v>5.0727566072526127</c:v>
                </c:pt>
                <c:pt idx="7">
                  <c:v>4.5589311606711318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C2-4931-B057-4A3FEB23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9664"/>
        <c:axId val="240085728"/>
      </c:scatterChart>
      <c:valAx>
        <c:axId val="24008966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5728"/>
        <c:crosses val="autoZero"/>
        <c:crossBetween val="midCat"/>
        <c:majorUnit val="1"/>
        <c:minorUnit val="1"/>
      </c:valAx>
      <c:valAx>
        <c:axId val="2400857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966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Linear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C-4824-9924-7C935615BB1D}"/>
            </c:ext>
          </c:extLst>
        </c:ser>
        <c:ser>
          <c:idx val="0"/>
          <c:order val="1"/>
          <c:tx>
            <c:strRef>
              <c:f>Go!$B$31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Go!$C$31:$J$31</c:f>
              <c:numCache>
                <c:formatCode>0.00</c:formatCode>
                <c:ptCount val="8"/>
                <c:pt idx="0">
                  <c:v>1.6497264073157933</c:v>
                </c:pt>
                <c:pt idx="1">
                  <c:v>3.0947738457932972</c:v>
                </c:pt>
                <c:pt idx="2">
                  <c:v>4.5529582126603225</c:v>
                </c:pt>
                <c:pt idx="3">
                  <c:v>5.6476777007954837</c:v>
                </c:pt>
                <c:pt idx="4">
                  <c:v>5.5723689762849178</c:v>
                </c:pt>
                <c:pt idx="5">
                  <c:v>5.4196010834769766</c:v>
                </c:pt>
                <c:pt idx="6">
                  <c:v>5.0727566072526127</c:v>
                </c:pt>
                <c:pt idx="7">
                  <c:v>4.5589311606711318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C-4824-9924-7C935615BB1D}"/>
            </c:ext>
          </c:extLst>
        </c:ser>
        <c:ser>
          <c:idx val="1"/>
          <c:order val="2"/>
          <c:tx>
            <c:strRef>
              <c:f>Go!$B$32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Go!$C$32:$J$32</c:f>
              <c:numCache>
                <c:formatCode>0.00</c:formatCode>
                <c:ptCount val="8"/>
                <c:pt idx="0">
                  <c:v>1.5599262881848466</c:v>
                </c:pt>
                <c:pt idx="1">
                  <c:v>2.9783481438044115</c:v>
                </c:pt>
                <c:pt idx="2">
                  <c:v>4.5986209778520681</c:v>
                </c:pt>
                <c:pt idx="3">
                  <c:v>5.7933666754409048</c:v>
                </c:pt>
                <c:pt idx="4">
                  <c:v>5.6289002557544752</c:v>
                </c:pt>
                <c:pt idx="5">
                  <c:v>5.4730603448275854</c:v>
                </c:pt>
                <c:pt idx="6">
                  <c:v>5.1295059042883775</c:v>
                </c:pt>
                <c:pt idx="7">
                  <c:v>4.55798702195223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C-4824-9924-7C935615BB1D}"/>
            </c:ext>
          </c:extLst>
        </c:ser>
        <c:ser>
          <c:idx val="2"/>
          <c:order val="3"/>
          <c:tx>
            <c:strRef>
              <c:f>Go!$B$33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Go!$C$33:$J$33</c:f>
              <c:numCache>
                <c:formatCode>0.00</c:formatCode>
                <c:ptCount val="8"/>
                <c:pt idx="0">
                  <c:v>1.3945634266886324</c:v>
                </c:pt>
                <c:pt idx="1">
                  <c:v>2.6227209533267128</c:v>
                </c:pt>
                <c:pt idx="2">
                  <c:v>3.9553705145869524</c:v>
                </c:pt>
                <c:pt idx="3">
                  <c:v>5.3059305689488907</c:v>
                </c:pt>
                <c:pt idx="4">
                  <c:v>5.3381033228231862</c:v>
                </c:pt>
                <c:pt idx="5">
                  <c:v>4.9914575143634714</c:v>
                </c:pt>
                <c:pt idx="6">
                  <c:v>4.9295953411975511</c:v>
                </c:pt>
                <c:pt idx="7">
                  <c:v>4.429558567019992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0C-4824-9924-7C935615BB1D}"/>
            </c:ext>
          </c:extLst>
        </c:ser>
        <c:ser>
          <c:idx val="3"/>
          <c:order val="4"/>
          <c:tx>
            <c:strRef>
              <c:f>Go!$B$34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Go!$C$34:$J$34</c:f>
              <c:numCache>
                <c:formatCode>0.00</c:formatCode>
                <c:ptCount val="8"/>
                <c:pt idx="0">
                  <c:v>1.0447475434737892</c:v>
                </c:pt>
                <c:pt idx="1">
                  <c:v>2.0680615153318507</c:v>
                </c:pt>
                <c:pt idx="2">
                  <c:v>3.1910975786573874</c:v>
                </c:pt>
                <c:pt idx="3">
                  <c:v>4.109990662931839</c:v>
                </c:pt>
                <c:pt idx="4">
                  <c:v>4.3590810061398297</c:v>
                </c:pt>
                <c:pt idx="5">
                  <c:v>4.3490317481227772</c:v>
                </c:pt>
                <c:pt idx="6">
                  <c:v>4.3202905188771838</c:v>
                </c:pt>
                <c:pt idx="7">
                  <c:v>4.0006665050896748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0C-4824-9924-7C935615B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</c:scatterChart>
      <c:valAx>
        <c:axId val="2366542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637308</xdr:colOff>
      <xdr:row>3</xdr:row>
      <xdr:rowOff>0</xdr:rowOff>
    </xdr:from>
    <xdr:to>
      <xdr:col>13</xdr:col>
      <xdr:colOff>581890</xdr:colOff>
      <xdr:row>28</xdr:row>
      <xdr:rowOff>69272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13</xdr:col>
      <xdr:colOff>548640</xdr:colOff>
      <xdr:row>55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548640</xdr:colOff>
      <xdr:row>82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P13" sqref="P13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16"/>
  <sheetViews>
    <sheetView workbookViewId="0">
      <selection activeCell="C13" sqref="C13"/>
    </sheetView>
  </sheetViews>
  <sheetFormatPr defaultRowHeight="14.4" x14ac:dyDescent="0.55000000000000004"/>
  <cols>
    <col min="1" max="1" width="8.578125" customWidth="1"/>
    <col min="2" max="2" width="18.05078125" customWidth="1"/>
    <col min="3" max="10" width="8.578125" style="12" customWidth="1"/>
    <col min="11" max="14" width="8.578125" customWidth="1"/>
  </cols>
  <sheetData>
    <row r="2" spans="2:23" ht="25.8" x14ac:dyDescent="0.95">
      <c r="B2" s="11" t="s">
        <v>9</v>
      </c>
    </row>
    <row r="4" spans="2:23" x14ac:dyDescent="0.55000000000000004">
      <c r="B4" s="1" t="s">
        <v>8</v>
      </c>
      <c r="C4" s="12">
        <v>2048</v>
      </c>
    </row>
    <row r="5" spans="2:23" x14ac:dyDescent="0.55000000000000004">
      <c r="B5" s="10" t="s">
        <v>7</v>
      </c>
      <c r="C5" s="25" t="s">
        <v>0</v>
      </c>
      <c r="D5" s="25"/>
    </row>
    <row r="6" spans="2:23" x14ac:dyDescent="0.55000000000000004">
      <c r="B6" s="16" t="s">
        <v>1</v>
      </c>
      <c r="C6" s="15">
        <v>1</v>
      </c>
      <c r="D6" s="15">
        <v>2</v>
      </c>
      <c r="E6" s="15">
        <v>3</v>
      </c>
      <c r="F6" s="15">
        <v>4</v>
      </c>
      <c r="G6" s="15">
        <v>5</v>
      </c>
      <c r="H6" s="15">
        <v>6</v>
      </c>
      <c r="I6" s="15">
        <v>7</v>
      </c>
      <c r="J6" s="15">
        <v>8</v>
      </c>
      <c r="K6" s="6"/>
      <c r="L6" s="6"/>
      <c r="M6" s="6"/>
      <c r="N6" s="6"/>
    </row>
    <row r="7" spans="2:23" x14ac:dyDescent="0.55000000000000004">
      <c r="B7" s="17">
        <v>1</v>
      </c>
      <c r="C7" s="6">
        <f>'Execution Time Records'!D20</f>
        <v>13205.4</v>
      </c>
      <c r="D7" s="6">
        <f>'Execution Time Records'!D32</f>
        <v>13247.6</v>
      </c>
      <c r="E7" s="6">
        <f>'Execution Time Records'!D44</f>
        <v>13026.8</v>
      </c>
      <c r="F7" s="6">
        <f>'Execution Time Records'!D56</f>
        <v>13049.4</v>
      </c>
      <c r="G7" s="6">
        <f>'Execution Time Records'!D68</f>
        <v>12619.2</v>
      </c>
      <c r="H7" s="6">
        <f>'Execution Time Records'!D80</f>
        <v>12475.6</v>
      </c>
      <c r="I7" s="6">
        <f>'Execution Time Records'!D92</f>
        <v>13043.6</v>
      </c>
      <c r="J7" s="6">
        <f>'Execution Time Records'!D104</f>
        <v>12742.4</v>
      </c>
    </row>
    <row r="8" spans="2:23" x14ac:dyDescent="0.55000000000000004">
      <c r="B8" s="17">
        <f t="shared" ref="B8:B18" si="0">B7*2</f>
        <v>2</v>
      </c>
      <c r="C8" s="6">
        <f>'Execution Time Records'!D21</f>
        <v>12628.6</v>
      </c>
      <c r="D8" s="6">
        <f>'Execution Time Records'!D33</f>
        <v>11799.2</v>
      </c>
      <c r="E8" s="6">
        <f>'Execution Time Records'!D45</f>
        <v>11583.4</v>
      </c>
      <c r="F8" s="6">
        <f>'Execution Time Records'!D57</f>
        <v>11355.6</v>
      </c>
      <c r="G8" s="6">
        <f>'Execution Time Records'!D69</f>
        <v>11181</v>
      </c>
      <c r="H8" s="6">
        <f>'Execution Time Records'!D81</f>
        <v>11214.4</v>
      </c>
      <c r="I8" s="6">
        <f>'Execution Time Records'!D93</f>
        <v>11399.2</v>
      </c>
      <c r="J8" s="6">
        <f>'Execution Time Records'!D105</f>
        <v>11407.8</v>
      </c>
    </row>
    <row r="9" spans="2:23" x14ac:dyDescent="0.55000000000000004">
      <c r="B9" s="17">
        <f t="shared" si="0"/>
        <v>4</v>
      </c>
      <c r="C9" s="6">
        <f>'Execution Time Records'!D22</f>
        <v>11374.2</v>
      </c>
      <c r="D9" s="6">
        <f>'Execution Time Records'!D34</f>
        <v>8330.2000000000007</v>
      </c>
      <c r="E9" s="6">
        <f>'Execution Time Records'!D46</f>
        <v>7543.8</v>
      </c>
      <c r="F9" s="6">
        <f>'Execution Time Records'!D58</f>
        <v>7663.4</v>
      </c>
      <c r="G9" s="6">
        <f>'Execution Time Records'!D70</f>
        <v>7635.2</v>
      </c>
      <c r="H9" s="6">
        <f>'Execution Time Records'!D82</f>
        <v>7671</v>
      </c>
      <c r="I9" s="6">
        <f>'Execution Time Records'!D94</f>
        <v>7616</v>
      </c>
      <c r="J9" s="6">
        <f>'Execution Time Records'!D106</f>
        <v>7659.8</v>
      </c>
    </row>
    <row r="10" spans="2:23" x14ac:dyDescent="0.55000000000000004">
      <c r="B10" s="17">
        <f t="shared" si="0"/>
        <v>8</v>
      </c>
      <c r="C10" s="6">
        <f>'Execution Time Records'!D23</f>
        <v>9162.6</v>
      </c>
      <c r="D10" s="6">
        <f>'Execution Time Records'!D35</f>
        <v>5860.4</v>
      </c>
      <c r="E10" s="6">
        <f>'Execution Time Records'!D47</f>
        <v>4861.6000000000004</v>
      </c>
      <c r="F10" s="6">
        <f>'Execution Time Records'!D59</f>
        <v>4683.3999999999996</v>
      </c>
      <c r="G10" s="6">
        <f>'Execution Time Records'!D71</f>
        <v>4474.6000000000004</v>
      </c>
      <c r="H10" s="6">
        <f>'Execution Time Records'!D83</f>
        <v>4553.2</v>
      </c>
      <c r="I10" s="6">
        <f>'Execution Time Records'!D95</f>
        <v>4247</v>
      </c>
      <c r="J10" s="6">
        <f>'Execution Time Records'!D107</f>
        <v>4708.8</v>
      </c>
    </row>
    <row r="11" spans="2:23" x14ac:dyDescent="0.55000000000000004">
      <c r="B11" s="17">
        <f t="shared" si="0"/>
        <v>16</v>
      </c>
      <c r="C11" s="6">
        <f>'Execution Time Records'!D24</f>
        <v>8202.6</v>
      </c>
      <c r="D11" s="6">
        <f>'Execution Time Records'!D36</f>
        <v>4779.6000000000004</v>
      </c>
      <c r="E11" s="6">
        <f>'Execution Time Records'!D48</f>
        <v>3519.2</v>
      </c>
      <c r="F11" s="6">
        <f>'Execution Time Records'!D60</f>
        <v>3127.6</v>
      </c>
      <c r="G11" s="6">
        <f>'Execution Time Records'!D72</f>
        <v>3399.8</v>
      </c>
      <c r="H11" s="6">
        <f>'Execution Time Records'!D84</f>
        <v>3320.8</v>
      </c>
      <c r="I11" s="6">
        <f>'Execution Time Records'!D96</f>
        <v>3374.2</v>
      </c>
      <c r="J11" s="6">
        <f>'Execution Time Records'!D108</f>
        <v>3564.4</v>
      </c>
    </row>
    <row r="12" spans="2:23" x14ac:dyDescent="0.55000000000000004">
      <c r="B12" s="17">
        <f t="shared" si="0"/>
        <v>32</v>
      </c>
      <c r="C12" s="6">
        <f>'Execution Time Records'!D25</f>
        <v>8012.6</v>
      </c>
      <c r="D12" s="6">
        <f>'Execution Time Records'!D37</f>
        <v>4358.3999999999996</v>
      </c>
      <c r="E12" s="6">
        <f>'Execution Time Records'!D49</f>
        <v>3466.2</v>
      </c>
      <c r="F12" s="6">
        <f>'Execution Time Records'!D61</f>
        <v>2365.6</v>
      </c>
      <c r="G12" s="6">
        <f>'Execution Time Records'!D73</f>
        <v>2487.4</v>
      </c>
      <c r="H12" s="6">
        <f>'Execution Time Records'!D85</f>
        <v>2621</v>
      </c>
      <c r="I12" s="6">
        <f>'Execution Time Records'!D97</f>
        <v>2910.8</v>
      </c>
      <c r="J12" s="6">
        <f>'Execution Time Records'!D109</f>
        <v>3193.6</v>
      </c>
    </row>
    <row r="13" spans="2:23" x14ac:dyDescent="0.55000000000000004">
      <c r="B13" s="17">
        <f t="shared" si="0"/>
        <v>64</v>
      </c>
      <c r="C13" s="6">
        <f>'Execution Time Records'!D26</f>
        <v>8095.6</v>
      </c>
      <c r="D13" s="6">
        <f>'Execution Time Records'!D38</f>
        <v>4295.2</v>
      </c>
      <c r="E13" s="6">
        <f>'Execution Time Records'!D50</f>
        <v>2848.6</v>
      </c>
      <c r="F13" s="6">
        <f>'Execution Time Records'!D62</f>
        <v>2274.6</v>
      </c>
      <c r="G13" s="6">
        <f>'Execution Time Records'!D74</f>
        <v>2442.8000000000002</v>
      </c>
      <c r="H13" s="6">
        <f>'Execution Time Records'!D86</f>
        <v>2489.1999999999998</v>
      </c>
      <c r="I13" s="6">
        <f>'Execution Time Records'!D98</f>
        <v>2642.2</v>
      </c>
      <c r="J13" s="6">
        <f>'Execution Time Records'!D110</f>
        <v>2945.8</v>
      </c>
    </row>
    <row r="14" spans="2:23" x14ac:dyDescent="0.55000000000000004">
      <c r="B14" s="17">
        <f t="shared" si="0"/>
        <v>128</v>
      </c>
      <c r="C14" s="6">
        <f>'Execution Time Records'!D27</f>
        <v>8004.6</v>
      </c>
      <c r="D14" s="6">
        <f>'Execution Time Records'!D39</f>
        <v>4267</v>
      </c>
      <c r="E14" s="6">
        <f>'Execution Time Records'!D51</f>
        <v>2900.4</v>
      </c>
      <c r="F14" s="6">
        <f>'Execution Time Records'!D63</f>
        <v>2338.1999999999998</v>
      </c>
      <c r="G14" s="6">
        <f>'Execution Time Records'!D75</f>
        <v>2369.8000000000002</v>
      </c>
      <c r="H14" s="6">
        <f>'Execution Time Records'!D87</f>
        <v>2436.6</v>
      </c>
      <c r="I14" s="6">
        <f>'Execution Time Records'!D99</f>
        <v>2603.1999999999998</v>
      </c>
      <c r="J14" s="6">
        <f>'Execution Time Records'!D111</f>
        <v>2896.6</v>
      </c>
    </row>
    <row r="15" spans="2:23" x14ac:dyDescent="0.55000000000000004">
      <c r="B15" s="17">
        <f t="shared" si="0"/>
        <v>256</v>
      </c>
      <c r="C15" s="6">
        <f>'Execution Time Records'!D28</f>
        <v>8465.4</v>
      </c>
      <c r="D15" s="6">
        <f>'Execution Time Records'!D40</f>
        <v>4433.8</v>
      </c>
      <c r="E15" s="6">
        <f>'Execution Time Records'!D52</f>
        <v>2871.6</v>
      </c>
      <c r="F15" s="6">
        <f>'Execution Time Records'!D64</f>
        <v>2279.4</v>
      </c>
      <c r="G15" s="6">
        <f>'Execution Time Records'!D76</f>
        <v>2346</v>
      </c>
      <c r="H15" s="6">
        <f>'Execution Time Records'!D88</f>
        <v>2412.8000000000002</v>
      </c>
      <c r="I15" s="6">
        <f>'Execution Time Records'!D100</f>
        <v>2574.4</v>
      </c>
      <c r="J15" s="6">
        <f>'Execution Time Records'!D112</f>
        <v>2897.2</v>
      </c>
    </row>
    <row r="16" spans="2:23" x14ac:dyDescent="0.55000000000000004">
      <c r="B16" s="17">
        <f t="shared" si="0"/>
        <v>512</v>
      </c>
      <c r="C16" s="6">
        <f>'Execution Time Records'!D29</f>
        <v>9469.2000000000007</v>
      </c>
      <c r="D16" s="6">
        <f>'Execution Time Records'!D41</f>
        <v>5035</v>
      </c>
      <c r="E16" s="6">
        <f>'Execution Time Records'!D53</f>
        <v>3338.6</v>
      </c>
      <c r="F16" s="6">
        <f>'Execution Time Records'!D65</f>
        <v>2488.8000000000002</v>
      </c>
      <c r="G16" s="6">
        <f>'Execution Time Records'!D77</f>
        <v>2473.8000000000002</v>
      </c>
      <c r="H16" s="6">
        <f>'Execution Time Records'!D89</f>
        <v>2645.6</v>
      </c>
      <c r="I16" s="6">
        <f>'Execution Time Records'!D101</f>
        <v>2678.8</v>
      </c>
      <c r="J16" s="6">
        <f>'Execution Time Records'!D113</f>
        <v>2981.2</v>
      </c>
      <c r="T16" s="12"/>
      <c r="U16" s="12"/>
      <c r="V16" s="12"/>
      <c r="W16" s="12"/>
    </row>
    <row r="17" spans="2:10" x14ac:dyDescent="0.55000000000000004">
      <c r="B17" s="17">
        <f t="shared" si="0"/>
        <v>1024</v>
      </c>
      <c r="C17" s="6">
        <f>'Execution Time Records'!D30</f>
        <v>12639.8</v>
      </c>
      <c r="D17" s="6">
        <f>'Execution Time Records'!D42</f>
        <v>6385.4</v>
      </c>
      <c r="E17" s="6">
        <f>'Execution Time Records'!D54</f>
        <v>4138.2</v>
      </c>
      <c r="F17" s="6">
        <f>'Execution Time Records'!D66</f>
        <v>3213</v>
      </c>
      <c r="G17" s="6">
        <f>'Execution Time Records'!D78</f>
        <v>3029.4</v>
      </c>
      <c r="H17" s="6">
        <f>'Execution Time Records'!D90</f>
        <v>3036.4</v>
      </c>
      <c r="I17" s="6">
        <f>'Execution Time Records'!D102</f>
        <v>3056.6</v>
      </c>
      <c r="J17" s="6">
        <f>'Execution Time Records'!D114</f>
        <v>3300.8</v>
      </c>
    </row>
    <row r="18" spans="2:10" x14ac:dyDescent="0.55000000000000004">
      <c r="B18" s="17">
        <f t="shared" si="0"/>
        <v>2048</v>
      </c>
      <c r="C18" s="6">
        <f>'Execution Time Records'!D31</f>
        <v>53381.599999999999</v>
      </c>
      <c r="D18" s="6">
        <f>'Execution Time Records'!D43</f>
        <v>10852.8</v>
      </c>
      <c r="E18" s="6">
        <f>'Execution Time Records'!D55</f>
        <v>6808.4</v>
      </c>
      <c r="F18" s="6">
        <f>'Execution Time Records'!D67</f>
        <v>5070</v>
      </c>
      <c r="G18" s="6">
        <f>'Execution Time Records'!D79</f>
        <v>4791.3999999999996</v>
      </c>
      <c r="H18" s="6">
        <f>'Execution Time Records'!D91</f>
        <v>4430.3999999999996</v>
      </c>
      <c r="I18" s="6">
        <f>'Execution Time Records'!D103</f>
        <v>4305.2</v>
      </c>
      <c r="J18" s="6">
        <f>'Execution Time Records'!D115</f>
        <v>4240.8</v>
      </c>
    </row>
    <row r="19" spans="2:10" x14ac:dyDescent="0.55000000000000004">
      <c r="B19" s="13"/>
      <c r="C19" s="14"/>
      <c r="D19" s="14"/>
    </row>
    <row r="20" spans="2:10" ht="25.8" x14ac:dyDescent="0.95">
      <c r="B20" s="20" t="s">
        <v>17</v>
      </c>
      <c r="C20" s="14"/>
      <c r="D20" s="14"/>
    </row>
    <row r="22" spans="2:10" x14ac:dyDescent="0.55000000000000004">
      <c r="B22" s="1" t="s">
        <v>15</v>
      </c>
      <c r="C22" s="25" t="s">
        <v>0</v>
      </c>
      <c r="D22" s="25"/>
      <c r="E22"/>
      <c r="F22"/>
      <c r="G22"/>
      <c r="H22" s="26" t="s">
        <v>11</v>
      </c>
      <c r="I22" s="26"/>
      <c r="J22" s="6">
        <f>$C$7</f>
        <v>13205.4</v>
      </c>
    </row>
    <row r="23" spans="2:10" x14ac:dyDescent="0.55000000000000004">
      <c r="B23" s="16" t="s">
        <v>1</v>
      </c>
      <c r="C23" s="21">
        <v>1</v>
      </c>
      <c r="D23" s="15">
        <v>2</v>
      </c>
      <c r="E23" s="22">
        <v>3</v>
      </c>
      <c r="F23" s="22">
        <v>4</v>
      </c>
      <c r="G23" s="22">
        <v>5</v>
      </c>
      <c r="H23" s="22">
        <v>6</v>
      </c>
      <c r="I23" s="22">
        <v>7</v>
      </c>
      <c r="J23" s="22">
        <v>8</v>
      </c>
    </row>
    <row r="24" spans="2:10" x14ac:dyDescent="0.55000000000000004">
      <c r="B24" s="17">
        <v>1</v>
      </c>
      <c r="C24" s="5">
        <f t="shared" ref="C24:J35" si="1">$J$22/C7</f>
        <v>1</v>
      </c>
      <c r="D24" s="5">
        <f t="shared" si="1"/>
        <v>0.99681451734653814</v>
      </c>
      <c r="E24" s="5">
        <f t="shared" si="1"/>
        <v>1.0137101974391256</v>
      </c>
      <c r="F24" s="5">
        <f t="shared" si="1"/>
        <v>1.0119545726240287</v>
      </c>
      <c r="G24" s="5">
        <f t="shared" si="1"/>
        <v>1.0464530239634842</v>
      </c>
      <c r="H24" s="5">
        <f t="shared" si="1"/>
        <v>1.0584981884638813</v>
      </c>
      <c r="I24" s="5">
        <f t="shared" si="1"/>
        <v>1.0124045508908583</v>
      </c>
      <c r="J24" s="5">
        <f t="shared" si="1"/>
        <v>1.0363353842290306</v>
      </c>
    </row>
    <row r="25" spans="2:10" x14ac:dyDescent="0.55000000000000004">
      <c r="B25" s="17">
        <f t="shared" ref="B25:B35" si="2">B24*2</f>
        <v>2</v>
      </c>
      <c r="C25" s="5">
        <f t="shared" si="1"/>
        <v>1.0456741048097176</v>
      </c>
      <c r="D25" s="5">
        <f t="shared" si="1"/>
        <v>1.1191775713607701</v>
      </c>
      <c r="E25" s="5">
        <f t="shared" si="1"/>
        <v>1.1400279710620371</v>
      </c>
      <c r="F25" s="5">
        <f t="shared" si="1"/>
        <v>1.162897601183557</v>
      </c>
      <c r="G25" s="5">
        <f t="shared" si="1"/>
        <v>1.181057150523209</v>
      </c>
      <c r="H25" s="5">
        <f t="shared" si="1"/>
        <v>1.177539591953203</v>
      </c>
      <c r="I25" s="5">
        <f t="shared" si="1"/>
        <v>1.1584497157695275</v>
      </c>
      <c r="J25" s="5">
        <f t="shared" si="1"/>
        <v>1.1575763950980908</v>
      </c>
    </row>
    <row r="26" spans="2:10" x14ac:dyDescent="0.55000000000000004">
      <c r="B26" s="17">
        <f t="shared" si="2"/>
        <v>4</v>
      </c>
      <c r="C26" s="5">
        <f t="shared" si="1"/>
        <v>1.1609959381758717</v>
      </c>
      <c r="D26" s="5">
        <f t="shared" si="1"/>
        <v>1.5852440517634629</v>
      </c>
      <c r="E26" s="5">
        <f t="shared" si="1"/>
        <v>1.7504970969537899</v>
      </c>
      <c r="F26" s="5">
        <f t="shared" si="1"/>
        <v>1.7231777018033771</v>
      </c>
      <c r="G26" s="5">
        <f t="shared" si="1"/>
        <v>1.7295421207041073</v>
      </c>
      <c r="H26" s="5">
        <f t="shared" si="1"/>
        <v>1.7214704732107939</v>
      </c>
      <c r="I26" s="5">
        <f t="shared" si="1"/>
        <v>1.7339023109243696</v>
      </c>
      <c r="J26" s="5">
        <f t="shared" si="1"/>
        <v>1.7239875714770621</v>
      </c>
    </row>
    <row r="27" spans="2:10" x14ac:dyDescent="0.55000000000000004">
      <c r="B27" s="17">
        <f t="shared" si="2"/>
        <v>8</v>
      </c>
      <c r="C27" s="5">
        <f t="shared" si="1"/>
        <v>1.4412284722676969</v>
      </c>
      <c r="D27" s="5">
        <f t="shared" si="1"/>
        <v>2.2533274179236913</v>
      </c>
      <c r="E27" s="5">
        <f t="shared" si="1"/>
        <v>2.7162662497943062</v>
      </c>
      <c r="F27" s="5">
        <f t="shared" si="1"/>
        <v>2.819618226075074</v>
      </c>
      <c r="G27" s="5">
        <f t="shared" si="1"/>
        <v>2.9511911679256242</v>
      </c>
      <c r="H27" s="5">
        <f t="shared" si="1"/>
        <v>2.9002459808486338</v>
      </c>
      <c r="I27" s="5">
        <f t="shared" si="1"/>
        <v>3.1093477748999292</v>
      </c>
      <c r="J27" s="5">
        <f t="shared" si="1"/>
        <v>2.8044087665647295</v>
      </c>
    </row>
    <row r="28" spans="2:10" x14ac:dyDescent="0.55000000000000004">
      <c r="B28" s="17">
        <f t="shared" si="2"/>
        <v>16</v>
      </c>
      <c r="C28" s="5">
        <f t="shared" si="1"/>
        <v>1.6099041767244531</v>
      </c>
      <c r="D28" s="5">
        <f t="shared" si="1"/>
        <v>2.7628671855385387</v>
      </c>
      <c r="E28" s="5">
        <f t="shared" si="1"/>
        <v>3.7523869061150261</v>
      </c>
      <c r="F28" s="5">
        <f t="shared" si="1"/>
        <v>4.2222151170226372</v>
      </c>
      <c r="G28" s="5">
        <f t="shared" si="1"/>
        <v>3.8841696570386488</v>
      </c>
      <c r="H28" s="5">
        <f t="shared" si="1"/>
        <v>3.9765719103830399</v>
      </c>
      <c r="I28" s="5">
        <f t="shared" si="1"/>
        <v>3.9136387884535595</v>
      </c>
      <c r="J28" s="5">
        <f t="shared" si="1"/>
        <v>3.7048030524071369</v>
      </c>
    </row>
    <row r="29" spans="2:10" x14ac:dyDescent="0.55000000000000004">
      <c r="B29" s="17">
        <f t="shared" si="2"/>
        <v>32</v>
      </c>
      <c r="C29" s="5">
        <f t="shared" si="1"/>
        <v>1.6480792751416518</v>
      </c>
      <c r="D29" s="5">
        <f t="shared" si="1"/>
        <v>3.0298733480176212</v>
      </c>
      <c r="E29" s="5">
        <f t="shared" si="1"/>
        <v>3.8097628526917084</v>
      </c>
      <c r="F29" s="5">
        <f t="shared" si="1"/>
        <v>5.5822624281366249</v>
      </c>
      <c r="G29" s="5">
        <f t="shared" si="1"/>
        <v>5.3089169413845783</v>
      </c>
      <c r="H29" s="5">
        <f t="shared" si="1"/>
        <v>5.0383059900801221</v>
      </c>
      <c r="I29" s="5">
        <f t="shared" si="1"/>
        <v>4.536690944070358</v>
      </c>
      <c r="J29" s="5">
        <f t="shared" si="1"/>
        <v>4.1349574148296595</v>
      </c>
    </row>
    <row r="30" spans="2:10" x14ac:dyDescent="0.55000000000000004">
      <c r="B30" s="17">
        <f t="shared" si="2"/>
        <v>64</v>
      </c>
      <c r="C30" s="5">
        <f t="shared" si="1"/>
        <v>1.6311823706704875</v>
      </c>
      <c r="D30" s="5">
        <f t="shared" si="1"/>
        <v>3.0744552058111378</v>
      </c>
      <c r="E30" s="5">
        <f t="shared" si="1"/>
        <v>4.635750895176578</v>
      </c>
      <c r="F30" s="5">
        <f t="shared" si="1"/>
        <v>5.8055921920337639</v>
      </c>
      <c r="G30" s="5">
        <f t="shared" si="1"/>
        <v>5.4058457507777957</v>
      </c>
      <c r="H30" s="5">
        <f t="shared" si="1"/>
        <v>5.3050779366864855</v>
      </c>
      <c r="I30" s="5">
        <f t="shared" si="1"/>
        <v>4.9978805540837179</v>
      </c>
      <c r="J30" s="5">
        <f t="shared" si="1"/>
        <v>4.4827890556045888</v>
      </c>
    </row>
    <row r="31" spans="2:10" x14ac:dyDescent="0.55000000000000004">
      <c r="B31" s="17">
        <f t="shared" si="2"/>
        <v>128</v>
      </c>
      <c r="C31" s="5">
        <f t="shared" si="1"/>
        <v>1.6497264073157933</v>
      </c>
      <c r="D31" s="5">
        <f t="shared" si="1"/>
        <v>3.0947738457932972</v>
      </c>
      <c r="E31" s="5">
        <f t="shared" si="1"/>
        <v>4.5529582126603225</v>
      </c>
      <c r="F31" s="5">
        <f t="shared" si="1"/>
        <v>5.6476777007954837</v>
      </c>
      <c r="G31" s="5">
        <f t="shared" si="1"/>
        <v>5.5723689762849178</v>
      </c>
      <c r="H31" s="5">
        <f t="shared" si="1"/>
        <v>5.4196010834769766</v>
      </c>
      <c r="I31" s="5">
        <f t="shared" si="1"/>
        <v>5.0727566072526127</v>
      </c>
      <c r="J31" s="5">
        <f t="shared" si="1"/>
        <v>4.5589311606711318</v>
      </c>
    </row>
    <row r="32" spans="2:10" x14ac:dyDescent="0.55000000000000004">
      <c r="B32" s="17">
        <f t="shared" si="2"/>
        <v>256</v>
      </c>
      <c r="C32" s="5">
        <f t="shared" si="1"/>
        <v>1.5599262881848466</v>
      </c>
      <c r="D32" s="5">
        <f t="shared" si="1"/>
        <v>2.9783481438044115</v>
      </c>
      <c r="E32" s="5">
        <f t="shared" si="1"/>
        <v>4.5986209778520681</v>
      </c>
      <c r="F32" s="5">
        <f t="shared" si="1"/>
        <v>5.7933666754409048</v>
      </c>
      <c r="G32" s="5">
        <f t="shared" si="1"/>
        <v>5.6289002557544752</v>
      </c>
      <c r="H32" s="5">
        <f t="shared" si="1"/>
        <v>5.4730603448275854</v>
      </c>
      <c r="I32" s="5">
        <f t="shared" si="1"/>
        <v>5.1295059042883775</v>
      </c>
      <c r="J32" s="5">
        <f t="shared" si="1"/>
        <v>4.55798702195223</v>
      </c>
    </row>
    <row r="33" spans="2:10" x14ac:dyDescent="0.55000000000000004">
      <c r="B33" s="17">
        <f t="shared" si="2"/>
        <v>512</v>
      </c>
      <c r="C33" s="5">
        <f t="shared" si="1"/>
        <v>1.3945634266886324</v>
      </c>
      <c r="D33" s="5">
        <f t="shared" si="1"/>
        <v>2.6227209533267128</v>
      </c>
      <c r="E33" s="5">
        <f t="shared" si="1"/>
        <v>3.9553705145869524</v>
      </c>
      <c r="F33" s="5">
        <f t="shared" si="1"/>
        <v>5.3059305689488907</v>
      </c>
      <c r="G33" s="5">
        <f t="shared" si="1"/>
        <v>5.3381033228231862</v>
      </c>
      <c r="H33" s="5">
        <f t="shared" si="1"/>
        <v>4.9914575143634714</v>
      </c>
      <c r="I33" s="5">
        <f t="shared" si="1"/>
        <v>4.9295953411975511</v>
      </c>
      <c r="J33" s="5">
        <f t="shared" si="1"/>
        <v>4.429558567019992</v>
      </c>
    </row>
    <row r="34" spans="2:10" x14ac:dyDescent="0.55000000000000004">
      <c r="B34" s="17">
        <f t="shared" si="2"/>
        <v>1024</v>
      </c>
      <c r="C34" s="5">
        <f t="shared" si="1"/>
        <v>1.0447475434737892</v>
      </c>
      <c r="D34" s="5">
        <f t="shared" si="1"/>
        <v>2.0680615153318507</v>
      </c>
      <c r="E34" s="5">
        <f t="shared" si="1"/>
        <v>3.1910975786573874</v>
      </c>
      <c r="F34" s="5">
        <f t="shared" si="1"/>
        <v>4.109990662931839</v>
      </c>
      <c r="G34" s="5">
        <f t="shared" si="1"/>
        <v>4.3590810061398297</v>
      </c>
      <c r="H34" s="5">
        <f t="shared" si="1"/>
        <v>4.3490317481227772</v>
      </c>
      <c r="I34" s="5">
        <f t="shared" si="1"/>
        <v>4.3202905188771838</v>
      </c>
      <c r="J34" s="5">
        <f t="shared" si="1"/>
        <v>4.0006665050896748</v>
      </c>
    </row>
    <row r="35" spans="2:10" x14ac:dyDescent="0.55000000000000004">
      <c r="B35" s="17">
        <f t="shared" si="2"/>
        <v>2048</v>
      </c>
      <c r="C35" s="5">
        <f t="shared" si="1"/>
        <v>0.24737737347700331</v>
      </c>
      <c r="D35" s="5">
        <f t="shared" si="1"/>
        <v>1.2167735515258735</v>
      </c>
      <c r="E35" s="5">
        <f t="shared" si="1"/>
        <v>1.9395746430879501</v>
      </c>
      <c r="F35" s="5">
        <f t="shared" si="1"/>
        <v>2.6046153846153843</v>
      </c>
      <c r="G35" s="5">
        <f t="shared" si="1"/>
        <v>2.7560629461117836</v>
      </c>
      <c r="H35" s="5">
        <f t="shared" si="1"/>
        <v>2.9806338028169015</v>
      </c>
      <c r="I35" s="5">
        <f t="shared" si="1"/>
        <v>3.0673139459258572</v>
      </c>
      <c r="J35" s="5">
        <f t="shared" si="1"/>
        <v>3.1138936049801922</v>
      </c>
    </row>
    <row r="36" spans="2:10" x14ac:dyDescent="0.55000000000000004">
      <c r="B36" s="13"/>
      <c r="C36" s="14"/>
      <c r="D36" s="14"/>
    </row>
    <row r="37" spans="2:10" x14ac:dyDescent="0.55000000000000004">
      <c r="B37" s="13"/>
      <c r="C37" s="14"/>
      <c r="D37" s="14"/>
    </row>
    <row r="38" spans="2:10" x14ac:dyDescent="0.55000000000000004">
      <c r="B38" s="13"/>
      <c r="C38" s="14"/>
      <c r="D38" s="14"/>
    </row>
    <row r="39" spans="2:10" x14ac:dyDescent="0.55000000000000004">
      <c r="B39" s="13"/>
      <c r="C39" s="14"/>
      <c r="D39" s="14"/>
    </row>
    <row r="40" spans="2:10" x14ac:dyDescent="0.55000000000000004">
      <c r="B40" s="13"/>
      <c r="C40" s="14"/>
      <c r="D40" s="14"/>
    </row>
    <row r="41" spans="2:10" x14ac:dyDescent="0.55000000000000004">
      <c r="B41" s="13"/>
      <c r="C41" s="14"/>
      <c r="D41" s="14"/>
    </row>
    <row r="42" spans="2:10" x14ac:dyDescent="0.55000000000000004">
      <c r="B42" s="13"/>
      <c r="C42" s="14"/>
      <c r="D42" s="14"/>
    </row>
    <row r="43" spans="2:10" x14ac:dyDescent="0.55000000000000004">
      <c r="B43" s="13"/>
      <c r="C43" s="14"/>
      <c r="D43" s="14"/>
    </row>
    <row r="44" spans="2:10" x14ac:dyDescent="0.55000000000000004">
      <c r="B44" s="13"/>
      <c r="C44" s="14"/>
      <c r="D44" s="14"/>
    </row>
    <row r="45" spans="2:10" x14ac:dyDescent="0.55000000000000004">
      <c r="B45" s="13"/>
      <c r="C45" s="14"/>
      <c r="D45" s="14"/>
    </row>
    <row r="46" spans="2:10" x14ac:dyDescent="0.55000000000000004">
      <c r="B46" s="13"/>
      <c r="C46" s="14"/>
      <c r="D46" s="14"/>
    </row>
    <row r="47" spans="2:10" x14ac:dyDescent="0.55000000000000004">
      <c r="B47" s="13"/>
      <c r="C47" s="14"/>
      <c r="D47" s="14"/>
    </row>
    <row r="48" spans="2:10" x14ac:dyDescent="0.55000000000000004">
      <c r="B48" s="13"/>
      <c r="C48" s="14"/>
      <c r="D48" s="14"/>
    </row>
    <row r="49" spans="2:4" x14ac:dyDescent="0.55000000000000004">
      <c r="B49" s="13"/>
      <c r="C49" s="14"/>
      <c r="D49" s="14"/>
    </row>
    <row r="50" spans="2:4" x14ac:dyDescent="0.55000000000000004">
      <c r="B50" s="13"/>
      <c r="C50" s="14"/>
      <c r="D50" s="14"/>
    </row>
    <row r="51" spans="2:4" x14ac:dyDescent="0.55000000000000004">
      <c r="B51" s="13"/>
      <c r="C51" s="14"/>
      <c r="D51" s="14"/>
    </row>
    <row r="52" spans="2:4" x14ac:dyDescent="0.55000000000000004">
      <c r="B52" s="13"/>
      <c r="C52" s="14"/>
      <c r="D52" s="14"/>
    </row>
    <row r="53" spans="2:4" x14ac:dyDescent="0.55000000000000004">
      <c r="B53" s="13"/>
      <c r="C53" s="14"/>
      <c r="D53" s="14"/>
    </row>
    <row r="54" spans="2:4" x14ac:dyDescent="0.55000000000000004">
      <c r="B54" s="13"/>
      <c r="C54" s="14"/>
      <c r="D54" s="14"/>
    </row>
    <row r="55" spans="2:4" x14ac:dyDescent="0.55000000000000004">
      <c r="B55" s="13"/>
      <c r="C55" s="14"/>
      <c r="D55" s="14"/>
    </row>
    <row r="56" spans="2:4" x14ac:dyDescent="0.55000000000000004">
      <c r="B56" s="13"/>
      <c r="C56" s="14"/>
      <c r="D56" s="14"/>
    </row>
    <row r="57" spans="2:4" x14ac:dyDescent="0.55000000000000004">
      <c r="B57" s="13"/>
      <c r="C57" s="14"/>
      <c r="D57" s="14"/>
    </row>
    <row r="58" spans="2:4" x14ac:dyDescent="0.55000000000000004">
      <c r="B58" s="13"/>
      <c r="C58" s="14"/>
      <c r="D58" s="14"/>
    </row>
    <row r="59" spans="2:4" x14ac:dyDescent="0.55000000000000004">
      <c r="B59" s="13"/>
      <c r="C59" s="14"/>
      <c r="D59" s="14"/>
    </row>
    <row r="60" spans="2:4" x14ac:dyDescent="0.55000000000000004">
      <c r="B60" s="13"/>
      <c r="C60" s="14"/>
      <c r="D60" s="14"/>
    </row>
    <row r="61" spans="2:4" x14ac:dyDescent="0.55000000000000004">
      <c r="B61" s="13"/>
      <c r="C61" s="14"/>
      <c r="D61" s="14"/>
    </row>
    <row r="62" spans="2:4" x14ac:dyDescent="0.55000000000000004">
      <c r="B62" s="13"/>
      <c r="C62" s="14"/>
      <c r="D62" s="14"/>
    </row>
    <row r="63" spans="2:4" x14ac:dyDescent="0.55000000000000004">
      <c r="B63" s="13"/>
      <c r="C63" s="14"/>
      <c r="D63" s="14"/>
    </row>
    <row r="64" spans="2:4" x14ac:dyDescent="0.55000000000000004">
      <c r="B64" s="13"/>
      <c r="C64" s="14"/>
      <c r="D64" s="14"/>
    </row>
    <row r="65" spans="2:4" x14ac:dyDescent="0.55000000000000004">
      <c r="B65" s="13"/>
      <c r="C65" s="14"/>
      <c r="D65" s="14"/>
    </row>
    <row r="66" spans="2:4" x14ac:dyDescent="0.55000000000000004">
      <c r="B66" s="13"/>
      <c r="C66" s="14"/>
      <c r="D66" s="14"/>
    </row>
    <row r="67" spans="2:4" x14ac:dyDescent="0.55000000000000004">
      <c r="B67" s="13"/>
      <c r="C67" s="14"/>
      <c r="D67" s="14"/>
    </row>
    <row r="68" spans="2:4" x14ac:dyDescent="0.55000000000000004">
      <c r="B68" s="13"/>
      <c r="C68" s="14"/>
      <c r="D68" s="14"/>
    </row>
    <row r="69" spans="2:4" x14ac:dyDescent="0.55000000000000004">
      <c r="B69" s="13"/>
      <c r="C69" s="14"/>
      <c r="D69" s="14"/>
    </row>
    <row r="70" spans="2:4" x14ac:dyDescent="0.55000000000000004">
      <c r="B70" s="13"/>
      <c r="C70" s="14"/>
      <c r="D70" s="14"/>
    </row>
    <row r="71" spans="2:4" x14ac:dyDescent="0.55000000000000004">
      <c r="B71" s="13"/>
      <c r="C71" s="14"/>
      <c r="D71" s="14"/>
    </row>
    <row r="72" spans="2:4" x14ac:dyDescent="0.55000000000000004">
      <c r="B72" s="13"/>
      <c r="C72" s="14"/>
      <c r="D72" s="14"/>
    </row>
    <row r="73" spans="2:4" x14ac:dyDescent="0.55000000000000004">
      <c r="B73" s="13"/>
      <c r="C73" s="14"/>
      <c r="D73" s="14"/>
    </row>
    <row r="74" spans="2:4" x14ac:dyDescent="0.55000000000000004">
      <c r="B74" s="13"/>
      <c r="C74" s="14"/>
      <c r="D74" s="14"/>
    </row>
    <row r="75" spans="2:4" x14ac:dyDescent="0.55000000000000004">
      <c r="B75" s="13"/>
      <c r="C75" s="14"/>
      <c r="D75" s="14"/>
    </row>
    <row r="76" spans="2:4" x14ac:dyDescent="0.55000000000000004">
      <c r="B76" s="13"/>
      <c r="C76" s="14"/>
      <c r="D76" s="14"/>
    </row>
    <row r="77" spans="2:4" x14ac:dyDescent="0.55000000000000004">
      <c r="B77" s="13"/>
      <c r="C77" s="14"/>
      <c r="D77" s="14"/>
    </row>
    <row r="78" spans="2:4" x14ac:dyDescent="0.55000000000000004">
      <c r="B78" s="13"/>
      <c r="C78" s="14"/>
      <c r="D78" s="14"/>
    </row>
    <row r="79" spans="2:4" x14ac:dyDescent="0.55000000000000004">
      <c r="B79" s="13"/>
      <c r="C79" s="14"/>
      <c r="D79" s="14"/>
    </row>
    <row r="80" spans="2:4" x14ac:dyDescent="0.55000000000000004">
      <c r="B80" s="13"/>
      <c r="C80" s="14"/>
      <c r="D80" s="14"/>
    </row>
    <row r="81" spans="2:4" x14ac:dyDescent="0.55000000000000004">
      <c r="B81" s="13"/>
      <c r="C81" s="14"/>
      <c r="D81" s="14"/>
    </row>
    <row r="82" spans="2:4" x14ac:dyDescent="0.55000000000000004">
      <c r="B82" s="13"/>
      <c r="C82" s="14"/>
      <c r="D82" s="14"/>
    </row>
    <row r="83" spans="2:4" x14ac:dyDescent="0.55000000000000004">
      <c r="B83" s="13"/>
      <c r="C83" s="14"/>
      <c r="D83" s="14"/>
    </row>
    <row r="84" spans="2:4" x14ac:dyDescent="0.55000000000000004">
      <c r="B84" s="13"/>
      <c r="C84" s="14"/>
      <c r="D84" s="14"/>
    </row>
    <row r="85" spans="2:4" x14ac:dyDescent="0.55000000000000004">
      <c r="B85" s="13"/>
      <c r="C85" s="14"/>
      <c r="D85" s="14"/>
    </row>
    <row r="86" spans="2:4" x14ac:dyDescent="0.55000000000000004">
      <c r="B86" s="13"/>
      <c r="C86" s="14"/>
      <c r="D86" s="14"/>
    </row>
    <row r="87" spans="2:4" x14ac:dyDescent="0.55000000000000004">
      <c r="B87" s="13"/>
      <c r="C87" s="14"/>
      <c r="D87" s="14"/>
    </row>
    <row r="88" spans="2:4" x14ac:dyDescent="0.55000000000000004">
      <c r="B88" s="13"/>
      <c r="C88" s="14"/>
      <c r="D88" s="14"/>
    </row>
    <row r="89" spans="2:4" x14ac:dyDescent="0.55000000000000004">
      <c r="B89" s="13"/>
      <c r="C89" s="14"/>
      <c r="D89" s="14"/>
    </row>
    <row r="90" spans="2:4" x14ac:dyDescent="0.55000000000000004">
      <c r="B90" s="13"/>
      <c r="C90" s="14"/>
      <c r="D90" s="14"/>
    </row>
    <row r="91" spans="2:4" x14ac:dyDescent="0.55000000000000004">
      <c r="B91" s="13"/>
      <c r="C91" s="14"/>
      <c r="D91" s="14"/>
    </row>
    <row r="92" spans="2:4" x14ac:dyDescent="0.55000000000000004">
      <c r="B92" s="13"/>
      <c r="C92" s="14"/>
      <c r="D92" s="14"/>
    </row>
    <row r="93" spans="2:4" x14ac:dyDescent="0.55000000000000004">
      <c r="B93" s="13"/>
      <c r="C93" s="14"/>
      <c r="D93" s="14"/>
    </row>
    <row r="94" spans="2:4" x14ac:dyDescent="0.55000000000000004">
      <c r="B94" s="13"/>
      <c r="C94" s="14"/>
      <c r="D94" s="14"/>
    </row>
    <row r="95" spans="2:4" x14ac:dyDescent="0.55000000000000004">
      <c r="B95" s="13"/>
      <c r="C95" s="14"/>
      <c r="D95" s="14"/>
    </row>
    <row r="96" spans="2:4" x14ac:dyDescent="0.55000000000000004">
      <c r="B96" s="13"/>
      <c r="C96" s="14"/>
      <c r="D96" s="14"/>
    </row>
    <row r="97" spans="2:4" x14ac:dyDescent="0.55000000000000004">
      <c r="B97" s="13"/>
      <c r="C97" s="14"/>
      <c r="D97" s="14"/>
    </row>
    <row r="98" spans="2:4" x14ac:dyDescent="0.55000000000000004">
      <c r="B98" s="13"/>
      <c r="C98" s="14"/>
      <c r="D98" s="14"/>
    </row>
    <row r="99" spans="2:4" x14ac:dyDescent="0.55000000000000004">
      <c r="B99" s="13"/>
      <c r="C99" s="14"/>
      <c r="D99" s="14"/>
    </row>
    <row r="100" spans="2:4" x14ac:dyDescent="0.55000000000000004">
      <c r="B100" s="13"/>
      <c r="C100" s="14"/>
      <c r="D100" s="14"/>
    </row>
    <row r="101" spans="2:4" x14ac:dyDescent="0.55000000000000004">
      <c r="B101" s="13"/>
      <c r="C101" s="14"/>
      <c r="D101" s="14"/>
    </row>
    <row r="102" spans="2:4" x14ac:dyDescent="0.55000000000000004">
      <c r="B102" s="13"/>
      <c r="C102" s="14"/>
      <c r="D102" s="14"/>
    </row>
    <row r="103" spans="2:4" x14ac:dyDescent="0.55000000000000004">
      <c r="B103" s="13"/>
      <c r="C103" s="14"/>
      <c r="D103" s="14"/>
    </row>
    <row r="104" spans="2:4" x14ac:dyDescent="0.55000000000000004">
      <c r="B104" s="13"/>
      <c r="C104" s="14"/>
      <c r="D104" s="14"/>
    </row>
    <row r="105" spans="2:4" x14ac:dyDescent="0.55000000000000004">
      <c r="B105" s="13"/>
      <c r="C105" s="14"/>
      <c r="D105" s="14"/>
    </row>
    <row r="106" spans="2:4" x14ac:dyDescent="0.55000000000000004">
      <c r="B106" s="13"/>
      <c r="C106" s="14"/>
      <c r="D106" s="14"/>
    </row>
    <row r="107" spans="2:4" x14ac:dyDescent="0.55000000000000004">
      <c r="B107" s="13"/>
      <c r="C107" s="14"/>
      <c r="D107" s="14"/>
    </row>
    <row r="108" spans="2:4" x14ac:dyDescent="0.55000000000000004">
      <c r="B108" s="13"/>
      <c r="C108" s="14"/>
      <c r="D108" s="14"/>
    </row>
    <row r="109" spans="2:4" x14ac:dyDescent="0.55000000000000004">
      <c r="B109" s="13"/>
      <c r="C109" s="14"/>
      <c r="D109" s="14"/>
    </row>
    <row r="110" spans="2:4" x14ac:dyDescent="0.55000000000000004">
      <c r="B110" s="13"/>
      <c r="C110" s="14"/>
      <c r="D110" s="14"/>
    </row>
    <row r="111" spans="2:4" x14ac:dyDescent="0.55000000000000004">
      <c r="B111" s="13"/>
      <c r="C111" s="14"/>
      <c r="D111" s="14"/>
    </row>
    <row r="112" spans="2:4" x14ac:dyDescent="0.55000000000000004">
      <c r="B112" s="13"/>
      <c r="C112" s="14"/>
      <c r="D112" s="14"/>
    </row>
    <row r="113" spans="2:4" x14ac:dyDescent="0.55000000000000004">
      <c r="B113" s="13"/>
      <c r="C113" s="14"/>
      <c r="D113" s="14"/>
    </row>
    <row r="114" spans="2:4" x14ac:dyDescent="0.55000000000000004">
      <c r="B114" s="13"/>
      <c r="C114" s="14"/>
      <c r="D114" s="14"/>
    </row>
    <row r="115" spans="2:4" x14ac:dyDescent="0.55000000000000004">
      <c r="B115" s="13"/>
      <c r="C115" s="14"/>
      <c r="D115" s="14"/>
    </row>
    <row r="116" spans="2:4" x14ac:dyDescent="0.55000000000000004">
      <c r="B116" s="13"/>
      <c r="C116" s="14"/>
      <c r="D116" s="14"/>
    </row>
  </sheetData>
  <mergeCells count="3">
    <mergeCell ref="C5:D5"/>
    <mergeCell ref="C22:D22"/>
    <mergeCell ref="H22:I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5"/>
  <sheetViews>
    <sheetView workbookViewId="0">
      <selection activeCell="M7" sqref="L7:M7"/>
    </sheetView>
  </sheetViews>
  <sheetFormatPr defaultRowHeight="14.4" x14ac:dyDescent="0.55000000000000004"/>
  <cols>
    <col min="2" max="2" width="13.1015625" customWidth="1"/>
    <col min="5" max="9" width="8.578125" style="3" customWidth="1"/>
    <col min="11" max="11" width="13.1015625" customWidth="1"/>
    <col min="12" max="18" width="8.578125" customWidth="1"/>
  </cols>
  <sheetData>
    <row r="1" spans="2:10" x14ac:dyDescent="0.55000000000000004">
      <c r="B1" s="2"/>
      <c r="C1" s="2"/>
      <c r="D1" s="2"/>
      <c r="E1" s="2"/>
      <c r="F1" s="2"/>
      <c r="G1" s="2"/>
      <c r="H1" s="2"/>
      <c r="I1" s="2"/>
      <c r="J1" s="2"/>
    </row>
    <row r="2" spans="2:10" x14ac:dyDescent="0.55000000000000004">
      <c r="B2" s="23" t="s">
        <v>16</v>
      </c>
      <c r="C2" s="19" t="s">
        <v>10</v>
      </c>
      <c r="D2" s="2"/>
      <c r="E2" s="2"/>
      <c r="F2" s="2"/>
      <c r="G2" s="2"/>
      <c r="H2" s="2"/>
      <c r="I2" s="2"/>
      <c r="J2" s="2"/>
    </row>
    <row r="3" spans="2:10" x14ac:dyDescent="0.55000000000000004">
      <c r="B3" s="19" t="s">
        <v>14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</row>
    <row r="4" spans="2:10" x14ac:dyDescent="0.55000000000000004">
      <c r="B4" s="18">
        <v>1</v>
      </c>
      <c r="C4" s="2">
        <f t="shared" ref="C4:C15" si="0">$D20/$M20</f>
        <v>13205.4</v>
      </c>
      <c r="D4" s="2">
        <f t="shared" ref="D4:D15" si="1">$D32/$M32</f>
        <v>13247.6</v>
      </c>
      <c r="E4" s="2">
        <f t="shared" ref="E4:E15" si="2">$D44/$M44</f>
        <v>13026.8</v>
      </c>
      <c r="F4" s="2">
        <f t="shared" ref="F4:F15" si="3">$D56/$M56</f>
        <v>13049.4</v>
      </c>
      <c r="G4" s="2">
        <f t="shared" ref="G4:G15" si="4">$D68/$M68</f>
        <v>12619.2</v>
      </c>
      <c r="H4" s="2">
        <f t="shared" ref="H4:H15" si="5">$D80/$M80</f>
        <v>12475.6</v>
      </c>
      <c r="I4" s="2">
        <f t="shared" ref="I4:I15" si="6">$D92/$M92</f>
        <v>13043.6</v>
      </c>
      <c r="J4" s="2">
        <f t="shared" ref="J4:J15" si="7">$D104/$M104</f>
        <v>12742.4</v>
      </c>
    </row>
    <row r="5" spans="2:10" x14ac:dyDescent="0.55000000000000004">
      <c r="B5" s="18">
        <f t="shared" ref="B5:B15" si="8">B4*2</f>
        <v>2</v>
      </c>
      <c r="C5" s="2">
        <f t="shared" si="0"/>
        <v>12628.6</v>
      </c>
      <c r="D5" s="2">
        <f t="shared" si="1"/>
        <v>11799.2</v>
      </c>
      <c r="E5" s="2">
        <f t="shared" si="2"/>
        <v>11583.4</v>
      </c>
      <c r="F5" s="2">
        <f t="shared" si="3"/>
        <v>11355.6</v>
      </c>
      <c r="G5" s="2">
        <f t="shared" si="4"/>
        <v>11181</v>
      </c>
      <c r="H5" s="2">
        <f t="shared" si="5"/>
        <v>11214.4</v>
      </c>
      <c r="I5" s="2">
        <f t="shared" si="6"/>
        <v>11399.2</v>
      </c>
      <c r="J5" s="2">
        <f t="shared" si="7"/>
        <v>11407.8</v>
      </c>
    </row>
    <row r="6" spans="2:10" x14ac:dyDescent="0.55000000000000004">
      <c r="B6" s="18">
        <f t="shared" si="8"/>
        <v>4</v>
      </c>
      <c r="C6" s="2">
        <f t="shared" si="0"/>
        <v>11374.2</v>
      </c>
      <c r="D6" s="2">
        <f t="shared" si="1"/>
        <v>8330.2000000000007</v>
      </c>
      <c r="E6" s="2">
        <f t="shared" si="2"/>
        <v>7543.8</v>
      </c>
      <c r="F6" s="2">
        <f t="shared" si="3"/>
        <v>7663.4</v>
      </c>
      <c r="G6" s="2">
        <f t="shared" si="4"/>
        <v>7635.2</v>
      </c>
      <c r="H6" s="2">
        <f t="shared" si="5"/>
        <v>7671</v>
      </c>
      <c r="I6" s="2">
        <f t="shared" si="6"/>
        <v>7616</v>
      </c>
      <c r="J6" s="2">
        <f t="shared" si="7"/>
        <v>7659.8</v>
      </c>
    </row>
    <row r="7" spans="2:10" x14ac:dyDescent="0.55000000000000004">
      <c r="B7" s="18">
        <f t="shared" si="8"/>
        <v>8</v>
      </c>
      <c r="C7" s="2">
        <f t="shared" si="0"/>
        <v>9162.6</v>
      </c>
      <c r="D7" s="2">
        <f t="shared" si="1"/>
        <v>5860.4</v>
      </c>
      <c r="E7" s="2">
        <f t="shared" si="2"/>
        <v>4861.6000000000004</v>
      </c>
      <c r="F7" s="2">
        <f t="shared" si="3"/>
        <v>4683.3999999999996</v>
      </c>
      <c r="G7" s="2">
        <f t="shared" si="4"/>
        <v>4474.6000000000004</v>
      </c>
      <c r="H7" s="2">
        <f t="shared" si="5"/>
        <v>4553.2</v>
      </c>
      <c r="I7" s="2">
        <f t="shared" si="6"/>
        <v>4247</v>
      </c>
      <c r="J7" s="2">
        <f t="shared" si="7"/>
        <v>4708.8</v>
      </c>
    </row>
    <row r="8" spans="2:10" x14ac:dyDescent="0.55000000000000004">
      <c r="B8" s="18">
        <f t="shared" si="8"/>
        <v>16</v>
      </c>
      <c r="C8" s="2">
        <f t="shared" si="0"/>
        <v>8202.6</v>
      </c>
      <c r="D8" s="2">
        <f t="shared" si="1"/>
        <v>4779.6000000000004</v>
      </c>
      <c r="E8" s="2">
        <f t="shared" si="2"/>
        <v>3519.2</v>
      </c>
      <c r="F8" s="2">
        <f t="shared" si="3"/>
        <v>3127.6</v>
      </c>
      <c r="G8" s="2">
        <f t="shared" si="4"/>
        <v>3399.8</v>
      </c>
      <c r="H8" s="2">
        <f t="shared" si="5"/>
        <v>3320.8</v>
      </c>
      <c r="I8" s="2">
        <f t="shared" si="6"/>
        <v>3374.2</v>
      </c>
      <c r="J8" s="2">
        <f t="shared" si="7"/>
        <v>3564.4</v>
      </c>
    </row>
    <row r="9" spans="2:10" x14ac:dyDescent="0.55000000000000004">
      <c r="B9" s="18">
        <f t="shared" si="8"/>
        <v>32</v>
      </c>
      <c r="C9" s="2">
        <f t="shared" si="0"/>
        <v>8012.6</v>
      </c>
      <c r="D9" s="2">
        <f t="shared" si="1"/>
        <v>4358.3999999999996</v>
      </c>
      <c r="E9" s="2">
        <f t="shared" si="2"/>
        <v>3466.2</v>
      </c>
      <c r="F9" s="2">
        <f t="shared" si="3"/>
        <v>2365.6</v>
      </c>
      <c r="G9" s="2">
        <f t="shared" si="4"/>
        <v>2487.4</v>
      </c>
      <c r="H9" s="2">
        <f t="shared" si="5"/>
        <v>2621</v>
      </c>
      <c r="I9" s="2">
        <f t="shared" si="6"/>
        <v>2910.8</v>
      </c>
      <c r="J9" s="2">
        <f t="shared" si="7"/>
        <v>3193.6</v>
      </c>
    </row>
    <row r="10" spans="2:10" x14ac:dyDescent="0.55000000000000004">
      <c r="B10" s="18">
        <f t="shared" si="8"/>
        <v>64</v>
      </c>
      <c r="C10" s="2">
        <f t="shared" si="0"/>
        <v>8095.6</v>
      </c>
      <c r="D10" s="2">
        <f t="shared" si="1"/>
        <v>4295.2</v>
      </c>
      <c r="E10" s="2">
        <f t="shared" si="2"/>
        <v>2848.6</v>
      </c>
      <c r="F10" s="2">
        <f t="shared" si="3"/>
        <v>2274.6</v>
      </c>
      <c r="G10" s="2">
        <f t="shared" si="4"/>
        <v>2442.8000000000002</v>
      </c>
      <c r="H10" s="2">
        <f t="shared" si="5"/>
        <v>2489.1999999999998</v>
      </c>
      <c r="I10" s="2">
        <f t="shared" si="6"/>
        <v>2642.2</v>
      </c>
      <c r="J10" s="2">
        <f t="shared" si="7"/>
        <v>2945.8</v>
      </c>
    </row>
    <row r="11" spans="2:10" x14ac:dyDescent="0.55000000000000004">
      <c r="B11" s="18">
        <f t="shared" si="8"/>
        <v>128</v>
      </c>
      <c r="C11" s="2">
        <f t="shared" si="0"/>
        <v>8004.6</v>
      </c>
      <c r="D11" s="2">
        <f t="shared" si="1"/>
        <v>4267</v>
      </c>
      <c r="E11" s="2">
        <f t="shared" si="2"/>
        <v>2900.4</v>
      </c>
      <c r="F11" s="2">
        <f t="shared" si="3"/>
        <v>2338.1999999999998</v>
      </c>
      <c r="G11" s="2">
        <f t="shared" si="4"/>
        <v>2369.8000000000002</v>
      </c>
      <c r="H11" s="2">
        <f t="shared" si="5"/>
        <v>2436.6</v>
      </c>
      <c r="I11" s="2">
        <f t="shared" si="6"/>
        <v>2603.1999999999998</v>
      </c>
      <c r="J11" s="2">
        <f t="shared" si="7"/>
        <v>2896.6</v>
      </c>
    </row>
    <row r="12" spans="2:10" x14ac:dyDescent="0.55000000000000004">
      <c r="B12" s="18">
        <f t="shared" si="8"/>
        <v>256</v>
      </c>
      <c r="C12" s="2">
        <f t="shared" si="0"/>
        <v>8465.4</v>
      </c>
      <c r="D12" s="2">
        <f t="shared" si="1"/>
        <v>4433.8</v>
      </c>
      <c r="E12" s="2">
        <f t="shared" si="2"/>
        <v>2871.6</v>
      </c>
      <c r="F12" s="2">
        <f t="shared" si="3"/>
        <v>2279.4</v>
      </c>
      <c r="G12" s="2">
        <f t="shared" si="4"/>
        <v>2346</v>
      </c>
      <c r="H12" s="2">
        <f t="shared" si="5"/>
        <v>2412.8000000000002</v>
      </c>
      <c r="I12" s="2">
        <f t="shared" si="6"/>
        <v>2574.4</v>
      </c>
      <c r="J12" s="2">
        <f t="shared" si="7"/>
        <v>2897.2</v>
      </c>
    </row>
    <row r="13" spans="2:10" x14ac:dyDescent="0.55000000000000004">
      <c r="B13" s="18">
        <f t="shared" si="8"/>
        <v>512</v>
      </c>
      <c r="C13" s="2">
        <f t="shared" si="0"/>
        <v>9469.2000000000007</v>
      </c>
      <c r="D13" s="2">
        <f t="shared" si="1"/>
        <v>5035</v>
      </c>
      <c r="E13" s="2">
        <f t="shared" si="2"/>
        <v>3338.6</v>
      </c>
      <c r="F13" s="2">
        <f t="shared" si="3"/>
        <v>2488.8000000000002</v>
      </c>
      <c r="G13" s="2">
        <f t="shared" si="4"/>
        <v>2473.8000000000002</v>
      </c>
      <c r="H13" s="2">
        <f t="shared" si="5"/>
        <v>2645.6</v>
      </c>
      <c r="I13" s="2">
        <f t="shared" si="6"/>
        <v>2678.8</v>
      </c>
      <c r="J13" s="2">
        <f t="shared" si="7"/>
        <v>2981.2</v>
      </c>
    </row>
    <row r="14" spans="2:10" x14ac:dyDescent="0.55000000000000004">
      <c r="B14" s="18">
        <f t="shared" si="8"/>
        <v>1024</v>
      </c>
      <c r="C14" s="2">
        <f t="shared" si="0"/>
        <v>12639.8</v>
      </c>
      <c r="D14" s="2">
        <f t="shared" si="1"/>
        <v>6385.4</v>
      </c>
      <c r="E14" s="2">
        <f t="shared" si="2"/>
        <v>4138.2</v>
      </c>
      <c r="F14" s="2">
        <f t="shared" si="3"/>
        <v>3213</v>
      </c>
      <c r="G14" s="2">
        <f t="shared" si="4"/>
        <v>3029.4</v>
      </c>
      <c r="H14" s="2">
        <f t="shared" si="5"/>
        <v>3036.4</v>
      </c>
      <c r="I14" s="2">
        <f t="shared" si="6"/>
        <v>3056.6</v>
      </c>
      <c r="J14" s="2">
        <f t="shared" si="7"/>
        <v>3300.8</v>
      </c>
    </row>
    <row r="15" spans="2:10" x14ac:dyDescent="0.55000000000000004">
      <c r="B15" s="18">
        <f t="shared" si="8"/>
        <v>2048</v>
      </c>
      <c r="C15" s="2">
        <f t="shared" si="0"/>
        <v>53381.599999999999</v>
      </c>
      <c r="D15" s="2">
        <f t="shared" si="1"/>
        <v>10852.8</v>
      </c>
      <c r="E15" s="2">
        <f t="shared" si="2"/>
        <v>6808.4</v>
      </c>
      <c r="F15" s="2">
        <f t="shared" si="3"/>
        <v>5070</v>
      </c>
      <c r="G15" s="2">
        <f t="shared" si="4"/>
        <v>4791.3999999999996</v>
      </c>
      <c r="H15" s="2">
        <f t="shared" si="5"/>
        <v>4430.3999999999996</v>
      </c>
      <c r="I15" s="2">
        <f t="shared" si="6"/>
        <v>4305.2</v>
      </c>
      <c r="J15" s="2">
        <f t="shared" si="7"/>
        <v>4240.8</v>
      </c>
    </row>
    <row r="18" spans="2:18" x14ac:dyDescent="0.55000000000000004">
      <c r="B18" s="24" t="s">
        <v>12</v>
      </c>
      <c r="K18" s="24" t="s">
        <v>13</v>
      </c>
      <c r="N18" s="3"/>
      <c r="O18" s="3"/>
      <c r="P18" s="3"/>
      <c r="Q18" s="3"/>
      <c r="R18" s="3"/>
    </row>
    <row r="19" spans="2:18" x14ac:dyDescent="0.55000000000000004">
      <c r="B19" s="8" t="s">
        <v>0</v>
      </c>
      <c r="C19" s="9" t="s">
        <v>1</v>
      </c>
      <c r="D19" s="10" t="s">
        <v>7</v>
      </c>
      <c r="E19" s="4" t="s">
        <v>2</v>
      </c>
      <c r="F19" s="4" t="s">
        <v>3</v>
      </c>
      <c r="G19" s="4" t="s">
        <v>4</v>
      </c>
      <c r="H19" s="4" t="s">
        <v>5</v>
      </c>
      <c r="I19" s="4" t="s">
        <v>6</v>
      </c>
      <c r="K19" s="8" t="s">
        <v>0</v>
      </c>
      <c r="L19" s="9" t="s">
        <v>1</v>
      </c>
      <c r="M19" s="10" t="s">
        <v>7</v>
      </c>
      <c r="N19" s="4" t="s">
        <v>2</v>
      </c>
      <c r="O19" s="4" t="s">
        <v>3</v>
      </c>
      <c r="P19" s="4" t="s">
        <v>4</v>
      </c>
      <c r="Q19" s="4" t="s">
        <v>5</v>
      </c>
      <c r="R19" s="4" t="s">
        <v>6</v>
      </c>
    </row>
    <row r="20" spans="2:18" x14ac:dyDescent="0.55000000000000004">
      <c r="B20">
        <v>1</v>
      </c>
      <c r="C20" s="7">
        <v>1</v>
      </c>
      <c r="D20">
        <f>AVERAGE(E20:I20)</f>
        <v>13205.4</v>
      </c>
      <c r="E20" s="3">
        <v>13050</v>
      </c>
      <c r="F20" s="3">
        <v>13179</v>
      </c>
      <c r="G20" s="3">
        <v>13111</v>
      </c>
      <c r="H20" s="3">
        <v>13487</v>
      </c>
      <c r="I20" s="3">
        <v>13200</v>
      </c>
      <c r="K20">
        <v>1</v>
      </c>
      <c r="L20" s="7">
        <v>1</v>
      </c>
      <c r="M20">
        <v>1</v>
      </c>
    </row>
    <row r="21" spans="2:18" x14ac:dyDescent="0.55000000000000004">
      <c r="B21">
        <v>1</v>
      </c>
      <c r="C21" s="7">
        <f t="shared" ref="C21:C31" si="9">C20*2</f>
        <v>2</v>
      </c>
      <c r="D21">
        <f t="shared" ref="D21:D84" si="10">AVERAGE(E21:I21)</f>
        <v>12628.6</v>
      </c>
      <c r="E21" s="3">
        <v>12499</v>
      </c>
      <c r="F21" s="3">
        <v>12942</v>
      </c>
      <c r="G21" s="3">
        <v>12575</v>
      </c>
      <c r="H21" s="3">
        <v>12456</v>
      </c>
      <c r="I21" s="3">
        <v>12671</v>
      </c>
      <c r="K21">
        <v>1</v>
      </c>
      <c r="L21" s="7">
        <f t="shared" ref="L21:L31" si="11">L20*2</f>
        <v>2</v>
      </c>
      <c r="M21">
        <v>1</v>
      </c>
    </row>
    <row r="22" spans="2:18" x14ac:dyDescent="0.55000000000000004">
      <c r="B22">
        <v>1</v>
      </c>
      <c r="C22" s="7">
        <f t="shared" si="9"/>
        <v>4</v>
      </c>
      <c r="D22">
        <f t="shared" si="10"/>
        <v>11374.2</v>
      </c>
      <c r="E22" s="3">
        <v>11566</v>
      </c>
      <c r="F22" s="3">
        <v>12799</v>
      </c>
      <c r="G22" s="3">
        <v>10907</v>
      </c>
      <c r="H22" s="3">
        <v>11151</v>
      </c>
      <c r="I22" s="3">
        <v>10448</v>
      </c>
      <c r="K22">
        <v>1</v>
      </c>
      <c r="L22" s="7">
        <f t="shared" si="11"/>
        <v>4</v>
      </c>
      <c r="M22">
        <v>1</v>
      </c>
    </row>
    <row r="23" spans="2:18" x14ac:dyDescent="0.55000000000000004">
      <c r="B23">
        <v>1</v>
      </c>
      <c r="C23" s="7">
        <f t="shared" si="9"/>
        <v>8</v>
      </c>
      <c r="D23">
        <f t="shared" si="10"/>
        <v>9162.6</v>
      </c>
      <c r="E23" s="3">
        <v>9795</v>
      </c>
      <c r="F23" s="3">
        <v>10064</v>
      </c>
      <c r="G23" s="3">
        <v>8715</v>
      </c>
      <c r="H23" s="3">
        <v>8375</v>
      </c>
      <c r="I23" s="3">
        <v>8864</v>
      </c>
      <c r="K23">
        <v>1</v>
      </c>
      <c r="L23" s="7">
        <f t="shared" si="11"/>
        <v>8</v>
      </c>
      <c r="M23">
        <v>1</v>
      </c>
    </row>
    <row r="24" spans="2:18" x14ac:dyDescent="0.55000000000000004">
      <c r="B24">
        <v>1</v>
      </c>
      <c r="C24" s="7">
        <f t="shared" si="9"/>
        <v>16</v>
      </c>
      <c r="D24">
        <f t="shared" si="10"/>
        <v>8202.6</v>
      </c>
      <c r="E24" s="3">
        <v>7990</v>
      </c>
      <c r="F24" s="3">
        <v>8546</v>
      </c>
      <c r="G24" s="3">
        <v>8457</v>
      </c>
      <c r="H24" s="3">
        <v>8136</v>
      </c>
      <c r="I24" s="3">
        <v>7884</v>
      </c>
      <c r="K24">
        <v>1</v>
      </c>
      <c r="L24" s="7">
        <f t="shared" si="11"/>
        <v>16</v>
      </c>
      <c r="M24">
        <v>1</v>
      </c>
    </row>
    <row r="25" spans="2:18" x14ac:dyDescent="0.55000000000000004">
      <c r="B25">
        <v>1</v>
      </c>
      <c r="C25" s="7">
        <f t="shared" si="9"/>
        <v>32</v>
      </c>
      <c r="D25">
        <f t="shared" si="10"/>
        <v>8012.6</v>
      </c>
      <c r="E25" s="3">
        <v>7954</v>
      </c>
      <c r="F25" s="3">
        <v>8021</v>
      </c>
      <c r="G25" s="3">
        <v>7965</v>
      </c>
      <c r="H25" s="3">
        <v>8072</v>
      </c>
      <c r="I25" s="3">
        <v>8051</v>
      </c>
      <c r="K25">
        <v>1</v>
      </c>
      <c r="L25" s="7">
        <f t="shared" si="11"/>
        <v>32</v>
      </c>
      <c r="M25">
        <v>1</v>
      </c>
    </row>
    <row r="26" spans="2:18" x14ac:dyDescent="0.55000000000000004">
      <c r="B26">
        <v>1</v>
      </c>
      <c r="C26" s="7">
        <f t="shared" si="9"/>
        <v>64</v>
      </c>
      <c r="D26">
        <f t="shared" si="10"/>
        <v>8095.6</v>
      </c>
      <c r="E26" s="3">
        <v>8214</v>
      </c>
      <c r="F26" s="3">
        <v>8092</v>
      </c>
      <c r="G26" s="3">
        <v>8095</v>
      </c>
      <c r="H26" s="3">
        <v>8038</v>
      </c>
      <c r="I26" s="3">
        <v>8039</v>
      </c>
      <c r="K26">
        <v>1</v>
      </c>
      <c r="L26" s="7">
        <f t="shared" si="11"/>
        <v>64</v>
      </c>
      <c r="M26">
        <v>1</v>
      </c>
    </row>
    <row r="27" spans="2:18" x14ac:dyDescent="0.55000000000000004">
      <c r="B27">
        <v>1</v>
      </c>
      <c r="C27" s="7">
        <f t="shared" si="9"/>
        <v>128</v>
      </c>
      <c r="D27">
        <f t="shared" si="10"/>
        <v>8004.6</v>
      </c>
      <c r="E27" s="3">
        <v>8109</v>
      </c>
      <c r="F27" s="3">
        <v>7847</v>
      </c>
      <c r="G27" s="3">
        <v>7883</v>
      </c>
      <c r="H27" s="3">
        <v>7842</v>
      </c>
      <c r="I27" s="3">
        <v>8342</v>
      </c>
      <c r="K27">
        <v>1</v>
      </c>
      <c r="L27" s="7">
        <f t="shared" si="11"/>
        <v>128</v>
      </c>
      <c r="M27">
        <v>1</v>
      </c>
    </row>
    <row r="28" spans="2:18" x14ac:dyDescent="0.55000000000000004">
      <c r="B28">
        <v>1</v>
      </c>
      <c r="C28" s="7">
        <f t="shared" si="9"/>
        <v>256</v>
      </c>
      <c r="D28">
        <f t="shared" si="10"/>
        <v>8465.4</v>
      </c>
      <c r="E28" s="3">
        <v>8674</v>
      </c>
      <c r="F28" s="3">
        <v>8404</v>
      </c>
      <c r="G28" s="3">
        <v>8370</v>
      </c>
      <c r="H28" s="3">
        <v>8540</v>
      </c>
      <c r="I28" s="3">
        <v>8339</v>
      </c>
      <c r="K28">
        <v>1</v>
      </c>
      <c r="L28" s="7">
        <f t="shared" si="11"/>
        <v>256</v>
      </c>
      <c r="M28">
        <v>1</v>
      </c>
    </row>
    <row r="29" spans="2:18" x14ac:dyDescent="0.55000000000000004">
      <c r="B29">
        <v>1</v>
      </c>
      <c r="C29" s="7">
        <f t="shared" si="9"/>
        <v>512</v>
      </c>
      <c r="D29">
        <f t="shared" si="10"/>
        <v>9469.2000000000007</v>
      </c>
      <c r="E29" s="3">
        <v>9394</v>
      </c>
      <c r="F29" s="3">
        <v>9570</v>
      </c>
      <c r="G29" s="3">
        <v>9553</v>
      </c>
      <c r="H29" s="3">
        <v>9335</v>
      </c>
      <c r="I29" s="3">
        <v>9494</v>
      </c>
      <c r="K29">
        <v>1</v>
      </c>
      <c r="L29" s="7">
        <f t="shared" si="11"/>
        <v>512</v>
      </c>
      <c r="M29">
        <v>1</v>
      </c>
    </row>
    <row r="30" spans="2:18" x14ac:dyDescent="0.55000000000000004">
      <c r="B30">
        <v>1</v>
      </c>
      <c r="C30" s="7">
        <f t="shared" si="9"/>
        <v>1024</v>
      </c>
      <c r="D30">
        <f t="shared" si="10"/>
        <v>12639.8</v>
      </c>
      <c r="E30" s="3">
        <v>12875</v>
      </c>
      <c r="F30" s="3">
        <v>12922</v>
      </c>
      <c r="G30" s="3">
        <v>12621</v>
      </c>
      <c r="H30" s="3">
        <v>12359</v>
      </c>
      <c r="I30" s="3">
        <v>12422</v>
      </c>
      <c r="K30">
        <v>1</v>
      </c>
      <c r="L30" s="7">
        <f t="shared" si="11"/>
        <v>1024</v>
      </c>
      <c r="M30">
        <v>1</v>
      </c>
    </row>
    <row r="31" spans="2:18" x14ac:dyDescent="0.55000000000000004">
      <c r="B31">
        <v>1</v>
      </c>
      <c r="C31" s="7">
        <f t="shared" si="9"/>
        <v>2048</v>
      </c>
      <c r="D31">
        <f t="shared" si="10"/>
        <v>53381.599999999999</v>
      </c>
      <c r="E31" s="3">
        <v>60732</v>
      </c>
      <c r="F31" s="3">
        <v>50016</v>
      </c>
      <c r="G31" s="3">
        <v>52454</v>
      </c>
      <c r="H31" s="3">
        <v>53021</v>
      </c>
      <c r="I31" s="3">
        <v>50685</v>
      </c>
      <c r="K31">
        <v>1</v>
      </c>
      <c r="L31" s="7">
        <f t="shared" si="11"/>
        <v>2048</v>
      </c>
      <c r="M31">
        <v>1</v>
      </c>
    </row>
    <row r="32" spans="2:18" x14ac:dyDescent="0.55000000000000004">
      <c r="B32">
        <v>2</v>
      </c>
      <c r="C32" s="7">
        <v>1</v>
      </c>
      <c r="D32">
        <f t="shared" si="10"/>
        <v>13247.6</v>
      </c>
      <c r="E32" s="3">
        <v>13086</v>
      </c>
      <c r="F32" s="3">
        <v>13873</v>
      </c>
      <c r="G32" s="3">
        <v>13221</v>
      </c>
      <c r="H32" s="3">
        <v>13177</v>
      </c>
      <c r="I32" s="3">
        <v>12881</v>
      </c>
      <c r="K32">
        <v>2</v>
      </c>
      <c r="L32" s="7">
        <v>1</v>
      </c>
      <c r="M32">
        <v>1</v>
      </c>
    </row>
    <row r="33" spans="2:13" x14ac:dyDescent="0.55000000000000004">
      <c r="B33">
        <v>2</v>
      </c>
      <c r="C33" s="7">
        <f t="shared" ref="C33:C43" si="12">C32*2</f>
        <v>2</v>
      </c>
      <c r="D33">
        <f t="shared" si="10"/>
        <v>11799.2</v>
      </c>
      <c r="E33" s="3">
        <v>12118</v>
      </c>
      <c r="F33" s="3">
        <v>11491</v>
      </c>
      <c r="G33" s="3">
        <v>11549</v>
      </c>
      <c r="H33" s="3">
        <v>11858</v>
      </c>
      <c r="I33" s="3">
        <v>11980</v>
      </c>
      <c r="K33">
        <v>2</v>
      </c>
      <c r="L33" s="7">
        <f t="shared" ref="L33:L43" si="13">L32*2</f>
        <v>2</v>
      </c>
      <c r="M33">
        <v>1</v>
      </c>
    </row>
    <row r="34" spans="2:13" x14ac:dyDescent="0.55000000000000004">
      <c r="B34">
        <v>2</v>
      </c>
      <c r="C34" s="7">
        <f t="shared" si="12"/>
        <v>4</v>
      </c>
      <c r="D34">
        <f t="shared" si="10"/>
        <v>8330.2000000000007</v>
      </c>
      <c r="E34" s="3">
        <v>8667</v>
      </c>
      <c r="F34" s="3">
        <v>8378</v>
      </c>
      <c r="G34" s="3">
        <v>8065</v>
      </c>
      <c r="H34" s="3">
        <v>8383</v>
      </c>
      <c r="I34" s="3">
        <v>8158</v>
      </c>
      <c r="K34">
        <v>2</v>
      </c>
      <c r="L34" s="7">
        <f t="shared" si="13"/>
        <v>4</v>
      </c>
      <c r="M34">
        <v>1</v>
      </c>
    </row>
    <row r="35" spans="2:13" x14ac:dyDescent="0.55000000000000004">
      <c r="B35">
        <v>2</v>
      </c>
      <c r="C35" s="7">
        <f t="shared" si="12"/>
        <v>8</v>
      </c>
      <c r="D35">
        <f t="shared" si="10"/>
        <v>5860.4</v>
      </c>
      <c r="E35" s="3">
        <v>5663</v>
      </c>
      <c r="F35" s="3">
        <v>5832</v>
      </c>
      <c r="G35" s="3">
        <v>5760</v>
      </c>
      <c r="H35" s="3">
        <v>6210</v>
      </c>
      <c r="I35" s="3">
        <v>5837</v>
      </c>
      <c r="K35">
        <v>2</v>
      </c>
      <c r="L35" s="7">
        <f t="shared" si="13"/>
        <v>8</v>
      </c>
      <c r="M35">
        <v>1</v>
      </c>
    </row>
    <row r="36" spans="2:13" x14ac:dyDescent="0.55000000000000004">
      <c r="B36">
        <v>2</v>
      </c>
      <c r="C36" s="7">
        <f t="shared" si="12"/>
        <v>16</v>
      </c>
      <c r="D36">
        <f t="shared" si="10"/>
        <v>4779.6000000000004</v>
      </c>
      <c r="E36" s="3">
        <v>4683</v>
      </c>
      <c r="F36" s="3">
        <v>4891</v>
      </c>
      <c r="G36" s="3">
        <v>4780</v>
      </c>
      <c r="H36" s="3">
        <v>4796</v>
      </c>
      <c r="I36" s="3">
        <v>4748</v>
      </c>
      <c r="K36">
        <v>2</v>
      </c>
      <c r="L36" s="7">
        <f t="shared" si="13"/>
        <v>16</v>
      </c>
      <c r="M36">
        <v>1</v>
      </c>
    </row>
    <row r="37" spans="2:13" x14ac:dyDescent="0.55000000000000004">
      <c r="B37">
        <v>2</v>
      </c>
      <c r="C37" s="7">
        <f t="shared" si="12"/>
        <v>32</v>
      </c>
      <c r="D37">
        <f t="shared" si="10"/>
        <v>4358.3999999999996</v>
      </c>
      <c r="E37" s="3">
        <v>4562</v>
      </c>
      <c r="F37" s="3">
        <v>4242</v>
      </c>
      <c r="G37" s="3">
        <v>4301</v>
      </c>
      <c r="H37" s="3">
        <v>4277</v>
      </c>
      <c r="I37" s="3">
        <v>4410</v>
      </c>
      <c r="K37">
        <v>2</v>
      </c>
      <c r="L37" s="7">
        <f t="shared" si="13"/>
        <v>32</v>
      </c>
      <c r="M37">
        <v>1</v>
      </c>
    </row>
    <row r="38" spans="2:13" x14ac:dyDescent="0.55000000000000004">
      <c r="B38">
        <v>2</v>
      </c>
      <c r="C38" s="7">
        <f t="shared" si="12"/>
        <v>64</v>
      </c>
      <c r="D38">
        <f t="shared" si="10"/>
        <v>4295.2</v>
      </c>
      <c r="E38" s="3">
        <v>4450</v>
      </c>
      <c r="F38" s="3">
        <v>4185</v>
      </c>
      <c r="G38" s="3">
        <v>4193</v>
      </c>
      <c r="H38" s="3">
        <v>4284</v>
      </c>
      <c r="I38" s="3">
        <v>4364</v>
      </c>
      <c r="K38">
        <v>2</v>
      </c>
      <c r="L38" s="7">
        <f t="shared" si="13"/>
        <v>64</v>
      </c>
      <c r="M38">
        <v>1</v>
      </c>
    </row>
    <row r="39" spans="2:13" x14ac:dyDescent="0.55000000000000004">
      <c r="B39">
        <v>2</v>
      </c>
      <c r="C39" s="7">
        <f t="shared" si="12"/>
        <v>128</v>
      </c>
      <c r="D39">
        <f t="shared" si="10"/>
        <v>4267</v>
      </c>
      <c r="E39" s="3">
        <v>4173</v>
      </c>
      <c r="F39" s="3">
        <v>4126</v>
      </c>
      <c r="G39" s="3">
        <v>4214</v>
      </c>
      <c r="H39" s="3">
        <v>4451</v>
      </c>
      <c r="I39" s="3">
        <v>4371</v>
      </c>
      <c r="K39">
        <v>2</v>
      </c>
      <c r="L39" s="7">
        <f t="shared" si="13"/>
        <v>128</v>
      </c>
      <c r="M39">
        <v>1</v>
      </c>
    </row>
    <row r="40" spans="2:13" x14ac:dyDescent="0.55000000000000004">
      <c r="B40">
        <v>2</v>
      </c>
      <c r="C40" s="7">
        <f t="shared" si="12"/>
        <v>256</v>
      </c>
      <c r="D40">
        <f t="shared" si="10"/>
        <v>4433.8</v>
      </c>
      <c r="E40" s="3">
        <v>4783</v>
      </c>
      <c r="F40" s="3">
        <v>4505</v>
      </c>
      <c r="G40" s="3">
        <v>4364</v>
      </c>
      <c r="H40" s="3">
        <v>4221</v>
      </c>
      <c r="I40" s="3">
        <v>4296</v>
      </c>
      <c r="K40">
        <v>2</v>
      </c>
      <c r="L40" s="7">
        <f t="shared" si="13"/>
        <v>256</v>
      </c>
      <c r="M40">
        <v>1</v>
      </c>
    </row>
    <row r="41" spans="2:13" x14ac:dyDescent="0.55000000000000004">
      <c r="B41">
        <v>2</v>
      </c>
      <c r="C41" s="7">
        <f t="shared" si="12"/>
        <v>512</v>
      </c>
      <c r="D41">
        <f t="shared" si="10"/>
        <v>5035</v>
      </c>
      <c r="E41" s="3">
        <v>5195</v>
      </c>
      <c r="F41" s="3">
        <v>4758</v>
      </c>
      <c r="G41" s="3">
        <v>4992</v>
      </c>
      <c r="H41" s="3">
        <v>5066</v>
      </c>
      <c r="I41" s="3">
        <v>5164</v>
      </c>
      <c r="K41">
        <v>2</v>
      </c>
      <c r="L41" s="7">
        <f t="shared" si="13"/>
        <v>512</v>
      </c>
      <c r="M41">
        <v>1</v>
      </c>
    </row>
    <row r="42" spans="2:13" x14ac:dyDescent="0.55000000000000004">
      <c r="B42">
        <v>2</v>
      </c>
      <c r="C42" s="7">
        <f t="shared" si="12"/>
        <v>1024</v>
      </c>
      <c r="D42">
        <f t="shared" si="10"/>
        <v>6385.4</v>
      </c>
      <c r="E42" s="3">
        <v>6552</v>
      </c>
      <c r="F42" s="3">
        <v>6358</v>
      </c>
      <c r="G42" s="3">
        <v>6343</v>
      </c>
      <c r="H42" s="3">
        <v>6454</v>
      </c>
      <c r="I42" s="3">
        <v>6220</v>
      </c>
      <c r="K42">
        <v>2</v>
      </c>
      <c r="L42" s="7">
        <f t="shared" si="13"/>
        <v>1024</v>
      </c>
      <c r="M42">
        <v>1</v>
      </c>
    </row>
    <row r="43" spans="2:13" x14ac:dyDescent="0.55000000000000004">
      <c r="B43">
        <v>2</v>
      </c>
      <c r="C43" s="7">
        <f t="shared" si="12"/>
        <v>2048</v>
      </c>
      <c r="D43">
        <f t="shared" si="10"/>
        <v>10852.8</v>
      </c>
      <c r="E43" s="3">
        <v>11516</v>
      </c>
      <c r="F43" s="3">
        <v>10785</v>
      </c>
      <c r="G43" s="3">
        <v>10467</v>
      </c>
      <c r="H43" s="3">
        <v>10957</v>
      </c>
      <c r="I43" s="3">
        <v>10539</v>
      </c>
      <c r="K43">
        <v>2</v>
      </c>
      <c r="L43" s="7">
        <f t="shared" si="13"/>
        <v>2048</v>
      </c>
      <c r="M43">
        <v>1</v>
      </c>
    </row>
    <row r="44" spans="2:13" x14ac:dyDescent="0.55000000000000004">
      <c r="B44">
        <v>3</v>
      </c>
      <c r="C44" s="7">
        <v>1</v>
      </c>
      <c r="D44">
        <f t="shared" si="10"/>
        <v>13026.8</v>
      </c>
      <c r="E44" s="3">
        <v>13170</v>
      </c>
      <c r="F44" s="3">
        <v>12914</v>
      </c>
      <c r="G44" s="3">
        <v>12940</v>
      </c>
      <c r="H44" s="3">
        <v>13037</v>
      </c>
      <c r="I44" s="3">
        <v>13073</v>
      </c>
      <c r="K44">
        <v>3</v>
      </c>
      <c r="L44" s="7">
        <v>1</v>
      </c>
      <c r="M44">
        <v>1</v>
      </c>
    </row>
    <row r="45" spans="2:13" x14ac:dyDescent="0.55000000000000004">
      <c r="B45">
        <v>3</v>
      </c>
      <c r="C45" s="7">
        <f t="shared" ref="C45:C55" si="14">C44*2</f>
        <v>2</v>
      </c>
      <c r="D45">
        <f t="shared" si="10"/>
        <v>11583.4</v>
      </c>
      <c r="E45" s="3">
        <v>11868</v>
      </c>
      <c r="F45" s="3">
        <v>11452</v>
      </c>
      <c r="G45" s="3">
        <v>11800</v>
      </c>
      <c r="H45" s="3">
        <v>11535</v>
      </c>
      <c r="I45" s="3">
        <v>11262</v>
      </c>
      <c r="K45">
        <v>3</v>
      </c>
      <c r="L45" s="7">
        <f t="shared" ref="L45:L55" si="15">L44*2</f>
        <v>2</v>
      </c>
      <c r="M45">
        <v>1</v>
      </c>
    </row>
    <row r="46" spans="2:13" x14ac:dyDescent="0.55000000000000004">
      <c r="B46">
        <v>3</v>
      </c>
      <c r="C46" s="7">
        <f t="shared" si="14"/>
        <v>4</v>
      </c>
      <c r="D46">
        <f t="shared" si="10"/>
        <v>7543.8</v>
      </c>
      <c r="E46" s="3">
        <v>7566</v>
      </c>
      <c r="F46" s="3">
        <v>7528</v>
      </c>
      <c r="G46" s="3">
        <v>7722</v>
      </c>
      <c r="H46" s="3">
        <v>7458</v>
      </c>
      <c r="I46" s="3">
        <v>7445</v>
      </c>
      <c r="K46">
        <v>3</v>
      </c>
      <c r="L46" s="7">
        <f t="shared" si="15"/>
        <v>4</v>
      </c>
      <c r="M46">
        <v>1</v>
      </c>
    </row>
    <row r="47" spans="2:13" x14ac:dyDescent="0.55000000000000004">
      <c r="B47">
        <v>3</v>
      </c>
      <c r="C47" s="7">
        <f t="shared" si="14"/>
        <v>8</v>
      </c>
      <c r="D47">
        <f t="shared" si="10"/>
        <v>4861.6000000000004</v>
      </c>
      <c r="E47" s="3">
        <v>4928</v>
      </c>
      <c r="F47" s="3">
        <v>4756</v>
      </c>
      <c r="G47" s="3">
        <v>4960</v>
      </c>
      <c r="H47" s="3">
        <v>4796</v>
      </c>
      <c r="I47" s="3">
        <v>4868</v>
      </c>
      <c r="K47">
        <v>3</v>
      </c>
      <c r="L47" s="7">
        <f t="shared" si="15"/>
        <v>8</v>
      </c>
      <c r="M47">
        <v>1</v>
      </c>
    </row>
    <row r="48" spans="2:13" x14ac:dyDescent="0.55000000000000004">
      <c r="B48">
        <v>3</v>
      </c>
      <c r="C48" s="7">
        <f t="shared" si="14"/>
        <v>16</v>
      </c>
      <c r="D48">
        <f t="shared" si="10"/>
        <v>3519.2</v>
      </c>
      <c r="E48" s="3">
        <v>3711</v>
      </c>
      <c r="F48" s="3">
        <v>3469</v>
      </c>
      <c r="G48" s="3">
        <v>3471</v>
      </c>
      <c r="H48" s="3">
        <v>3401</v>
      </c>
      <c r="I48" s="3">
        <v>3544</v>
      </c>
      <c r="K48">
        <v>3</v>
      </c>
      <c r="L48" s="7">
        <f t="shared" si="15"/>
        <v>16</v>
      </c>
      <c r="M48">
        <v>1</v>
      </c>
    </row>
    <row r="49" spans="2:13" x14ac:dyDescent="0.55000000000000004">
      <c r="B49">
        <v>3</v>
      </c>
      <c r="C49" s="7">
        <f t="shared" si="14"/>
        <v>32</v>
      </c>
      <c r="D49">
        <f t="shared" si="10"/>
        <v>3466.2</v>
      </c>
      <c r="E49" s="3">
        <v>3654</v>
      </c>
      <c r="F49" s="3">
        <v>3434</v>
      </c>
      <c r="G49" s="3">
        <v>3363</v>
      </c>
      <c r="H49" s="3">
        <v>3488</v>
      </c>
      <c r="I49" s="3">
        <v>3392</v>
      </c>
      <c r="K49">
        <v>3</v>
      </c>
      <c r="L49" s="7">
        <f t="shared" si="15"/>
        <v>32</v>
      </c>
      <c r="M49">
        <v>1</v>
      </c>
    </row>
    <row r="50" spans="2:13" x14ac:dyDescent="0.55000000000000004">
      <c r="B50">
        <v>3</v>
      </c>
      <c r="C50" s="7">
        <f t="shared" si="14"/>
        <v>64</v>
      </c>
      <c r="D50">
        <f t="shared" si="10"/>
        <v>2848.6</v>
      </c>
      <c r="E50" s="3">
        <v>2844</v>
      </c>
      <c r="F50" s="3">
        <v>2857</v>
      </c>
      <c r="G50" s="3">
        <v>2816</v>
      </c>
      <c r="H50" s="3">
        <v>2863</v>
      </c>
      <c r="I50" s="3">
        <v>2863</v>
      </c>
      <c r="K50">
        <v>3</v>
      </c>
      <c r="L50" s="7">
        <f t="shared" si="15"/>
        <v>64</v>
      </c>
      <c r="M50">
        <v>1</v>
      </c>
    </row>
    <row r="51" spans="2:13" x14ac:dyDescent="0.55000000000000004">
      <c r="B51">
        <v>3</v>
      </c>
      <c r="C51" s="7">
        <f t="shared" si="14"/>
        <v>128</v>
      </c>
      <c r="D51">
        <f t="shared" si="10"/>
        <v>2900.4</v>
      </c>
      <c r="E51" s="3">
        <v>2973</v>
      </c>
      <c r="F51" s="3">
        <v>2985</v>
      </c>
      <c r="G51" s="3">
        <v>2839</v>
      </c>
      <c r="H51" s="3">
        <v>2896</v>
      </c>
      <c r="I51" s="3">
        <v>2809</v>
      </c>
      <c r="K51">
        <v>3</v>
      </c>
      <c r="L51" s="7">
        <f t="shared" si="15"/>
        <v>128</v>
      </c>
      <c r="M51">
        <v>1</v>
      </c>
    </row>
    <row r="52" spans="2:13" x14ac:dyDescent="0.55000000000000004">
      <c r="B52">
        <v>3</v>
      </c>
      <c r="C52" s="7">
        <f t="shared" si="14"/>
        <v>256</v>
      </c>
      <c r="D52">
        <f t="shared" si="10"/>
        <v>2871.6</v>
      </c>
      <c r="E52" s="3">
        <v>2879</v>
      </c>
      <c r="F52" s="3">
        <v>2893</v>
      </c>
      <c r="G52" s="3">
        <v>2846</v>
      </c>
      <c r="H52" s="3">
        <v>2845</v>
      </c>
      <c r="I52" s="3">
        <v>2895</v>
      </c>
      <c r="K52">
        <v>3</v>
      </c>
      <c r="L52" s="7">
        <f t="shared" si="15"/>
        <v>256</v>
      </c>
      <c r="M52">
        <v>1</v>
      </c>
    </row>
    <row r="53" spans="2:13" x14ac:dyDescent="0.55000000000000004">
      <c r="B53">
        <v>3</v>
      </c>
      <c r="C53" s="7">
        <f t="shared" si="14"/>
        <v>512</v>
      </c>
      <c r="D53">
        <f t="shared" si="10"/>
        <v>3338.6</v>
      </c>
      <c r="E53" s="3">
        <v>3238</v>
      </c>
      <c r="F53" s="3">
        <v>3462</v>
      </c>
      <c r="G53" s="3">
        <v>3428</v>
      </c>
      <c r="H53" s="3">
        <v>3131</v>
      </c>
      <c r="I53" s="3">
        <v>3434</v>
      </c>
      <c r="K53">
        <v>3</v>
      </c>
      <c r="L53" s="7">
        <f t="shared" si="15"/>
        <v>512</v>
      </c>
      <c r="M53">
        <v>1</v>
      </c>
    </row>
    <row r="54" spans="2:13" x14ac:dyDescent="0.55000000000000004">
      <c r="B54">
        <v>3</v>
      </c>
      <c r="C54" s="7">
        <f t="shared" si="14"/>
        <v>1024</v>
      </c>
      <c r="D54">
        <f t="shared" si="10"/>
        <v>4138.2</v>
      </c>
      <c r="E54" s="3">
        <v>4128</v>
      </c>
      <c r="F54" s="3">
        <v>4131</v>
      </c>
      <c r="G54" s="3">
        <v>4070</v>
      </c>
      <c r="H54" s="3">
        <v>4178</v>
      </c>
      <c r="I54" s="3">
        <v>4184</v>
      </c>
      <c r="K54">
        <v>3</v>
      </c>
      <c r="L54" s="7">
        <f t="shared" si="15"/>
        <v>1024</v>
      </c>
      <c r="M54">
        <v>1</v>
      </c>
    </row>
    <row r="55" spans="2:13" x14ac:dyDescent="0.55000000000000004">
      <c r="B55">
        <v>3</v>
      </c>
      <c r="C55" s="7">
        <f t="shared" si="14"/>
        <v>2048</v>
      </c>
      <c r="D55">
        <f t="shared" si="10"/>
        <v>6808.4</v>
      </c>
      <c r="E55" s="3">
        <v>7110</v>
      </c>
      <c r="F55" s="3">
        <v>6796</v>
      </c>
      <c r="G55" s="3">
        <v>6782</v>
      </c>
      <c r="H55" s="3">
        <v>6724</v>
      </c>
      <c r="I55" s="3">
        <v>6630</v>
      </c>
      <c r="K55">
        <v>3</v>
      </c>
      <c r="L55" s="7">
        <f t="shared" si="15"/>
        <v>2048</v>
      </c>
      <c r="M55">
        <v>1</v>
      </c>
    </row>
    <row r="56" spans="2:13" x14ac:dyDescent="0.55000000000000004">
      <c r="B56">
        <v>4</v>
      </c>
      <c r="C56" s="7">
        <v>1</v>
      </c>
      <c r="D56">
        <f t="shared" si="10"/>
        <v>13049.4</v>
      </c>
      <c r="E56" s="3">
        <v>13199</v>
      </c>
      <c r="F56" s="3">
        <v>13009</v>
      </c>
      <c r="G56" s="3">
        <v>13121</v>
      </c>
      <c r="H56" s="3">
        <v>12895</v>
      </c>
      <c r="I56" s="3">
        <v>13023</v>
      </c>
      <c r="K56">
        <v>4</v>
      </c>
      <c r="L56" s="7">
        <v>1</v>
      </c>
      <c r="M56">
        <v>1</v>
      </c>
    </row>
    <row r="57" spans="2:13" x14ac:dyDescent="0.55000000000000004">
      <c r="B57">
        <v>4</v>
      </c>
      <c r="C57" s="7">
        <f t="shared" ref="C57:C67" si="16">C56*2</f>
        <v>2</v>
      </c>
      <c r="D57">
        <f t="shared" si="10"/>
        <v>11355.6</v>
      </c>
      <c r="E57" s="3">
        <v>11326</v>
      </c>
      <c r="F57" s="3">
        <v>10991</v>
      </c>
      <c r="G57" s="3">
        <v>11514</v>
      </c>
      <c r="H57" s="3">
        <v>11421</v>
      </c>
      <c r="I57" s="3">
        <v>11526</v>
      </c>
      <c r="K57">
        <v>4</v>
      </c>
      <c r="L57" s="7">
        <f t="shared" ref="L57:L67" si="17">L56*2</f>
        <v>2</v>
      </c>
      <c r="M57">
        <v>1</v>
      </c>
    </row>
    <row r="58" spans="2:13" x14ac:dyDescent="0.55000000000000004">
      <c r="B58">
        <v>4</v>
      </c>
      <c r="C58" s="7">
        <f t="shared" si="16"/>
        <v>4</v>
      </c>
      <c r="D58">
        <f t="shared" si="10"/>
        <v>7663.4</v>
      </c>
      <c r="E58" s="3">
        <v>7714</v>
      </c>
      <c r="F58" s="3">
        <v>7429</v>
      </c>
      <c r="G58" s="3">
        <v>7778</v>
      </c>
      <c r="H58" s="3">
        <v>7708</v>
      </c>
      <c r="I58" s="3">
        <v>7688</v>
      </c>
      <c r="K58">
        <v>4</v>
      </c>
      <c r="L58" s="7">
        <f t="shared" si="17"/>
        <v>4</v>
      </c>
      <c r="M58">
        <v>1</v>
      </c>
    </row>
    <row r="59" spans="2:13" x14ac:dyDescent="0.55000000000000004">
      <c r="B59">
        <v>4</v>
      </c>
      <c r="C59" s="7">
        <f t="shared" si="16"/>
        <v>8</v>
      </c>
      <c r="D59">
        <f t="shared" si="10"/>
        <v>4683.3999999999996</v>
      </c>
      <c r="E59" s="3">
        <v>4754</v>
      </c>
      <c r="F59" s="3">
        <v>4850</v>
      </c>
      <c r="G59" s="3">
        <v>4518</v>
      </c>
      <c r="H59" s="3">
        <v>4684</v>
      </c>
      <c r="I59" s="3">
        <v>4611</v>
      </c>
      <c r="K59">
        <v>4</v>
      </c>
      <c r="L59" s="7">
        <f t="shared" si="17"/>
        <v>8</v>
      </c>
      <c r="M59">
        <v>1</v>
      </c>
    </row>
    <row r="60" spans="2:13" x14ac:dyDescent="0.55000000000000004">
      <c r="B60">
        <v>4</v>
      </c>
      <c r="C60" s="7">
        <f t="shared" si="16"/>
        <v>16</v>
      </c>
      <c r="D60">
        <f t="shared" si="10"/>
        <v>3127.6</v>
      </c>
      <c r="E60" s="3">
        <v>3046</v>
      </c>
      <c r="F60" s="3">
        <v>3451</v>
      </c>
      <c r="G60" s="3">
        <v>3033</v>
      </c>
      <c r="H60" s="3">
        <v>3055</v>
      </c>
      <c r="I60" s="3">
        <v>3053</v>
      </c>
      <c r="K60">
        <v>4</v>
      </c>
      <c r="L60" s="7">
        <f t="shared" si="17"/>
        <v>16</v>
      </c>
      <c r="M60">
        <v>1</v>
      </c>
    </row>
    <row r="61" spans="2:13" x14ac:dyDescent="0.55000000000000004">
      <c r="B61">
        <v>4</v>
      </c>
      <c r="C61" s="7">
        <f t="shared" si="16"/>
        <v>32</v>
      </c>
      <c r="D61">
        <f t="shared" si="10"/>
        <v>2365.6</v>
      </c>
      <c r="E61" s="3">
        <v>2410</v>
      </c>
      <c r="F61" s="3">
        <v>2341</v>
      </c>
      <c r="G61" s="3">
        <v>2364</v>
      </c>
      <c r="H61" s="3">
        <v>2347</v>
      </c>
      <c r="I61" s="3">
        <v>2366</v>
      </c>
      <c r="K61">
        <v>4</v>
      </c>
      <c r="L61" s="7">
        <f t="shared" si="17"/>
        <v>32</v>
      </c>
      <c r="M61">
        <v>1</v>
      </c>
    </row>
    <row r="62" spans="2:13" x14ac:dyDescent="0.55000000000000004">
      <c r="B62">
        <v>4</v>
      </c>
      <c r="C62" s="7">
        <f t="shared" si="16"/>
        <v>64</v>
      </c>
      <c r="D62">
        <f t="shared" si="10"/>
        <v>2274.6</v>
      </c>
      <c r="E62" s="3">
        <v>2214</v>
      </c>
      <c r="F62" s="3">
        <v>2615</v>
      </c>
      <c r="G62" s="3">
        <v>2160</v>
      </c>
      <c r="H62" s="3">
        <v>2186</v>
      </c>
      <c r="I62" s="3">
        <v>2198</v>
      </c>
      <c r="K62">
        <v>4</v>
      </c>
      <c r="L62" s="7">
        <f t="shared" si="17"/>
        <v>64</v>
      </c>
      <c r="M62">
        <v>1</v>
      </c>
    </row>
    <row r="63" spans="2:13" x14ac:dyDescent="0.55000000000000004">
      <c r="B63">
        <v>4</v>
      </c>
      <c r="C63" s="7">
        <f t="shared" si="16"/>
        <v>128</v>
      </c>
      <c r="D63">
        <f t="shared" si="10"/>
        <v>2338.1999999999998</v>
      </c>
      <c r="E63" s="3">
        <v>2198</v>
      </c>
      <c r="F63" s="3">
        <v>2227</v>
      </c>
      <c r="G63" s="3">
        <v>2481</v>
      </c>
      <c r="H63" s="3">
        <v>2331</v>
      </c>
      <c r="I63" s="3">
        <v>2454</v>
      </c>
      <c r="K63">
        <v>4</v>
      </c>
      <c r="L63" s="7">
        <f t="shared" si="17"/>
        <v>128</v>
      </c>
      <c r="M63">
        <v>1</v>
      </c>
    </row>
    <row r="64" spans="2:13" x14ac:dyDescent="0.55000000000000004">
      <c r="B64">
        <v>4</v>
      </c>
      <c r="C64" s="7">
        <f t="shared" si="16"/>
        <v>256</v>
      </c>
      <c r="D64">
        <f t="shared" si="10"/>
        <v>2279.4</v>
      </c>
      <c r="E64" s="3">
        <v>2529</v>
      </c>
      <c r="F64" s="3">
        <v>2184</v>
      </c>
      <c r="G64" s="3">
        <v>2256</v>
      </c>
      <c r="H64" s="3">
        <v>2247</v>
      </c>
      <c r="I64" s="3">
        <v>2181</v>
      </c>
      <c r="K64">
        <v>4</v>
      </c>
      <c r="L64" s="7">
        <f t="shared" si="17"/>
        <v>256</v>
      </c>
      <c r="M64">
        <v>1</v>
      </c>
    </row>
    <row r="65" spans="2:13" x14ac:dyDescent="0.55000000000000004">
      <c r="B65">
        <v>4</v>
      </c>
      <c r="C65" s="7">
        <f t="shared" si="16"/>
        <v>512</v>
      </c>
      <c r="D65">
        <f t="shared" si="10"/>
        <v>2488.8000000000002</v>
      </c>
      <c r="E65" s="3">
        <v>2415</v>
      </c>
      <c r="F65" s="3">
        <v>2487</v>
      </c>
      <c r="G65" s="3">
        <v>2460</v>
      </c>
      <c r="H65" s="3">
        <v>2656</v>
      </c>
      <c r="I65" s="3">
        <v>2426</v>
      </c>
      <c r="K65">
        <v>4</v>
      </c>
      <c r="L65" s="7">
        <f t="shared" si="17"/>
        <v>512</v>
      </c>
      <c r="M65">
        <v>1</v>
      </c>
    </row>
    <row r="66" spans="2:13" x14ac:dyDescent="0.55000000000000004">
      <c r="B66">
        <v>4</v>
      </c>
      <c r="C66" s="7">
        <f t="shared" si="16"/>
        <v>1024</v>
      </c>
      <c r="D66">
        <f t="shared" si="10"/>
        <v>3213</v>
      </c>
      <c r="E66" s="3">
        <v>3087</v>
      </c>
      <c r="F66" s="3">
        <v>3463</v>
      </c>
      <c r="G66" s="3">
        <v>3367</v>
      </c>
      <c r="H66" s="3">
        <v>3091</v>
      </c>
      <c r="I66" s="3">
        <v>3057</v>
      </c>
      <c r="K66">
        <v>4</v>
      </c>
      <c r="L66" s="7">
        <f t="shared" si="17"/>
        <v>1024</v>
      </c>
      <c r="M66">
        <v>1</v>
      </c>
    </row>
    <row r="67" spans="2:13" x14ac:dyDescent="0.55000000000000004">
      <c r="B67">
        <v>4</v>
      </c>
      <c r="C67" s="7">
        <f t="shared" si="16"/>
        <v>2048</v>
      </c>
      <c r="D67">
        <f t="shared" si="10"/>
        <v>5070</v>
      </c>
      <c r="E67" s="3">
        <v>5471</v>
      </c>
      <c r="F67" s="3">
        <v>5082</v>
      </c>
      <c r="G67" s="3">
        <v>4963</v>
      </c>
      <c r="H67" s="3">
        <v>4927</v>
      </c>
      <c r="I67" s="3">
        <v>4907</v>
      </c>
      <c r="K67">
        <v>4</v>
      </c>
      <c r="L67" s="7">
        <f t="shared" si="17"/>
        <v>2048</v>
      </c>
      <c r="M67">
        <v>1</v>
      </c>
    </row>
    <row r="68" spans="2:13" x14ac:dyDescent="0.55000000000000004">
      <c r="B68">
        <v>5</v>
      </c>
      <c r="C68" s="7">
        <v>1</v>
      </c>
      <c r="D68">
        <f t="shared" si="10"/>
        <v>12619.2</v>
      </c>
      <c r="E68" s="3">
        <v>12574</v>
      </c>
      <c r="F68" s="3">
        <v>12487</v>
      </c>
      <c r="G68" s="3">
        <v>12188</v>
      </c>
      <c r="H68" s="3">
        <v>12365</v>
      </c>
      <c r="I68" s="3">
        <v>13482</v>
      </c>
      <c r="K68">
        <v>5</v>
      </c>
      <c r="L68" s="7">
        <v>1</v>
      </c>
      <c r="M68">
        <v>1</v>
      </c>
    </row>
    <row r="69" spans="2:13" x14ac:dyDescent="0.55000000000000004">
      <c r="B69">
        <v>5</v>
      </c>
      <c r="C69" s="7">
        <f t="shared" ref="C69:C79" si="18">C68*2</f>
        <v>2</v>
      </c>
      <c r="D69">
        <f t="shared" si="10"/>
        <v>11181</v>
      </c>
      <c r="E69" s="3">
        <v>11451</v>
      </c>
      <c r="F69" s="3">
        <v>11041</v>
      </c>
      <c r="G69" s="3">
        <v>11278</v>
      </c>
      <c r="H69" s="3">
        <v>11013</v>
      </c>
      <c r="I69" s="3">
        <v>11122</v>
      </c>
      <c r="K69">
        <v>5</v>
      </c>
      <c r="L69" s="7">
        <f t="shared" ref="L69:L79" si="19">L68*2</f>
        <v>2</v>
      </c>
      <c r="M69">
        <v>1</v>
      </c>
    </row>
    <row r="70" spans="2:13" x14ac:dyDescent="0.55000000000000004">
      <c r="B70">
        <v>5</v>
      </c>
      <c r="C70" s="7">
        <f t="shared" si="18"/>
        <v>4</v>
      </c>
      <c r="D70">
        <f t="shared" si="10"/>
        <v>7635.2</v>
      </c>
      <c r="E70" s="3">
        <v>7662</v>
      </c>
      <c r="F70" s="3">
        <v>7683</v>
      </c>
      <c r="G70" s="3">
        <v>7618</v>
      </c>
      <c r="H70" s="3">
        <v>7665</v>
      </c>
      <c r="I70" s="3">
        <v>7548</v>
      </c>
      <c r="K70">
        <v>5</v>
      </c>
      <c r="L70" s="7">
        <f t="shared" si="19"/>
        <v>4</v>
      </c>
      <c r="M70">
        <v>1</v>
      </c>
    </row>
    <row r="71" spans="2:13" x14ac:dyDescent="0.55000000000000004">
      <c r="B71">
        <v>5</v>
      </c>
      <c r="C71" s="7">
        <f t="shared" si="18"/>
        <v>8</v>
      </c>
      <c r="D71">
        <f t="shared" si="10"/>
        <v>4474.6000000000004</v>
      </c>
      <c r="E71" s="3">
        <v>4752</v>
      </c>
      <c r="F71" s="3">
        <v>4870</v>
      </c>
      <c r="G71" s="3">
        <v>4634</v>
      </c>
      <c r="H71" s="3">
        <v>3519</v>
      </c>
      <c r="I71" s="3">
        <v>4598</v>
      </c>
      <c r="K71">
        <v>5</v>
      </c>
      <c r="L71" s="7">
        <f t="shared" si="19"/>
        <v>8</v>
      </c>
      <c r="M71">
        <v>1</v>
      </c>
    </row>
    <row r="72" spans="2:13" x14ac:dyDescent="0.55000000000000004">
      <c r="B72">
        <v>5</v>
      </c>
      <c r="C72" s="7">
        <f t="shared" si="18"/>
        <v>16</v>
      </c>
      <c r="D72">
        <f>AVERAGE(E72:I72)</f>
        <v>3399.8</v>
      </c>
      <c r="E72" s="3">
        <v>3259</v>
      </c>
      <c r="F72" s="3">
        <v>3809</v>
      </c>
      <c r="G72" s="3">
        <v>3333</v>
      </c>
      <c r="H72" s="3">
        <v>3324</v>
      </c>
      <c r="I72" s="3">
        <v>3274</v>
      </c>
      <c r="K72">
        <v>5</v>
      </c>
      <c r="L72" s="7">
        <f t="shared" si="19"/>
        <v>16</v>
      </c>
      <c r="M72">
        <v>1</v>
      </c>
    </row>
    <row r="73" spans="2:13" x14ac:dyDescent="0.55000000000000004">
      <c r="B73">
        <v>5</v>
      </c>
      <c r="C73" s="7">
        <f t="shared" si="18"/>
        <v>32</v>
      </c>
      <c r="D73">
        <f t="shared" si="10"/>
        <v>2487.4</v>
      </c>
      <c r="E73" s="3">
        <v>2471</v>
      </c>
      <c r="F73" s="3">
        <v>2652</v>
      </c>
      <c r="G73" s="3">
        <v>2412</v>
      </c>
      <c r="H73" s="3">
        <v>2437</v>
      </c>
      <c r="I73" s="3">
        <v>2465</v>
      </c>
      <c r="K73">
        <v>5</v>
      </c>
      <c r="L73" s="7">
        <f t="shared" si="19"/>
        <v>32</v>
      </c>
      <c r="M73">
        <v>1</v>
      </c>
    </row>
    <row r="74" spans="2:13" x14ac:dyDescent="0.55000000000000004">
      <c r="B74">
        <v>5</v>
      </c>
      <c r="C74" s="7">
        <f t="shared" si="18"/>
        <v>64</v>
      </c>
      <c r="D74">
        <f t="shared" si="10"/>
        <v>2442.8000000000002</v>
      </c>
      <c r="E74" s="3">
        <v>2340</v>
      </c>
      <c r="F74" s="3">
        <v>2709</v>
      </c>
      <c r="G74" s="3">
        <v>2433</v>
      </c>
      <c r="H74" s="3">
        <v>2349</v>
      </c>
      <c r="I74" s="3">
        <v>2383</v>
      </c>
      <c r="K74">
        <v>5</v>
      </c>
      <c r="L74" s="7">
        <f t="shared" si="19"/>
        <v>64</v>
      </c>
      <c r="M74">
        <v>1</v>
      </c>
    </row>
    <row r="75" spans="2:13" x14ac:dyDescent="0.55000000000000004">
      <c r="B75">
        <v>5</v>
      </c>
      <c r="C75" s="7">
        <f t="shared" si="18"/>
        <v>128</v>
      </c>
      <c r="D75">
        <f t="shared" si="10"/>
        <v>2369.8000000000002</v>
      </c>
      <c r="E75" s="3">
        <v>2274</v>
      </c>
      <c r="F75" s="3">
        <v>2554</v>
      </c>
      <c r="G75" s="3">
        <v>2205</v>
      </c>
      <c r="H75" s="3">
        <v>2231</v>
      </c>
      <c r="I75" s="3">
        <v>2585</v>
      </c>
      <c r="K75">
        <v>5</v>
      </c>
      <c r="L75" s="7">
        <f t="shared" si="19"/>
        <v>128</v>
      </c>
      <c r="M75">
        <v>1</v>
      </c>
    </row>
    <row r="76" spans="2:13" x14ac:dyDescent="0.55000000000000004">
      <c r="B76">
        <v>5</v>
      </c>
      <c r="C76" s="7">
        <f t="shared" si="18"/>
        <v>256</v>
      </c>
      <c r="D76">
        <f t="shared" si="10"/>
        <v>2346</v>
      </c>
      <c r="E76" s="3">
        <v>2252</v>
      </c>
      <c r="F76" s="3">
        <v>2593</v>
      </c>
      <c r="G76" s="3">
        <v>2295</v>
      </c>
      <c r="H76" s="3">
        <v>2257</v>
      </c>
      <c r="I76" s="3">
        <v>2333</v>
      </c>
      <c r="K76">
        <v>5</v>
      </c>
      <c r="L76" s="7">
        <f t="shared" si="19"/>
        <v>256</v>
      </c>
      <c r="M76">
        <v>1</v>
      </c>
    </row>
    <row r="77" spans="2:13" x14ac:dyDescent="0.55000000000000004">
      <c r="B77">
        <v>5</v>
      </c>
      <c r="C77" s="7">
        <f t="shared" si="18"/>
        <v>512</v>
      </c>
      <c r="D77">
        <f t="shared" si="10"/>
        <v>2473.8000000000002</v>
      </c>
      <c r="E77" s="3">
        <v>2333</v>
      </c>
      <c r="F77" s="3">
        <v>2402</v>
      </c>
      <c r="G77" s="3">
        <v>2381</v>
      </c>
      <c r="H77" s="3">
        <v>2579</v>
      </c>
      <c r="I77" s="3">
        <v>2674</v>
      </c>
      <c r="K77">
        <v>5</v>
      </c>
      <c r="L77" s="7">
        <f t="shared" si="19"/>
        <v>512</v>
      </c>
      <c r="M77">
        <v>1</v>
      </c>
    </row>
    <row r="78" spans="2:13" x14ac:dyDescent="0.55000000000000004">
      <c r="B78">
        <v>5</v>
      </c>
      <c r="C78" s="7">
        <f t="shared" si="18"/>
        <v>1024</v>
      </c>
      <c r="D78">
        <f t="shared" si="10"/>
        <v>3029.4</v>
      </c>
      <c r="E78" s="3">
        <v>2957</v>
      </c>
      <c r="F78" s="3">
        <v>3034</v>
      </c>
      <c r="G78" s="3">
        <v>2991</v>
      </c>
      <c r="H78" s="3">
        <v>3200</v>
      </c>
      <c r="I78" s="3">
        <v>2965</v>
      </c>
      <c r="K78">
        <v>5</v>
      </c>
      <c r="L78" s="7">
        <f t="shared" si="19"/>
        <v>1024</v>
      </c>
      <c r="M78">
        <v>1</v>
      </c>
    </row>
    <row r="79" spans="2:13" x14ac:dyDescent="0.55000000000000004">
      <c r="B79">
        <v>5</v>
      </c>
      <c r="C79" s="7">
        <f t="shared" si="18"/>
        <v>2048</v>
      </c>
      <c r="D79">
        <f t="shared" si="10"/>
        <v>4791.3999999999996</v>
      </c>
      <c r="E79" s="3">
        <v>5001</v>
      </c>
      <c r="F79" s="3">
        <v>4754</v>
      </c>
      <c r="G79" s="3">
        <v>4629</v>
      </c>
      <c r="H79" s="3">
        <v>4620</v>
      </c>
      <c r="I79" s="3">
        <v>4953</v>
      </c>
      <c r="K79">
        <v>5</v>
      </c>
      <c r="L79" s="7">
        <f t="shared" si="19"/>
        <v>2048</v>
      </c>
      <c r="M79">
        <v>1</v>
      </c>
    </row>
    <row r="80" spans="2:13" x14ac:dyDescent="0.55000000000000004">
      <c r="B80">
        <v>6</v>
      </c>
      <c r="C80" s="7">
        <v>1</v>
      </c>
      <c r="D80">
        <f t="shared" si="10"/>
        <v>12475.6</v>
      </c>
      <c r="E80" s="3">
        <v>12575</v>
      </c>
      <c r="F80" s="3">
        <v>12508</v>
      </c>
      <c r="G80" s="3">
        <v>12547</v>
      </c>
      <c r="H80" s="3">
        <v>12357</v>
      </c>
      <c r="I80" s="3">
        <v>12391</v>
      </c>
      <c r="K80">
        <v>6</v>
      </c>
      <c r="L80" s="7">
        <v>1</v>
      </c>
      <c r="M80">
        <v>1</v>
      </c>
    </row>
    <row r="81" spans="2:13" x14ac:dyDescent="0.55000000000000004">
      <c r="B81">
        <v>6</v>
      </c>
      <c r="C81" s="7">
        <f t="shared" ref="C81:C91" si="20">C80*2</f>
        <v>2</v>
      </c>
      <c r="D81">
        <f t="shared" si="10"/>
        <v>11214.4</v>
      </c>
      <c r="E81" s="3">
        <v>11519</v>
      </c>
      <c r="F81" s="3">
        <v>11092</v>
      </c>
      <c r="G81" s="3">
        <v>11282</v>
      </c>
      <c r="H81" s="3">
        <v>11087</v>
      </c>
      <c r="I81" s="3">
        <v>11092</v>
      </c>
      <c r="K81">
        <v>6</v>
      </c>
      <c r="L81" s="7">
        <f t="shared" ref="L81:L91" si="21">L80*2</f>
        <v>2</v>
      </c>
      <c r="M81">
        <v>1</v>
      </c>
    </row>
    <row r="82" spans="2:13" x14ac:dyDescent="0.55000000000000004">
      <c r="B82">
        <v>6</v>
      </c>
      <c r="C82" s="7">
        <f t="shared" si="20"/>
        <v>4</v>
      </c>
      <c r="D82">
        <f t="shared" si="10"/>
        <v>7671</v>
      </c>
      <c r="E82" s="3">
        <v>7983</v>
      </c>
      <c r="F82" s="3">
        <v>7790</v>
      </c>
      <c r="G82" s="3">
        <v>7660</v>
      </c>
      <c r="H82" s="3">
        <v>7575</v>
      </c>
      <c r="I82" s="3">
        <v>7347</v>
      </c>
      <c r="K82">
        <v>6</v>
      </c>
      <c r="L82" s="7">
        <f t="shared" si="21"/>
        <v>4</v>
      </c>
      <c r="M82">
        <v>1</v>
      </c>
    </row>
    <row r="83" spans="2:13" x14ac:dyDescent="0.55000000000000004">
      <c r="B83">
        <v>6</v>
      </c>
      <c r="C83" s="7">
        <f t="shared" si="20"/>
        <v>8</v>
      </c>
      <c r="D83">
        <f t="shared" si="10"/>
        <v>4553.2</v>
      </c>
      <c r="E83" s="3">
        <v>4578</v>
      </c>
      <c r="F83" s="3">
        <v>4491</v>
      </c>
      <c r="G83" s="3">
        <v>4548</v>
      </c>
      <c r="H83" s="3">
        <v>4570</v>
      </c>
      <c r="I83" s="3">
        <v>4579</v>
      </c>
      <c r="K83">
        <v>6</v>
      </c>
      <c r="L83" s="7">
        <f t="shared" si="21"/>
        <v>8</v>
      </c>
      <c r="M83">
        <v>1</v>
      </c>
    </row>
    <row r="84" spans="2:13" x14ac:dyDescent="0.55000000000000004">
      <c r="B84">
        <v>6</v>
      </c>
      <c r="C84" s="7">
        <f t="shared" si="20"/>
        <v>16</v>
      </c>
      <c r="D84">
        <f t="shared" si="10"/>
        <v>3320.8</v>
      </c>
      <c r="E84" s="3">
        <v>3593</v>
      </c>
      <c r="F84" s="3">
        <v>3167</v>
      </c>
      <c r="G84" s="3">
        <v>3322</v>
      </c>
      <c r="H84" s="3">
        <v>3262</v>
      </c>
      <c r="I84" s="3">
        <v>3260</v>
      </c>
      <c r="K84">
        <v>6</v>
      </c>
      <c r="L84" s="7">
        <f t="shared" si="21"/>
        <v>16</v>
      </c>
      <c r="M84">
        <v>1</v>
      </c>
    </row>
    <row r="85" spans="2:13" x14ac:dyDescent="0.55000000000000004">
      <c r="B85">
        <v>6</v>
      </c>
      <c r="C85" s="7">
        <f t="shared" si="20"/>
        <v>32</v>
      </c>
      <c r="D85">
        <f t="shared" ref="D85:D87" si="22">AVERAGE(E85:I85)</f>
        <v>2621</v>
      </c>
      <c r="E85" s="3">
        <v>2665</v>
      </c>
      <c r="F85" s="3">
        <v>2621</v>
      </c>
      <c r="G85" s="3">
        <v>2566</v>
      </c>
      <c r="H85" s="3">
        <v>2589</v>
      </c>
      <c r="I85" s="3">
        <v>2664</v>
      </c>
      <c r="K85">
        <v>6</v>
      </c>
      <c r="L85" s="7">
        <f t="shared" si="21"/>
        <v>32</v>
      </c>
      <c r="M85">
        <v>1</v>
      </c>
    </row>
    <row r="86" spans="2:13" x14ac:dyDescent="0.55000000000000004">
      <c r="B86">
        <v>6</v>
      </c>
      <c r="C86" s="7">
        <f t="shared" si="20"/>
        <v>64</v>
      </c>
      <c r="D86">
        <f t="shared" si="22"/>
        <v>2489.1999999999998</v>
      </c>
      <c r="E86" s="3">
        <v>2504</v>
      </c>
      <c r="F86" s="3">
        <v>2430</v>
      </c>
      <c r="G86" s="3">
        <v>2662</v>
      </c>
      <c r="H86" s="3">
        <v>2427</v>
      </c>
      <c r="I86" s="3">
        <v>2423</v>
      </c>
      <c r="K86">
        <v>6</v>
      </c>
      <c r="L86" s="7">
        <f t="shared" si="21"/>
        <v>64</v>
      </c>
      <c r="M86">
        <v>1</v>
      </c>
    </row>
    <row r="87" spans="2:13" x14ac:dyDescent="0.55000000000000004">
      <c r="B87">
        <v>6</v>
      </c>
      <c r="C87" s="7">
        <f t="shared" si="20"/>
        <v>128</v>
      </c>
      <c r="D87">
        <f t="shared" si="22"/>
        <v>2436.6</v>
      </c>
      <c r="E87" s="3">
        <v>2377</v>
      </c>
      <c r="F87" s="3">
        <v>2423</v>
      </c>
      <c r="G87" s="3">
        <v>2657</v>
      </c>
      <c r="H87" s="3">
        <v>2339</v>
      </c>
      <c r="I87" s="3">
        <v>2387</v>
      </c>
      <c r="K87">
        <v>6</v>
      </c>
      <c r="L87" s="7">
        <f t="shared" si="21"/>
        <v>128</v>
      </c>
      <c r="M87">
        <v>1</v>
      </c>
    </row>
    <row r="88" spans="2:13" x14ac:dyDescent="0.55000000000000004">
      <c r="B88">
        <v>6</v>
      </c>
      <c r="C88" s="7">
        <f t="shared" si="20"/>
        <v>256</v>
      </c>
      <c r="D88">
        <f>AVERAGE(E88:I88)</f>
        <v>2412.8000000000002</v>
      </c>
      <c r="E88" s="3">
        <v>2428</v>
      </c>
      <c r="F88" s="3">
        <v>2553</v>
      </c>
      <c r="G88" s="3">
        <v>2342</v>
      </c>
      <c r="H88" s="3">
        <v>2374</v>
      </c>
      <c r="I88" s="3">
        <v>2367</v>
      </c>
      <c r="K88">
        <v>6</v>
      </c>
      <c r="L88" s="7">
        <f t="shared" si="21"/>
        <v>256</v>
      </c>
      <c r="M88">
        <v>1</v>
      </c>
    </row>
    <row r="89" spans="2:13" x14ac:dyDescent="0.55000000000000004">
      <c r="B89">
        <v>6</v>
      </c>
      <c r="C89" s="7">
        <f t="shared" si="20"/>
        <v>512</v>
      </c>
      <c r="D89">
        <f t="shared" ref="D89:D102" si="23">AVERAGE(E89:I89)</f>
        <v>2645.6</v>
      </c>
      <c r="E89" s="3">
        <v>2498</v>
      </c>
      <c r="F89" s="3">
        <v>2501</v>
      </c>
      <c r="G89" s="3">
        <v>2838</v>
      </c>
      <c r="H89" s="3">
        <v>2498</v>
      </c>
      <c r="I89" s="3">
        <v>2893</v>
      </c>
      <c r="K89">
        <v>6</v>
      </c>
      <c r="L89" s="7">
        <f t="shared" si="21"/>
        <v>512</v>
      </c>
      <c r="M89">
        <v>1</v>
      </c>
    </row>
    <row r="90" spans="2:13" x14ac:dyDescent="0.55000000000000004">
      <c r="B90">
        <v>6</v>
      </c>
      <c r="C90" s="7">
        <f t="shared" si="20"/>
        <v>1024</v>
      </c>
      <c r="D90">
        <f t="shared" si="23"/>
        <v>3036.4</v>
      </c>
      <c r="E90" s="3">
        <v>2976</v>
      </c>
      <c r="F90" s="3">
        <v>3313</v>
      </c>
      <c r="G90" s="3">
        <v>2975</v>
      </c>
      <c r="H90" s="3">
        <v>2966</v>
      </c>
      <c r="I90" s="3">
        <v>2952</v>
      </c>
      <c r="K90">
        <v>6</v>
      </c>
      <c r="L90" s="7">
        <f t="shared" si="21"/>
        <v>1024</v>
      </c>
      <c r="M90">
        <v>1</v>
      </c>
    </row>
    <row r="91" spans="2:13" x14ac:dyDescent="0.55000000000000004">
      <c r="B91">
        <v>6</v>
      </c>
      <c r="C91" s="7">
        <f t="shared" si="20"/>
        <v>2048</v>
      </c>
      <c r="D91">
        <f t="shared" si="23"/>
        <v>4430.3999999999996</v>
      </c>
      <c r="E91" s="3">
        <v>4421</v>
      </c>
      <c r="F91" s="3">
        <v>4568</v>
      </c>
      <c r="G91" s="3">
        <v>4426</v>
      </c>
      <c r="H91" s="3">
        <v>4391</v>
      </c>
      <c r="I91" s="3">
        <v>4346</v>
      </c>
      <c r="K91">
        <v>6</v>
      </c>
      <c r="L91" s="7">
        <f t="shared" si="21"/>
        <v>2048</v>
      </c>
      <c r="M91">
        <v>1</v>
      </c>
    </row>
    <row r="92" spans="2:13" x14ac:dyDescent="0.55000000000000004">
      <c r="B92">
        <v>7</v>
      </c>
      <c r="C92" s="7">
        <v>1</v>
      </c>
      <c r="D92">
        <f t="shared" si="23"/>
        <v>13043.6</v>
      </c>
      <c r="E92" s="3">
        <v>12821</v>
      </c>
      <c r="F92" s="3">
        <v>13358</v>
      </c>
      <c r="G92" s="3">
        <v>13140</v>
      </c>
      <c r="H92" s="3">
        <v>12999</v>
      </c>
      <c r="I92" s="3">
        <v>12900</v>
      </c>
      <c r="K92">
        <v>7</v>
      </c>
      <c r="L92" s="7">
        <v>1</v>
      </c>
      <c r="M92">
        <v>1</v>
      </c>
    </row>
    <row r="93" spans="2:13" x14ac:dyDescent="0.55000000000000004">
      <c r="B93">
        <v>7</v>
      </c>
      <c r="C93" s="7">
        <f t="shared" ref="C93:C103" si="24">C92*2</f>
        <v>2</v>
      </c>
      <c r="D93">
        <f t="shared" si="23"/>
        <v>11399.2</v>
      </c>
      <c r="E93" s="3">
        <v>11222</v>
      </c>
      <c r="F93" s="3">
        <v>11652</v>
      </c>
      <c r="G93" s="3">
        <v>11284</v>
      </c>
      <c r="H93" s="3">
        <v>11303</v>
      </c>
      <c r="I93" s="3">
        <v>11535</v>
      </c>
      <c r="K93">
        <v>7</v>
      </c>
      <c r="L93" s="7">
        <f t="shared" ref="L93:L103" si="25">L92*2</f>
        <v>2</v>
      </c>
      <c r="M93">
        <v>1</v>
      </c>
    </row>
    <row r="94" spans="2:13" x14ac:dyDescent="0.55000000000000004">
      <c r="B94">
        <v>7</v>
      </c>
      <c r="C94" s="7">
        <f t="shared" si="24"/>
        <v>4</v>
      </c>
      <c r="D94">
        <f t="shared" si="23"/>
        <v>7616</v>
      </c>
      <c r="E94" s="3">
        <v>7758</v>
      </c>
      <c r="F94" s="3">
        <v>7529</v>
      </c>
      <c r="G94" s="3">
        <v>7770</v>
      </c>
      <c r="H94" s="3">
        <v>7578</v>
      </c>
      <c r="I94" s="3">
        <v>7445</v>
      </c>
      <c r="K94">
        <v>7</v>
      </c>
      <c r="L94" s="7">
        <f t="shared" si="25"/>
        <v>4</v>
      </c>
      <c r="M94">
        <v>1</v>
      </c>
    </row>
    <row r="95" spans="2:13" x14ac:dyDescent="0.55000000000000004">
      <c r="B95">
        <v>7</v>
      </c>
      <c r="C95" s="7">
        <f t="shared" si="24"/>
        <v>8</v>
      </c>
      <c r="D95">
        <f t="shared" si="23"/>
        <v>4247</v>
      </c>
      <c r="E95" s="3">
        <v>4614</v>
      </c>
      <c r="F95" s="3">
        <v>4669</v>
      </c>
      <c r="G95" s="3">
        <v>4623</v>
      </c>
      <c r="H95" s="3">
        <v>2693</v>
      </c>
      <c r="I95" s="3">
        <v>4636</v>
      </c>
      <c r="K95">
        <v>7</v>
      </c>
      <c r="L95" s="7">
        <f t="shared" si="25"/>
        <v>8</v>
      </c>
      <c r="M95">
        <v>1</v>
      </c>
    </row>
    <row r="96" spans="2:13" x14ac:dyDescent="0.55000000000000004">
      <c r="B96">
        <v>7</v>
      </c>
      <c r="C96" s="7">
        <f t="shared" si="24"/>
        <v>16</v>
      </c>
      <c r="D96">
        <f t="shared" si="23"/>
        <v>3374.2</v>
      </c>
      <c r="E96" s="3">
        <v>3308</v>
      </c>
      <c r="F96" s="3">
        <v>3561</v>
      </c>
      <c r="G96" s="3">
        <v>3316</v>
      </c>
      <c r="H96" s="3">
        <v>3371</v>
      </c>
      <c r="I96" s="3">
        <v>3315</v>
      </c>
      <c r="K96">
        <v>7</v>
      </c>
      <c r="L96" s="7">
        <f t="shared" si="25"/>
        <v>16</v>
      </c>
      <c r="M96">
        <v>1</v>
      </c>
    </row>
    <row r="97" spans="2:13" x14ac:dyDescent="0.55000000000000004">
      <c r="B97">
        <v>7</v>
      </c>
      <c r="C97" s="7">
        <f t="shared" si="24"/>
        <v>32</v>
      </c>
      <c r="D97">
        <f t="shared" si="23"/>
        <v>2910.8</v>
      </c>
      <c r="E97" s="3">
        <v>2872</v>
      </c>
      <c r="F97" s="3">
        <v>3015</v>
      </c>
      <c r="G97" s="3">
        <v>2898</v>
      </c>
      <c r="H97" s="3">
        <v>2920</v>
      </c>
      <c r="I97" s="3">
        <v>2849</v>
      </c>
      <c r="K97">
        <v>7</v>
      </c>
      <c r="L97" s="7">
        <f t="shared" si="25"/>
        <v>32</v>
      </c>
      <c r="M97">
        <v>1</v>
      </c>
    </row>
    <row r="98" spans="2:13" x14ac:dyDescent="0.55000000000000004">
      <c r="B98">
        <v>7</v>
      </c>
      <c r="C98" s="7">
        <f t="shared" si="24"/>
        <v>64</v>
      </c>
      <c r="D98">
        <f t="shared" si="23"/>
        <v>2642.2</v>
      </c>
      <c r="E98" s="3">
        <v>2702</v>
      </c>
      <c r="F98" s="3">
        <v>2694</v>
      </c>
      <c r="G98" s="3">
        <v>2604</v>
      </c>
      <c r="H98" s="3">
        <v>2612</v>
      </c>
      <c r="I98" s="3">
        <v>2599</v>
      </c>
      <c r="K98">
        <v>7</v>
      </c>
      <c r="L98" s="7">
        <f t="shared" si="25"/>
        <v>64</v>
      </c>
      <c r="M98">
        <v>1</v>
      </c>
    </row>
    <row r="99" spans="2:13" x14ac:dyDescent="0.55000000000000004">
      <c r="B99">
        <v>7</v>
      </c>
      <c r="C99" s="7">
        <f t="shared" si="24"/>
        <v>128</v>
      </c>
      <c r="D99">
        <f t="shared" si="23"/>
        <v>2603.1999999999998</v>
      </c>
      <c r="E99" s="3">
        <v>2557</v>
      </c>
      <c r="F99" s="3">
        <v>2740</v>
      </c>
      <c r="G99" s="3">
        <v>2605</v>
      </c>
      <c r="H99" s="3">
        <v>2548</v>
      </c>
      <c r="I99" s="3">
        <v>2566</v>
      </c>
      <c r="K99">
        <v>7</v>
      </c>
      <c r="L99" s="7">
        <f t="shared" si="25"/>
        <v>128</v>
      </c>
      <c r="M99">
        <v>1</v>
      </c>
    </row>
    <row r="100" spans="2:13" x14ac:dyDescent="0.55000000000000004">
      <c r="B100">
        <v>7</v>
      </c>
      <c r="C100" s="7">
        <f t="shared" si="24"/>
        <v>256</v>
      </c>
      <c r="D100">
        <f t="shared" si="23"/>
        <v>2574.4</v>
      </c>
      <c r="E100" s="3">
        <v>2551</v>
      </c>
      <c r="F100" s="3">
        <v>2612</v>
      </c>
      <c r="G100" s="3">
        <v>2600</v>
      </c>
      <c r="H100" s="3">
        <v>2570</v>
      </c>
      <c r="I100" s="3">
        <v>2539</v>
      </c>
      <c r="K100">
        <v>7</v>
      </c>
      <c r="L100" s="7">
        <f t="shared" si="25"/>
        <v>256</v>
      </c>
      <c r="M100">
        <v>1</v>
      </c>
    </row>
    <row r="101" spans="2:13" x14ac:dyDescent="0.55000000000000004">
      <c r="B101">
        <v>7</v>
      </c>
      <c r="C101" s="7">
        <f t="shared" si="24"/>
        <v>512</v>
      </c>
      <c r="D101">
        <f t="shared" si="23"/>
        <v>2678.8</v>
      </c>
      <c r="E101" s="3">
        <v>2673</v>
      </c>
      <c r="F101" s="3">
        <v>2669</v>
      </c>
      <c r="G101" s="3">
        <v>2689</v>
      </c>
      <c r="H101" s="3">
        <v>2690</v>
      </c>
      <c r="I101" s="3">
        <v>2673</v>
      </c>
      <c r="K101">
        <v>7</v>
      </c>
      <c r="L101" s="7">
        <f t="shared" si="25"/>
        <v>512</v>
      </c>
      <c r="M101">
        <v>1</v>
      </c>
    </row>
    <row r="102" spans="2:13" x14ac:dyDescent="0.55000000000000004">
      <c r="B102">
        <v>7</v>
      </c>
      <c r="C102" s="7">
        <f t="shared" si="24"/>
        <v>1024</v>
      </c>
      <c r="D102">
        <f t="shared" si="23"/>
        <v>3056.6</v>
      </c>
      <c r="E102" s="3">
        <v>3065</v>
      </c>
      <c r="F102" s="3">
        <v>3080</v>
      </c>
      <c r="G102" s="3">
        <v>3044</v>
      </c>
      <c r="H102" s="3">
        <v>3065</v>
      </c>
      <c r="I102" s="3">
        <v>3029</v>
      </c>
      <c r="K102">
        <v>7</v>
      </c>
      <c r="L102" s="7">
        <f t="shared" si="25"/>
        <v>1024</v>
      </c>
      <c r="M102">
        <v>1</v>
      </c>
    </row>
    <row r="103" spans="2:13" x14ac:dyDescent="0.55000000000000004">
      <c r="B103">
        <v>7</v>
      </c>
      <c r="C103" s="7">
        <f t="shared" si="24"/>
        <v>2048</v>
      </c>
      <c r="D103">
        <f>AVERAGE(E103:I103)</f>
        <v>4305.2</v>
      </c>
      <c r="E103" s="3">
        <v>4400</v>
      </c>
      <c r="F103" s="3">
        <v>4378</v>
      </c>
      <c r="G103" s="3">
        <v>4248</v>
      </c>
      <c r="H103" s="3">
        <v>4235</v>
      </c>
      <c r="I103" s="3">
        <v>4265</v>
      </c>
      <c r="K103">
        <v>7</v>
      </c>
      <c r="L103" s="7">
        <f t="shared" si="25"/>
        <v>2048</v>
      </c>
      <c r="M103">
        <v>1</v>
      </c>
    </row>
    <row r="104" spans="2:13" x14ac:dyDescent="0.55000000000000004">
      <c r="B104">
        <v>8</v>
      </c>
      <c r="C104" s="7">
        <v>1</v>
      </c>
      <c r="D104">
        <f t="shared" ref="D104:D115" si="26">AVERAGE(E104:I104)</f>
        <v>12742.4</v>
      </c>
      <c r="E104" s="3">
        <v>12603</v>
      </c>
      <c r="F104" s="3">
        <v>12742</v>
      </c>
      <c r="G104" s="3">
        <v>12900</v>
      </c>
      <c r="H104" s="3">
        <v>12818</v>
      </c>
      <c r="I104" s="3">
        <v>12649</v>
      </c>
      <c r="K104">
        <v>8</v>
      </c>
      <c r="L104" s="7">
        <v>1</v>
      </c>
      <c r="M104">
        <v>1</v>
      </c>
    </row>
    <row r="105" spans="2:13" x14ac:dyDescent="0.55000000000000004">
      <c r="B105">
        <v>8</v>
      </c>
      <c r="C105" s="7">
        <f t="shared" ref="C105:C115" si="27">C104*2</f>
        <v>2</v>
      </c>
      <c r="D105">
        <f t="shared" si="26"/>
        <v>11407.8</v>
      </c>
      <c r="E105" s="3">
        <v>11207</v>
      </c>
      <c r="F105" s="3">
        <v>11684</v>
      </c>
      <c r="G105" s="3">
        <v>11377</v>
      </c>
      <c r="H105" s="3">
        <v>11146</v>
      </c>
      <c r="I105" s="3">
        <v>11625</v>
      </c>
      <c r="K105">
        <v>8</v>
      </c>
      <c r="L105" s="7">
        <f t="shared" ref="L105:L115" si="28">L104*2</f>
        <v>2</v>
      </c>
      <c r="M105">
        <v>1</v>
      </c>
    </row>
    <row r="106" spans="2:13" x14ac:dyDescent="0.55000000000000004">
      <c r="B106">
        <v>8</v>
      </c>
      <c r="C106" s="7">
        <f t="shared" si="27"/>
        <v>4</v>
      </c>
      <c r="D106">
        <f t="shared" si="26"/>
        <v>7659.8</v>
      </c>
      <c r="E106" s="3">
        <v>7761</v>
      </c>
      <c r="F106" s="3">
        <v>7505</v>
      </c>
      <c r="G106" s="3">
        <v>7769</v>
      </c>
      <c r="H106" s="3">
        <v>7706</v>
      </c>
      <c r="I106" s="3">
        <v>7558</v>
      </c>
      <c r="K106">
        <v>8</v>
      </c>
      <c r="L106" s="7">
        <f t="shared" si="28"/>
        <v>4</v>
      </c>
      <c r="M106">
        <v>1</v>
      </c>
    </row>
    <row r="107" spans="2:13" x14ac:dyDescent="0.55000000000000004">
      <c r="B107">
        <v>8</v>
      </c>
      <c r="C107" s="7">
        <f t="shared" si="27"/>
        <v>8</v>
      </c>
      <c r="D107">
        <f t="shared" si="26"/>
        <v>4708.8</v>
      </c>
      <c r="E107" s="3">
        <v>4590</v>
      </c>
      <c r="F107" s="3">
        <v>4917</v>
      </c>
      <c r="G107" s="3">
        <v>4623</v>
      </c>
      <c r="H107" s="3">
        <v>4764</v>
      </c>
      <c r="I107" s="3">
        <v>4650</v>
      </c>
      <c r="K107">
        <v>8</v>
      </c>
      <c r="L107" s="7">
        <f t="shared" si="28"/>
        <v>8</v>
      </c>
      <c r="M107">
        <v>1</v>
      </c>
    </row>
    <row r="108" spans="2:13" x14ac:dyDescent="0.55000000000000004">
      <c r="B108">
        <v>8</v>
      </c>
      <c r="C108" s="7">
        <f t="shared" si="27"/>
        <v>16</v>
      </c>
      <c r="D108">
        <f t="shared" si="26"/>
        <v>3564.4</v>
      </c>
      <c r="E108" s="3">
        <v>3820</v>
      </c>
      <c r="F108" s="3">
        <v>3798</v>
      </c>
      <c r="G108" s="3">
        <v>3353</v>
      </c>
      <c r="H108" s="3">
        <v>3442</v>
      </c>
      <c r="I108" s="3">
        <v>3409</v>
      </c>
      <c r="K108">
        <v>8</v>
      </c>
      <c r="L108" s="7">
        <f t="shared" si="28"/>
        <v>16</v>
      </c>
      <c r="M108">
        <v>1</v>
      </c>
    </row>
    <row r="109" spans="2:13" x14ac:dyDescent="0.55000000000000004">
      <c r="B109">
        <v>8</v>
      </c>
      <c r="C109" s="7">
        <f t="shared" si="27"/>
        <v>32</v>
      </c>
      <c r="D109">
        <f t="shared" si="26"/>
        <v>3193.6</v>
      </c>
      <c r="E109" s="3">
        <v>3280</v>
      </c>
      <c r="F109" s="3">
        <v>3200</v>
      </c>
      <c r="G109" s="3">
        <v>3143</v>
      </c>
      <c r="H109" s="3">
        <v>3183</v>
      </c>
      <c r="I109" s="3">
        <v>3162</v>
      </c>
      <c r="K109">
        <v>8</v>
      </c>
      <c r="L109" s="7">
        <f t="shared" si="28"/>
        <v>32</v>
      </c>
      <c r="M109">
        <v>1</v>
      </c>
    </row>
    <row r="110" spans="2:13" x14ac:dyDescent="0.55000000000000004">
      <c r="B110">
        <v>8</v>
      </c>
      <c r="C110" s="7">
        <f t="shared" si="27"/>
        <v>64</v>
      </c>
      <c r="D110">
        <f t="shared" si="26"/>
        <v>2945.8</v>
      </c>
      <c r="E110" s="3">
        <v>2965</v>
      </c>
      <c r="F110" s="3">
        <v>3033</v>
      </c>
      <c r="G110" s="3">
        <v>2921</v>
      </c>
      <c r="H110" s="3">
        <v>2896</v>
      </c>
      <c r="I110" s="3">
        <v>2914</v>
      </c>
      <c r="K110">
        <v>8</v>
      </c>
      <c r="L110" s="7">
        <f t="shared" si="28"/>
        <v>64</v>
      </c>
      <c r="M110">
        <v>1</v>
      </c>
    </row>
    <row r="111" spans="2:13" x14ac:dyDescent="0.55000000000000004">
      <c r="B111">
        <v>8</v>
      </c>
      <c r="C111" s="7">
        <f t="shared" si="27"/>
        <v>128</v>
      </c>
      <c r="D111">
        <f t="shared" si="26"/>
        <v>2896.6</v>
      </c>
      <c r="E111" s="3">
        <v>2895</v>
      </c>
      <c r="F111" s="3">
        <v>2926</v>
      </c>
      <c r="G111" s="3">
        <v>2931</v>
      </c>
      <c r="H111" s="3">
        <v>2882</v>
      </c>
      <c r="I111" s="3">
        <v>2849</v>
      </c>
      <c r="K111">
        <v>8</v>
      </c>
      <c r="L111" s="7">
        <f t="shared" si="28"/>
        <v>128</v>
      </c>
      <c r="M111">
        <v>1</v>
      </c>
    </row>
    <row r="112" spans="2:13" x14ac:dyDescent="0.55000000000000004">
      <c r="B112">
        <v>8</v>
      </c>
      <c r="C112" s="7">
        <f t="shared" si="27"/>
        <v>256</v>
      </c>
      <c r="D112">
        <f t="shared" si="26"/>
        <v>2897.2</v>
      </c>
      <c r="E112" s="3">
        <v>2913</v>
      </c>
      <c r="F112" s="3">
        <v>2897</v>
      </c>
      <c r="G112" s="3">
        <v>2932</v>
      </c>
      <c r="H112" s="3">
        <v>2879</v>
      </c>
      <c r="I112" s="3">
        <v>2865</v>
      </c>
      <c r="K112">
        <v>8</v>
      </c>
      <c r="L112" s="7">
        <f t="shared" si="28"/>
        <v>256</v>
      </c>
      <c r="M112">
        <v>1</v>
      </c>
    </row>
    <row r="113" spans="2:13" x14ac:dyDescent="0.55000000000000004">
      <c r="B113">
        <v>8</v>
      </c>
      <c r="C113" s="7">
        <f t="shared" si="27"/>
        <v>512</v>
      </c>
      <c r="D113">
        <f t="shared" si="26"/>
        <v>2981.2</v>
      </c>
      <c r="E113" s="3">
        <v>2921</v>
      </c>
      <c r="F113" s="3">
        <v>2983</v>
      </c>
      <c r="G113" s="3">
        <v>3046</v>
      </c>
      <c r="H113" s="3">
        <v>2960</v>
      </c>
      <c r="I113" s="3">
        <v>2996</v>
      </c>
      <c r="K113">
        <v>8</v>
      </c>
      <c r="L113" s="7">
        <f t="shared" si="28"/>
        <v>512</v>
      </c>
      <c r="M113">
        <v>1</v>
      </c>
    </row>
    <row r="114" spans="2:13" x14ac:dyDescent="0.55000000000000004">
      <c r="B114">
        <v>8</v>
      </c>
      <c r="C114" s="7">
        <f t="shared" si="27"/>
        <v>1024</v>
      </c>
      <c r="D114">
        <f t="shared" si="26"/>
        <v>3300.8</v>
      </c>
      <c r="E114" s="3">
        <v>3268</v>
      </c>
      <c r="F114" s="3">
        <v>3409</v>
      </c>
      <c r="G114" s="3">
        <v>3281</v>
      </c>
      <c r="H114" s="3">
        <v>3278</v>
      </c>
      <c r="I114" s="3">
        <v>3268</v>
      </c>
      <c r="K114">
        <v>8</v>
      </c>
      <c r="L114" s="7">
        <f t="shared" si="28"/>
        <v>1024</v>
      </c>
      <c r="M114">
        <v>1</v>
      </c>
    </row>
    <row r="115" spans="2:13" x14ac:dyDescent="0.55000000000000004">
      <c r="B115">
        <v>8</v>
      </c>
      <c r="C115" s="7">
        <f t="shared" si="27"/>
        <v>2048</v>
      </c>
      <c r="D115">
        <f t="shared" si="26"/>
        <v>4240.8</v>
      </c>
      <c r="E115" s="3">
        <v>4246</v>
      </c>
      <c r="F115" s="3">
        <v>4371</v>
      </c>
      <c r="G115" s="3">
        <v>4201</v>
      </c>
      <c r="H115" s="3">
        <v>4199</v>
      </c>
      <c r="I115" s="3">
        <v>4187</v>
      </c>
      <c r="K115">
        <v>8</v>
      </c>
      <c r="L115" s="7">
        <f t="shared" si="28"/>
        <v>2048</v>
      </c>
      <c r="M1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Go</vt:lpstr>
      <vt:lpstr>C++</vt:lpstr>
      <vt:lpstr>Execution Time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Dong Ha</dc:creator>
  <cp:lastModifiedBy>Park Dong Ha</cp:lastModifiedBy>
  <dcterms:created xsi:type="dcterms:W3CDTF">2016-11-13T07:39:18Z</dcterms:created>
  <dcterms:modified xsi:type="dcterms:W3CDTF">2016-12-04T13:25:53Z</dcterms:modified>
</cp:coreProperties>
</file>