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X:\Develop\GoHub\Research-Go-Cpp\Docs\"/>
    </mc:Choice>
  </mc:AlternateContent>
  <bookViews>
    <workbookView xWindow="20640" yWindow="0" windowWidth="22110" windowHeight="9402"/>
  </bookViews>
  <sheets>
    <sheet name="Graphs" sheetId="4" r:id="rId1"/>
    <sheet name="Go" sheetId="1" r:id="rId2"/>
    <sheet name="C++" sheetId="2" r:id="rId3"/>
    <sheet name="Execution Time Records" sheetId="3" r:id="rId4"/>
    <sheet name="Previous Code" sheetId="5" r:id="rId5"/>
  </sheets>
  <definedNames>
    <definedName name="_xlnm._FilterDatabase" localSheetId="3" hidden="1">'Execution Time Records'!$L$19:$N$19</definedName>
    <definedName name="_xlnm._FilterDatabase" localSheetId="1" hidden="1">Go!$B$15:$D$112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6" i="5" l="1"/>
  <c r="D115" i="5"/>
  <c r="D114" i="5"/>
  <c r="D113" i="5"/>
  <c r="D112" i="5"/>
  <c r="D111" i="5"/>
  <c r="D110" i="5"/>
  <c r="D109" i="5"/>
  <c r="D108" i="5"/>
  <c r="D107" i="5"/>
  <c r="C107" i="5"/>
  <c r="C108" i="5" s="1"/>
  <c r="C109" i="5" s="1"/>
  <c r="C110" i="5" s="1"/>
  <c r="C111" i="5" s="1"/>
  <c r="C112" i="5" s="1"/>
  <c r="C113" i="5" s="1"/>
  <c r="C114" i="5" s="1"/>
  <c r="C115" i="5" s="1"/>
  <c r="C116" i="5" s="1"/>
  <c r="D106" i="5"/>
  <c r="C106" i="5"/>
  <c r="D105" i="5"/>
  <c r="D104" i="5"/>
  <c r="D103" i="5"/>
  <c r="D102" i="5"/>
  <c r="D101" i="5"/>
  <c r="D100" i="5"/>
  <c r="D99" i="5"/>
  <c r="D98" i="5"/>
  <c r="D97" i="5"/>
  <c r="D96" i="5"/>
  <c r="D95" i="5"/>
  <c r="D94" i="5"/>
  <c r="C94" i="5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D93" i="5"/>
  <c r="D92" i="5"/>
  <c r="D91" i="5"/>
  <c r="D90" i="5"/>
  <c r="D89" i="5"/>
  <c r="D88" i="5"/>
  <c r="D87" i="5"/>
  <c r="D86" i="5"/>
  <c r="D85" i="5"/>
  <c r="D84" i="5"/>
  <c r="D83" i="5"/>
  <c r="D82" i="5"/>
  <c r="C82" i="5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D81" i="5"/>
  <c r="D80" i="5"/>
  <c r="D79" i="5"/>
  <c r="D78" i="5"/>
  <c r="D77" i="5"/>
  <c r="D76" i="5"/>
  <c r="D75" i="5"/>
  <c r="D74" i="5"/>
  <c r="D73" i="5"/>
  <c r="D72" i="5"/>
  <c r="D71" i="5"/>
  <c r="C71" i="5"/>
  <c r="C72" i="5" s="1"/>
  <c r="C73" i="5" s="1"/>
  <c r="C74" i="5" s="1"/>
  <c r="C75" i="5" s="1"/>
  <c r="C76" i="5" s="1"/>
  <c r="C77" i="5" s="1"/>
  <c r="C78" i="5" s="1"/>
  <c r="C79" i="5" s="1"/>
  <c r="C80" i="5" s="1"/>
  <c r="D70" i="5"/>
  <c r="C70" i="5"/>
  <c r="D69" i="5"/>
  <c r="D68" i="5"/>
  <c r="D67" i="5"/>
  <c r="D66" i="5"/>
  <c r="D65" i="5"/>
  <c r="D64" i="5"/>
  <c r="D63" i="5"/>
  <c r="D62" i="5"/>
  <c r="D61" i="5"/>
  <c r="D60" i="5"/>
  <c r="D59" i="5"/>
  <c r="C59" i="5"/>
  <c r="C60" i="5" s="1"/>
  <c r="C61" i="5" s="1"/>
  <c r="C62" i="5" s="1"/>
  <c r="C63" i="5" s="1"/>
  <c r="C64" i="5" s="1"/>
  <c r="C65" i="5" s="1"/>
  <c r="C66" i="5" s="1"/>
  <c r="C67" i="5" s="1"/>
  <c r="C68" i="5" s="1"/>
  <c r="D58" i="5"/>
  <c r="C58" i="5"/>
  <c r="D57" i="5"/>
  <c r="D56" i="5"/>
  <c r="D55" i="5"/>
  <c r="D54" i="5"/>
  <c r="D53" i="5"/>
  <c r="D52" i="5"/>
  <c r="D51" i="5"/>
  <c r="D50" i="5"/>
  <c r="D49" i="5"/>
  <c r="D48" i="5"/>
  <c r="D47" i="5"/>
  <c r="D46" i="5"/>
  <c r="C46" i="5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D45" i="5"/>
  <c r="D44" i="5"/>
  <c r="D43" i="5"/>
  <c r="D42" i="5"/>
  <c r="D41" i="5"/>
  <c r="D40" i="5"/>
  <c r="D39" i="5"/>
  <c r="D38" i="5"/>
  <c r="D37" i="5"/>
  <c r="D36" i="5"/>
  <c r="D35" i="5"/>
  <c r="D34" i="5"/>
  <c r="C34" i="5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D33" i="5"/>
  <c r="D32" i="5"/>
  <c r="D31" i="5"/>
  <c r="D30" i="5"/>
  <c r="D29" i="5"/>
  <c r="D28" i="5"/>
  <c r="D27" i="5"/>
  <c r="D26" i="5"/>
  <c r="D25" i="5"/>
  <c r="D24" i="5"/>
  <c r="D23" i="5"/>
  <c r="C23" i="5"/>
  <c r="C24" i="5" s="1"/>
  <c r="C25" i="5" s="1"/>
  <c r="C26" i="5" s="1"/>
  <c r="C27" i="5" s="1"/>
  <c r="C28" i="5" s="1"/>
  <c r="C29" i="5" s="1"/>
  <c r="C30" i="5" s="1"/>
  <c r="C31" i="5" s="1"/>
  <c r="C32" i="5" s="1"/>
  <c r="D22" i="5"/>
  <c r="C22" i="5"/>
  <c r="D21" i="5"/>
  <c r="D20" i="5"/>
  <c r="D91" i="3" l="1"/>
  <c r="N116" i="3" l="1"/>
  <c r="N115" i="3"/>
  <c r="N114" i="3"/>
  <c r="N113" i="3"/>
  <c r="N112" i="3"/>
  <c r="N104" i="3"/>
  <c r="N103" i="3"/>
  <c r="N102" i="3"/>
  <c r="N101" i="3"/>
  <c r="D51" i="3" l="1"/>
  <c r="N51" i="3"/>
  <c r="D43" i="3" l="1"/>
  <c r="D56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57" i="3"/>
  <c r="D55" i="3"/>
  <c r="D54" i="3"/>
  <c r="D53" i="3"/>
  <c r="D52" i="3"/>
  <c r="D50" i="3"/>
  <c r="D49" i="3"/>
  <c r="D48" i="3"/>
  <c r="D47" i="3"/>
  <c r="D46" i="3"/>
  <c r="D45" i="3"/>
  <c r="D44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B25" i="2" l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L5" i="3"/>
  <c r="L6" i="3" s="1"/>
  <c r="L7" i="3" s="1"/>
  <c r="L8" i="3" s="1"/>
  <c r="L9" i="3" s="1"/>
  <c r="L10" i="3" s="1"/>
  <c r="L11" i="3" s="1"/>
  <c r="L12" i="3" s="1"/>
  <c r="L13" i="3" s="1"/>
  <c r="L14" i="3" s="1"/>
  <c r="L15" i="3" s="1"/>
  <c r="N21" i="3" l="1"/>
  <c r="N22" i="3"/>
  <c r="N23" i="3"/>
  <c r="C9" i="2" s="1"/>
  <c r="N24" i="3"/>
  <c r="C10" i="2" s="1"/>
  <c r="N25" i="3"/>
  <c r="C11" i="2" s="1"/>
  <c r="N26" i="3"/>
  <c r="C12" i="2" s="1"/>
  <c r="N27" i="3"/>
  <c r="C13" i="2" s="1"/>
  <c r="N28" i="3"/>
  <c r="C14" i="2" s="1"/>
  <c r="N29" i="3"/>
  <c r="C15" i="2" s="1"/>
  <c r="N30" i="3"/>
  <c r="C16" i="2" s="1"/>
  <c r="N31" i="3"/>
  <c r="C17" i="2" s="1"/>
  <c r="N32" i="3"/>
  <c r="C18" i="2" s="1"/>
  <c r="N33" i="3"/>
  <c r="D7" i="2" s="1"/>
  <c r="N34" i="3"/>
  <c r="D8" i="2" s="1"/>
  <c r="N35" i="3"/>
  <c r="D9" i="2" s="1"/>
  <c r="N36" i="3"/>
  <c r="D10" i="2" s="1"/>
  <c r="N37" i="3"/>
  <c r="D11" i="2" s="1"/>
  <c r="N38" i="3"/>
  <c r="D12" i="2" s="1"/>
  <c r="N39" i="3"/>
  <c r="D13" i="2" s="1"/>
  <c r="N40" i="3"/>
  <c r="D14" i="2" s="1"/>
  <c r="N41" i="3"/>
  <c r="D15" i="2" s="1"/>
  <c r="N42" i="3"/>
  <c r="D16" i="2" s="1"/>
  <c r="N43" i="3"/>
  <c r="D17" i="2" s="1"/>
  <c r="N44" i="3"/>
  <c r="D18" i="2" s="1"/>
  <c r="N45" i="3"/>
  <c r="E7" i="2" s="1"/>
  <c r="N46" i="3"/>
  <c r="E8" i="2" s="1"/>
  <c r="N47" i="3"/>
  <c r="E9" i="2" s="1"/>
  <c r="N48" i="3"/>
  <c r="E10" i="2" s="1"/>
  <c r="N49" i="3"/>
  <c r="E11" i="2" s="1"/>
  <c r="N50" i="3"/>
  <c r="E12" i="2" s="1"/>
  <c r="E13" i="2"/>
  <c r="N52" i="3"/>
  <c r="E14" i="2" s="1"/>
  <c r="N53" i="3"/>
  <c r="E15" i="2" s="1"/>
  <c r="N54" i="3"/>
  <c r="E16" i="2" s="1"/>
  <c r="N55" i="3"/>
  <c r="E17" i="2" s="1"/>
  <c r="N56" i="3"/>
  <c r="E18" i="2" s="1"/>
  <c r="N57" i="3"/>
  <c r="F7" i="2" s="1"/>
  <c r="N58" i="3"/>
  <c r="F8" i="2" s="1"/>
  <c r="N59" i="3"/>
  <c r="F9" i="2" s="1"/>
  <c r="N60" i="3"/>
  <c r="F10" i="2" s="1"/>
  <c r="N61" i="3"/>
  <c r="F11" i="2" s="1"/>
  <c r="N62" i="3"/>
  <c r="F12" i="2" s="1"/>
  <c r="N63" i="3"/>
  <c r="F13" i="2" s="1"/>
  <c r="N64" i="3"/>
  <c r="F14" i="2" s="1"/>
  <c r="N65" i="3"/>
  <c r="F15" i="2" s="1"/>
  <c r="N66" i="3"/>
  <c r="F16" i="2" s="1"/>
  <c r="N67" i="3"/>
  <c r="F17" i="2" s="1"/>
  <c r="N68" i="3"/>
  <c r="F18" i="2" s="1"/>
  <c r="N69" i="3"/>
  <c r="G7" i="2" s="1"/>
  <c r="N70" i="3"/>
  <c r="G8" i="2" s="1"/>
  <c r="N71" i="3"/>
  <c r="G9" i="2" s="1"/>
  <c r="N72" i="3"/>
  <c r="G10" i="2" s="1"/>
  <c r="N73" i="3"/>
  <c r="N74" i="3"/>
  <c r="G12" i="2" s="1"/>
  <c r="N75" i="3"/>
  <c r="G13" i="2" s="1"/>
  <c r="N76" i="3"/>
  <c r="G14" i="2" s="1"/>
  <c r="N77" i="3"/>
  <c r="G15" i="2" s="1"/>
  <c r="N78" i="3"/>
  <c r="G16" i="2" s="1"/>
  <c r="N79" i="3"/>
  <c r="G17" i="2" s="1"/>
  <c r="N80" i="3"/>
  <c r="G18" i="2" s="1"/>
  <c r="N81" i="3"/>
  <c r="H7" i="2" s="1"/>
  <c r="N82" i="3"/>
  <c r="H8" i="2" s="1"/>
  <c r="N83" i="3"/>
  <c r="H9" i="2" s="1"/>
  <c r="N84" i="3"/>
  <c r="H10" i="2" s="1"/>
  <c r="N85" i="3"/>
  <c r="H11" i="2" s="1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5" i="3"/>
  <c r="N106" i="3"/>
  <c r="N107" i="3"/>
  <c r="N108" i="3"/>
  <c r="N109" i="3"/>
  <c r="N110" i="3"/>
  <c r="N111" i="3"/>
  <c r="N20" i="3"/>
  <c r="J22" i="2" s="1"/>
  <c r="J22" i="1"/>
  <c r="C7" i="2" l="1"/>
  <c r="C24" i="2" s="1"/>
  <c r="C4" i="3"/>
  <c r="O5" i="3"/>
  <c r="C8" i="2"/>
  <c r="C25" i="2" s="1"/>
  <c r="C5" i="3"/>
  <c r="O10" i="3"/>
  <c r="T11" i="3"/>
  <c r="J14" i="2"/>
  <c r="J31" i="2" s="1"/>
  <c r="T9" i="3"/>
  <c r="J12" i="2"/>
  <c r="J29" i="2" s="1"/>
  <c r="J11" i="2"/>
  <c r="J28" i="2" s="1"/>
  <c r="T8" i="3"/>
  <c r="J18" i="2"/>
  <c r="J35" i="2" s="1"/>
  <c r="T15" i="3"/>
  <c r="S11" i="3"/>
  <c r="I14" i="2"/>
  <c r="I31" i="2" s="1"/>
  <c r="H18" i="2"/>
  <c r="H35" i="2" s="1"/>
  <c r="R15" i="3"/>
  <c r="E30" i="2"/>
  <c r="C30" i="2"/>
  <c r="F26" i="2"/>
  <c r="D35" i="2"/>
  <c r="D26" i="2"/>
  <c r="T14" i="3"/>
  <c r="J17" i="2"/>
  <c r="J34" i="2" s="1"/>
  <c r="T6" i="3"/>
  <c r="J9" i="2"/>
  <c r="J26" i="2" s="1"/>
  <c r="S10" i="3"/>
  <c r="I13" i="2"/>
  <c r="I30" i="2" s="1"/>
  <c r="H17" i="2"/>
  <c r="H34" i="2" s="1"/>
  <c r="R14" i="3"/>
  <c r="C33" i="2"/>
  <c r="G27" i="2"/>
  <c r="F29" i="2"/>
  <c r="H26" i="2"/>
  <c r="D29" i="2"/>
  <c r="G33" i="2"/>
  <c r="G25" i="2"/>
  <c r="E34" i="2"/>
  <c r="E26" i="2"/>
  <c r="E33" i="2"/>
  <c r="E25" i="2"/>
  <c r="I18" i="2"/>
  <c r="I35" i="2" s="1"/>
  <c r="S15" i="3"/>
  <c r="I16" i="2"/>
  <c r="I33" i="2" s="1"/>
  <c r="S13" i="3"/>
  <c r="I8" i="2"/>
  <c r="I25" i="2" s="1"/>
  <c r="S5" i="3"/>
  <c r="T7" i="3"/>
  <c r="J10" i="2"/>
  <c r="J27" i="2" s="1"/>
  <c r="E29" i="2"/>
  <c r="F28" i="2"/>
  <c r="F34" i="2"/>
  <c r="D27" i="2"/>
  <c r="D34" i="2"/>
  <c r="T13" i="3"/>
  <c r="J16" i="2"/>
  <c r="J33" i="2" s="1"/>
  <c r="T5" i="3"/>
  <c r="J8" i="2"/>
  <c r="J25" i="2" s="1"/>
  <c r="S9" i="3"/>
  <c r="I12" i="2"/>
  <c r="I29" i="2" s="1"/>
  <c r="H16" i="2"/>
  <c r="H33" i="2" s="1"/>
  <c r="R13" i="3"/>
  <c r="D32" i="2"/>
  <c r="D24" i="2"/>
  <c r="E28" i="2"/>
  <c r="H24" i="2"/>
  <c r="F33" i="2"/>
  <c r="F25" i="2"/>
  <c r="F32" i="2"/>
  <c r="F24" i="2"/>
  <c r="J15" i="2"/>
  <c r="J32" i="2" s="1"/>
  <c r="T12" i="3"/>
  <c r="T4" i="3"/>
  <c r="J7" i="2"/>
  <c r="J24" i="2" s="1"/>
  <c r="S8" i="3"/>
  <c r="I11" i="2"/>
  <c r="I28" i="2" s="1"/>
  <c r="H15" i="2"/>
  <c r="H32" i="2" s="1"/>
  <c r="R12" i="3"/>
  <c r="G11" i="2"/>
  <c r="G28" i="2" s="1"/>
  <c r="Q8" i="3"/>
  <c r="E31" i="2"/>
  <c r="H27" i="2"/>
  <c r="F35" i="2"/>
  <c r="F27" i="2"/>
  <c r="G32" i="2"/>
  <c r="G24" i="2"/>
  <c r="G31" i="2"/>
  <c r="C34" i="2"/>
  <c r="S7" i="3"/>
  <c r="I10" i="2"/>
  <c r="I27" i="2" s="1"/>
  <c r="F30" i="2"/>
  <c r="G26" i="2"/>
  <c r="D33" i="2"/>
  <c r="E32" i="2"/>
  <c r="G30" i="2"/>
  <c r="H14" i="2"/>
  <c r="H31" i="2" s="1"/>
  <c r="R11" i="3"/>
  <c r="G35" i="2"/>
  <c r="G34" i="2"/>
  <c r="O4" i="3"/>
  <c r="J13" i="2"/>
  <c r="J30" i="2" s="1"/>
  <c r="T10" i="3"/>
  <c r="S14" i="3"/>
  <c r="I17" i="2"/>
  <c r="I34" i="2" s="1"/>
  <c r="S6" i="3"/>
  <c r="I9" i="2"/>
  <c r="I26" i="2" s="1"/>
  <c r="H13" i="2"/>
  <c r="H30" i="2" s="1"/>
  <c r="R10" i="3"/>
  <c r="G29" i="2"/>
  <c r="H25" i="2"/>
  <c r="C29" i="2"/>
  <c r="F31" i="2"/>
  <c r="H12" i="2"/>
  <c r="H29" i="2" s="1"/>
  <c r="R9" i="3"/>
  <c r="H28" i="2"/>
  <c r="C32" i="2"/>
  <c r="D28" i="2"/>
  <c r="D25" i="2"/>
  <c r="E24" i="2"/>
  <c r="I15" i="2"/>
  <c r="I32" i="2" s="1"/>
  <c r="S12" i="3"/>
  <c r="S4" i="3"/>
  <c r="I7" i="2"/>
  <c r="I24" i="2" s="1"/>
  <c r="C31" i="2"/>
  <c r="D31" i="2"/>
  <c r="D30" i="2"/>
  <c r="E35" i="2"/>
  <c r="E27" i="2"/>
  <c r="C26" i="2"/>
  <c r="C28" i="2"/>
  <c r="C35" i="2"/>
  <c r="C27" i="2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M106" i="3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94" i="3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82" i="3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70" i="3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58" i="3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46" i="3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34" i="3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22" i="3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Q9" i="3"/>
  <c r="Q10" i="3"/>
  <c r="Q11" i="3"/>
  <c r="Q12" i="3"/>
  <c r="Q13" i="3"/>
  <c r="Q14" i="3"/>
  <c r="Q15" i="3"/>
  <c r="R4" i="3"/>
  <c r="R5" i="3"/>
  <c r="R6" i="3"/>
  <c r="R7" i="3"/>
  <c r="R8" i="3"/>
  <c r="E8" i="1"/>
  <c r="O6" i="3"/>
  <c r="O7" i="3"/>
  <c r="O8" i="3"/>
  <c r="O9" i="3"/>
  <c r="E13" i="1"/>
  <c r="O11" i="3"/>
  <c r="O12" i="3"/>
  <c r="O13" i="3"/>
  <c r="O14" i="3"/>
  <c r="O15" i="3"/>
  <c r="P4" i="3"/>
  <c r="P5" i="3"/>
  <c r="P6" i="3"/>
  <c r="P7" i="3"/>
  <c r="P8" i="3"/>
  <c r="P9" i="3"/>
  <c r="P10" i="3"/>
  <c r="P11" i="3"/>
  <c r="P12" i="3"/>
  <c r="P13" i="3"/>
  <c r="P14" i="3"/>
  <c r="P15" i="3"/>
  <c r="Q4" i="3"/>
  <c r="Q5" i="3"/>
  <c r="Q6" i="3"/>
  <c r="Q7" i="3"/>
  <c r="M5" i="3"/>
  <c r="M7" i="3"/>
  <c r="M8" i="3"/>
  <c r="M9" i="3"/>
  <c r="M10" i="3"/>
  <c r="M11" i="3"/>
  <c r="M12" i="3"/>
  <c r="M13" i="3"/>
  <c r="M14" i="3"/>
  <c r="M15" i="3"/>
  <c r="N4" i="3"/>
  <c r="N5" i="3"/>
  <c r="N6" i="3"/>
  <c r="N7" i="3"/>
  <c r="N8" i="3"/>
  <c r="N9" i="3"/>
  <c r="N10" i="3"/>
  <c r="N11" i="3"/>
  <c r="N12" i="3"/>
  <c r="N13" i="3"/>
  <c r="N14" i="3"/>
  <c r="N15" i="3"/>
  <c r="E7" i="1"/>
  <c r="M4" i="3"/>
  <c r="C106" i="3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94" i="3"/>
  <c r="C82" i="3"/>
  <c r="C70" i="3"/>
  <c r="C58" i="3"/>
  <c r="C59" i="3" s="1"/>
  <c r="C46" i="3"/>
  <c r="C47" i="3" s="1"/>
  <c r="C48" i="3" s="1"/>
  <c r="C34" i="3"/>
  <c r="C22" i="3"/>
  <c r="C23" i="3" s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C6" i="3" l="1"/>
  <c r="M6" i="3"/>
  <c r="D11" i="1"/>
  <c r="E10" i="1"/>
  <c r="G9" i="1"/>
  <c r="G12" i="1"/>
  <c r="D9" i="1"/>
  <c r="G11" i="1"/>
  <c r="G28" i="1" s="1"/>
  <c r="I10" i="1"/>
  <c r="J18" i="1"/>
  <c r="J35" i="1" s="1"/>
  <c r="J10" i="1"/>
  <c r="J27" i="1" s="1"/>
  <c r="D8" i="1"/>
  <c r="D25" i="1" s="1"/>
  <c r="C12" i="1"/>
  <c r="C29" i="1" s="1"/>
  <c r="G7" i="1"/>
  <c r="F11" i="1"/>
  <c r="E15" i="1"/>
  <c r="H14" i="1"/>
  <c r="H31" i="1" s="1"/>
  <c r="G18" i="1"/>
  <c r="G35" i="1" s="1"/>
  <c r="I17" i="1"/>
  <c r="I34" i="1" s="1"/>
  <c r="I9" i="1"/>
  <c r="J17" i="1"/>
  <c r="J34" i="1" s="1"/>
  <c r="J9" i="1"/>
  <c r="J26" i="1" s="1"/>
  <c r="F14" i="1"/>
  <c r="F31" i="1" s="1"/>
  <c r="I12" i="1"/>
  <c r="D18" i="1"/>
  <c r="E17" i="1"/>
  <c r="H15" i="1"/>
  <c r="H32" i="1" s="1"/>
  <c r="G8" i="1"/>
  <c r="D16" i="1"/>
  <c r="D33" i="1" s="1"/>
  <c r="D15" i="1"/>
  <c r="D32" i="1" s="1"/>
  <c r="D7" i="1"/>
  <c r="C11" i="1"/>
  <c r="C28" i="1" s="1"/>
  <c r="F18" i="1"/>
  <c r="F10" i="1"/>
  <c r="E14" i="1"/>
  <c r="H13" i="1"/>
  <c r="G17" i="1"/>
  <c r="I16" i="1"/>
  <c r="I33" i="1" s="1"/>
  <c r="I8" i="1"/>
  <c r="J16" i="1"/>
  <c r="J8" i="1"/>
  <c r="C15" i="1"/>
  <c r="E18" i="1"/>
  <c r="J12" i="1"/>
  <c r="F13" i="1"/>
  <c r="I11" i="1"/>
  <c r="I28" i="1" s="1"/>
  <c r="D17" i="1"/>
  <c r="E16" i="1"/>
  <c r="C10" i="1"/>
  <c r="C27" i="1" s="1"/>
  <c r="F17" i="1"/>
  <c r="F9" i="1"/>
  <c r="H12" i="1"/>
  <c r="G16" i="1"/>
  <c r="I15" i="1"/>
  <c r="I7" i="1"/>
  <c r="J15" i="1"/>
  <c r="J7" i="1"/>
  <c r="J24" i="1" s="1"/>
  <c r="G10" i="1"/>
  <c r="G27" i="1" s="1"/>
  <c r="H16" i="1"/>
  <c r="D10" i="1"/>
  <c r="E9" i="1"/>
  <c r="J11" i="1"/>
  <c r="C13" i="1"/>
  <c r="H7" i="1"/>
  <c r="H24" i="1" s="1"/>
  <c r="C18" i="1"/>
  <c r="C35" i="1" s="1"/>
  <c r="D13" i="1"/>
  <c r="C17" i="1"/>
  <c r="C9" i="1"/>
  <c r="F16" i="1"/>
  <c r="F8" i="1"/>
  <c r="E12" i="1"/>
  <c r="E29" i="1" s="1"/>
  <c r="H11" i="1"/>
  <c r="G15" i="1"/>
  <c r="I14" i="1"/>
  <c r="H18" i="1"/>
  <c r="J14" i="1"/>
  <c r="I18" i="1"/>
  <c r="G13" i="1"/>
  <c r="H8" i="1"/>
  <c r="F12" i="1"/>
  <c r="D14" i="1"/>
  <c r="C7" i="1"/>
  <c r="D12" i="1"/>
  <c r="C16" i="1"/>
  <c r="C8" i="1"/>
  <c r="F15" i="1"/>
  <c r="F32" i="1" s="1"/>
  <c r="F7" i="1"/>
  <c r="F24" i="1" s="1"/>
  <c r="E11" i="1"/>
  <c r="E28" i="1" s="1"/>
  <c r="H10" i="1"/>
  <c r="G14" i="1"/>
  <c r="I13" i="1"/>
  <c r="H17" i="1"/>
  <c r="J13" i="1"/>
  <c r="H9" i="1"/>
  <c r="C14" i="1"/>
  <c r="I13" i="3"/>
  <c r="I5" i="3"/>
  <c r="I12" i="3"/>
  <c r="I11" i="3"/>
  <c r="I10" i="3"/>
  <c r="I9" i="3"/>
  <c r="I8" i="3"/>
  <c r="I6" i="3"/>
  <c r="I14" i="3"/>
  <c r="F4" i="3"/>
  <c r="J15" i="3"/>
  <c r="G4" i="3"/>
  <c r="H14" i="3"/>
  <c r="H13" i="3"/>
  <c r="H12" i="3"/>
  <c r="H11" i="3"/>
  <c r="H10" i="3"/>
  <c r="H9" i="3"/>
  <c r="H8" i="3"/>
  <c r="H7" i="3"/>
  <c r="H6" i="3"/>
  <c r="H5" i="3"/>
  <c r="I15" i="3"/>
  <c r="H4" i="3"/>
  <c r="G14" i="3"/>
  <c r="G13" i="3"/>
  <c r="G12" i="3"/>
  <c r="G11" i="3"/>
  <c r="G10" i="3"/>
  <c r="G9" i="3"/>
  <c r="G8" i="3"/>
  <c r="G7" i="3"/>
  <c r="G6" i="3"/>
  <c r="G5" i="3"/>
  <c r="H15" i="3"/>
  <c r="I4" i="3"/>
  <c r="F14" i="3"/>
  <c r="F13" i="3"/>
  <c r="F12" i="3"/>
  <c r="F11" i="3"/>
  <c r="F10" i="3"/>
  <c r="F9" i="3"/>
  <c r="F8" i="3"/>
  <c r="F7" i="3"/>
  <c r="F6" i="3"/>
  <c r="F5" i="3"/>
  <c r="G15" i="3"/>
  <c r="J4" i="3"/>
  <c r="E14" i="3"/>
  <c r="E13" i="3"/>
  <c r="E12" i="3"/>
  <c r="E11" i="3"/>
  <c r="E10" i="3"/>
  <c r="E9" i="3"/>
  <c r="E8" i="3"/>
  <c r="E7" i="3"/>
  <c r="E6" i="3"/>
  <c r="E5" i="3"/>
  <c r="F15" i="3"/>
  <c r="D4" i="3"/>
  <c r="D14" i="3"/>
  <c r="D13" i="3"/>
  <c r="D12" i="3"/>
  <c r="D11" i="3"/>
  <c r="D10" i="3"/>
  <c r="D9" i="3"/>
  <c r="D8" i="3"/>
  <c r="D7" i="3"/>
  <c r="D6" i="3"/>
  <c r="D5" i="3"/>
  <c r="E15" i="3"/>
  <c r="C14" i="3"/>
  <c r="C13" i="3"/>
  <c r="C12" i="3"/>
  <c r="C11" i="3"/>
  <c r="C10" i="3"/>
  <c r="C9" i="3"/>
  <c r="C8" i="3"/>
  <c r="C7" i="3"/>
  <c r="D15" i="3"/>
  <c r="I7" i="3"/>
  <c r="E4" i="3"/>
  <c r="J14" i="3"/>
  <c r="J13" i="3"/>
  <c r="J12" i="3"/>
  <c r="J11" i="3"/>
  <c r="J10" i="3"/>
  <c r="J9" i="3"/>
  <c r="J8" i="3"/>
  <c r="J7" i="3"/>
  <c r="J6" i="3"/>
  <c r="J5" i="3"/>
  <c r="C15" i="3"/>
  <c r="C35" i="3"/>
  <c r="C60" i="3"/>
  <c r="C24" i="3"/>
  <c r="C49" i="3"/>
  <c r="C95" i="3"/>
  <c r="C83" i="3"/>
  <c r="C71" i="3"/>
  <c r="I31" i="1" l="1"/>
  <c r="C30" i="1"/>
  <c r="D26" i="1"/>
  <c r="D34" i="1"/>
  <c r="E30" i="1"/>
  <c r="F25" i="1"/>
  <c r="F33" i="1"/>
  <c r="G29" i="1"/>
  <c r="H25" i="1"/>
  <c r="H33" i="1"/>
  <c r="J28" i="1"/>
  <c r="C24" i="1"/>
  <c r="I35" i="1"/>
  <c r="C25" i="1"/>
  <c r="D27" i="1"/>
  <c r="J29" i="1"/>
  <c r="F26" i="1"/>
  <c r="H34" i="1"/>
  <c r="C32" i="1"/>
  <c r="D28" i="1"/>
  <c r="E24" i="1"/>
  <c r="E32" i="1"/>
  <c r="F27" i="1"/>
  <c r="F35" i="1"/>
  <c r="G31" i="1"/>
  <c r="H27" i="1"/>
  <c r="H35" i="1"/>
  <c r="J30" i="1"/>
  <c r="I26" i="1"/>
  <c r="D24" i="1"/>
  <c r="D35" i="1"/>
  <c r="F34" i="1"/>
  <c r="H26" i="1"/>
  <c r="I30" i="1"/>
  <c r="G24" i="1"/>
  <c r="I24" i="1"/>
  <c r="I27" i="1"/>
  <c r="C31" i="1"/>
  <c r="E31" i="1"/>
  <c r="G30" i="1"/>
  <c r="I32" i="1"/>
  <c r="C33" i="1"/>
  <c r="D29" i="1"/>
  <c r="E25" i="1"/>
  <c r="E33" i="1"/>
  <c r="F28" i="1"/>
  <c r="G32" i="1"/>
  <c r="H28" i="1"/>
  <c r="J31" i="1"/>
  <c r="C26" i="1"/>
  <c r="C34" i="1"/>
  <c r="D30" i="1"/>
  <c r="E26" i="1"/>
  <c r="E34" i="1"/>
  <c r="F29" i="1"/>
  <c r="G25" i="1"/>
  <c r="G33" i="1"/>
  <c r="H29" i="1"/>
  <c r="I25" i="1"/>
  <c r="J32" i="1"/>
  <c r="I29" i="1"/>
  <c r="D31" i="1"/>
  <c r="E27" i="1"/>
  <c r="E35" i="1"/>
  <c r="F30" i="1"/>
  <c r="G26" i="1"/>
  <c r="G34" i="1"/>
  <c r="H30" i="1"/>
  <c r="J25" i="1"/>
  <c r="J33" i="1"/>
  <c r="C50" i="3"/>
  <c r="C25" i="3"/>
  <c r="C61" i="3"/>
  <c r="C36" i="3"/>
  <c r="C72" i="3"/>
  <c r="C84" i="3"/>
  <c r="C96" i="3"/>
  <c r="C37" i="3" l="1"/>
  <c r="C97" i="3"/>
  <c r="C62" i="3"/>
  <c r="C26" i="3"/>
  <c r="C73" i="3"/>
  <c r="C51" i="3"/>
  <c r="C85" i="3"/>
  <c r="C27" i="3" l="1"/>
  <c r="C52" i="3"/>
  <c r="C98" i="3"/>
  <c r="C63" i="3"/>
  <c r="C38" i="3"/>
  <c r="C86" i="3"/>
  <c r="C74" i="3"/>
  <c r="C64" i="3" l="1"/>
  <c r="C39" i="3"/>
  <c r="C28" i="3"/>
  <c r="C99" i="3"/>
  <c r="C75" i="3"/>
  <c r="C87" i="3"/>
  <c r="C53" i="3"/>
  <c r="C76" i="3" l="1"/>
  <c r="C65" i="3"/>
  <c r="C100" i="3"/>
  <c r="C29" i="3"/>
  <c r="C88" i="3"/>
  <c r="C40" i="3"/>
  <c r="C54" i="3"/>
  <c r="C30" i="3" l="1"/>
  <c r="C55" i="3"/>
  <c r="C101" i="3"/>
  <c r="C66" i="3"/>
  <c r="C41" i="3"/>
  <c r="C89" i="3"/>
  <c r="C77" i="3"/>
  <c r="C67" i="3" l="1"/>
  <c r="C78" i="3"/>
  <c r="C102" i="3"/>
  <c r="C90" i="3"/>
  <c r="C56" i="3"/>
  <c r="C42" i="3"/>
  <c r="C31" i="3"/>
  <c r="C91" i="3" l="1"/>
  <c r="C103" i="3"/>
  <c r="C79" i="3"/>
  <c r="C43" i="3"/>
  <c r="C32" i="3"/>
  <c r="C68" i="3"/>
  <c r="C80" i="3" l="1"/>
  <c r="C44" i="3"/>
  <c r="C104" i="3"/>
  <c r="C92" i="3"/>
</calcChain>
</file>

<file path=xl/sharedStrings.xml><?xml version="1.0" encoding="utf-8"?>
<sst xmlns="http://schemas.openxmlformats.org/spreadsheetml/2006/main" count="59" uniqueCount="23">
  <si>
    <t>Processors(NP)</t>
  </si>
  <si>
    <t>Tiles(VP)</t>
  </si>
  <si>
    <t>1st</t>
  </si>
  <si>
    <t>2nd</t>
  </si>
  <si>
    <t>3rd</t>
  </si>
  <si>
    <t>4th</t>
  </si>
  <si>
    <t>5th</t>
  </si>
  <si>
    <t>Time(ms)</t>
  </si>
  <si>
    <t>Problem Size(N)</t>
  </si>
  <si>
    <t>Go Execution Time</t>
  </si>
  <si>
    <t>NP</t>
  </si>
  <si>
    <t>Sequential Time</t>
  </si>
  <si>
    <t>Go Execution Time Records</t>
  </si>
  <si>
    <t>TBB Execution Time Records</t>
  </si>
  <si>
    <t>Ratio</t>
  </si>
  <si>
    <t>Go Speed Up</t>
  </si>
  <si>
    <t>Sequential</t>
  </si>
  <si>
    <t>C++ Execution Time</t>
  </si>
  <si>
    <t>C++ Speed Up</t>
  </si>
  <si>
    <t>VP</t>
  </si>
  <si>
    <t>TBB/Go</t>
  </si>
  <si>
    <t>Go/TBB</t>
  </si>
  <si>
    <t>N = 2048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</si>
</sst>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2" fillId="0" borderId="0" xfId="0" applyFont="1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4" fontId="0" fillId="2" borderId="0" xfId="0" applyNumberFormat="1" applyFill="1" applyAlignment="1">
      <alignment horizontal="left"/>
    </xf>
    <xf numFmtId="0" fontId="4" fillId="0" borderId="0" xfId="0" applyFont="1"/>
    <xf numFmtId="0" fontId="0" fillId="0" borderId="0" xfId="0" applyNumberFormat="1"/>
    <xf numFmtId="0" fontId="0" fillId="0" borderId="0" xfId="0" applyFill="1"/>
    <xf numFmtId="0" fontId="0" fillId="0" borderId="0" xfId="0" applyNumberFormat="1" applyFill="1"/>
    <xf numFmtId="0" fontId="0" fillId="3" borderId="0" xfId="0" applyNumberFormat="1" applyFill="1"/>
    <xf numFmtId="1" fontId="0" fillId="4" borderId="0" xfId="0" applyNumberFormat="1" applyFill="1" applyAlignment="1">
      <alignment horizontal="left"/>
    </xf>
    <xf numFmtId="0" fontId="0" fillId="4" borderId="0" xfId="0" applyFill="1"/>
    <xf numFmtId="0" fontId="4" fillId="0" borderId="0" xfId="0" applyFont="1" applyFill="1"/>
    <xf numFmtId="1" fontId="0" fillId="3" borderId="0" xfId="0" applyNumberFormat="1" applyFill="1"/>
    <xf numFmtId="0" fontId="3" fillId="3" borderId="0" xfId="0" applyFont="1" applyFill="1"/>
    <xf numFmtId="0" fontId="5" fillId="0" borderId="0" xfId="0" applyFont="1" applyFill="1"/>
    <xf numFmtId="0" fontId="1" fillId="0" borderId="0" xfId="0" applyFont="1"/>
    <xf numFmtId="0" fontId="0" fillId="0" borderId="0" xfId="0" applyFill="1" applyAlignment="1">
      <alignment horizontal="left"/>
    </xf>
    <xf numFmtId="1" fontId="0" fillId="0" borderId="0" xfId="0" applyNumberFormat="1" applyFill="1" applyAlignment="1">
      <alignment horizontal="left"/>
    </xf>
    <xf numFmtId="0" fontId="3" fillId="0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Fill="1" applyAlignment="1">
      <alignment horizontal="right"/>
    </xf>
    <xf numFmtId="0" fontId="5" fillId="2" borderId="0" xfId="0" applyFont="1" applyFill="1"/>
    <xf numFmtId="0" fontId="5" fillId="0" borderId="0" xfId="0" applyFont="1"/>
    <xf numFmtId="1" fontId="5" fillId="0" borderId="0" xfId="0" applyNumberFormat="1" applyFont="1"/>
    <xf numFmtId="0" fontId="1" fillId="2" borderId="0" xfId="0" applyFont="1" applyFill="1" applyAlignment="1">
      <alignment horizontal="left"/>
    </xf>
    <xf numFmtId="1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2" fontId="2" fillId="0" borderId="0" xfId="0" applyNumberFormat="1" applyFont="1"/>
    <xf numFmtId="0" fontId="5" fillId="3" borderId="0" xfId="0" applyFont="1" applyFill="1"/>
    <xf numFmtId="0" fontId="7" fillId="0" borderId="0" xfId="0" applyFont="1" applyFill="1" applyAlignment="1">
      <alignment horizontal="right"/>
    </xf>
    <xf numFmtId="0" fontId="7" fillId="0" borderId="0" xfId="0" applyFont="1"/>
    <xf numFmtId="0" fontId="0" fillId="3" borderId="0" xfId="0" applyNumberForma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표준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cap="none" baseline="0"/>
              <a:t>Go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Go!$C$6</c:f>
              <c:strCache>
                <c:ptCount val="1"/>
                <c:pt idx="0">
                  <c:v>1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Go!$C$7:$C$18</c:f>
              <c:numCache>
                <c:formatCode>0.0</c:formatCode>
                <c:ptCount val="12"/>
                <c:pt idx="0">
                  <c:v>13266.2</c:v>
                </c:pt>
                <c:pt idx="1">
                  <c:v>12022.8</c:v>
                </c:pt>
                <c:pt idx="2">
                  <c:v>10533.4</c:v>
                </c:pt>
                <c:pt idx="3">
                  <c:v>8034.4</c:v>
                </c:pt>
                <c:pt idx="4">
                  <c:v>7669.2</c:v>
                </c:pt>
                <c:pt idx="5">
                  <c:v>7260</c:v>
                </c:pt>
                <c:pt idx="6">
                  <c:v>7309.4</c:v>
                </c:pt>
                <c:pt idx="7">
                  <c:v>7290.6</c:v>
                </c:pt>
                <c:pt idx="8">
                  <c:v>7675.4</c:v>
                </c:pt>
                <c:pt idx="9">
                  <c:v>8930.6</c:v>
                </c:pt>
                <c:pt idx="10">
                  <c:v>11172.8</c:v>
                </c:pt>
                <c:pt idx="11">
                  <c:v>80534.8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E-49A1-BEDF-07E683F383C1}"/>
            </c:ext>
          </c:extLst>
        </c:ser>
        <c:ser>
          <c:idx val="1"/>
          <c:order val="1"/>
          <c:tx>
            <c:strRef>
              <c:f>Go!$D$6</c:f>
              <c:strCache>
                <c:ptCount val="1"/>
                <c:pt idx="0">
                  <c:v>2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Go!$D$7:$D$18</c:f>
              <c:numCache>
                <c:formatCode>0.0</c:formatCode>
                <c:ptCount val="12"/>
                <c:pt idx="0">
                  <c:v>13121.4</c:v>
                </c:pt>
                <c:pt idx="1">
                  <c:v>11638.8</c:v>
                </c:pt>
                <c:pt idx="2">
                  <c:v>8144.4</c:v>
                </c:pt>
                <c:pt idx="3">
                  <c:v>5626.4</c:v>
                </c:pt>
                <c:pt idx="4">
                  <c:v>4201</c:v>
                </c:pt>
                <c:pt idx="5">
                  <c:v>4032</c:v>
                </c:pt>
                <c:pt idx="6">
                  <c:v>3769</c:v>
                </c:pt>
                <c:pt idx="7">
                  <c:v>3723</c:v>
                </c:pt>
                <c:pt idx="8">
                  <c:v>3774.8</c:v>
                </c:pt>
                <c:pt idx="9">
                  <c:v>4102.2</c:v>
                </c:pt>
                <c:pt idx="10">
                  <c:v>5244.2</c:v>
                </c:pt>
                <c:pt idx="11">
                  <c:v>34804.800000000003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AE-49A1-BEDF-07E683F383C1}"/>
            </c:ext>
          </c:extLst>
        </c:ser>
        <c:ser>
          <c:idx val="2"/>
          <c:order val="2"/>
          <c:tx>
            <c:strRef>
              <c:f>Go!$E$6</c:f>
              <c:strCache>
                <c:ptCount val="1"/>
                <c:pt idx="0">
                  <c:v>3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Go!$E$7:$E$18</c:f>
              <c:numCache>
                <c:formatCode>0.0</c:formatCode>
                <c:ptCount val="12"/>
                <c:pt idx="0">
                  <c:v>13343.2</c:v>
                </c:pt>
                <c:pt idx="1">
                  <c:v>11345.4</c:v>
                </c:pt>
                <c:pt idx="2">
                  <c:v>7669.8</c:v>
                </c:pt>
                <c:pt idx="3">
                  <c:v>4937.2</c:v>
                </c:pt>
                <c:pt idx="4">
                  <c:v>3208</c:v>
                </c:pt>
                <c:pt idx="5">
                  <c:v>2740.4</c:v>
                </c:pt>
                <c:pt idx="6">
                  <c:v>2589</c:v>
                </c:pt>
                <c:pt idx="7">
                  <c:v>2539</c:v>
                </c:pt>
                <c:pt idx="8">
                  <c:v>2345.4</c:v>
                </c:pt>
                <c:pt idx="9">
                  <c:v>2743</c:v>
                </c:pt>
                <c:pt idx="10">
                  <c:v>3583.2</c:v>
                </c:pt>
                <c:pt idx="11">
                  <c:v>19113.8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AE-49A1-BEDF-07E683F383C1}"/>
            </c:ext>
          </c:extLst>
        </c:ser>
        <c:ser>
          <c:idx val="3"/>
          <c:order val="3"/>
          <c:tx>
            <c:strRef>
              <c:f>Go!$F$6</c:f>
              <c:strCache>
                <c:ptCount val="1"/>
                <c:pt idx="0">
                  <c:v>4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Go!$F$7:$F$18</c:f>
              <c:numCache>
                <c:formatCode>0.0</c:formatCode>
                <c:ptCount val="12"/>
                <c:pt idx="0">
                  <c:v>13347.6</c:v>
                </c:pt>
                <c:pt idx="1">
                  <c:v>11381.8</c:v>
                </c:pt>
                <c:pt idx="2">
                  <c:v>7766.2</c:v>
                </c:pt>
                <c:pt idx="3">
                  <c:v>4787.2</c:v>
                </c:pt>
                <c:pt idx="4">
                  <c:v>2986.6</c:v>
                </c:pt>
                <c:pt idx="5">
                  <c:v>2287.4</c:v>
                </c:pt>
                <c:pt idx="6">
                  <c:v>2048.4</c:v>
                </c:pt>
                <c:pt idx="7">
                  <c:v>1946</c:v>
                </c:pt>
                <c:pt idx="8">
                  <c:v>1973.2</c:v>
                </c:pt>
                <c:pt idx="9">
                  <c:v>2221.6</c:v>
                </c:pt>
                <c:pt idx="10">
                  <c:v>2995.2</c:v>
                </c:pt>
                <c:pt idx="11">
                  <c:v>40677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AE-49A1-BEDF-07E683F38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84048"/>
        <c:axId val="56898929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Go!$G$6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Go!$B$7:$B$18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Go!$G$7:$G$18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13324.2</c:v>
                      </c:pt>
                      <c:pt idx="1">
                        <c:v>11478</c:v>
                      </c:pt>
                      <c:pt idx="2">
                        <c:v>7966</c:v>
                      </c:pt>
                      <c:pt idx="3">
                        <c:v>4731.3999999999996</c:v>
                      </c:pt>
                      <c:pt idx="4">
                        <c:v>3123.8</c:v>
                      </c:pt>
                      <c:pt idx="5">
                        <c:v>2680.2</c:v>
                      </c:pt>
                      <c:pt idx="6">
                        <c:v>2268.4</c:v>
                      </c:pt>
                      <c:pt idx="7">
                        <c:v>2216.6</c:v>
                      </c:pt>
                      <c:pt idx="8">
                        <c:v>2199.8000000000002</c:v>
                      </c:pt>
                      <c:pt idx="9">
                        <c:v>2314.8000000000002</c:v>
                      </c:pt>
                      <c:pt idx="10">
                        <c:v>2845.6</c:v>
                      </c:pt>
                      <c:pt idx="11">
                        <c:v>16547.599999999999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BAE-49A1-BEDF-07E683F383C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Go!$H$6</c15:sqref>
                        </c15:formulaRef>
                      </c:ext>
                    </c:extLst>
                    <c:strCache>
                      <c:ptCount val="1"/>
                      <c:pt idx="0">
                        <c:v>6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Go!$B$7:$B$18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Go!$H$7:$H$18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13280.2</c:v>
                      </c:pt>
                      <c:pt idx="1">
                        <c:v>11511</c:v>
                      </c:pt>
                      <c:pt idx="2">
                        <c:v>7802.2</c:v>
                      </c:pt>
                      <c:pt idx="3">
                        <c:v>4683</c:v>
                      </c:pt>
                      <c:pt idx="4">
                        <c:v>3359.8</c:v>
                      </c:pt>
                      <c:pt idx="5">
                        <c:v>2976.8</c:v>
                      </c:pt>
                      <c:pt idx="6">
                        <c:v>2429.1999999999998</c:v>
                      </c:pt>
                      <c:pt idx="7">
                        <c:v>2295.8000000000002</c:v>
                      </c:pt>
                      <c:pt idx="8">
                        <c:v>2348.6</c:v>
                      </c:pt>
                      <c:pt idx="9">
                        <c:v>2543</c:v>
                      </c:pt>
                      <c:pt idx="10">
                        <c:v>2958.6</c:v>
                      </c:pt>
                      <c:pt idx="11">
                        <c:v>27045.200000000001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BAE-49A1-BEDF-07E683F383C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Go!$I$6</c15:sqref>
                        </c15:formulaRef>
                      </c:ext>
                    </c:extLst>
                    <c:strCache>
                      <c:ptCount val="1"/>
                      <c:pt idx="0">
                        <c:v>7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Go!$B$7:$B$18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Go!$I$7:$I$18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13418.8</c:v>
                      </c:pt>
                      <c:pt idx="1">
                        <c:v>11500.2</c:v>
                      </c:pt>
                      <c:pt idx="2">
                        <c:v>7858.6</c:v>
                      </c:pt>
                      <c:pt idx="3">
                        <c:v>4750.6000000000004</c:v>
                      </c:pt>
                      <c:pt idx="4">
                        <c:v>3413.8</c:v>
                      </c:pt>
                      <c:pt idx="5">
                        <c:v>3078.8</c:v>
                      </c:pt>
                      <c:pt idx="6">
                        <c:v>2756.8</c:v>
                      </c:pt>
                      <c:pt idx="7">
                        <c:v>2500.6</c:v>
                      </c:pt>
                      <c:pt idx="8">
                        <c:v>2576.6</c:v>
                      </c:pt>
                      <c:pt idx="9">
                        <c:v>2742.8</c:v>
                      </c:pt>
                      <c:pt idx="10">
                        <c:v>3084.6</c:v>
                      </c:pt>
                      <c:pt idx="11">
                        <c:v>16736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BAE-49A1-BEDF-07E683F383C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Go!$J$6</c15:sqref>
                        </c15:formulaRef>
                      </c:ext>
                    </c:extLst>
                    <c:strCache>
                      <c:ptCount val="1"/>
                      <c:pt idx="0">
                        <c:v>8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Go!$B$7:$B$18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Go!$J$7:$J$18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13414.2</c:v>
                      </c:pt>
                      <c:pt idx="1">
                        <c:v>11610</c:v>
                      </c:pt>
                      <c:pt idx="2">
                        <c:v>7859</c:v>
                      </c:pt>
                      <c:pt idx="3">
                        <c:v>4900</c:v>
                      </c:pt>
                      <c:pt idx="4">
                        <c:v>3482</c:v>
                      </c:pt>
                      <c:pt idx="5">
                        <c:v>3340</c:v>
                      </c:pt>
                      <c:pt idx="6">
                        <c:v>3032.6</c:v>
                      </c:pt>
                      <c:pt idx="7">
                        <c:v>2949.6</c:v>
                      </c:pt>
                      <c:pt idx="8">
                        <c:v>2968.2</c:v>
                      </c:pt>
                      <c:pt idx="9">
                        <c:v>3077</c:v>
                      </c:pt>
                      <c:pt idx="10">
                        <c:v>3402.6</c:v>
                      </c:pt>
                      <c:pt idx="11">
                        <c:v>15585.6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BAE-49A1-BEDF-07E683F383C1}"/>
                  </c:ext>
                </c:extLst>
              </c15:ser>
            </c15:filteredScatterSeries>
          </c:ext>
        </c:extLst>
      </c:scatterChart>
      <c:valAx>
        <c:axId val="56898404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Tiles (VP)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89296"/>
        <c:crosses val="autoZero"/>
        <c:crossBetween val="midCat"/>
      </c:valAx>
      <c:valAx>
        <c:axId val="568989296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Time (ms)</a:t>
                </a:r>
              </a:p>
            </c:rich>
          </c:tx>
          <c:layout>
            <c:manualLayout>
              <c:xMode val="edge"/>
              <c:yMode val="edge"/>
              <c:x val="1.6901329385737698E-2"/>
              <c:y val="0.43470690793385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84048"/>
        <c:crosses val="autoZero"/>
        <c:crossBetween val="midCat"/>
        <c:dispUnits>
          <c:custUnit val="1000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cap="none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none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TBB/Go Ratio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cap="none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4"/>
          <c:tx>
            <c:strRef>
              <c:f>'Execution Time Records'!$Q$3</c:f>
              <c:strCache>
                <c:ptCount val="1"/>
                <c:pt idx="0">
                  <c:v>5</c:v>
                </c:pt>
              </c:strCache>
              <c:extLst xmlns:c15="http://schemas.microsoft.com/office/drawing/2012/chart"/>
            </c:strRef>
          </c:tx>
          <c:spPr>
            <a:ln w="63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'Execution Time Records'!$L$4:$L$15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  <c:extLst xmlns:c15="http://schemas.microsoft.com/office/drawing/2012/chart"/>
            </c:numRef>
          </c:xVal>
          <c:yVal>
            <c:numRef>
              <c:f>'Execution Time Records'!$Q$4:$Q$15</c:f>
              <c:numCache>
                <c:formatCode>0.00</c:formatCode>
                <c:ptCount val="12"/>
                <c:pt idx="0">
                  <c:v>0.47833265787064133</c:v>
                </c:pt>
                <c:pt idx="1">
                  <c:v>0.51052448161700648</c:v>
                </c:pt>
                <c:pt idx="2">
                  <c:v>0.5545819733868943</c:v>
                </c:pt>
                <c:pt idx="3">
                  <c:v>0.64805343027433737</c:v>
                </c:pt>
                <c:pt idx="4">
                  <c:v>0.64805685383187139</c:v>
                </c:pt>
                <c:pt idx="5">
                  <c:v>0.5926423401238714</c:v>
                </c:pt>
                <c:pt idx="6">
                  <c:v>0.63436783636043026</c:v>
                </c:pt>
                <c:pt idx="7">
                  <c:v>0.63827483533339346</c:v>
                </c:pt>
                <c:pt idx="8">
                  <c:v>0.68178925356850617</c:v>
                </c:pt>
                <c:pt idx="9">
                  <c:v>0.62795921893900108</c:v>
                </c:pt>
                <c:pt idx="10">
                  <c:v>0.63353949957829636</c:v>
                </c:pt>
                <c:pt idx="11">
                  <c:v>0.14083009016413259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6F6-4DBB-90BC-8605B0A0A4FD}"/>
            </c:ext>
          </c:extLst>
        </c:ser>
        <c:ser>
          <c:idx val="4"/>
          <c:order val="5"/>
          <c:tx>
            <c:strRef>
              <c:f>'Execution Time Records'!$R$3</c:f>
              <c:strCache>
                <c:ptCount val="1"/>
                <c:pt idx="0">
                  <c:v>6</c:v>
                </c:pt>
              </c:strCache>
              <c:extLst xmlns:c15="http://schemas.microsoft.com/office/drawing/2012/chart"/>
            </c:strRef>
          </c:tx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'Execution Time Records'!$L$4:$L$15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  <c:extLst xmlns:c15="http://schemas.microsoft.com/office/drawing/2012/chart"/>
            </c:numRef>
          </c:xVal>
          <c:yVal>
            <c:numRef>
              <c:f>'Execution Time Records'!$R$4:$R$15</c:f>
              <c:numCache>
                <c:formatCode>0.00</c:formatCode>
                <c:ptCount val="12"/>
                <c:pt idx="0">
                  <c:v>0.46920980105721294</c:v>
                </c:pt>
                <c:pt idx="1">
                  <c:v>0.50099904439232035</c:v>
                </c:pt>
                <c:pt idx="2">
                  <c:v>0.54551280408090019</c:v>
                </c:pt>
                <c:pt idx="3">
                  <c:v>0.65073670723894939</c:v>
                </c:pt>
                <c:pt idx="4">
                  <c:v>0.61206024168105244</c:v>
                </c:pt>
                <c:pt idx="5">
                  <c:v>0.57141897339424885</c:v>
                </c:pt>
                <c:pt idx="6">
                  <c:v>0.63922278939568589</c:v>
                </c:pt>
                <c:pt idx="7">
                  <c:v>0.7041554142346893</c:v>
                </c:pt>
                <c:pt idx="8">
                  <c:v>0.67682874904198242</c:v>
                </c:pt>
                <c:pt idx="9">
                  <c:v>0.62233582383012187</c:v>
                </c:pt>
                <c:pt idx="10">
                  <c:v>0.60021631852903401</c:v>
                </c:pt>
                <c:pt idx="11">
                  <c:v>8.5863665271471448E-2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6F6-4DBB-90BC-8605B0A0A4FD}"/>
            </c:ext>
          </c:extLst>
        </c:ser>
        <c:ser>
          <c:idx val="5"/>
          <c:order val="6"/>
          <c:tx>
            <c:strRef>
              <c:f>'Execution Time Records'!$S$3</c:f>
              <c:strCache>
                <c:ptCount val="1"/>
                <c:pt idx="0">
                  <c:v>7</c:v>
                </c:pt>
              </c:strCache>
              <c:extLst xmlns:c15="http://schemas.microsoft.com/office/drawing/2012/chart"/>
            </c:strRef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'Execution Time Records'!$L$4:$L$15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  <c:extLst xmlns:c15="http://schemas.microsoft.com/office/drawing/2012/chart"/>
            </c:numRef>
          </c:xVal>
          <c:yVal>
            <c:numRef>
              <c:f>'Execution Time Records'!$S$4:$S$15</c:f>
              <c:numCache>
                <c:formatCode>0.00</c:formatCode>
                <c:ptCount val="12"/>
                <c:pt idx="0">
                  <c:v>0.46633081944734256</c:v>
                </c:pt>
                <c:pt idx="1">
                  <c:v>0.50039129754265144</c:v>
                </c:pt>
                <c:pt idx="2">
                  <c:v>0.5624411472781411</c:v>
                </c:pt>
                <c:pt idx="3">
                  <c:v>0.65292805119353348</c:v>
                </c:pt>
                <c:pt idx="4">
                  <c:v>0.63465932392055768</c:v>
                </c:pt>
                <c:pt idx="5">
                  <c:v>0.59880472911523963</c:v>
                </c:pt>
                <c:pt idx="6">
                  <c:v>0.65917005223447478</c:v>
                </c:pt>
                <c:pt idx="7">
                  <c:v>0.704790850195953</c:v>
                </c:pt>
                <c:pt idx="8">
                  <c:v>0.69649926259411632</c:v>
                </c:pt>
                <c:pt idx="9">
                  <c:v>0.66464926352632347</c:v>
                </c:pt>
                <c:pt idx="10">
                  <c:v>0.62568890617908324</c:v>
                </c:pt>
                <c:pt idx="11">
                  <c:v>0.1441802103250478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B6F6-4DBB-90BC-8605B0A0A4FD}"/>
            </c:ext>
          </c:extLst>
        </c:ser>
        <c:ser>
          <c:idx val="6"/>
          <c:order val="7"/>
          <c:tx>
            <c:strRef>
              <c:f>'Execution Time Records'!$T$3</c:f>
              <c:strCache>
                <c:ptCount val="1"/>
                <c:pt idx="0">
                  <c:v>8</c:v>
                </c:pt>
              </c:strCache>
              <c:extLst xmlns:c15="http://schemas.microsoft.com/office/drawing/2012/chart"/>
            </c:strRef>
          </c:tx>
          <c:spPr>
            <a:ln w="63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'Execution Time Records'!$L$4:$L$15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  <c:extLst xmlns:c15="http://schemas.microsoft.com/office/drawing/2012/chart"/>
            </c:numRef>
          </c:xVal>
          <c:yVal>
            <c:numRef>
              <c:f>'Execution Time Records'!$T$4:$T$15</c:f>
              <c:numCache>
                <c:formatCode>0.00</c:formatCode>
                <c:ptCount val="12"/>
                <c:pt idx="0">
                  <c:v>0.48038645614348968</c:v>
                </c:pt>
                <c:pt idx="1">
                  <c:v>0.51147286821705429</c:v>
                </c:pt>
                <c:pt idx="2">
                  <c:v>0.565695381091742</c:v>
                </c:pt>
                <c:pt idx="3">
                  <c:v>0.62689795918367353</c:v>
                </c:pt>
                <c:pt idx="4">
                  <c:v>0.69023549684089602</c:v>
                </c:pt>
                <c:pt idx="5">
                  <c:v>0.71844311377245507</c:v>
                </c:pt>
                <c:pt idx="6">
                  <c:v>0.75862296379344452</c:v>
                </c:pt>
                <c:pt idx="7">
                  <c:v>0.74789802007051809</c:v>
                </c:pt>
                <c:pt idx="8">
                  <c:v>0.75203827235361498</c:v>
                </c:pt>
                <c:pt idx="9">
                  <c:v>0.74228144296392595</c:v>
                </c:pt>
                <c:pt idx="10">
                  <c:v>0.6961735143713631</c:v>
                </c:pt>
                <c:pt idx="11">
                  <c:v>0.18196283749101735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B6F6-4DBB-90BC-8605B0A0A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54296"/>
        <c:axId val="2366523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'Execution Time Records'!$M$3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'Execution Time Records'!$L$4:$L$15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'Execution Time Records'!$M$4:$M$15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0.4891076570532632</c:v>
                      </c:pt>
                      <c:pt idx="1">
                        <c:v>0.50419203513324684</c:v>
                      </c:pt>
                      <c:pt idx="2">
                        <c:v>0.4911994227884634</c:v>
                      </c:pt>
                      <c:pt idx="3">
                        <c:v>0.56068903714029672</c:v>
                      </c:pt>
                      <c:pt idx="4">
                        <c:v>0.54647160068846812</c:v>
                      </c:pt>
                      <c:pt idx="5">
                        <c:v>0.58823691460055105</c:v>
                      </c:pt>
                      <c:pt idx="6">
                        <c:v>0.57892576682080621</c:v>
                      </c:pt>
                      <c:pt idx="7">
                        <c:v>0.57342331221024334</c:v>
                      </c:pt>
                      <c:pt idx="8">
                        <c:v>0.57836725121817756</c:v>
                      </c:pt>
                      <c:pt idx="9">
                        <c:v>0.53382751438873077</c:v>
                      </c:pt>
                      <c:pt idx="10">
                        <c:v>0.49355577831877417</c:v>
                      </c:pt>
                      <c:pt idx="11">
                        <c:v>8.8113461509806937E-2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6F6-4DBB-90BC-8605B0A0A4F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Records'!$N$3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Records'!$L$4:$L$15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Records'!$N$4:$N$15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0.48488728336915266</c:v>
                      </c:pt>
                      <c:pt idx="1">
                        <c:v>0.51003539883836824</c:v>
                      </c:pt>
                      <c:pt idx="2">
                        <c:v>0.5644369137075782</c:v>
                      </c:pt>
                      <c:pt idx="3">
                        <c:v>0.62427129247831659</c:v>
                      </c:pt>
                      <c:pt idx="4">
                        <c:v>0.6226612711259224</c:v>
                      </c:pt>
                      <c:pt idx="5">
                        <c:v>0.57187500000000002</c:v>
                      </c:pt>
                      <c:pt idx="6">
                        <c:v>0.6240912708941363</c:v>
                      </c:pt>
                      <c:pt idx="7">
                        <c:v>0.63663712060166533</c:v>
                      </c:pt>
                      <c:pt idx="8">
                        <c:v>0.64919995761364835</c:v>
                      </c:pt>
                      <c:pt idx="9">
                        <c:v>0.63010092145677932</c:v>
                      </c:pt>
                      <c:pt idx="10">
                        <c:v>0.56058121353113921</c:v>
                      </c:pt>
                      <c:pt idx="11">
                        <c:v>0.11317404495931595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6F6-4DBB-90BC-8605B0A0A4F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Records'!$O$3</c15:sqref>
                        </c15:formulaRef>
                      </c:ext>
                    </c:extLst>
                    <c:strCache>
                      <c:ptCount val="1"/>
                      <c:pt idx="0">
                        <c:v>3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Records'!$L$4:$L$15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Records'!$O$4:$O$15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0.48156364290425085</c:v>
                      </c:pt>
                      <c:pt idx="1">
                        <c:v>0.51816595272092658</c:v>
                      </c:pt>
                      <c:pt idx="2">
                        <c:v>0.57602545046806952</c:v>
                      </c:pt>
                      <c:pt idx="3">
                        <c:v>0.64866726079559267</c:v>
                      </c:pt>
                      <c:pt idx="4">
                        <c:v>0.70330423940149622</c:v>
                      </c:pt>
                      <c:pt idx="5">
                        <c:v>0.68486352357320091</c:v>
                      </c:pt>
                      <c:pt idx="6">
                        <c:v>0.64503669370413286</c:v>
                      </c:pt>
                      <c:pt idx="7">
                        <c:v>0.64600236313509263</c:v>
                      </c:pt>
                      <c:pt idx="8">
                        <c:v>0.70742730451095759</c:v>
                      </c:pt>
                      <c:pt idx="9">
                        <c:v>0.63762304046664231</c:v>
                      </c:pt>
                      <c:pt idx="10">
                        <c:v>0.57429113641437834</c:v>
                      </c:pt>
                      <c:pt idx="11">
                        <c:v>0.1446284883173414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6F6-4DBB-90BC-8605B0A0A4F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Records'!$P$3</c15:sqref>
                        </c15:formulaRef>
                      </c:ext>
                    </c:extLst>
                    <c:strCache>
                      <c:ptCount val="1"/>
                      <c:pt idx="0">
                        <c:v>4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Records'!$L$4:$L$15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Records'!$P$4:$P$15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0.48038598699391649</c:v>
                      </c:pt>
                      <c:pt idx="1">
                        <c:v>0.51963661283803964</c:v>
                      </c:pt>
                      <c:pt idx="2">
                        <c:v>0.57505601194921585</c:v>
                      </c:pt>
                      <c:pt idx="3">
                        <c:v>0.64639037433155089</c:v>
                      </c:pt>
                      <c:pt idx="4">
                        <c:v>0.70488180539744183</c:v>
                      </c:pt>
                      <c:pt idx="5">
                        <c:v>0.67710063827926903</c:v>
                      </c:pt>
                      <c:pt idx="6">
                        <c:v>0.70533099004100752</c:v>
                      </c:pt>
                      <c:pt idx="7">
                        <c:v>0.72826310380267212</c:v>
                      </c:pt>
                      <c:pt idx="8">
                        <c:v>0.72471112913034663</c:v>
                      </c:pt>
                      <c:pt idx="9">
                        <c:v>0.64710118833273311</c:v>
                      </c:pt>
                      <c:pt idx="10">
                        <c:v>0.53565705128205132</c:v>
                      </c:pt>
                      <c:pt idx="11">
                        <c:v>5.5869410231826337E-2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6F6-4DBB-90BC-8605B0A0A4FD}"/>
                  </c:ext>
                </c:extLst>
              </c15:ser>
            </c15:filteredScatterSeries>
          </c:ext>
        </c:extLst>
      </c:scatterChart>
      <c:valAx>
        <c:axId val="236654296"/>
        <c:scaling>
          <c:logBase val="2"/>
          <c:orientation val="minMax"/>
          <c:max val="204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Tiles(VP)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2328"/>
        <c:crosses val="autoZero"/>
        <c:crossBetween val="midCat"/>
        <c:minorUnit val="1"/>
      </c:valAx>
      <c:valAx>
        <c:axId val="236652328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Ratio</a:t>
                </a:r>
              </a:p>
            </c:rich>
          </c:tx>
          <c:layout>
            <c:manualLayout>
              <c:xMode val="edge"/>
              <c:yMode val="edge"/>
              <c:x val="1.6975308641975308E-2"/>
              <c:y val="0.45505096237970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429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cap="none" baseline="0"/>
              <a:t>Go Speed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9"/>
          <c:order val="0"/>
          <c:tx>
            <c:v>Linear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C2-4931-B057-4A3FEB239DDE}"/>
            </c:ext>
          </c:extLst>
        </c:ser>
        <c:ser>
          <c:idx val="10"/>
          <c:order val="1"/>
          <c:tx>
            <c:strRef>
              <c:f>Go!$B$24</c:f>
              <c:strCache>
                <c:ptCount val="1"/>
                <c:pt idx="0">
                  <c:v>1</c:v>
                </c:pt>
              </c:strCache>
            </c:strRef>
          </c:tx>
          <c:spPr>
            <a:ln w="63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6350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Go!$C$24:$J$24</c:f>
              <c:numCache>
                <c:formatCode>0.00</c:formatCode>
                <c:ptCount val="8"/>
                <c:pt idx="0">
                  <c:v>0.95721457538707388</c:v>
                </c:pt>
                <c:pt idx="1">
                  <c:v>0.96777782858536443</c:v>
                </c:pt>
                <c:pt idx="2">
                  <c:v>0.95169074884585403</c:v>
                </c:pt>
                <c:pt idx="3">
                  <c:v>0.95137702658155776</c:v>
                </c:pt>
                <c:pt idx="4">
                  <c:v>0.9530478377688717</c:v>
                </c:pt>
                <c:pt idx="5">
                  <c:v>0.9562054788331501</c:v>
                </c:pt>
                <c:pt idx="6">
                  <c:v>0.94632903091185505</c:v>
                </c:pt>
                <c:pt idx="7">
                  <c:v>0.94665354624204201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C2-4931-B057-4A3FEB239DDE}"/>
            </c:ext>
          </c:extLst>
        </c:ser>
        <c:ser>
          <c:idx val="11"/>
          <c:order val="2"/>
          <c:tx>
            <c:strRef>
              <c:f>Go!$B$25</c:f>
              <c:strCache>
                <c:ptCount val="1"/>
                <c:pt idx="0">
                  <c:v>2</c:v>
                </c:pt>
              </c:strCache>
            </c:strRef>
          </c:tx>
          <c:spPr>
            <a:ln w="63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Go!$C$25:$J$25</c:f>
              <c:numCache>
                <c:formatCode>0.00</c:formatCode>
                <c:ptCount val="8"/>
                <c:pt idx="0">
                  <c:v>1.0562098679176233</c:v>
                </c:pt>
                <c:pt idx="1">
                  <c:v>1.0910574973364953</c:v>
                </c:pt>
                <c:pt idx="2">
                  <c:v>1.1192730093253653</c:v>
                </c:pt>
                <c:pt idx="3">
                  <c:v>1.1156934755486831</c:v>
                </c:pt>
                <c:pt idx="4">
                  <c:v>1.1063425683917059</c:v>
                </c:pt>
                <c:pt idx="5">
                  <c:v>1.1031708800277995</c:v>
                </c:pt>
                <c:pt idx="6">
                  <c:v>1.1042068833585503</c:v>
                </c:pt>
                <c:pt idx="7">
                  <c:v>1.0937639965546944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C2-4931-B057-4A3FEB239DDE}"/>
            </c:ext>
          </c:extLst>
        </c:ser>
        <c:ser>
          <c:idx val="12"/>
          <c:order val="3"/>
          <c:tx>
            <c:strRef>
              <c:f>Go!$B$26</c:f>
              <c:strCache>
                <c:ptCount val="1"/>
                <c:pt idx="0">
                  <c:v>4</c:v>
                </c:pt>
              </c:strCache>
            </c:strRef>
          </c:tx>
          <c:spPr>
            <a:ln w="63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Go!$C$26:$J$26</c:f>
              <c:numCache>
                <c:formatCode>0.00</c:formatCode>
                <c:ptCount val="8"/>
                <c:pt idx="0">
                  <c:v>1.2055556610401201</c:v>
                </c:pt>
                <c:pt idx="1">
                  <c:v>1.559181769068317</c:v>
                </c:pt>
                <c:pt idx="2">
                  <c:v>1.6556624683824872</c:v>
                </c:pt>
                <c:pt idx="3">
                  <c:v>1.6351111225567203</c:v>
                </c:pt>
                <c:pt idx="4">
                  <c:v>1.5940999246798895</c:v>
                </c:pt>
                <c:pt idx="5">
                  <c:v>1.6275665837840609</c:v>
                </c:pt>
                <c:pt idx="6">
                  <c:v>1.6158857811823988</c:v>
                </c:pt>
                <c:pt idx="7">
                  <c:v>1.6158035373457182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C2-4931-B057-4A3FEB239DDE}"/>
            </c:ext>
          </c:extLst>
        </c:ser>
        <c:ser>
          <c:idx val="13"/>
          <c:order val="4"/>
          <c:tx>
            <c:strRef>
              <c:f>Go!$B$27</c:f>
              <c:strCache>
                <c:ptCount val="1"/>
                <c:pt idx="0">
                  <c:v>8</c:v>
                </c:pt>
              </c:strCache>
            </c:strRef>
          </c:tx>
          <c:spPr>
            <a:ln w="63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Go!$C$27:$J$27</c:f>
              <c:numCache>
                <c:formatCode>0.00</c:formatCode>
                <c:ptCount val="8"/>
                <c:pt idx="0">
                  <c:v>1.5805287264761527</c:v>
                </c:pt>
                <c:pt idx="1">
                  <c:v>2.2569671548414618</c:v>
                </c:pt>
                <c:pt idx="2">
                  <c:v>2.5720246293445679</c:v>
                </c:pt>
                <c:pt idx="3">
                  <c:v>2.6526153074866312</c:v>
                </c:pt>
                <c:pt idx="4">
                  <c:v>2.6838990573614576</c:v>
                </c:pt>
                <c:pt idx="5">
                  <c:v>2.711637838992099</c:v>
                </c:pt>
                <c:pt idx="6">
                  <c:v>2.6730518250326272</c:v>
                </c:pt>
                <c:pt idx="7">
                  <c:v>2.5915510204081635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C2-4931-B057-4A3FEB239DDE}"/>
            </c:ext>
          </c:extLst>
        </c:ser>
        <c:ser>
          <c:idx val="14"/>
          <c:order val="5"/>
          <c:tx>
            <c:strRef>
              <c:f>Go!$B$28</c:f>
              <c:strCache>
                <c:ptCount val="1"/>
                <c:pt idx="0">
                  <c:v>16</c:v>
                </c:pt>
              </c:strCache>
            </c:strRef>
          </c:tx>
          <c:spPr>
            <a:ln w="63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Go!$C$28:$J$28</c:f>
              <c:numCache>
                <c:formatCode>0.00</c:formatCode>
                <c:ptCount val="8"/>
                <c:pt idx="0">
                  <c:v>1.6557919991654932</c:v>
                </c:pt>
                <c:pt idx="1">
                  <c:v>3.0227564865508212</c:v>
                </c:pt>
                <c:pt idx="2">
                  <c:v>3.9584164588528679</c:v>
                </c:pt>
                <c:pt idx="3">
                  <c:v>4.2518583004084913</c:v>
                </c:pt>
                <c:pt idx="4">
                  <c:v>4.0651130033933027</c:v>
                </c:pt>
                <c:pt idx="5">
                  <c:v>3.7795702125126494</c:v>
                </c:pt>
                <c:pt idx="6">
                  <c:v>3.7197844044759503</c:v>
                </c:pt>
                <c:pt idx="7">
                  <c:v>3.6469270534175764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C2-4931-B057-4A3FEB239DDE}"/>
            </c:ext>
          </c:extLst>
        </c:ser>
        <c:ser>
          <c:idx val="15"/>
          <c:order val="6"/>
          <c:tx>
            <c:strRef>
              <c:f>Go!$B$29</c:f>
              <c:strCache>
                <c:ptCount val="1"/>
                <c:pt idx="0">
                  <c:v>32</c:v>
                </c:pt>
              </c:strCache>
            </c:strRef>
          </c:tx>
          <c:spPr>
            <a:ln w="63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Go!$C$29:$J$29</c:f>
              <c:numCache>
                <c:formatCode>0.00</c:formatCode>
                <c:ptCount val="8"/>
                <c:pt idx="0">
                  <c:v>1.7491184573002756</c:v>
                </c:pt>
                <c:pt idx="1">
                  <c:v>3.1494543650793654</c:v>
                </c:pt>
                <c:pt idx="2">
                  <c:v>4.6338490731280109</c:v>
                </c:pt>
                <c:pt idx="3">
                  <c:v>5.5515432368628135</c:v>
                </c:pt>
                <c:pt idx="4">
                  <c:v>4.7379300052234914</c:v>
                </c:pt>
                <c:pt idx="5">
                  <c:v>4.2658559527008864</c:v>
                </c:pt>
                <c:pt idx="6">
                  <c:v>4.124529037287255</c:v>
                </c:pt>
                <c:pt idx="7">
                  <c:v>3.8019760479041915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9C2-4931-B057-4A3FEB239DDE}"/>
            </c:ext>
          </c:extLst>
        </c:ser>
        <c:ser>
          <c:idx val="16"/>
          <c:order val="7"/>
          <c:tx>
            <c:strRef>
              <c:f>Go!$B$30</c:f>
              <c:strCache>
                <c:ptCount val="1"/>
                <c:pt idx="0">
                  <c:v>64</c:v>
                </c:pt>
              </c:strCache>
            </c:strRef>
          </c:tx>
          <c:spPr>
            <a:ln w="63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Go!$C$30:$J$30</c:f>
              <c:numCache>
                <c:formatCode>0.00</c:formatCode>
                <c:ptCount val="8"/>
                <c:pt idx="0">
                  <c:v>1.7372971789750187</c:v>
                </c:pt>
                <c:pt idx="1">
                  <c:v>3.3692226054656409</c:v>
                </c:pt>
                <c:pt idx="2">
                  <c:v>4.9048281189648515</c:v>
                </c:pt>
                <c:pt idx="3">
                  <c:v>6.1992774848662373</c:v>
                </c:pt>
                <c:pt idx="4">
                  <c:v>5.5980426732498678</c:v>
                </c:pt>
                <c:pt idx="5">
                  <c:v>5.2274822986991607</c:v>
                </c:pt>
                <c:pt idx="6">
                  <c:v>4.6062826465467204</c:v>
                </c:pt>
                <c:pt idx="7">
                  <c:v>4.1873639781045968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9C2-4931-B057-4A3FEB239DDE}"/>
            </c:ext>
          </c:extLst>
        </c:ser>
        <c:ser>
          <c:idx val="17"/>
          <c:order val="8"/>
          <c:tx>
            <c:strRef>
              <c:f>Go!$B$31</c:f>
              <c:strCache>
                <c:ptCount val="1"/>
                <c:pt idx="0">
                  <c:v>128</c:v>
                </c:pt>
              </c:strCache>
            </c:strRef>
          </c:tx>
          <c:spPr>
            <a:ln w="63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Go!$C$31:$J$31</c:f>
              <c:numCache>
                <c:formatCode>0.00</c:formatCode>
                <c:ptCount val="8"/>
                <c:pt idx="0">
                  <c:v>1.7417770828189723</c:v>
                </c:pt>
                <c:pt idx="1">
                  <c:v>3.4108514638732208</c:v>
                </c:pt>
                <c:pt idx="2">
                  <c:v>5.0014178810555334</c:v>
                </c:pt>
                <c:pt idx="3">
                  <c:v>6.5254881808838645</c:v>
                </c:pt>
                <c:pt idx="4">
                  <c:v>5.728864025985744</c:v>
                </c:pt>
                <c:pt idx="5">
                  <c:v>5.5312309434619742</c:v>
                </c:pt>
                <c:pt idx="6">
                  <c:v>5.0782212269055433</c:v>
                </c:pt>
                <c:pt idx="7">
                  <c:v>4.305193924599946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9C2-4931-B057-4A3FEB239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089664"/>
        <c:axId val="240085728"/>
      </c:scatterChart>
      <c:valAx>
        <c:axId val="240089664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Processors(NP)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85728"/>
        <c:crosses val="autoZero"/>
        <c:crossBetween val="midCat"/>
        <c:majorUnit val="1"/>
        <c:minorUnit val="1"/>
      </c:valAx>
      <c:valAx>
        <c:axId val="240085728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89664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sm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cap="small" baseline="0"/>
              <a:t>Go Speed Up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sm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Linear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0C-4824-9924-7C935615BB1D}"/>
            </c:ext>
          </c:extLst>
        </c:ser>
        <c:ser>
          <c:idx val="0"/>
          <c:order val="1"/>
          <c:tx>
            <c:strRef>
              <c:f>Go!$B$31</c:f>
              <c:strCache>
                <c:ptCount val="1"/>
                <c:pt idx="0">
                  <c:v>128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Go!$C$31:$J$31</c:f>
              <c:numCache>
                <c:formatCode>0.00</c:formatCode>
                <c:ptCount val="8"/>
                <c:pt idx="0">
                  <c:v>1.7417770828189723</c:v>
                </c:pt>
                <c:pt idx="1">
                  <c:v>3.4108514638732208</c:v>
                </c:pt>
                <c:pt idx="2">
                  <c:v>5.0014178810555334</c:v>
                </c:pt>
                <c:pt idx="3">
                  <c:v>6.5254881808838645</c:v>
                </c:pt>
                <c:pt idx="4">
                  <c:v>5.728864025985744</c:v>
                </c:pt>
                <c:pt idx="5">
                  <c:v>5.5312309434619742</c:v>
                </c:pt>
                <c:pt idx="6">
                  <c:v>5.0782212269055433</c:v>
                </c:pt>
                <c:pt idx="7">
                  <c:v>4.305193924599946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0C-4824-9924-7C935615BB1D}"/>
            </c:ext>
          </c:extLst>
        </c:ser>
        <c:ser>
          <c:idx val="1"/>
          <c:order val="2"/>
          <c:tx>
            <c:strRef>
              <c:f>Go!$B$32</c:f>
              <c:strCache>
                <c:ptCount val="1"/>
                <c:pt idx="0">
                  <c:v>256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Go!$C$32:$J$32</c:f>
              <c:numCache>
                <c:formatCode>0.00</c:formatCode>
                <c:ptCount val="8"/>
                <c:pt idx="0">
                  <c:v>1.6544544909711547</c:v>
                </c:pt>
                <c:pt idx="1">
                  <c:v>3.3640457772597223</c:v>
                </c:pt>
                <c:pt idx="2">
                  <c:v>5.414257695915409</c:v>
                </c:pt>
                <c:pt idx="3">
                  <c:v>6.4355361848773569</c:v>
                </c:pt>
                <c:pt idx="4">
                  <c:v>5.7726156923356662</c:v>
                </c:pt>
                <c:pt idx="5">
                  <c:v>5.4068806948820578</c:v>
                </c:pt>
                <c:pt idx="6">
                  <c:v>4.9284328184429098</c:v>
                </c:pt>
                <c:pt idx="7">
                  <c:v>4.2782157536554148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0C-4824-9924-7C935615BB1D}"/>
            </c:ext>
          </c:extLst>
        </c:ser>
        <c:ser>
          <c:idx val="2"/>
          <c:order val="3"/>
          <c:tx>
            <c:strRef>
              <c:f>Go!$B$33</c:f>
              <c:strCache>
                <c:ptCount val="1"/>
                <c:pt idx="0">
                  <c:v>512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Go!$C$33:$J$33</c:f>
              <c:numCache>
                <c:formatCode>0.00</c:formatCode>
                <c:ptCount val="8"/>
                <c:pt idx="0">
                  <c:v>1.42192013974425</c:v>
                </c:pt>
                <c:pt idx="1">
                  <c:v>3.0955584808151726</c:v>
                </c:pt>
                <c:pt idx="2">
                  <c:v>4.6294567991250455</c:v>
                </c:pt>
                <c:pt idx="3">
                  <c:v>5.7159704717320849</c:v>
                </c:pt>
                <c:pt idx="4">
                  <c:v>5.4858303093139797</c:v>
                </c:pt>
                <c:pt idx="5">
                  <c:v>4.9935509241053877</c:v>
                </c:pt>
                <c:pt idx="6">
                  <c:v>4.6297943707160565</c:v>
                </c:pt>
                <c:pt idx="7">
                  <c:v>4.1269418264543392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0C-4824-9924-7C935615BB1D}"/>
            </c:ext>
          </c:extLst>
        </c:ser>
        <c:ser>
          <c:idx val="3"/>
          <c:order val="4"/>
          <c:tx>
            <c:strRef>
              <c:f>Go!$B$34</c:f>
              <c:strCache>
                <c:ptCount val="1"/>
                <c:pt idx="0">
                  <c:v>1024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Go!$C$34:$J$34</c:f>
              <c:numCache>
                <c:formatCode>0.00</c:formatCode>
                <c:ptCount val="8"/>
                <c:pt idx="0">
                  <c:v>1.1365637977946443</c:v>
                </c:pt>
                <c:pt idx="1">
                  <c:v>2.4214560848175126</c:v>
                </c:pt>
                <c:pt idx="2">
                  <c:v>3.5439272158964057</c:v>
                </c:pt>
                <c:pt idx="3">
                  <c:v>4.2396501068376073</c:v>
                </c:pt>
                <c:pt idx="4">
                  <c:v>4.4625386561709313</c:v>
                </c:pt>
                <c:pt idx="5">
                  <c:v>4.2920976137362272</c:v>
                </c:pt>
                <c:pt idx="6">
                  <c:v>4.1167736497438892</c:v>
                </c:pt>
                <c:pt idx="7">
                  <c:v>3.7320284488332454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0C-4824-9924-7C935615B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54296"/>
        <c:axId val="236652328"/>
      </c:scatterChart>
      <c:valAx>
        <c:axId val="236654296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Processors(NP)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2328"/>
        <c:crosses val="autoZero"/>
        <c:crossBetween val="midCat"/>
        <c:minorUnit val="1"/>
      </c:valAx>
      <c:valAx>
        <c:axId val="236652328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4296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cap="none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none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C++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cap="none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'C++'!$C$6</c:f>
              <c:strCache>
                <c:ptCount val="1"/>
                <c:pt idx="0">
                  <c:v>1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'C++'!$C$7:$C$18</c:f>
              <c:numCache>
                <c:formatCode>0.0</c:formatCode>
                <c:ptCount val="12"/>
                <c:pt idx="0">
                  <c:v>6488.6</c:v>
                </c:pt>
                <c:pt idx="1">
                  <c:v>6061.8</c:v>
                </c:pt>
                <c:pt idx="2">
                  <c:v>5174</c:v>
                </c:pt>
                <c:pt idx="3">
                  <c:v>4504.8</c:v>
                </c:pt>
                <c:pt idx="4">
                  <c:v>4191</c:v>
                </c:pt>
                <c:pt idx="5">
                  <c:v>4270.6000000000004</c:v>
                </c:pt>
                <c:pt idx="6">
                  <c:v>4231.6000000000004</c:v>
                </c:pt>
                <c:pt idx="7">
                  <c:v>4180.6000000000004</c:v>
                </c:pt>
                <c:pt idx="8">
                  <c:v>4439.2</c:v>
                </c:pt>
                <c:pt idx="9">
                  <c:v>4767.3999999999996</c:v>
                </c:pt>
                <c:pt idx="10">
                  <c:v>5514.4</c:v>
                </c:pt>
                <c:pt idx="11">
                  <c:v>7096.2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62-4DE4-AF41-DEC18147FCE0}"/>
            </c:ext>
          </c:extLst>
        </c:ser>
        <c:ser>
          <c:idx val="1"/>
          <c:order val="1"/>
          <c:tx>
            <c:strRef>
              <c:f>'C++'!$D$6</c:f>
              <c:strCache>
                <c:ptCount val="1"/>
                <c:pt idx="0">
                  <c:v>2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'C++'!$D$7:$D$18</c:f>
              <c:numCache>
                <c:formatCode>0.0</c:formatCode>
                <c:ptCount val="12"/>
                <c:pt idx="0">
                  <c:v>6362.4</c:v>
                </c:pt>
                <c:pt idx="1">
                  <c:v>5936.2</c:v>
                </c:pt>
                <c:pt idx="2">
                  <c:v>4597</c:v>
                </c:pt>
                <c:pt idx="3">
                  <c:v>3512.4</c:v>
                </c:pt>
                <c:pt idx="4">
                  <c:v>2615.8000000000002</c:v>
                </c:pt>
                <c:pt idx="5">
                  <c:v>2305.8000000000002</c:v>
                </c:pt>
                <c:pt idx="6">
                  <c:v>2352.1999999999998</c:v>
                </c:pt>
                <c:pt idx="7">
                  <c:v>2370.1999999999998</c:v>
                </c:pt>
                <c:pt idx="8">
                  <c:v>2450.6</c:v>
                </c:pt>
                <c:pt idx="9">
                  <c:v>2584.8000000000002</c:v>
                </c:pt>
                <c:pt idx="10">
                  <c:v>2939.8</c:v>
                </c:pt>
                <c:pt idx="11">
                  <c:v>3939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62-4DE4-AF41-DEC18147FCE0}"/>
            </c:ext>
          </c:extLst>
        </c:ser>
        <c:ser>
          <c:idx val="2"/>
          <c:order val="2"/>
          <c:tx>
            <c:strRef>
              <c:f>'C++'!$E$6</c:f>
              <c:strCache>
                <c:ptCount val="1"/>
                <c:pt idx="0">
                  <c:v>3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'C++'!$E$7:$E$18</c:f>
              <c:numCache>
                <c:formatCode>0.0</c:formatCode>
                <c:ptCount val="12"/>
                <c:pt idx="0">
                  <c:v>6425.6</c:v>
                </c:pt>
                <c:pt idx="1">
                  <c:v>5878.8</c:v>
                </c:pt>
                <c:pt idx="2">
                  <c:v>4418</c:v>
                </c:pt>
                <c:pt idx="3">
                  <c:v>3202.6</c:v>
                </c:pt>
                <c:pt idx="4">
                  <c:v>2256.1999999999998</c:v>
                </c:pt>
                <c:pt idx="5">
                  <c:v>1876.8</c:v>
                </c:pt>
                <c:pt idx="6">
                  <c:v>1670</c:v>
                </c:pt>
                <c:pt idx="7">
                  <c:v>1640.2</c:v>
                </c:pt>
                <c:pt idx="8">
                  <c:v>1659.2</c:v>
                </c:pt>
                <c:pt idx="9">
                  <c:v>1749</c:v>
                </c:pt>
                <c:pt idx="10">
                  <c:v>2057.8000000000002</c:v>
                </c:pt>
                <c:pt idx="11">
                  <c:v>2764.4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62-4DE4-AF41-DEC18147FCE0}"/>
            </c:ext>
          </c:extLst>
        </c:ser>
        <c:ser>
          <c:idx val="3"/>
          <c:order val="3"/>
          <c:tx>
            <c:strRef>
              <c:f>'C++'!$F$6</c:f>
              <c:strCache>
                <c:ptCount val="1"/>
                <c:pt idx="0">
                  <c:v>4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'C++'!$F$7:$F$18</c:f>
              <c:numCache>
                <c:formatCode>0.0</c:formatCode>
                <c:ptCount val="12"/>
                <c:pt idx="0">
                  <c:v>6412</c:v>
                </c:pt>
                <c:pt idx="1">
                  <c:v>5914.4</c:v>
                </c:pt>
                <c:pt idx="2">
                  <c:v>4466</c:v>
                </c:pt>
                <c:pt idx="3">
                  <c:v>3094.4</c:v>
                </c:pt>
                <c:pt idx="4">
                  <c:v>2105.1999999999998</c:v>
                </c:pt>
                <c:pt idx="5">
                  <c:v>1548.8</c:v>
                </c:pt>
                <c:pt idx="6">
                  <c:v>1444.8</c:v>
                </c:pt>
                <c:pt idx="7">
                  <c:v>1417.2</c:v>
                </c:pt>
                <c:pt idx="8">
                  <c:v>1430</c:v>
                </c:pt>
                <c:pt idx="9">
                  <c:v>1437.6</c:v>
                </c:pt>
                <c:pt idx="10">
                  <c:v>1604.4</c:v>
                </c:pt>
                <c:pt idx="11">
                  <c:v>2272.6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62-4DE4-AF41-DEC18147F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84048"/>
        <c:axId val="56898929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'C++'!$G$6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'C++'!$B$7:$B$18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'C++'!$G$7:$G$18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6373.4</c:v>
                      </c:pt>
                      <c:pt idx="1">
                        <c:v>5859.8</c:v>
                      </c:pt>
                      <c:pt idx="2">
                        <c:v>4417.8</c:v>
                      </c:pt>
                      <c:pt idx="3">
                        <c:v>3066.2</c:v>
                      </c:pt>
                      <c:pt idx="4">
                        <c:v>2024.4</c:v>
                      </c:pt>
                      <c:pt idx="5">
                        <c:v>1588.4</c:v>
                      </c:pt>
                      <c:pt idx="6">
                        <c:v>1439</c:v>
                      </c:pt>
                      <c:pt idx="7">
                        <c:v>1414.8</c:v>
                      </c:pt>
                      <c:pt idx="8">
                        <c:v>1499.8</c:v>
                      </c:pt>
                      <c:pt idx="9">
                        <c:v>1453.6</c:v>
                      </c:pt>
                      <c:pt idx="10">
                        <c:v>1802.8</c:v>
                      </c:pt>
                      <c:pt idx="11">
                        <c:v>2330.4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362-4DE4-AF41-DEC18147FCE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'C++'!$H$6</c15:sqref>
                        </c15:formulaRef>
                      </c:ext>
                    </c:extLst>
                    <c:strCache>
                      <c:ptCount val="1"/>
                      <c:pt idx="0">
                        <c:v>6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'C++'!$B$7:$B$18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'C++'!$H$7:$H$18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6231.2</c:v>
                      </c:pt>
                      <c:pt idx="1">
                        <c:v>5767</c:v>
                      </c:pt>
                      <c:pt idx="2">
                        <c:v>4256.2</c:v>
                      </c:pt>
                      <c:pt idx="3">
                        <c:v>3047.4</c:v>
                      </c:pt>
                      <c:pt idx="4">
                        <c:v>2056.4</c:v>
                      </c:pt>
                      <c:pt idx="5">
                        <c:v>1701</c:v>
                      </c:pt>
                      <c:pt idx="6">
                        <c:v>1552.8</c:v>
                      </c:pt>
                      <c:pt idx="7">
                        <c:v>1616.6</c:v>
                      </c:pt>
                      <c:pt idx="8">
                        <c:v>1589.6</c:v>
                      </c:pt>
                      <c:pt idx="9">
                        <c:v>1582.6</c:v>
                      </c:pt>
                      <c:pt idx="10">
                        <c:v>1775.8</c:v>
                      </c:pt>
                      <c:pt idx="11">
                        <c:v>2322.1999999999998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362-4DE4-AF41-DEC18147FCE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'C++'!$I$6</c15:sqref>
                        </c15:formulaRef>
                      </c:ext>
                    </c:extLst>
                    <c:strCache>
                      <c:ptCount val="1"/>
                      <c:pt idx="0">
                        <c:v>7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'C++'!$B$7:$B$18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'C++'!$I$7:$I$18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6257.6</c:v>
                      </c:pt>
                      <c:pt idx="1">
                        <c:v>5754.6</c:v>
                      </c:pt>
                      <c:pt idx="2">
                        <c:v>4420</c:v>
                      </c:pt>
                      <c:pt idx="3">
                        <c:v>3101.8</c:v>
                      </c:pt>
                      <c:pt idx="4">
                        <c:v>2166.6</c:v>
                      </c:pt>
                      <c:pt idx="5">
                        <c:v>1843.6</c:v>
                      </c:pt>
                      <c:pt idx="6">
                        <c:v>1817.2</c:v>
                      </c:pt>
                      <c:pt idx="7">
                        <c:v>1762.4</c:v>
                      </c:pt>
                      <c:pt idx="8">
                        <c:v>1794.6</c:v>
                      </c:pt>
                      <c:pt idx="9">
                        <c:v>1823</c:v>
                      </c:pt>
                      <c:pt idx="10">
                        <c:v>1930</c:v>
                      </c:pt>
                      <c:pt idx="11">
                        <c:v>2413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362-4DE4-AF41-DEC18147FCE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'C++'!$J$6</c15:sqref>
                        </c15:formulaRef>
                      </c:ext>
                    </c:extLst>
                    <c:strCache>
                      <c:ptCount val="1"/>
                      <c:pt idx="0">
                        <c:v>8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'C++'!$B$7:$B$18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'C++'!$J$7:$J$18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6444</c:v>
                      </c:pt>
                      <c:pt idx="1">
                        <c:v>5938.2</c:v>
                      </c:pt>
                      <c:pt idx="2">
                        <c:v>4445.8</c:v>
                      </c:pt>
                      <c:pt idx="3">
                        <c:v>3071.8</c:v>
                      </c:pt>
                      <c:pt idx="4">
                        <c:v>2403.4</c:v>
                      </c:pt>
                      <c:pt idx="5">
                        <c:v>2399.6</c:v>
                      </c:pt>
                      <c:pt idx="6">
                        <c:v>2300.6</c:v>
                      </c:pt>
                      <c:pt idx="7">
                        <c:v>2206</c:v>
                      </c:pt>
                      <c:pt idx="8">
                        <c:v>2232.1999999999998</c:v>
                      </c:pt>
                      <c:pt idx="9">
                        <c:v>2284</c:v>
                      </c:pt>
                      <c:pt idx="10">
                        <c:v>2368.8000000000002</c:v>
                      </c:pt>
                      <c:pt idx="11">
                        <c:v>2836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362-4DE4-AF41-DEC18147FCE0}"/>
                  </c:ext>
                </c:extLst>
              </c15:ser>
            </c15:filteredScatterSeries>
          </c:ext>
        </c:extLst>
      </c:scatterChart>
      <c:valAx>
        <c:axId val="56898404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Tiles (VP)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89296"/>
        <c:crosses val="autoZero"/>
        <c:crossBetween val="midCat"/>
      </c:valAx>
      <c:valAx>
        <c:axId val="568989296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84048"/>
        <c:crosses val="autoZero"/>
        <c:crossBetween val="midCat"/>
        <c:dispUnits>
          <c:custUnit val="1000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cap="none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none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C++ Speed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cap="none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793477204238361E-2"/>
          <c:y val="0.10980555555555556"/>
          <c:w val="0.82841936424613594"/>
          <c:h val="0.770240813648294"/>
        </c:manualLayout>
      </c:layout>
      <c:scatterChart>
        <c:scatterStyle val="lineMarker"/>
        <c:varyColors val="0"/>
        <c:ser>
          <c:idx val="9"/>
          <c:order val="0"/>
          <c:tx>
            <c:v>Linear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20-45C5-8734-E40B323F3168}"/>
            </c:ext>
          </c:extLst>
        </c:ser>
        <c:ser>
          <c:idx val="10"/>
          <c:order val="1"/>
          <c:tx>
            <c:strRef>
              <c:f>'C++'!$B$24</c:f>
              <c:strCache>
                <c:ptCount val="1"/>
                <c:pt idx="0">
                  <c:v>1</c:v>
                </c:pt>
              </c:strCache>
            </c:strRef>
          </c:tx>
          <c:spPr>
            <a:ln w="63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'C++'!$C$24:$J$24</c:f>
              <c:numCache>
                <c:formatCode>0.00</c:formatCode>
                <c:ptCount val="8"/>
                <c:pt idx="0">
                  <c:v>0.96406004376907184</c:v>
                </c:pt>
                <c:pt idx="1">
                  <c:v>0.98318244687539291</c:v>
                </c:pt>
                <c:pt idx="2">
                  <c:v>0.97351220119521897</c:v>
                </c:pt>
                <c:pt idx="3">
                  <c:v>0.97557704304429194</c:v>
                </c:pt>
                <c:pt idx="4">
                  <c:v>0.98148554931433774</c:v>
                </c:pt>
                <c:pt idx="5">
                  <c:v>1.0038836821158044</c:v>
                </c:pt>
                <c:pt idx="6">
                  <c:v>0.99964842751214511</c:v>
                </c:pt>
                <c:pt idx="7">
                  <c:v>0.97073246430788329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20-45C5-8734-E40B323F3168}"/>
            </c:ext>
          </c:extLst>
        </c:ser>
        <c:ser>
          <c:idx val="11"/>
          <c:order val="2"/>
          <c:tx>
            <c:strRef>
              <c:f>'C++'!$B$25</c:f>
              <c:strCache>
                <c:ptCount val="1"/>
                <c:pt idx="0">
                  <c:v>2</c:v>
                </c:pt>
              </c:strCache>
            </c:strRef>
          </c:tx>
          <c:spPr>
            <a:ln w="63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'C++'!$C$25:$J$25</c:f>
              <c:numCache>
                <c:formatCode>0.00</c:formatCode>
                <c:ptCount val="8"/>
                <c:pt idx="0">
                  <c:v>1.0319377082714705</c:v>
                </c:pt>
                <c:pt idx="1">
                  <c:v>1.0537717731882348</c:v>
                </c:pt>
                <c:pt idx="2">
                  <c:v>1.0640606926583656</c:v>
                </c:pt>
                <c:pt idx="3">
                  <c:v>1.057655890707426</c:v>
                </c:pt>
                <c:pt idx="4">
                  <c:v>1.0675108365473223</c:v>
                </c:pt>
                <c:pt idx="5">
                  <c:v>1.0846887463152419</c:v>
                </c:pt>
                <c:pt idx="6">
                  <c:v>1.0870260313488338</c:v>
                </c:pt>
                <c:pt idx="7">
                  <c:v>1.0534168603280456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20-45C5-8734-E40B323F3168}"/>
            </c:ext>
          </c:extLst>
        </c:ser>
        <c:ser>
          <c:idx val="12"/>
          <c:order val="3"/>
          <c:tx>
            <c:strRef>
              <c:f>'C++'!$B$26</c:f>
              <c:strCache>
                <c:ptCount val="1"/>
                <c:pt idx="0">
                  <c:v>4</c:v>
                </c:pt>
              </c:strCache>
            </c:strRef>
          </c:tx>
          <c:spPr>
            <a:ln w="63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'C++'!$C$26:$J$26</c:f>
              <c:numCache>
                <c:formatCode>0.00</c:formatCode>
                <c:ptCount val="8"/>
                <c:pt idx="0">
                  <c:v>1.2090065713181291</c:v>
                </c:pt>
                <c:pt idx="1">
                  <c:v>1.3607570154448552</c:v>
                </c:pt>
                <c:pt idx="2">
                  <c:v>1.4158895427795382</c:v>
                </c:pt>
                <c:pt idx="3">
                  <c:v>1.4006717420510524</c:v>
                </c:pt>
                <c:pt idx="4">
                  <c:v>1.4159536420842953</c:v>
                </c:pt>
                <c:pt idx="5">
                  <c:v>1.4697147690428081</c:v>
                </c:pt>
                <c:pt idx="6">
                  <c:v>1.4152488687782805</c:v>
                </c:pt>
                <c:pt idx="7">
                  <c:v>1.4070358540645103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20-45C5-8734-E40B323F3168}"/>
            </c:ext>
          </c:extLst>
        </c:ser>
        <c:ser>
          <c:idx val="13"/>
          <c:order val="4"/>
          <c:tx>
            <c:strRef>
              <c:f>'C++'!$B$27</c:f>
              <c:strCache>
                <c:ptCount val="1"/>
                <c:pt idx="0">
                  <c:v>8</c:v>
                </c:pt>
              </c:strCache>
            </c:strRef>
          </c:tx>
          <c:spPr>
            <a:ln w="63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'C++'!$C$27:$J$27</c:f>
              <c:numCache>
                <c:formatCode>0.00</c:formatCode>
                <c:ptCount val="8"/>
                <c:pt idx="0">
                  <c:v>1.3886077073343988</c:v>
                </c:pt>
                <c:pt idx="1">
                  <c:v>1.7809475002847055</c:v>
                </c:pt>
                <c:pt idx="2">
                  <c:v>1.9532255042777742</c:v>
                </c:pt>
                <c:pt idx="3">
                  <c:v>2.0215227507755946</c:v>
                </c:pt>
                <c:pt idx="4">
                  <c:v>2.0401148000782729</c:v>
                </c:pt>
                <c:pt idx="5">
                  <c:v>2.052700662860143</c:v>
                </c:pt>
                <c:pt idx="6">
                  <c:v>2.016699980656393</c:v>
                </c:pt>
                <c:pt idx="7">
                  <c:v>2.0363955986717883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20-45C5-8734-E40B323F3168}"/>
            </c:ext>
          </c:extLst>
        </c:ser>
        <c:ser>
          <c:idx val="14"/>
          <c:order val="5"/>
          <c:tx>
            <c:strRef>
              <c:f>'C++'!$B$28</c:f>
              <c:strCache>
                <c:ptCount val="1"/>
                <c:pt idx="0">
                  <c:v>16</c:v>
                </c:pt>
              </c:strCache>
            </c:strRef>
          </c:tx>
          <c:spPr>
            <a:ln w="63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'C++'!$C$28:$J$28</c:f>
              <c:numCache>
                <c:formatCode>0.00</c:formatCode>
                <c:ptCount val="8"/>
                <c:pt idx="0">
                  <c:v>1.4925793366738247</c:v>
                </c:pt>
                <c:pt idx="1">
                  <c:v>2.3913907791115525</c:v>
                </c:pt>
                <c:pt idx="2">
                  <c:v>2.7725378955766335</c:v>
                </c:pt>
                <c:pt idx="3">
                  <c:v>2.9714041421242636</c:v>
                </c:pt>
                <c:pt idx="4">
                  <c:v>3.0900019758940918</c:v>
                </c:pt>
                <c:pt idx="5">
                  <c:v>3.0419179148025672</c:v>
                </c:pt>
                <c:pt idx="6">
                  <c:v>2.887196529123973</c:v>
                </c:pt>
                <c:pt idx="7">
                  <c:v>2.6027294665889986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20-45C5-8734-E40B323F3168}"/>
            </c:ext>
          </c:extLst>
        </c:ser>
        <c:ser>
          <c:idx val="15"/>
          <c:order val="6"/>
          <c:tx>
            <c:strRef>
              <c:f>'C++'!$B$29</c:f>
              <c:strCache>
                <c:ptCount val="1"/>
                <c:pt idx="0">
                  <c:v>32</c:v>
                </c:pt>
              </c:strCache>
            </c:strRef>
          </c:tx>
          <c:spPr>
            <a:ln w="63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'C++'!$C$29:$J$29</c:f>
              <c:numCache>
                <c:formatCode>0.00</c:formatCode>
                <c:ptCount val="8"/>
                <c:pt idx="0">
                  <c:v>1.4647590502505501</c:v>
                </c:pt>
                <c:pt idx="1">
                  <c:v>2.7128979096192207</c:v>
                </c:pt>
                <c:pt idx="2">
                  <c:v>3.3330136402387041</c:v>
                </c:pt>
                <c:pt idx="3">
                  <c:v>4.0388688016528924</c:v>
                </c:pt>
                <c:pt idx="4">
                  <c:v>3.9381767816670861</c:v>
                </c:pt>
                <c:pt idx="5">
                  <c:v>3.6774838330393882</c:v>
                </c:pt>
                <c:pt idx="6">
                  <c:v>3.393035365589065</c:v>
                </c:pt>
                <c:pt idx="7">
                  <c:v>2.6068511418569762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20-45C5-8734-E40B323F3168}"/>
            </c:ext>
          </c:extLst>
        </c:ser>
        <c:ser>
          <c:idx val="16"/>
          <c:order val="7"/>
          <c:tx>
            <c:strRef>
              <c:f>'C++'!$B$30</c:f>
              <c:strCache>
                <c:ptCount val="1"/>
                <c:pt idx="0">
                  <c:v>64</c:v>
                </c:pt>
              </c:strCache>
            </c:strRef>
          </c:tx>
          <c:spPr>
            <a:ln w="63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'C++'!$C$30:$J$30</c:f>
              <c:numCache>
                <c:formatCode>0.00</c:formatCode>
                <c:ptCount val="8"/>
                <c:pt idx="0">
                  <c:v>1.4782588146327629</c:v>
                </c:pt>
                <c:pt idx="1">
                  <c:v>2.659382705552249</c:v>
                </c:pt>
                <c:pt idx="2">
                  <c:v>3.7457485029940116</c:v>
                </c:pt>
                <c:pt idx="3">
                  <c:v>4.3295957918050938</c:v>
                </c:pt>
                <c:pt idx="4">
                  <c:v>4.3470465601111883</c:v>
                </c:pt>
                <c:pt idx="5">
                  <c:v>4.0284647089129315</c:v>
                </c:pt>
                <c:pt idx="6">
                  <c:v>3.4423288575830946</c:v>
                </c:pt>
                <c:pt idx="7">
                  <c:v>2.7190298183082673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820-45C5-8734-E40B323F3168}"/>
            </c:ext>
          </c:extLst>
        </c:ser>
        <c:ser>
          <c:idx val="17"/>
          <c:order val="8"/>
          <c:tx>
            <c:strRef>
              <c:f>'C++'!$B$31</c:f>
              <c:strCache>
                <c:ptCount val="1"/>
                <c:pt idx="0">
                  <c:v>128</c:v>
                </c:pt>
              </c:strCache>
            </c:strRef>
          </c:tx>
          <c:spPr>
            <a:ln w="63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'C++'!$C$31:$J$31</c:f>
              <c:numCache>
                <c:formatCode>0.00</c:formatCode>
                <c:ptCount val="8"/>
                <c:pt idx="0">
                  <c:v>1.4962923982203509</c:v>
                </c:pt>
                <c:pt idx="1">
                  <c:v>2.6391865665344696</c:v>
                </c:pt>
                <c:pt idx="2">
                  <c:v>3.8138031947323494</c:v>
                </c:pt>
                <c:pt idx="3">
                  <c:v>4.4139147615015517</c:v>
                </c:pt>
                <c:pt idx="4">
                  <c:v>4.4214023183488829</c:v>
                </c:pt>
                <c:pt idx="5">
                  <c:v>3.8694791537795372</c:v>
                </c:pt>
                <c:pt idx="6">
                  <c:v>3.5493645029505214</c:v>
                </c:pt>
                <c:pt idx="7">
                  <c:v>2.8356300997280144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820-45C5-8734-E40B323F3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089664"/>
        <c:axId val="240085728"/>
      </c:scatterChart>
      <c:valAx>
        <c:axId val="240089664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Processors(NP)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85728"/>
        <c:crosses val="autoZero"/>
        <c:crossBetween val="midCat"/>
        <c:majorUnit val="1"/>
        <c:minorUnit val="1"/>
      </c:valAx>
      <c:valAx>
        <c:axId val="240085728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89664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cap="none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none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C++ Speed Up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cap="none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Linear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7E-446B-87C2-02457E77C25D}"/>
            </c:ext>
          </c:extLst>
        </c:ser>
        <c:ser>
          <c:idx val="0"/>
          <c:order val="1"/>
          <c:tx>
            <c:strRef>
              <c:f>'C++'!$B$31</c:f>
              <c:strCache>
                <c:ptCount val="1"/>
                <c:pt idx="0">
                  <c:v>128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'C++'!$C$31:$J$31</c:f>
              <c:numCache>
                <c:formatCode>0.00</c:formatCode>
                <c:ptCount val="8"/>
                <c:pt idx="0">
                  <c:v>1.4962923982203509</c:v>
                </c:pt>
                <c:pt idx="1">
                  <c:v>2.6391865665344696</c:v>
                </c:pt>
                <c:pt idx="2">
                  <c:v>3.8138031947323494</c:v>
                </c:pt>
                <c:pt idx="3">
                  <c:v>4.4139147615015517</c:v>
                </c:pt>
                <c:pt idx="4">
                  <c:v>4.4214023183488829</c:v>
                </c:pt>
                <c:pt idx="5">
                  <c:v>3.8694791537795372</c:v>
                </c:pt>
                <c:pt idx="6">
                  <c:v>3.5493645029505214</c:v>
                </c:pt>
                <c:pt idx="7">
                  <c:v>2.8356300997280144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7E-446B-87C2-02457E77C25D}"/>
            </c:ext>
          </c:extLst>
        </c:ser>
        <c:ser>
          <c:idx val="1"/>
          <c:order val="2"/>
          <c:tx>
            <c:strRef>
              <c:f>'C++'!$B$32</c:f>
              <c:strCache>
                <c:ptCount val="1"/>
                <c:pt idx="0">
                  <c:v>256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'C++'!$C$32:$J$32</c:f>
              <c:numCache>
                <c:formatCode>0.00</c:formatCode>
                <c:ptCount val="8"/>
                <c:pt idx="0">
                  <c:v>1.409127770769508</c:v>
                </c:pt>
                <c:pt idx="1">
                  <c:v>2.5525993634212027</c:v>
                </c:pt>
                <c:pt idx="2">
                  <c:v>3.7701301832208292</c:v>
                </c:pt>
                <c:pt idx="3">
                  <c:v>4.3744055944055944</c:v>
                </c:pt>
                <c:pt idx="4">
                  <c:v>4.1708227763701826</c:v>
                </c:pt>
                <c:pt idx="5">
                  <c:v>3.9352038248616004</c:v>
                </c:pt>
                <c:pt idx="6">
                  <c:v>3.4856792600022288</c:v>
                </c:pt>
                <c:pt idx="7">
                  <c:v>2.8023474599050266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7E-446B-87C2-02457E77C25D}"/>
            </c:ext>
          </c:extLst>
        </c:ser>
        <c:ser>
          <c:idx val="2"/>
          <c:order val="3"/>
          <c:tx>
            <c:strRef>
              <c:f>'C++'!$B$33</c:f>
              <c:strCache>
                <c:ptCount val="1"/>
                <c:pt idx="0">
                  <c:v>512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'C++'!$C$33:$J$33</c:f>
              <c:numCache>
                <c:formatCode>0.00</c:formatCode>
                <c:ptCount val="8"/>
                <c:pt idx="0">
                  <c:v>1.3121198137349499</c:v>
                </c:pt>
                <c:pt idx="1">
                  <c:v>2.4200711853915196</c:v>
                </c:pt>
                <c:pt idx="2">
                  <c:v>3.5765580331618065</c:v>
                </c:pt>
                <c:pt idx="3">
                  <c:v>4.3512799109627158</c:v>
                </c:pt>
                <c:pt idx="4">
                  <c:v>4.3033847000550356</c:v>
                </c:pt>
                <c:pt idx="5">
                  <c:v>3.95260962972324</c:v>
                </c:pt>
                <c:pt idx="6">
                  <c:v>3.4313768513439382</c:v>
                </c:pt>
                <c:pt idx="7">
                  <c:v>2.7387915936952711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7E-446B-87C2-02457E77C25D}"/>
            </c:ext>
          </c:extLst>
        </c:ser>
        <c:ser>
          <c:idx val="3"/>
          <c:order val="4"/>
          <c:tx>
            <c:strRef>
              <c:f>'C++'!$B$34</c:f>
              <c:strCache>
                <c:ptCount val="1"/>
                <c:pt idx="0">
                  <c:v>1024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'C++'!$C$34:$J$34</c:f>
              <c:numCache>
                <c:formatCode>0.00</c:formatCode>
                <c:ptCount val="8"/>
                <c:pt idx="0">
                  <c:v>1.1343754533584796</c:v>
                </c:pt>
                <c:pt idx="1">
                  <c:v>2.1278318252942374</c:v>
                </c:pt>
                <c:pt idx="2">
                  <c:v>3.0398483817669351</c:v>
                </c:pt>
                <c:pt idx="3">
                  <c:v>3.8989030167040633</c:v>
                </c:pt>
                <c:pt idx="4">
                  <c:v>3.4698247171067229</c:v>
                </c:pt>
                <c:pt idx="5">
                  <c:v>3.5225813717761008</c:v>
                </c:pt>
                <c:pt idx="6">
                  <c:v>3.2411398963730567</c:v>
                </c:pt>
                <c:pt idx="7">
                  <c:v>2.6407463694697735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7E-446B-87C2-02457E77C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54296"/>
        <c:axId val="236652328"/>
      </c:scatterChart>
      <c:valAx>
        <c:axId val="236654296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Processors(NP)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2328"/>
        <c:crosses val="autoZero"/>
        <c:crossBetween val="midCat"/>
        <c:minorUnit val="1"/>
      </c:valAx>
      <c:valAx>
        <c:axId val="236652328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4296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cap="none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none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Go/TBB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cap="none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'Execution Time Records'!$C$3</c:f>
              <c:strCache>
                <c:ptCount val="1"/>
                <c:pt idx="0">
                  <c:v>1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'Execution Time Records'!$B$4:$B$15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Records'!$C$4:$C$15</c:f>
              <c:numCache>
                <c:formatCode>0.00</c:formatCode>
                <c:ptCount val="12"/>
                <c:pt idx="0">
                  <c:v>2.0445396541626852</c:v>
                </c:pt>
                <c:pt idx="1">
                  <c:v>1.9833712758586557</c:v>
                </c:pt>
                <c:pt idx="2">
                  <c:v>2.0358330112098955</c:v>
                </c:pt>
                <c:pt idx="3">
                  <c:v>1.7835198011010476</c:v>
                </c:pt>
                <c:pt idx="4">
                  <c:v>1.8299212598425196</c:v>
                </c:pt>
                <c:pt idx="5">
                  <c:v>1.699995316817309</c:v>
                </c:pt>
                <c:pt idx="6">
                  <c:v>1.7273371774269777</c:v>
                </c:pt>
                <c:pt idx="7">
                  <c:v>1.7439123570779314</c:v>
                </c:pt>
                <c:pt idx="8">
                  <c:v>1.7290052261668769</c:v>
                </c:pt>
                <c:pt idx="9">
                  <c:v>1.8732642530519783</c:v>
                </c:pt>
                <c:pt idx="10">
                  <c:v>2.0261134484259395</c:v>
                </c:pt>
                <c:pt idx="11">
                  <c:v>11.349003692116908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44-4650-A5F4-15CB166CD788}"/>
            </c:ext>
          </c:extLst>
        </c:ser>
        <c:ser>
          <c:idx val="1"/>
          <c:order val="1"/>
          <c:tx>
            <c:strRef>
              <c:f>'Execution Time Records'!$D$3</c:f>
              <c:strCache>
                <c:ptCount val="1"/>
                <c:pt idx="0">
                  <c:v>2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'Execution Time Records'!$B$4:$B$15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Records'!$D$4:$D$15</c:f>
              <c:numCache>
                <c:formatCode>0.00</c:formatCode>
                <c:ptCount val="12"/>
                <c:pt idx="0">
                  <c:v>2.0623349679366276</c:v>
                </c:pt>
                <c:pt idx="1">
                  <c:v>1.9606482261379332</c:v>
                </c:pt>
                <c:pt idx="2">
                  <c:v>1.7716771807700673</c:v>
                </c:pt>
                <c:pt idx="3">
                  <c:v>1.6018676688304292</c:v>
                </c:pt>
                <c:pt idx="4">
                  <c:v>1.606009633764049</c:v>
                </c:pt>
                <c:pt idx="5">
                  <c:v>1.7486338797814207</c:v>
                </c:pt>
                <c:pt idx="6">
                  <c:v>1.6023297338661679</c:v>
                </c:pt>
                <c:pt idx="7">
                  <c:v>1.5707535229094591</c:v>
                </c:pt>
                <c:pt idx="8">
                  <c:v>1.5403574634783319</c:v>
                </c:pt>
                <c:pt idx="9">
                  <c:v>1.5870473537604455</c:v>
                </c:pt>
                <c:pt idx="10">
                  <c:v>1.7838628478127763</c:v>
                </c:pt>
                <c:pt idx="11">
                  <c:v>8.8359482102056361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44-4650-A5F4-15CB166CD788}"/>
            </c:ext>
          </c:extLst>
        </c:ser>
        <c:ser>
          <c:idx val="2"/>
          <c:order val="2"/>
          <c:tx>
            <c:strRef>
              <c:f>'Execution Time Records'!$E$3</c:f>
              <c:strCache>
                <c:ptCount val="1"/>
                <c:pt idx="0">
                  <c:v>3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'Execution Time Records'!$B$4:$B$15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Records'!$E$4:$E$15</c:f>
              <c:numCache>
                <c:formatCode>0.00</c:formatCode>
                <c:ptCount val="12"/>
                <c:pt idx="0">
                  <c:v>2.0765687250996017</c:v>
                </c:pt>
                <c:pt idx="1">
                  <c:v>1.9298836497244334</c:v>
                </c:pt>
                <c:pt idx="2">
                  <c:v>1.7360344047080127</c:v>
                </c:pt>
                <c:pt idx="3">
                  <c:v>1.5416224317741836</c:v>
                </c:pt>
                <c:pt idx="4">
                  <c:v>1.421859764205301</c:v>
                </c:pt>
                <c:pt idx="5">
                  <c:v>1.4601449275362319</c:v>
                </c:pt>
                <c:pt idx="6">
                  <c:v>1.5502994011976048</c:v>
                </c:pt>
                <c:pt idx="7">
                  <c:v>1.5479819534203145</c:v>
                </c:pt>
                <c:pt idx="8">
                  <c:v>1.413572806171649</c:v>
                </c:pt>
                <c:pt idx="9">
                  <c:v>1.5683247570040022</c:v>
                </c:pt>
                <c:pt idx="10">
                  <c:v>1.7412770920400424</c:v>
                </c:pt>
                <c:pt idx="11">
                  <c:v>6.9142671104037037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44-4650-A5F4-15CB166CD788}"/>
            </c:ext>
          </c:extLst>
        </c:ser>
        <c:ser>
          <c:idx val="3"/>
          <c:order val="3"/>
          <c:tx>
            <c:strRef>
              <c:f>'Execution Time Records'!$F$3</c:f>
              <c:strCache>
                <c:ptCount val="1"/>
                <c:pt idx="0">
                  <c:v>4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'Execution Time Records'!$B$4:$B$15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Records'!$F$4:$F$15</c:f>
              <c:numCache>
                <c:formatCode>0.00</c:formatCode>
                <c:ptCount val="12"/>
                <c:pt idx="0">
                  <c:v>2.0816593886462882</c:v>
                </c:pt>
                <c:pt idx="1">
                  <c:v>1.9244217503043419</c:v>
                </c:pt>
                <c:pt idx="2">
                  <c:v>1.7389610389610388</c:v>
                </c:pt>
                <c:pt idx="3">
                  <c:v>1.5470527404343328</c:v>
                </c:pt>
                <c:pt idx="4">
                  <c:v>1.4186775603268098</c:v>
                </c:pt>
                <c:pt idx="5">
                  <c:v>1.4768853305785126</c:v>
                </c:pt>
                <c:pt idx="6">
                  <c:v>1.4177740863787376</c:v>
                </c:pt>
                <c:pt idx="7">
                  <c:v>1.3731301157211402</c:v>
                </c:pt>
                <c:pt idx="8">
                  <c:v>1.37986013986014</c:v>
                </c:pt>
                <c:pt idx="9">
                  <c:v>1.5453533667223149</c:v>
                </c:pt>
                <c:pt idx="10">
                  <c:v>1.8668661181750186</c:v>
                </c:pt>
                <c:pt idx="11">
                  <c:v>17.898882337410896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044-4650-A5F4-15CB166CD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54296"/>
        <c:axId val="23665232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'Execution Time Records'!$G$3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'Execution Time Records'!$B$4:$B$15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'Execution Time Records'!$G$4:$G$15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2.0905952866601818</c:v>
                      </c:pt>
                      <c:pt idx="1">
                        <c:v>1.9587699238881873</c:v>
                      </c:pt>
                      <c:pt idx="2">
                        <c:v>1.8031599438634613</c:v>
                      </c:pt>
                      <c:pt idx="3">
                        <c:v>1.543082643010893</c:v>
                      </c:pt>
                      <c:pt idx="4">
                        <c:v>1.5430744912072714</c:v>
                      </c:pt>
                      <c:pt idx="5">
                        <c:v>1.6873583480231678</c:v>
                      </c:pt>
                      <c:pt idx="6">
                        <c:v>1.5763724808895068</c:v>
                      </c:pt>
                      <c:pt idx="7">
                        <c:v>1.5667232117613796</c:v>
                      </c:pt>
                      <c:pt idx="8">
                        <c:v>1.4667288971862917</c:v>
                      </c:pt>
                      <c:pt idx="9">
                        <c:v>1.592460099064392</c:v>
                      </c:pt>
                      <c:pt idx="10">
                        <c:v>1.5784335478145108</c:v>
                      </c:pt>
                      <c:pt idx="11">
                        <c:v>7.1007552351527625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1044-4650-A5F4-15CB166CD78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Records'!$H$3</c15:sqref>
                        </c15:formulaRef>
                      </c:ext>
                    </c:extLst>
                    <c:strCache>
                      <c:ptCount val="1"/>
                      <c:pt idx="0">
                        <c:v>6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Records'!$B$4:$B$15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Records'!$H$4:$H$15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2.1312427782770578</c:v>
                      </c:pt>
                      <c:pt idx="1">
                        <c:v>1.9960117912259407</c:v>
                      </c:pt>
                      <c:pt idx="2">
                        <c:v>1.8331375405291106</c:v>
                      </c:pt>
                      <c:pt idx="3">
                        <c:v>1.5367198267375468</c:v>
                      </c:pt>
                      <c:pt idx="4">
                        <c:v>1.6338261038708424</c:v>
                      </c:pt>
                      <c:pt idx="5">
                        <c:v>1.750029394473839</c:v>
                      </c:pt>
                      <c:pt idx="6">
                        <c:v>1.5643997939206593</c:v>
                      </c:pt>
                      <c:pt idx="7">
                        <c:v>1.4201410367437834</c:v>
                      </c:pt>
                      <c:pt idx="8">
                        <c:v>1.4774786109713136</c:v>
                      </c:pt>
                      <c:pt idx="9">
                        <c:v>1.6068494881840012</c:v>
                      </c:pt>
                      <c:pt idx="10">
                        <c:v>1.6660659984232458</c:v>
                      </c:pt>
                      <c:pt idx="11">
                        <c:v>11.646369821720784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044-4650-A5F4-15CB166CD78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Records'!$I$3</c15:sqref>
                        </c15:formulaRef>
                      </c:ext>
                    </c:extLst>
                    <c:strCache>
                      <c:ptCount val="1"/>
                      <c:pt idx="0">
                        <c:v>7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Records'!$B$4:$B$15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Records'!$I$4:$I$15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2.144400409102531</c:v>
                      </c:pt>
                      <c:pt idx="1">
                        <c:v>1.9984360337816702</c:v>
                      </c:pt>
                      <c:pt idx="2">
                        <c:v>1.7779638009049774</c:v>
                      </c:pt>
                      <c:pt idx="3">
                        <c:v>1.5315623186536851</c:v>
                      </c:pt>
                      <c:pt idx="4">
                        <c:v>1.5756484814917384</c:v>
                      </c:pt>
                      <c:pt idx="5">
                        <c:v>1.6699934909958778</c:v>
                      </c:pt>
                      <c:pt idx="6">
                        <c:v>1.5170592119744664</c:v>
                      </c:pt>
                      <c:pt idx="7">
                        <c:v>1.4188606445755787</c:v>
                      </c:pt>
                      <c:pt idx="8">
                        <c:v>1.4357516995430737</c:v>
                      </c:pt>
                      <c:pt idx="9">
                        <c:v>1.5045529347229842</c:v>
                      </c:pt>
                      <c:pt idx="10">
                        <c:v>1.5982383419689119</c:v>
                      </c:pt>
                      <c:pt idx="11">
                        <c:v>6.935764608371322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044-4650-A5F4-15CB166CD78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Records'!$J$3</c15:sqref>
                        </c15:formulaRef>
                      </c:ext>
                    </c:extLst>
                    <c:strCache>
                      <c:ptCount val="1"/>
                      <c:pt idx="0">
                        <c:v>8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Records'!$B$4:$B$15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Records'!$J$4:$J$15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2.081657355679702</c:v>
                      </c:pt>
                      <c:pt idx="1">
                        <c:v>1.9551379205819945</c:v>
                      </c:pt>
                      <c:pt idx="2">
                        <c:v>1.7677358405686265</c:v>
                      </c:pt>
                      <c:pt idx="3">
                        <c:v>1.5951559346311608</c:v>
                      </c:pt>
                      <c:pt idx="4">
                        <c:v>1.4487808937338769</c:v>
                      </c:pt>
                      <c:pt idx="5">
                        <c:v>1.3918986497749626</c:v>
                      </c:pt>
                      <c:pt idx="6">
                        <c:v>1.3181778666434842</c:v>
                      </c:pt>
                      <c:pt idx="7">
                        <c:v>1.3370806890299183</c:v>
                      </c:pt>
                      <c:pt idx="8">
                        <c:v>1.329719559179285</c:v>
                      </c:pt>
                      <c:pt idx="9">
                        <c:v>1.3471978984238178</c:v>
                      </c:pt>
                      <c:pt idx="10">
                        <c:v>1.4364235055724417</c:v>
                      </c:pt>
                      <c:pt idx="11">
                        <c:v>5.4956276445698169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044-4650-A5F4-15CB166CD788}"/>
                  </c:ext>
                </c:extLst>
              </c15:ser>
            </c15:filteredScatterSeries>
          </c:ext>
        </c:extLst>
      </c:scatterChart>
      <c:valAx>
        <c:axId val="236654296"/>
        <c:scaling>
          <c:logBase val="2"/>
          <c:orientation val="minMax"/>
          <c:max val="204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Tiles(VP)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2328"/>
        <c:crosses val="autoZero"/>
        <c:crossBetween val="midCat"/>
        <c:minorUnit val="1"/>
      </c:valAx>
      <c:valAx>
        <c:axId val="236652328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429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cap="none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none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Go/TBB Ratio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cap="none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'Execution Time Records'!$G$3</c:f>
              <c:strCache>
                <c:ptCount val="1"/>
                <c:pt idx="0">
                  <c:v>5</c:v>
                </c:pt>
              </c:strCache>
              <c:extLst xmlns:c15="http://schemas.microsoft.com/office/drawing/2012/chart"/>
            </c:strRef>
          </c:tx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'Execution Time Records'!$B$4:$B$15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  <c:extLst xmlns:c15="http://schemas.microsoft.com/office/drawing/2012/chart"/>
            </c:numRef>
          </c:xVal>
          <c:yVal>
            <c:numRef>
              <c:f>'Execution Time Records'!$G$4:$G$15</c:f>
              <c:numCache>
                <c:formatCode>0.00</c:formatCode>
                <c:ptCount val="12"/>
                <c:pt idx="0">
                  <c:v>2.0905952866601818</c:v>
                </c:pt>
                <c:pt idx="1">
                  <c:v>1.9587699238881873</c:v>
                </c:pt>
                <c:pt idx="2">
                  <c:v>1.8031599438634613</c:v>
                </c:pt>
                <c:pt idx="3">
                  <c:v>1.543082643010893</c:v>
                </c:pt>
                <c:pt idx="4">
                  <c:v>1.5430744912072714</c:v>
                </c:pt>
                <c:pt idx="5">
                  <c:v>1.6873583480231678</c:v>
                </c:pt>
                <c:pt idx="6">
                  <c:v>1.5763724808895068</c:v>
                </c:pt>
                <c:pt idx="7">
                  <c:v>1.5667232117613796</c:v>
                </c:pt>
                <c:pt idx="8">
                  <c:v>1.4667288971862917</c:v>
                </c:pt>
                <c:pt idx="9">
                  <c:v>1.592460099064392</c:v>
                </c:pt>
                <c:pt idx="10">
                  <c:v>1.5784335478145108</c:v>
                </c:pt>
                <c:pt idx="11">
                  <c:v>7.1007552351527625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53C-43C6-93DA-71FE4E1465AE}"/>
            </c:ext>
          </c:extLst>
        </c:ser>
        <c:ser>
          <c:idx val="5"/>
          <c:order val="5"/>
          <c:tx>
            <c:strRef>
              <c:f>'Execution Time Records'!$H$3</c:f>
              <c:strCache>
                <c:ptCount val="1"/>
                <c:pt idx="0">
                  <c:v>6</c:v>
                </c:pt>
              </c:strCache>
              <c:extLst xmlns:c15="http://schemas.microsoft.com/office/drawing/2012/chart"/>
            </c:strRef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'Execution Time Records'!$B$4:$B$15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  <c:extLst xmlns:c15="http://schemas.microsoft.com/office/drawing/2012/chart"/>
            </c:numRef>
          </c:xVal>
          <c:yVal>
            <c:numRef>
              <c:f>'Execution Time Records'!$H$4:$H$15</c:f>
              <c:numCache>
                <c:formatCode>0.00</c:formatCode>
                <c:ptCount val="12"/>
                <c:pt idx="0">
                  <c:v>2.1312427782770578</c:v>
                </c:pt>
                <c:pt idx="1">
                  <c:v>1.9960117912259407</c:v>
                </c:pt>
                <c:pt idx="2">
                  <c:v>1.8331375405291106</c:v>
                </c:pt>
                <c:pt idx="3">
                  <c:v>1.5367198267375468</c:v>
                </c:pt>
                <c:pt idx="4">
                  <c:v>1.6338261038708424</c:v>
                </c:pt>
                <c:pt idx="5">
                  <c:v>1.750029394473839</c:v>
                </c:pt>
                <c:pt idx="6">
                  <c:v>1.5643997939206593</c:v>
                </c:pt>
                <c:pt idx="7">
                  <c:v>1.4201410367437834</c:v>
                </c:pt>
                <c:pt idx="8">
                  <c:v>1.4774786109713136</c:v>
                </c:pt>
                <c:pt idx="9">
                  <c:v>1.6068494881840012</c:v>
                </c:pt>
                <c:pt idx="10">
                  <c:v>1.6660659984232458</c:v>
                </c:pt>
                <c:pt idx="11">
                  <c:v>11.646369821720784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53C-43C6-93DA-71FE4E1465AE}"/>
            </c:ext>
          </c:extLst>
        </c:ser>
        <c:ser>
          <c:idx val="6"/>
          <c:order val="6"/>
          <c:tx>
            <c:strRef>
              <c:f>'Execution Time Records'!$I$3</c:f>
              <c:strCache>
                <c:ptCount val="1"/>
                <c:pt idx="0">
                  <c:v>7</c:v>
                </c:pt>
              </c:strCache>
              <c:extLst xmlns:c15="http://schemas.microsoft.com/office/drawing/2012/chart"/>
            </c:strRef>
          </c:tx>
          <c:spPr>
            <a:ln w="63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'Execution Time Records'!$B$4:$B$15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  <c:extLst xmlns:c15="http://schemas.microsoft.com/office/drawing/2012/chart"/>
            </c:numRef>
          </c:xVal>
          <c:yVal>
            <c:numRef>
              <c:f>'Execution Time Records'!$I$4:$I$15</c:f>
              <c:numCache>
                <c:formatCode>0.00</c:formatCode>
                <c:ptCount val="12"/>
                <c:pt idx="0">
                  <c:v>2.144400409102531</c:v>
                </c:pt>
                <c:pt idx="1">
                  <c:v>1.9984360337816702</c:v>
                </c:pt>
                <c:pt idx="2">
                  <c:v>1.7779638009049774</c:v>
                </c:pt>
                <c:pt idx="3">
                  <c:v>1.5315623186536851</c:v>
                </c:pt>
                <c:pt idx="4">
                  <c:v>1.5756484814917384</c:v>
                </c:pt>
                <c:pt idx="5">
                  <c:v>1.6699934909958778</c:v>
                </c:pt>
                <c:pt idx="6">
                  <c:v>1.5170592119744664</c:v>
                </c:pt>
                <c:pt idx="7">
                  <c:v>1.4188606445755787</c:v>
                </c:pt>
                <c:pt idx="8">
                  <c:v>1.4357516995430737</c:v>
                </c:pt>
                <c:pt idx="9">
                  <c:v>1.5045529347229842</c:v>
                </c:pt>
                <c:pt idx="10">
                  <c:v>1.5982383419689119</c:v>
                </c:pt>
                <c:pt idx="11">
                  <c:v>6.935764608371322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953C-43C6-93DA-71FE4E1465AE}"/>
            </c:ext>
          </c:extLst>
        </c:ser>
        <c:ser>
          <c:idx val="7"/>
          <c:order val="7"/>
          <c:tx>
            <c:strRef>
              <c:f>'Execution Time Records'!$J$3</c:f>
              <c:strCache>
                <c:ptCount val="1"/>
                <c:pt idx="0">
                  <c:v>8</c:v>
                </c:pt>
              </c:strCache>
              <c:extLst xmlns:c15="http://schemas.microsoft.com/office/drawing/2012/chart"/>
            </c:strRef>
          </c:tx>
          <c:spPr>
            <a:ln w="63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'Execution Time Records'!$B$4:$B$15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  <c:extLst xmlns:c15="http://schemas.microsoft.com/office/drawing/2012/chart"/>
            </c:numRef>
          </c:xVal>
          <c:yVal>
            <c:numRef>
              <c:f>'Execution Time Records'!$J$4:$J$15</c:f>
              <c:numCache>
                <c:formatCode>0.00</c:formatCode>
                <c:ptCount val="12"/>
                <c:pt idx="0">
                  <c:v>2.081657355679702</c:v>
                </c:pt>
                <c:pt idx="1">
                  <c:v>1.9551379205819945</c:v>
                </c:pt>
                <c:pt idx="2">
                  <c:v>1.7677358405686265</c:v>
                </c:pt>
                <c:pt idx="3">
                  <c:v>1.5951559346311608</c:v>
                </c:pt>
                <c:pt idx="4">
                  <c:v>1.4487808937338769</c:v>
                </c:pt>
                <c:pt idx="5">
                  <c:v>1.3918986497749626</c:v>
                </c:pt>
                <c:pt idx="6">
                  <c:v>1.3181778666434842</c:v>
                </c:pt>
                <c:pt idx="7">
                  <c:v>1.3370806890299183</c:v>
                </c:pt>
                <c:pt idx="8">
                  <c:v>1.329719559179285</c:v>
                </c:pt>
                <c:pt idx="9">
                  <c:v>1.3471978984238178</c:v>
                </c:pt>
                <c:pt idx="10">
                  <c:v>1.4364235055724417</c:v>
                </c:pt>
                <c:pt idx="11">
                  <c:v>5.4956276445698169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953C-43C6-93DA-71FE4E146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54296"/>
        <c:axId val="2366523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'Execution Time Records'!$C$3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ln w="63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'Execution Time Records'!$B$4:$B$15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'Execution Time Records'!$C$4:$C$15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2.0445396541626852</c:v>
                      </c:pt>
                      <c:pt idx="1">
                        <c:v>1.9833712758586557</c:v>
                      </c:pt>
                      <c:pt idx="2">
                        <c:v>2.0358330112098955</c:v>
                      </c:pt>
                      <c:pt idx="3">
                        <c:v>1.7835198011010476</c:v>
                      </c:pt>
                      <c:pt idx="4">
                        <c:v>1.8299212598425196</c:v>
                      </c:pt>
                      <c:pt idx="5">
                        <c:v>1.699995316817309</c:v>
                      </c:pt>
                      <c:pt idx="6">
                        <c:v>1.7273371774269777</c:v>
                      </c:pt>
                      <c:pt idx="7">
                        <c:v>1.7439123570779314</c:v>
                      </c:pt>
                      <c:pt idx="8">
                        <c:v>1.7290052261668769</c:v>
                      </c:pt>
                      <c:pt idx="9">
                        <c:v>1.8732642530519783</c:v>
                      </c:pt>
                      <c:pt idx="10">
                        <c:v>2.0261134484259395</c:v>
                      </c:pt>
                      <c:pt idx="11">
                        <c:v>11.349003692116908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53C-43C6-93DA-71FE4E1465A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Records'!$D$3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:tx>
                <c:spPr>
                  <a:ln w="63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Records'!$B$4:$B$15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Records'!$D$4:$D$15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2.0623349679366276</c:v>
                      </c:pt>
                      <c:pt idx="1">
                        <c:v>1.9606482261379332</c:v>
                      </c:pt>
                      <c:pt idx="2">
                        <c:v>1.7716771807700673</c:v>
                      </c:pt>
                      <c:pt idx="3">
                        <c:v>1.6018676688304292</c:v>
                      </c:pt>
                      <c:pt idx="4">
                        <c:v>1.606009633764049</c:v>
                      </c:pt>
                      <c:pt idx="5">
                        <c:v>1.7486338797814207</c:v>
                      </c:pt>
                      <c:pt idx="6">
                        <c:v>1.6023297338661679</c:v>
                      </c:pt>
                      <c:pt idx="7">
                        <c:v>1.5707535229094591</c:v>
                      </c:pt>
                      <c:pt idx="8">
                        <c:v>1.5403574634783319</c:v>
                      </c:pt>
                      <c:pt idx="9">
                        <c:v>1.5870473537604455</c:v>
                      </c:pt>
                      <c:pt idx="10">
                        <c:v>1.7838628478127763</c:v>
                      </c:pt>
                      <c:pt idx="11">
                        <c:v>8.8359482102056361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53C-43C6-93DA-71FE4E1465A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Records'!$E$3</c15:sqref>
                        </c15:formulaRef>
                      </c:ext>
                    </c:extLst>
                    <c:strCache>
                      <c:ptCount val="1"/>
                      <c:pt idx="0">
                        <c:v>3</c:v>
                      </c:pt>
                    </c:strCache>
                  </c:strRef>
                </c:tx>
                <c:spPr>
                  <a:ln w="63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Records'!$B$4:$B$15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Records'!$E$4:$E$15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2.0765687250996017</c:v>
                      </c:pt>
                      <c:pt idx="1">
                        <c:v>1.9298836497244334</c:v>
                      </c:pt>
                      <c:pt idx="2">
                        <c:v>1.7360344047080127</c:v>
                      </c:pt>
                      <c:pt idx="3">
                        <c:v>1.5416224317741836</c:v>
                      </c:pt>
                      <c:pt idx="4">
                        <c:v>1.421859764205301</c:v>
                      </c:pt>
                      <c:pt idx="5">
                        <c:v>1.4601449275362319</c:v>
                      </c:pt>
                      <c:pt idx="6">
                        <c:v>1.5502994011976048</c:v>
                      </c:pt>
                      <c:pt idx="7">
                        <c:v>1.5479819534203145</c:v>
                      </c:pt>
                      <c:pt idx="8">
                        <c:v>1.413572806171649</c:v>
                      </c:pt>
                      <c:pt idx="9">
                        <c:v>1.5683247570040022</c:v>
                      </c:pt>
                      <c:pt idx="10">
                        <c:v>1.7412770920400424</c:v>
                      </c:pt>
                      <c:pt idx="11">
                        <c:v>6.9142671104037037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53C-43C6-93DA-71FE4E1465A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Records'!$F$3</c15:sqref>
                        </c15:formulaRef>
                      </c:ext>
                    </c:extLst>
                    <c:strCache>
                      <c:ptCount val="1"/>
                      <c:pt idx="0">
                        <c:v>4</c:v>
                      </c:pt>
                    </c:strCache>
                  </c:strRef>
                </c:tx>
                <c:spPr>
                  <a:ln w="63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Records'!$B$4:$B$15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Records'!$F$4:$F$15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2.0816593886462882</c:v>
                      </c:pt>
                      <c:pt idx="1">
                        <c:v>1.9244217503043419</c:v>
                      </c:pt>
                      <c:pt idx="2">
                        <c:v>1.7389610389610388</c:v>
                      </c:pt>
                      <c:pt idx="3">
                        <c:v>1.5470527404343328</c:v>
                      </c:pt>
                      <c:pt idx="4">
                        <c:v>1.4186775603268098</c:v>
                      </c:pt>
                      <c:pt idx="5">
                        <c:v>1.4768853305785126</c:v>
                      </c:pt>
                      <c:pt idx="6">
                        <c:v>1.4177740863787376</c:v>
                      </c:pt>
                      <c:pt idx="7">
                        <c:v>1.3731301157211402</c:v>
                      </c:pt>
                      <c:pt idx="8">
                        <c:v>1.37986013986014</c:v>
                      </c:pt>
                      <c:pt idx="9">
                        <c:v>1.5453533667223149</c:v>
                      </c:pt>
                      <c:pt idx="10">
                        <c:v>1.8668661181750186</c:v>
                      </c:pt>
                      <c:pt idx="11">
                        <c:v>17.898882337410896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53C-43C6-93DA-71FE4E1465AE}"/>
                  </c:ext>
                </c:extLst>
              </c15:ser>
            </c15:filteredScatterSeries>
          </c:ext>
        </c:extLst>
      </c:scatterChart>
      <c:valAx>
        <c:axId val="236654296"/>
        <c:scaling>
          <c:logBase val="2"/>
          <c:orientation val="minMax"/>
          <c:max val="204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Tiles(VP)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2328"/>
        <c:crosses val="autoZero"/>
        <c:crossBetween val="midCat"/>
        <c:minorUnit val="1"/>
      </c:valAx>
      <c:valAx>
        <c:axId val="236652328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429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cap="none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none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TBB/Go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cap="none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'Execution Time Records'!$M$3</c:f>
              <c:strCache>
                <c:ptCount val="1"/>
                <c:pt idx="0">
                  <c:v>1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'Execution Time Records'!$L$4:$L$15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Records'!$M$4:$M$15</c:f>
              <c:numCache>
                <c:formatCode>0.00</c:formatCode>
                <c:ptCount val="12"/>
                <c:pt idx="0">
                  <c:v>0.4891076570532632</c:v>
                </c:pt>
                <c:pt idx="1">
                  <c:v>0.50419203513324684</c:v>
                </c:pt>
                <c:pt idx="2">
                  <c:v>0.4911994227884634</c:v>
                </c:pt>
                <c:pt idx="3">
                  <c:v>0.56068903714029672</c:v>
                </c:pt>
                <c:pt idx="4">
                  <c:v>0.54647160068846812</c:v>
                </c:pt>
                <c:pt idx="5">
                  <c:v>0.58823691460055105</c:v>
                </c:pt>
                <c:pt idx="6">
                  <c:v>0.57892576682080621</c:v>
                </c:pt>
                <c:pt idx="7">
                  <c:v>0.57342331221024334</c:v>
                </c:pt>
                <c:pt idx="8">
                  <c:v>0.57836725121817756</c:v>
                </c:pt>
                <c:pt idx="9">
                  <c:v>0.53382751438873077</c:v>
                </c:pt>
                <c:pt idx="10">
                  <c:v>0.49355577831877417</c:v>
                </c:pt>
                <c:pt idx="11">
                  <c:v>8.8113461509806937E-2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70-4602-8A50-AF76A3E0989F}"/>
            </c:ext>
          </c:extLst>
        </c:ser>
        <c:ser>
          <c:idx val="1"/>
          <c:order val="1"/>
          <c:tx>
            <c:strRef>
              <c:f>'Execution Time Records'!$N$3</c:f>
              <c:strCache>
                <c:ptCount val="1"/>
                <c:pt idx="0">
                  <c:v>2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'Execution Time Records'!$L$4:$L$15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Records'!$N$4:$N$15</c:f>
              <c:numCache>
                <c:formatCode>0.00</c:formatCode>
                <c:ptCount val="12"/>
                <c:pt idx="0">
                  <c:v>0.48488728336915266</c:v>
                </c:pt>
                <c:pt idx="1">
                  <c:v>0.51003539883836824</c:v>
                </c:pt>
                <c:pt idx="2">
                  <c:v>0.5644369137075782</c:v>
                </c:pt>
                <c:pt idx="3">
                  <c:v>0.62427129247831659</c:v>
                </c:pt>
                <c:pt idx="4">
                  <c:v>0.6226612711259224</c:v>
                </c:pt>
                <c:pt idx="5">
                  <c:v>0.57187500000000002</c:v>
                </c:pt>
                <c:pt idx="6">
                  <c:v>0.6240912708941363</c:v>
                </c:pt>
                <c:pt idx="7">
                  <c:v>0.63663712060166533</c:v>
                </c:pt>
                <c:pt idx="8">
                  <c:v>0.64919995761364835</c:v>
                </c:pt>
                <c:pt idx="9">
                  <c:v>0.63010092145677932</c:v>
                </c:pt>
                <c:pt idx="10">
                  <c:v>0.56058121353113921</c:v>
                </c:pt>
                <c:pt idx="11">
                  <c:v>0.11317404495931595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70-4602-8A50-AF76A3E0989F}"/>
            </c:ext>
          </c:extLst>
        </c:ser>
        <c:ser>
          <c:idx val="2"/>
          <c:order val="2"/>
          <c:tx>
            <c:strRef>
              <c:f>'Execution Time Records'!$O$3</c:f>
              <c:strCache>
                <c:ptCount val="1"/>
                <c:pt idx="0">
                  <c:v>3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'Execution Time Records'!$L$4:$L$15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Records'!$O$4:$O$15</c:f>
              <c:numCache>
                <c:formatCode>0.00</c:formatCode>
                <c:ptCount val="12"/>
                <c:pt idx="0">
                  <c:v>0.48156364290425085</c:v>
                </c:pt>
                <c:pt idx="1">
                  <c:v>0.51816595272092658</c:v>
                </c:pt>
                <c:pt idx="2">
                  <c:v>0.57602545046806952</c:v>
                </c:pt>
                <c:pt idx="3">
                  <c:v>0.64866726079559267</c:v>
                </c:pt>
                <c:pt idx="4">
                  <c:v>0.70330423940149622</c:v>
                </c:pt>
                <c:pt idx="5">
                  <c:v>0.68486352357320091</c:v>
                </c:pt>
                <c:pt idx="6">
                  <c:v>0.64503669370413286</c:v>
                </c:pt>
                <c:pt idx="7">
                  <c:v>0.64600236313509263</c:v>
                </c:pt>
                <c:pt idx="8">
                  <c:v>0.70742730451095759</c:v>
                </c:pt>
                <c:pt idx="9">
                  <c:v>0.63762304046664231</c:v>
                </c:pt>
                <c:pt idx="10">
                  <c:v>0.57429113641437834</c:v>
                </c:pt>
                <c:pt idx="11">
                  <c:v>0.1446284883173414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70-4602-8A50-AF76A3E0989F}"/>
            </c:ext>
          </c:extLst>
        </c:ser>
        <c:ser>
          <c:idx val="3"/>
          <c:order val="3"/>
          <c:tx>
            <c:strRef>
              <c:f>'Execution Time Records'!$P$3</c:f>
              <c:strCache>
                <c:ptCount val="1"/>
                <c:pt idx="0">
                  <c:v>4</c:v>
                </c:pt>
              </c:strCache>
            </c:strRef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'Execution Time Records'!$L$4:$L$15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'Execution Time Records'!$P$4:$P$15</c:f>
              <c:numCache>
                <c:formatCode>0.00</c:formatCode>
                <c:ptCount val="12"/>
                <c:pt idx="0">
                  <c:v>0.48038598699391649</c:v>
                </c:pt>
                <c:pt idx="1">
                  <c:v>0.51963661283803964</c:v>
                </c:pt>
                <c:pt idx="2">
                  <c:v>0.57505601194921585</c:v>
                </c:pt>
                <c:pt idx="3">
                  <c:v>0.64639037433155089</c:v>
                </c:pt>
                <c:pt idx="4">
                  <c:v>0.70488180539744183</c:v>
                </c:pt>
                <c:pt idx="5">
                  <c:v>0.67710063827926903</c:v>
                </c:pt>
                <c:pt idx="6">
                  <c:v>0.70533099004100752</c:v>
                </c:pt>
                <c:pt idx="7">
                  <c:v>0.72826310380267212</c:v>
                </c:pt>
                <c:pt idx="8">
                  <c:v>0.72471112913034663</c:v>
                </c:pt>
                <c:pt idx="9">
                  <c:v>0.64710118833273311</c:v>
                </c:pt>
                <c:pt idx="10">
                  <c:v>0.53565705128205132</c:v>
                </c:pt>
                <c:pt idx="11">
                  <c:v>5.5869410231826337E-2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70-4602-8A50-AF76A3E09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54296"/>
        <c:axId val="236652328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4"/>
                <c:tx>
                  <c:strRef>
                    <c:extLst>
                      <c:ext uri="{02D57815-91ED-43cb-92C2-25804820EDAC}">
                        <c15:formulaRef>
                          <c15:sqref>'Execution Time Records'!$Q$3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'Execution Time Records'!$L$4:$L$15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'Execution Time Records'!$Q$4:$Q$15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0.47833265787064133</c:v>
                      </c:pt>
                      <c:pt idx="1">
                        <c:v>0.51052448161700648</c:v>
                      </c:pt>
                      <c:pt idx="2">
                        <c:v>0.5545819733868943</c:v>
                      </c:pt>
                      <c:pt idx="3">
                        <c:v>0.64805343027433737</c:v>
                      </c:pt>
                      <c:pt idx="4">
                        <c:v>0.64805685383187139</c:v>
                      </c:pt>
                      <c:pt idx="5">
                        <c:v>0.5926423401238714</c:v>
                      </c:pt>
                      <c:pt idx="6">
                        <c:v>0.63436783636043026</c:v>
                      </c:pt>
                      <c:pt idx="7">
                        <c:v>0.63827483533339346</c:v>
                      </c:pt>
                      <c:pt idx="8">
                        <c:v>0.68178925356850617</c:v>
                      </c:pt>
                      <c:pt idx="9">
                        <c:v>0.62795921893900108</c:v>
                      </c:pt>
                      <c:pt idx="10">
                        <c:v>0.63353949957829636</c:v>
                      </c:pt>
                      <c:pt idx="11">
                        <c:v>0.14083009016413259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F170-4602-8A50-AF76A3E0989F}"/>
                  </c:ext>
                </c:extLst>
              </c15:ser>
            </c15:filteredScatterSeries>
            <c15:filteredScatter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Records'!$R$3</c15:sqref>
                        </c15:formulaRef>
                      </c:ext>
                    </c:extLst>
                    <c:strCache>
                      <c:ptCount val="1"/>
                      <c:pt idx="0">
                        <c:v>6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Records'!$L$4:$L$15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Records'!$R$4:$R$15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0.46920980105721294</c:v>
                      </c:pt>
                      <c:pt idx="1">
                        <c:v>0.50099904439232035</c:v>
                      </c:pt>
                      <c:pt idx="2">
                        <c:v>0.54551280408090019</c:v>
                      </c:pt>
                      <c:pt idx="3">
                        <c:v>0.65073670723894939</c:v>
                      </c:pt>
                      <c:pt idx="4">
                        <c:v>0.61206024168105244</c:v>
                      </c:pt>
                      <c:pt idx="5">
                        <c:v>0.57141897339424885</c:v>
                      </c:pt>
                      <c:pt idx="6">
                        <c:v>0.63922278939568589</c:v>
                      </c:pt>
                      <c:pt idx="7">
                        <c:v>0.7041554142346893</c:v>
                      </c:pt>
                      <c:pt idx="8">
                        <c:v>0.67682874904198242</c:v>
                      </c:pt>
                      <c:pt idx="9">
                        <c:v>0.62233582383012187</c:v>
                      </c:pt>
                      <c:pt idx="10">
                        <c:v>0.60021631852903401</c:v>
                      </c:pt>
                      <c:pt idx="11">
                        <c:v>8.5863665271471448E-2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170-4602-8A50-AF76A3E0989F}"/>
                  </c:ext>
                </c:extLst>
              </c15:ser>
            </c15:filteredScatterSeries>
            <c15:filteredScatterSeries>
              <c15:ser>
                <c:idx val="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Records'!$S$3</c15:sqref>
                        </c15:formulaRef>
                      </c:ext>
                    </c:extLst>
                    <c:strCache>
                      <c:ptCount val="1"/>
                      <c:pt idx="0">
                        <c:v>7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Records'!$L$4:$L$15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Records'!$S$4:$S$15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0.46633081944734256</c:v>
                      </c:pt>
                      <c:pt idx="1">
                        <c:v>0.50039129754265144</c:v>
                      </c:pt>
                      <c:pt idx="2">
                        <c:v>0.5624411472781411</c:v>
                      </c:pt>
                      <c:pt idx="3">
                        <c:v>0.65292805119353348</c:v>
                      </c:pt>
                      <c:pt idx="4">
                        <c:v>0.63465932392055768</c:v>
                      </c:pt>
                      <c:pt idx="5">
                        <c:v>0.59880472911523963</c:v>
                      </c:pt>
                      <c:pt idx="6">
                        <c:v>0.65917005223447478</c:v>
                      </c:pt>
                      <c:pt idx="7">
                        <c:v>0.704790850195953</c:v>
                      </c:pt>
                      <c:pt idx="8">
                        <c:v>0.69649926259411632</c:v>
                      </c:pt>
                      <c:pt idx="9">
                        <c:v>0.66464926352632347</c:v>
                      </c:pt>
                      <c:pt idx="10">
                        <c:v>0.62568890617908324</c:v>
                      </c:pt>
                      <c:pt idx="11">
                        <c:v>0.1441802103250478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170-4602-8A50-AF76A3E0989F}"/>
                  </c:ext>
                </c:extLst>
              </c15:ser>
            </c15:filteredScatterSeries>
            <c15:filteredScatterSeries>
              <c15:ser>
                <c:idx val="6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Records'!$T$3</c15:sqref>
                        </c15:formulaRef>
                      </c:ext>
                    </c:extLst>
                    <c:strCache>
                      <c:ptCount val="1"/>
                      <c:pt idx="0">
                        <c:v>8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Records'!$L$4:$L$15</c15:sqref>
                        </c15:formulaRef>
                      </c:ext>
                    </c:extLst>
                    <c:numCache>
                      <c:formatCode>0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'Execution Time Records'!$T$4:$T$15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0.48038645614348968</c:v>
                      </c:pt>
                      <c:pt idx="1">
                        <c:v>0.51147286821705429</c:v>
                      </c:pt>
                      <c:pt idx="2">
                        <c:v>0.565695381091742</c:v>
                      </c:pt>
                      <c:pt idx="3">
                        <c:v>0.62689795918367353</c:v>
                      </c:pt>
                      <c:pt idx="4">
                        <c:v>0.69023549684089602</c:v>
                      </c:pt>
                      <c:pt idx="5">
                        <c:v>0.71844311377245507</c:v>
                      </c:pt>
                      <c:pt idx="6">
                        <c:v>0.75862296379344452</c:v>
                      </c:pt>
                      <c:pt idx="7">
                        <c:v>0.74789802007051809</c:v>
                      </c:pt>
                      <c:pt idx="8">
                        <c:v>0.75203827235361498</c:v>
                      </c:pt>
                      <c:pt idx="9">
                        <c:v>0.74228144296392595</c:v>
                      </c:pt>
                      <c:pt idx="10">
                        <c:v>0.6961735143713631</c:v>
                      </c:pt>
                      <c:pt idx="11">
                        <c:v>0.18196283749101735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170-4602-8A50-AF76A3E0989F}"/>
                  </c:ext>
                </c:extLst>
              </c15:ser>
            </c15:filteredScatterSeries>
          </c:ext>
        </c:extLst>
      </c:scatterChart>
      <c:valAx>
        <c:axId val="236654296"/>
        <c:scaling>
          <c:logBase val="2"/>
          <c:orientation val="minMax"/>
          <c:max val="204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Tiles(VP)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2328"/>
        <c:crosses val="autoZero"/>
        <c:crossBetween val="midCat"/>
        <c:minorUnit val="1"/>
      </c:valAx>
      <c:valAx>
        <c:axId val="236652328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non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non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429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637308</xdr:colOff>
      <xdr:row>1</xdr:row>
      <xdr:rowOff>0</xdr:rowOff>
    </xdr:from>
    <xdr:to>
      <xdr:col>13</xdr:col>
      <xdr:colOff>581890</xdr:colOff>
      <xdr:row>26</xdr:row>
      <xdr:rowOff>69272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28</xdr:row>
      <xdr:rowOff>0</xdr:rowOff>
    </xdr:from>
    <xdr:to>
      <xdr:col>13</xdr:col>
      <xdr:colOff>548640</xdr:colOff>
      <xdr:row>53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13</xdr:col>
      <xdr:colOff>548640</xdr:colOff>
      <xdr:row>80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27</xdr:col>
      <xdr:colOff>584662</xdr:colOff>
      <xdr:row>26</xdr:row>
      <xdr:rowOff>69272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27</xdr:col>
      <xdr:colOff>548640</xdr:colOff>
      <xdr:row>53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27</xdr:col>
      <xdr:colOff>548640</xdr:colOff>
      <xdr:row>80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13</xdr:col>
      <xdr:colOff>548640</xdr:colOff>
      <xdr:row>107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109</xdr:row>
      <xdr:rowOff>0</xdr:rowOff>
    </xdr:from>
    <xdr:to>
      <xdr:col>13</xdr:col>
      <xdr:colOff>548640</xdr:colOff>
      <xdr:row>134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82</xdr:row>
      <xdr:rowOff>0</xdr:rowOff>
    </xdr:from>
    <xdr:to>
      <xdr:col>27</xdr:col>
      <xdr:colOff>548640</xdr:colOff>
      <xdr:row>107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109</xdr:row>
      <xdr:rowOff>0</xdr:rowOff>
    </xdr:from>
    <xdr:to>
      <xdr:col>27</xdr:col>
      <xdr:colOff>548640</xdr:colOff>
      <xdr:row>134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O26" sqref="O26"/>
    </sheetView>
  </sheetViews>
  <sheetFormatPr defaultRowHeight="14.4" x14ac:dyDescent="0.55000000000000004"/>
  <cols>
    <col min="1" max="1" width="5.578125" customWidth="1"/>
    <col min="15" max="15" width="5.5781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16"/>
  <sheetViews>
    <sheetView workbookViewId="0"/>
  </sheetViews>
  <sheetFormatPr defaultRowHeight="14.4" x14ac:dyDescent="0.55000000000000004"/>
  <cols>
    <col min="1" max="1" width="5.578125" customWidth="1"/>
    <col min="2" max="2" width="14.578125" customWidth="1"/>
    <col min="3" max="10" width="9.578125" style="9" customWidth="1"/>
    <col min="11" max="14" width="8.578125" customWidth="1"/>
  </cols>
  <sheetData>
    <row r="2" spans="2:23" ht="25.8" x14ac:dyDescent="0.95">
      <c r="B2" s="8" t="s">
        <v>9</v>
      </c>
    </row>
    <row r="4" spans="2:23" x14ac:dyDescent="0.55000000000000004">
      <c r="B4" s="1" t="s">
        <v>8</v>
      </c>
      <c r="C4" s="9">
        <v>2048</v>
      </c>
    </row>
    <row r="5" spans="2:23" x14ac:dyDescent="0.55000000000000004">
      <c r="B5" s="7" t="s">
        <v>7</v>
      </c>
      <c r="C5" s="38" t="s">
        <v>0</v>
      </c>
      <c r="D5" s="38"/>
    </row>
    <row r="6" spans="2:23" x14ac:dyDescent="0.55000000000000004">
      <c r="B6" s="13" t="s">
        <v>1</v>
      </c>
      <c r="C6" s="12">
        <v>1</v>
      </c>
      <c r="D6" s="12">
        <v>2</v>
      </c>
      <c r="E6" s="12">
        <v>3</v>
      </c>
      <c r="F6" s="12">
        <v>4</v>
      </c>
      <c r="G6" s="12">
        <v>5</v>
      </c>
      <c r="H6" s="12">
        <v>6</v>
      </c>
      <c r="I6" s="12">
        <v>7</v>
      </c>
      <c r="J6" s="12">
        <v>8</v>
      </c>
      <c r="K6" s="5"/>
      <c r="L6" s="5"/>
      <c r="M6" s="5"/>
      <c r="N6" s="5"/>
    </row>
    <row r="7" spans="2:23" x14ac:dyDescent="0.55000000000000004">
      <c r="B7" s="14">
        <v>1</v>
      </c>
      <c r="C7" s="5">
        <f>'Execution Time Records'!D21</f>
        <v>13266.2</v>
      </c>
      <c r="D7" s="5">
        <f>'Execution Time Records'!D33</f>
        <v>13121.4</v>
      </c>
      <c r="E7" s="5">
        <f>'Execution Time Records'!D45</f>
        <v>13343.2</v>
      </c>
      <c r="F7" s="5">
        <f>'Execution Time Records'!D57</f>
        <v>13347.6</v>
      </c>
      <c r="G7" s="5">
        <f>'Execution Time Records'!D69</f>
        <v>13324.2</v>
      </c>
      <c r="H7" s="5">
        <f>'Execution Time Records'!D81</f>
        <v>13280.2</v>
      </c>
      <c r="I7" s="5">
        <f>'Execution Time Records'!D93</f>
        <v>13418.8</v>
      </c>
      <c r="J7" s="5">
        <f>'Execution Time Records'!D105</f>
        <v>13414.2</v>
      </c>
    </row>
    <row r="8" spans="2:23" x14ac:dyDescent="0.55000000000000004">
      <c r="B8" s="14">
        <f t="shared" ref="B8:B18" si="0">B7*2</f>
        <v>2</v>
      </c>
      <c r="C8" s="5">
        <f>'Execution Time Records'!D22</f>
        <v>12022.8</v>
      </c>
      <c r="D8" s="5">
        <f>'Execution Time Records'!D34</f>
        <v>11638.8</v>
      </c>
      <c r="E8" s="5">
        <f>'Execution Time Records'!D46</f>
        <v>11345.4</v>
      </c>
      <c r="F8" s="5">
        <f>'Execution Time Records'!D58</f>
        <v>11381.8</v>
      </c>
      <c r="G8" s="5">
        <f>'Execution Time Records'!D70</f>
        <v>11478</v>
      </c>
      <c r="H8" s="5">
        <f>'Execution Time Records'!D82</f>
        <v>11511</v>
      </c>
      <c r="I8" s="5">
        <f>'Execution Time Records'!D94</f>
        <v>11500.2</v>
      </c>
      <c r="J8" s="5">
        <f>'Execution Time Records'!D106</f>
        <v>11610</v>
      </c>
    </row>
    <row r="9" spans="2:23" x14ac:dyDescent="0.55000000000000004">
      <c r="B9" s="14">
        <f t="shared" si="0"/>
        <v>4</v>
      </c>
      <c r="C9" s="5">
        <f>'Execution Time Records'!D23</f>
        <v>10533.4</v>
      </c>
      <c r="D9" s="5">
        <f>'Execution Time Records'!D35</f>
        <v>8144.4</v>
      </c>
      <c r="E9" s="5">
        <f>'Execution Time Records'!D47</f>
        <v>7669.8</v>
      </c>
      <c r="F9" s="5">
        <f>'Execution Time Records'!D59</f>
        <v>7766.2</v>
      </c>
      <c r="G9" s="5">
        <f>'Execution Time Records'!D71</f>
        <v>7966</v>
      </c>
      <c r="H9" s="5">
        <f>'Execution Time Records'!D83</f>
        <v>7802.2</v>
      </c>
      <c r="I9" s="5">
        <f>'Execution Time Records'!D95</f>
        <v>7858.6</v>
      </c>
      <c r="J9" s="5">
        <f>'Execution Time Records'!D107</f>
        <v>7859</v>
      </c>
    </row>
    <row r="10" spans="2:23" x14ac:dyDescent="0.55000000000000004">
      <c r="B10" s="14">
        <f t="shared" si="0"/>
        <v>8</v>
      </c>
      <c r="C10" s="5">
        <f>'Execution Time Records'!D24</f>
        <v>8034.4</v>
      </c>
      <c r="D10" s="5">
        <f>'Execution Time Records'!D36</f>
        <v>5626.4</v>
      </c>
      <c r="E10" s="5">
        <f>'Execution Time Records'!D48</f>
        <v>4937.2</v>
      </c>
      <c r="F10" s="5">
        <f>'Execution Time Records'!D60</f>
        <v>4787.2</v>
      </c>
      <c r="G10" s="5">
        <f>'Execution Time Records'!D72</f>
        <v>4731.3999999999996</v>
      </c>
      <c r="H10" s="5">
        <f>'Execution Time Records'!D84</f>
        <v>4683</v>
      </c>
      <c r="I10" s="5">
        <f>'Execution Time Records'!D96</f>
        <v>4750.6000000000004</v>
      </c>
      <c r="J10" s="5">
        <f>'Execution Time Records'!D108</f>
        <v>4900</v>
      </c>
    </row>
    <row r="11" spans="2:23" x14ac:dyDescent="0.55000000000000004">
      <c r="B11" s="14">
        <f t="shared" si="0"/>
        <v>16</v>
      </c>
      <c r="C11" s="5">
        <f>'Execution Time Records'!D25</f>
        <v>7669.2</v>
      </c>
      <c r="D11" s="5">
        <f>'Execution Time Records'!D37</f>
        <v>4201</v>
      </c>
      <c r="E11" s="5">
        <f>'Execution Time Records'!D49</f>
        <v>3208</v>
      </c>
      <c r="F11" s="5">
        <f>'Execution Time Records'!D61</f>
        <v>2986.6</v>
      </c>
      <c r="G11" s="5">
        <f>'Execution Time Records'!D73</f>
        <v>3123.8</v>
      </c>
      <c r="H11" s="5">
        <f>'Execution Time Records'!D85</f>
        <v>3359.8</v>
      </c>
      <c r="I11" s="5">
        <f>'Execution Time Records'!D97</f>
        <v>3413.8</v>
      </c>
      <c r="J11" s="5">
        <f>'Execution Time Records'!D109</f>
        <v>3482</v>
      </c>
    </row>
    <row r="12" spans="2:23" x14ac:dyDescent="0.55000000000000004">
      <c r="B12" s="14">
        <f t="shared" si="0"/>
        <v>32</v>
      </c>
      <c r="C12" s="5">
        <f>'Execution Time Records'!D26</f>
        <v>7260</v>
      </c>
      <c r="D12" s="5">
        <f>'Execution Time Records'!D38</f>
        <v>4032</v>
      </c>
      <c r="E12" s="5">
        <f>'Execution Time Records'!D50</f>
        <v>2740.4</v>
      </c>
      <c r="F12" s="5">
        <f>'Execution Time Records'!D62</f>
        <v>2287.4</v>
      </c>
      <c r="G12" s="5">
        <f>'Execution Time Records'!D74</f>
        <v>2680.2</v>
      </c>
      <c r="H12" s="5">
        <f>'Execution Time Records'!D86</f>
        <v>2976.8</v>
      </c>
      <c r="I12" s="5">
        <f>'Execution Time Records'!D98</f>
        <v>3078.8</v>
      </c>
      <c r="J12" s="5">
        <f>'Execution Time Records'!D110</f>
        <v>3340</v>
      </c>
    </row>
    <row r="13" spans="2:23" x14ac:dyDescent="0.55000000000000004">
      <c r="B13" s="14">
        <f t="shared" si="0"/>
        <v>64</v>
      </c>
      <c r="C13" s="5">
        <f>'Execution Time Records'!D27</f>
        <v>7309.4</v>
      </c>
      <c r="D13" s="5">
        <f>'Execution Time Records'!D39</f>
        <v>3769</v>
      </c>
      <c r="E13" s="5">
        <f>'Execution Time Records'!D51</f>
        <v>2589</v>
      </c>
      <c r="F13" s="5">
        <f>'Execution Time Records'!D63</f>
        <v>2048.4</v>
      </c>
      <c r="G13" s="5">
        <f>'Execution Time Records'!D75</f>
        <v>2268.4</v>
      </c>
      <c r="H13" s="5">
        <f>'Execution Time Records'!D87</f>
        <v>2429.1999999999998</v>
      </c>
      <c r="I13" s="5">
        <f>'Execution Time Records'!D99</f>
        <v>2756.8</v>
      </c>
      <c r="J13" s="5">
        <f>'Execution Time Records'!D111</f>
        <v>3032.6</v>
      </c>
    </row>
    <row r="14" spans="2:23" x14ac:dyDescent="0.55000000000000004">
      <c r="B14" s="14">
        <f t="shared" si="0"/>
        <v>128</v>
      </c>
      <c r="C14" s="5">
        <f>'Execution Time Records'!D28</f>
        <v>7290.6</v>
      </c>
      <c r="D14" s="5">
        <f>'Execution Time Records'!D40</f>
        <v>3723</v>
      </c>
      <c r="E14" s="5">
        <f>'Execution Time Records'!D52</f>
        <v>2539</v>
      </c>
      <c r="F14" s="5">
        <f>'Execution Time Records'!D64</f>
        <v>1946</v>
      </c>
      <c r="G14" s="5">
        <f>'Execution Time Records'!D76</f>
        <v>2216.6</v>
      </c>
      <c r="H14" s="5">
        <f>'Execution Time Records'!D88</f>
        <v>2295.8000000000002</v>
      </c>
      <c r="I14" s="5">
        <f>'Execution Time Records'!D100</f>
        <v>2500.6</v>
      </c>
      <c r="J14" s="5">
        <f>'Execution Time Records'!D112</f>
        <v>2949.6</v>
      </c>
    </row>
    <row r="15" spans="2:23" x14ac:dyDescent="0.55000000000000004">
      <c r="B15" s="14">
        <f t="shared" si="0"/>
        <v>256</v>
      </c>
      <c r="C15" s="5">
        <f>'Execution Time Records'!D29</f>
        <v>7675.4</v>
      </c>
      <c r="D15" s="5">
        <f>'Execution Time Records'!D41</f>
        <v>3774.8</v>
      </c>
      <c r="E15" s="5">
        <f>'Execution Time Records'!D53</f>
        <v>2345.4</v>
      </c>
      <c r="F15" s="5">
        <f>'Execution Time Records'!D65</f>
        <v>1973.2</v>
      </c>
      <c r="G15" s="5">
        <f>'Execution Time Records'!D77</f>
        <v>2199.8000000000002</v>
      </c>
      <c r="H15" s="5">
        <f>'Execution Time Records'!D89</f>
        <v>2348.6</v>
      </c>
      <c r="I15" s="5">
        <f>'Execution Time Records'!D101</f>
        <v>2576.6</v>
      </c>
      <c r="J15" s="5">
        <f>'Execution Time Records'!D113</f>
        <v>2968.2</v>
      </c>
    </row>
    <row r="16" spans="2:23" x14ac:dyDescent="0.55000000000000004">
      <c r="B16" s="14">
        <f t="shared" si="0"/>
        <v>512</v>
      </c>
      <c r="C16" s="5">
        <f>'Execution Time Records'!D30</f>
        <v>8930.6</v>
      </c>
      <c r="D16" s="5">
        <f>'Execution Time Records'!D42</f>
        <v>4102.2</v>
      </c>
      <c r="E16" s="5">
        <f>'Execution Time Records'!D54</f>
        <v>2743</v>
      </c>
      <c r="F16" s="5">
        <f>'Execution Time Records'!D66</f>
        <v>2221.6</v>
      </c>
      <c r="G16" s="5">
        <f>'Execution Time Records'!D78</f>
        <v>2314.8000000000002</v>
      </c>
      <c r="H16" s="5">
        <f>'Execution Time Records'!D90</f>
        <v>2543</v>
      </c>
      <c r="I16" s="5">
        <f>'Execution Time Records'!D102</f>
        <v>2742.8</v>
      </c>
      <c r="J16" s="5">
        <f>'Execution Time Records'!D114</f>
        <v>3077</v>
      </c>
      <c r="T16" s="9"/>
      <c r="U16" s="9"/>
      <c r="V16" s="9"/>
      <c r="W16" s="9"/>
    </row>
    <row r="17" spans="2:10" x14ac:dyDescent="0.55000000000000004">
      <c r="B17" s="14">
        <f t="shared" si="0"/>
        <v>1024</v>
      </c>
      <c r="C17" s="5">
        <f>'Execution Time Records'!D31</f>
        <v>11172.8</v>
      </c>
      <c r="D17" s="5">
        <f>'Execution Time Records'!D43</f>
        <v>5244.2</v>
      </c>
      <c r="E17" s="5">
        <f>'Execution Time Records'!D55</f>
        <v>3583.2</v>
      </c>
      <c r="F17" s="5">
        <f>'Execution Time Records'!D67</f>
        <v>2995.2</v>
      </c>
      <c r="G17" s="5">
        <f>'Execution Time Records'!D79</f>
        <v>2845.6</v>
      </c>
      <c r="H17" s="5">
        <f>'Execution Time Records'!D91</f>
        <v>2958.6</v>
      </c>
      <c r="I17" s="5">
        <f>'Execution Time Records'!D103</f>
        <v>3084.6</v>
      </c>
      <c r="J17" s="5">
        <f>'Execution Time Records'!D115</f>
        <v>3402.6</v>
      </c>
    </row>
    <row r="18" spans="2:10" x14ac:dyDescent="0.55000000000000004">
      <c r="B18" s="14">
        <f t="shared" si="0"/>
        <v>2048</v>
      </c>
      <c r="C18" s="5">
        <f>'Execution Time Records'!D32</f>
        <v>80534.8</v>
      </c>
      <c r="D18" s="5">
        <f>'Execution Time Records'!D44</f>
        <v>34804.800000000003</v>
      </c>
      <c r="E18" s="5">
        <f>'Execution Time Records'!D56</f>
        <v>19113.8</v>
      </c>
      <c r="F18" s="5">
        <f>'Execution Time Records'!D68</f>
        <v>40677</v>
      </c>
      <c r="G18" s="5">
        <f>'Execution Time Records'!D80</f>
        <v>16547.599999999999</v>
      </c>
      <c r="H18" s="5">
        <f>'Execution Time Records'!D92</f>
        <v>27045.200000000001</v>
      </c>
      <c r="I18" s="5">
        <f>'Execution Time Records'!D104</f>
        <v>16736</v>
      </c>
      <c r="J18" s="5">
        <f>'Execution Time Records'!D116</f>
        <v>15585.6</v>
      </c>
    </row>
    <row r="19" spans="2:10" x14ac:dyDescent="0.55000000000000004">
      <c r="B19" s="10"/>
      <c r="C19" s="11"/>
      <c r="D19" s="11"/>
    </row>
    <row r="20" spans="2:10" ht="25.8" x14ac:dyDescent="0.95">
      <c r="B20" s="15" t="s">
        <v>15</v>
      </c>
      <c r="C20" s="11"/>
      <c r="D20" s="11"/>
    </row>
    <row r="22" spans="2:10" x14ac:dyDescent="0.55000000000000004">
      <c r="B22" s="1" t="s">
        <v>14</v>
      </c>
      <c r="C22" s="38" t="s">
        <v>0</v>
      </c>
      <c r="D22" s="38"/>
      <c r="E22"/>
      <c r="F22"/>
      <c r="G22"/>
      <c r="H22" s="39" t="s">
        <v>11</v>
      </c>
      <c r="I22" s="39"/>
      <c r="J22" s="5">
        <f>'Execution Time Records'!D20</f>
        <v>12698.6</v>
      </c>
    </row>
    <row r="23" spans="2:10" x14ac:dyDescent="0.55000000000000004">
      <c r="B23" s="13" t="s">
        <v>1</v>
      </c>
      <c r="C23" s="16">
        <v>1</v>
      </c>
      <c r="D23" s="12">
        <v>2</v>
      </c>
      <c r="E23" s="17">
        <v>3</v>
      </c>
      <c r="F23" s="17">
        <v>4</v>
      </c>
      <c r="G23" s="17">
        <v>5</v>
      </c>
      <c r="H23" s="17">
        <v>6</v>
      </c>
      <c r="I23" s="17">
        <v>7</v>
      </c>
      <c r="J23" s="17">
        <v>8</v>
      </c>
    </row>
    <row r="24" spans="2:10" x14ac:dyDescent="0.55000000000000004">
      <c r="B24" s="14">
        <v>1</v>
      </c>
      <c r="C24" s="4">
        <f t="shared" ref="C24:J35" si="1">$J$22/C7</f>
        <v>0.95721457538707388</v>
      </c>
      <c r="D24" s="4">
        <f t="shared" si="1"/>
        <v>0.96777782858536443</v>
      </c>
      <c r="E24" s="4">
        <f t="shared" si="1"/>
        <v>0.95169074884585403</v>
      </c>
      <c r="F24" s="4">
        <f t="shared" si="1"/>
        <v>0.95137702658155776</v>
      </c>
      <c r="G24" s="4">
        <f t="shared" si="1"/>
        <v>0.9530478377688717</v>
      </c>
      <c r="H24" s="4">
        <f t="shared" si="1"/>
        <v>0.9562054788331501</v>
      </c>
      <c r="I24" s="4">
        <f t="shared" si="1"/>
        <v>0.94632903091185505</v>
      </c>
      <c r="J24" s="4">
        <f t="shared" si="1"/>
        <v>0.94665354624204201</v>
      </c>
    </row>
    <row r="25" spans="2:10" x14ac:dyDescent="0.55000000000000004">
      <c r="B25" s="14">
        <f t="shared" ref="B25:B35" si="2">B24*2</f>
        <v>2</v>
      </c>
      <c r="C25" s="4">
        <f t="shared" si="1"/>
        <v>1.0562098679176233</v>
      </c>
      <c r="D25" s="4">
        <f t="shared" si="1"/>
        <v>1.0910574973364953</v>
      </c>
      <c r="E25" s="4">
        <f t="shared" si="1"/>
        <v>1.1192730093253653</v>
      </c>
      <c r="F25" s="4">
        <f t="shared" si="1"/>
        <v>1.1156934755486831</v>
      </c>
      <c r="G25" s="4">
        <f t="shared" si="1"/>
        <v>1.1063425683917059</v>
      </c>
      <c r="H25" s="4">
        <f t="shared" si="1"/>
        <v>1.1031708800277995</v>
      </c>
      <c r="I25" s="4">
        <f t="shared" si="1"/>
        <v>1.1042068833585503</v>
      </c>
      <c r="J25" s="4">
        <f t="shared" si="1"/>
        <v>1.0937639965546944</v>
      </c>
    </row>
    <row r="26" spans="2:10" x14ac:dyDescent="0.55000000000000004">
      <c r="B26" s="14">
        <f t="shared" si="2"/>
        <v>4</v>
      </c>
      <c r="C26" s="4">
        <f t="shared" si="1"/>
        <v>1.2055556610401201</v>
      </c>
      <c r="D26" s="4">
        <f t="shared" si="1"/>
        <v>1.559181769068317</v>
      </c>
      <c r="E26" s="4">
        <f t="shared" si="1"/>
        <v>1.6556624683824872</v>
      </c>
      <c r="F26" s="4">
        <f t="shared" si="1"/>
        <v>1.6351111225567203</v>
      </c>
      <c r="G26" s="4">
        <f t="shared" si="1"/>
        <v>1.5940999246798895</v>
      </c>
      <c r="H26" s="4">
        <f t="shared" si="1"/>
        <v>1.6275665837840609</v>
      </c>
      <c r="I26" s="4">
        <f t="shared" si="1"/>
        <v>1.6158857811823988</v>
      </c>
      <c r="J26" s="4">
        <f t="shared" si="1"/>
        <v>1.6158035373457182</v>
      </c>
    </row>
    <row r="27" spans="2:10" x14ac:dyDescent="0.55000000000000004">
      <c r="B27" s="14">
        <f t="shared" si="2"/>
        <v>8</v>
      </c>
      <c r="C27" s="4">
        <f t="shared" si="1"/>
        <v>1.5805287264761527</v>
      </c>
      <c r="D27" s="4">
        <f t="shared" si="1"/>
        <v>2.2569671548414618</v>
      </c>
      <c r="E27" s="4">
        <f t="shared" si="1"/>
        <v>2.5720246293445679</v>
      </c>
      <c r="F27" s="4">
        <f t="shared" si="1"/>
        <v>2.6526153074866312</v>
      </c>
      <c r="G27" s="4">
        <f t="shared" si="1"/>
        <v>2.6838990573614576</v>
      </c>
      <c r="H27" s="4">
        <f t="shared" si="1"/>
        <v>2.711637838992099</v>
      </c>
      <c r="I27" s="4">
        <f t="shared" si="1"/>
        <v>2.6730518250326272</v>
      </c>
      <c r="J27" s="4">
        <f t="shared" si="1"/>
        <v>2.5915510204081635</v>
      </c>
    </row>
    <row r="28" spans="2:10" x14ac:dyDescent="0.55000000000000004">
      <c r="B28" s="14">
        <f t="shared" si="2"/>
        <v>16</v>
      </c>
      <c r="C28" s="4">
        <f t="shared" si="1"/>
        <v>1.6557919991654932</v>
      </c>
      <c r="D28" s="4">
        <f t="shared" si="1"/>
        <v>3.0227564865508212</v>
      </c>
      <c r="E28" s="4">
        <f t="shared" si="1"/>
        <v>3.9584164588528679</v>
      </c>
      <c r="F28" s="4">
        <f t="shared" si="1"/>
        <v>4.2518583004084913</v>
      </c>
      <c r="G28" s="4">
        <f t="shared" si="1"/>
        <v>4.0651130033933027</v>
      </c>
      <c r="H28" s="4">
        <f t="shared" si="1"/>
        <v>3.7795702125126494</v>
      </c>
      <c r="I28" s="4">
        <f t="shared" si="1"/>
        <v>3.7197844044759503</v>
      </c>
      <c r="J28" s="4">
        <f t="shared" si="1"/>
        <v>3.6469270534175764</v>
      </c>
    </row>
    <row r="29" spans="2:10" x14ac:dyDescent="0.55000000000000004">
      <c r="B29" s="14">
        <f t="shared" si="2"/>
        <v>32</v>
      </c>
      <c r="C29" s="4">
        <f t="shared" si="1"/>
        <v>1.7491184573002756</v>
      </c>
      <c r="D29" s="4">
        <f t="shared" si="1"/>
        <v>3.1494543650793654</v>
      </c>
      <c r="E29" s="4">
        <f t="shared" si="1"/>
        <v>4.6338490731280109</v>
      </c>
      <c r="F29" s="4">
        <f t="shared" si="1"/>
        <v>5.5515432368628135</v>
      </c>
      <c r="G29" s="4">
        <f t="shared" si="1"/>
        <v>4.7379300052234914</v>
      </c>
      <c r="H29" s="4">
        <f t="shared" si="1"/>
        <v>4.2658559527008864</v>
      </c>
      <c r="I29" s="4">
        <f t="shared" si="1"/>
        <v>4.124529037287255</v>
      </c>
      <c r="J29" s="4">
        <f t="shared" si="1"/>
        <v>3.8019760479041915</v>
      </c>
    </row>
    <row r="30" spans="2:10" x14ac:dyDescent="0.55000000000000004">
      <c r="B30" s="14">
        <f t="shared" si="2"/>
        <v>64</v>
      </c>
      <c r="C30" s="4">
        <f t="shared" si="1"/>
        <v>1.7372971789750187</v>
      </c>
      <c r="D30" s="4">
        <f t="shared" si="1"/>
        <v>3.3692226054656409</v>
      </c>
      <c r="E30" s="4">
        <f t="shared" si="1"/>
        <v>4.9048281189648515</v>
      </c>
      <c r="F30" s="4">
        <f t="shared" si="1"/>
        <v>6.1992774848662373</v>
      </c>
      <c r="G30" s="4">
        <f t="shared" si="1"/>
        <v>5.5980426732498678</v>
      </c>
      <c r="H30" s="4">
        <f t="shared" si="1"/>
        <v>5.2274822986991607</v>
      </c>
      <c r="I30" s="4">
        <f t="shared" si="1"/>
        <v>4.6062826465467204</v>
      </c>
      <c r="J30" s="4">
        <f t="shared" si="1"/>
        <v>4.1873639781045968</v>
      </c>
    </row>
    <row r="31" spans="2:10" x14ac:dyDescent="0.55000000000000004">
      <c r="B31" s="14">
        <f t="shared" si="2"/>
        <v>128</v>
      </c>
      <c r="C31" s="4">
        <f t="shared" si="1"/>
        <v>1.7417770828189723</v>
      </c>
      <c r="D31" s="4">
        <f t="shared" si="1"/>
        <v>3.4108514638732208</v>
      </c>
      <c r="E31" s="4">
        <f t="shared" si="1"/>
        <v>5.0014178810555334</v>
      </c>
      <c r="F31" s="4">
        <f t="shared" si="1"/>
        <v>6.5254881808838645</v>
      </c>
      <c r="G31" s="4">
        <f t="shared" si="1"/>
        <v>5.728864025985744</v>
      </c>
      <c r="H31" s="4">
        <f t="shared" si="1"/>
        <v>5.5312309434619742</v>
      </c>
      <c r="I31" s="4">
        <f t="shared" si="1"/>
        <v>5.0782212269055433</v>
      </c>
      <c r="J31" s="4">
        <f t="shared" si="1"/>
        <v>4.305193924599946</v>
      </c>
    </row>
    <row r="32" spans="2:10" x14ac:dyDescent="0.55000000000000004">
      <c r="B32" s="14">
        <f t="shared" si="2"/>
        <v>256</v>
      </c>
      <c r="C32" s="4">
        <f t="shared" si="1"/>
        <v>1.6544544909711547</v>
      </c>
      <c r="D32" s="4">
        <f t="shared" si="1"/>
        <v>3.3640457772597223</v>
      </c>
      <c r="E32" s="4">
        <f t="shared" si="1"/>
        <v>5.414257695915409</v>
      </c>
      <c r="F32" s="4">
        <f t="shared" si="1"/>
        <v>6.4355361848773569</v>
      </c>
      <c r="G32" s="4">
        <f t="shared" si="1"/>
        <v>5.7726156923356662</v>
      </c>
      <c r="H32" s="4">
        <f t="shared" si="1"/>
        <v>5.4068806948820578</v>
      </c>
      <c r="I32" s="4">
        <f t="shared" si="1"/>
        <v>4.9284328184429098</v>
      </c>
      <c r="J32" s="4">
        <f t="shared" si="1"/>
        <v>4.2782157536554148</v>
      </c>
    </row>
    <row r="33" spans="2:10" x14ac:dyDescent="0.55000000000000004">
      <c r="B33" s="14">
        <f t="shared" si="2"/>
        <v>512</v>
      </c>
      <c r="C33" s="4">
        <f t="shared" si="1"/>
        <v>1.42192013974425</v>
      </c>
      <c r="D33" s="4">
        <f t="shared" si="1"/>
        <v>3.0955584808151726</v>
      </c>
      <c r="E33" s="4">
        <f t="shared" si="1"/>
        <v>4.6294567991250455</v>
      </c>
      <c r="F33" s="4">
        <f t="shared" si="1"/>
        <v>5.7159704717320849</v>
      </c>
      <c r="G33" s="4">
        <f t="shared" si="1"/>
        <v>5.4858303093139797</v>
      </c>
      <c r="H33" s="4">
        <f t="shared" si="1"/>
        <v>4.9935509241053877</v>
      </c>
      <c r="I33" s="4">
        <f t="shared" si="1"/>
        <v>4.6297943707160565</v>
      </c>
      <c r="J33" s="4">
        <f t="shared" si="1"/>
        <v>4.1269418264543392</v>
      </c>
    </row>
    <row r="34" spans="2:10" x14ac:dyDescent="0.55000000000000004">
      <c r="B34" s="14">
        <f t="shared" si="2"/>
        <v>1024</v>
      </c>
      <c r="C34" s="4">
        <f t="shared" si="1"/>
        <v>1.1365637977946443</v>
      </c>
      <c r="D34" s="4">
        <f t="shared" si="1"/>
        <v>2.4214560848175126</v>
      </c>
      <c r="E34" s="4">
        <f t="shared" si="1"/>
        <v>3.5439272158964057</v>
      </c>
      <c r="F34" s="4">
        <f t="shared" si="1"/>
        <v>4.2396501068376073</v>
      </c>
      <c r="G34" s="4">
        <f t="shared" si="1"/>
        <v>4.4625386561709313</v>
      </c>
      <c r="H34" s="4">
        <f t="shared" si="1"/>
        <v>4.2920976137362272</v>
      </c>
      <c r="I34" s="4">
        <f t="shared" si="1"/>
        <v>4.1167736497438892</v>
      </c>
      <c r="J34" s="4">
        <f t="shared" si="1"/>
        <v>3.7320284488332454</v>
      </c>
    </row>
    <row r="35" spans="2:10" x14ac:dyDescent="0.55000000000000004">
      <c r="B35" s="14">
        <f t="shared" si="2"/>
        <v>2048</v>
      </c>
      <c r="C35" s="4">
        <f t="shared" si="1"/>
        <v>0.15767841976387847</v>
      </c>
      <c r="D35" s="4">
        <f t="shared" si="1"/>
        <v>0.36485197444030704</v>
      </c>
      <c r="E35" s="4">
        <f t="shared" si="1"/>
        <v>0.66436815285291262</v>
      </c>
      <c r="F35" s="4">
        <f t="shared" si="1"/>
        <v>0.31218133097327727</v>
      </c>
      <c r="G35" s="4">
        <f t="shared" si="1"/>
        <v>0.76739829340810761</v>
      </c>
      <c r="H35" s="4">
        <f t="shared" si="1"/>
        <v>0.46953248635617412</v>
      </c>
      <c r="I35" s="4">
        <f t="shared" si="1"/>
        <v>0.75875956022944557</v>
      </c>
      <c r="J35" s="4">
        <f t="shared" si="1"/>
        <v>0.8147649112000821</v>
      </c>
    </row>
    <row r="36" spans="2:10" x14ac:dyDescent="0.55000000000000004">
      <c r="B36" s="10"/>
      <c r="C36" s="11"/>
      <c r="D36" s="11"/>
    </row>
    <row r="37" spans="2:10" x14ac:dyDescent="0.55000000000000004">
      <c r="B37" s="10"/>
      <c r="C37" s="11"/>
      <c r="D37" s="11"/>
    </row>
    <row r="38" spans="2:10" x14ac:dyDescent="0.55000000000000004">
      <c r="B38" s="10"/>
      <c r="C38" s="11"/>
      <c r="D38" s="11"/>
    </row>
    <row r="39" spans="2:10" x14ac:dyDescent="0.55000000000000004">
      <c r="B39" s="10"/>
      <c r="C39" s="11"/>
      <c r="D39" s="11"/>
    </row>
    <row r="40" spans="2:10" x14ac:dyDescent="0.55000000000000004">
      <c r="B40" s="10"/>
      <c r="C40" s="11"/>
      <c r="D40" s="11"/>
    </row>
    <row r="41" spans="2:10" x14ac:dyDescent="0.55000000000000004">
      <c r="B41" s="10"/>
      <c r="C41" s="11"/>
      <c r="D41" s="11"/>
    </row>
    <row r="42" spans="2:10" x14ac:dyDescent="0.55000000000000004">
      <c r="B42" s="10"/>
      <c r="C42" s="11"/>
      <c r="D42" s="11"/>
    </row>
    <row r="43" spans="2:10" x14ac:dyDescent="0.55000000000000004">
      <c r="B43" s="10"/>
      <c r="C43" s="11"/>
      <c r="D43" s="11"/>
    </row>
    <row r="44" spans="2:10" x14ac:dyDescent="0.55000000000000004">
      <c r="B44" s="10"/>
      <c r="C44" s="11"/>
      <c r="D44" s="11"/>
    </row>
    <row r="45" spans="2:10" x14ac:dyDescent="0.55000000000000004">
      <c r="B45" s="10"/>
      <c r="C45" s="11"/>
      <c r="D45" s="11"/>
    </row>
    <row r="46" spans="2:10" x14ac:dyDescent="0.55000000000000004">
      <c r="B46" s="10"/>
      <c r="C46" s="11"/>
      <c r="D46" s="11"/>
    </row>
    <row r="47" spans="2:10" x14ac:dyDescent="0.55000000000000004">
      <c r="B47" s="10"/>
      <c r="C47" s="11"/>
      <c r="D47" s="11"/>
    </row>
    <row r="48" spans="2:10" x14ac:dyDescent="0.55000000000000004">
      <c r="B48" s="10"/>
      <c r="C48" s="11"/>
      <c r="D48" s="11"/>
    </row>
    <row r="49" spans="2:4" x14ac:dyDescent="0.55000000000000004">
      <c r="B49" s="10"/>
      <c r="C49" s="11"/>
      <c r="D49" s="11"/>
    </row>
    <row r="50" spans="2:4" x14ac:dyDescent="0.55000000000000004">
      <c r="B50" s="10"/>
      <c r="C50" s="11"/>
      <c r="D50" s="11"/>
    </row>
    <row r="51" spans="2:4" x14ac:dyDescent="0.55000000000000004">
      <c r="B51" s="10"/>
      <c r="C51" s="11"/>
      <c r="D51" s="11"/>
    </row>
    <row r="52" spans="2:4" x14ac:dyDescent="0.55000000000000004">
      <c r="B52" s="10"/>
      <c r="C52" s="11"/>
      <c r="D52" s="11"/>
    </row>
    <row r="53" spans="2:4" x14ac:dyDescent="0.55000000000000004">
      <c r="B53" s="10"/>
      <c r="C53" s="11"/>
      <c r="D53" s="11"/>
    </row>
    <row r="54" spans="2:4" x14ac:dyDescent="0.55000000000000004">
      <c r="B54" s="10"/>
      <c r="C54" s="11"/>
      <c r="D54" s="11"/>
    </row>
    <row r="55" spans="2:4" x14ac:dyDescent="0.55000000000000004">
      <c r="B55" s="10"/>
      <c r="C55" s="11"/>
      <c r="D55" s="11"/>
    </row>
    <row r="56" spans="2:4" x14ac:dyDescent="0.55000000000000004">
      <c r="B56" s="10"/>
      <c r="C56" s="11"/>
      <c r="D56" s="11"/>
    </row>
    <row r="57" spans="2:4" x14ac:dyDescent="0.55000000000000004">
      <c r="B57" s="10"/>
      <c r="C57" s="11"/>
      <c r="D57" s="11"/>
    </row>
    <row r="58" spans="2:4" x14ac:dyDescent="0.55000000000000004">
      <c r="B58" s="10"/>
      <c r="C58" s="11"/>
      <c r="D58" s="11"/>
    </row>
    <row r="59" spans="2:4" x14ac:dyDescent="0.55000000000000004">
      <c r="B59" s="10"/>
      <c r="C59" s="11"/>
      <c r="D59" s="11"/>
    </row>
    <row r="60" spans="2:4" x14ac:dyDescent="0.55000000000000004">
      <c r="B60" s="10"/>
      <c r="C60" s="11"/>
      <c r="D60" s="11"/>
    </row>
    <row r="61" spans="2:4" x14ac:dyDescent="0.55000000000000004">
      <c r="B61" s="10"/>
      <c r="C61" s="11"/>
      <c r="D61" s="11"/>
    </row>
    <row r="62" spans="2:4" x14ac:dyDescent="0.55000000000000004">
      <c r="B62" s="10"/>
      <c r="C62" s="11"/>
      <c r="D62" s="11"/>
    </row>
    <row r="63" spans="2:4" x14ac:dyDescent="0.55000000000000004">
      <c r="B63" s="10"/>
      <c r="C63" s="11"/>
      <c r="D63" s="11"/>
    </row>
    <row r="64" spans="2:4" x14ac:dyDescent="0.55000000000000004">
      <c r="B64" s="10"/>
      <c r="C64" s="11"/>
      <c r="D64" s="11"/>
    </row>
    <row r="65" spans="2:4" x14ac:dyDescent="0.55000000000000004">
      <c r="B65" s="10"/>
      <c r="C65" s="11"/>
      <c r="D65" s="11"/>
    </row>
    <row r="66" spans="2:4" x14ac:dyDescent="0.55000000000000004">
      <c r="B66" s="10"/>
      <c r="C66" s="11"/>
      <c r="D66" s="11"/>
    </row>
    <row r="67" spans="2:4" x14ac:dyDescent="0.55000000000000004">
      <c r="B67" s="10"/>
      <c r="C67" s="11"/>
      <c r="D67" s="11"/>
    </row>
    <row r="68" spans="2:4" x14ac:dyDescent="0.55000000000000004">
      <c r="B68" s="10"/>
      <c r="C68" s="11"/>
      <c r="D68" s="11"/>
    </row>
    <row r="69" spans="2:4" x14ac:dyDescent="0.55000000000000004">
      <c r="B69" s="10"/>
      <c r="C69" s="11"/>
      <c r="D69" s="11"/>
    </row>
    <row r="70" spans="2:4" x14ac:dyDescent="0.55000000000000004">
      <c r="B70" s="10"/>
      <c r="C70" s="11"/>
      <c r="D70" s="11"/>
    </row>
    <row r="71" spans="2:4" x14ac:dyDescent="0.55000000000000004">
      <c r="B71" s="10"/>
      <c r="C71" s="11"/>
      <c r="D71" s="11"/>
    </row>
    <row r="72" spans="2:4" x14ac:dyDescent="0.55000000000000004">
      <c r="B72" s="10"/>
      <c r="C72" s="11"/>
      <c r="D72" s="11"/>
    </row>
    <row r="73" spans="2:4" x14ac:dyDescent="0.55000000000000004">
      <c r="B73" s="10"/>
      <c r="C73" s="11"/>
      <c r="D73" s="11"/>
    </row>
    <row r="74" spans="2:4" x14ac:dyDescent="0.55000000000000004">
      <c r="B74" s="10"/>
      <c r="C74" s="11"/>
      <c r="D74" s="11"/>
    </row>
    <row r="75" spans="2:4" x14ac:dyDescent="0.55000000000000004">
      <c r="B75" s="10"/>
      <c r="C75" s="11"/>
      <c r="D75" s="11"/>
    </row>
    <row r="76" spans="2:4" x14ac:dyDescent="0.55000000000000004">
      <c r="B76" s="10"/>
      <c r="C76" s="11"/>
      <c r="D76" s="11"/>
    </row>
    <row r="77" spans="2:4" x14ac:dyDescent="0.55000000000000004">
      <c r="B77" s="10"/>
      <c r="C77" s="11"/>
      <c r="D77" s="11"/>
    </row>
    <row r="78" spans="2:4" x14ac:dyDescent="0.55000000000000004">
      <c r="B78" s="10"/>
      <c r="C78" s="11"/>
      <c r="D78" s="11"/>
    </row>
    <row r="79" spans="2:4" x14ac:dyDescent="0.55000000000000004">
      <c r="B79" s="10"/>
      <c r="C79" s="11"/>
      <c r="D79" s="11"/>
    </row>
    <row r="80" spans="2:4" x14ac:dyDescent="0.55000000000000004">
      <c r="B80" s="10"/>
      <c r="C80" s="11"/>
      <c r="D80" s="11"/>
    </row>
    <row r="81" spans="2:4" x14ac:dyDescent="0.55000000000000004">
      <c r="B81" s="10"/>
      <c r="C81" s="11"/>
      <c r="D81" s="11"/>
    </row>
    <row r="82" spans="2:4" x14ac:dyDescent="0.55000000000000004">
      <c r="B82" s="10"/>
      <c r="C82" s="11"/>
      <c r="D82" s="11"/>
    </row>
    <row r="83" spans="2:4" x14ac:dyDescent="0.55000000000000004">
      <c r="B83" s="10"/>
      <c r="C83" s="11"/>
      <c r="D83" s="11"/>
    </row>
    <row r="84" spans="2:4" x14ac:dyDescent="0.55000000000000004">
      <c r="B84" s="10"/>
      <c r="C84" s="11"/>
      <c r="D84" s="11"/>
    </row>
    <row r="85" spans="2:4" x14ac:dyDescent="0.55000000000000004">
      <c r="B85" s="10"/>
      <c r="C85" s="11"/>
      <c r="D85" s="11"/>
    </row>
    <row r="86" spans="2:4" x14ac:dyDescent="0.55000000000000004">
      <c r="B86" s="10"/>
      <c r="C86" s="11"/>
      <c r="D86" s="11"/>
    </row>
    <row r="87" spans="2:4" x14ac:dyDescent="0.55000000000000004">
      <c r="B87" s="10"/>
      <c r="C87" s="11"/>
      <c r="D87" s="11"/>
    </row>
    <row r="88" spans="2:4" x14ac:dyDescent="0.55000000000000004">
      <c r="B88" s="10"/>
      <c r="C88" s="11"/>
      <c r="D88" s="11"/>
    </row>
    <row r="89" spans="2:4" x14ac:dyDescent="0.55000000000000004">
      <c r="B89" s="10"/>
      <c r="C89" s="11"/>
      <c r="D89" s="11"/>
    </row>
    <row r="90" spans="2:4" x14ac:dyDescent="0.55000000000000004">
      <c r="B90" s="10"/>
      <c r="C90" s="11"/>
      <c r="D90" s="11"/>
    </row>
    <row r="91" spans="2:4" x14ac:dyDescent="0.55000000000000004">
      <c r="B91" s="10"/>
      <c r="C91" s="11"/>
      <c r="D91" s="11"/>
    </row>
    <row r="92" spans="2:4" x14ac:dyDescent="0.55000000000000004">
      <c r="B92" s="10"/>
      <c r="C92" s="11"/>
      <c r="D92" s="11"/>
    </row>
    <row r="93" spans="2:4" x14ac:dyDescent="0.55000000000000004">
      <c r="B93" s="10"/>
      <c r="C93" s="11"/>
      <c r="D93" s="11"/>
    </row>
    <row r="94" spans="2:4" x14ac:dyDescent="0.55000000000000004">
      <c r="B94" s="10"/>
      <c r="C94" s="11"/>
      <c r="D94" s="11"/>
    </row>
    <row r="95" spans="2:4" x14ac:dyDescent="0.55000000000000004">
      <c r="B95" s="10"/>
      <c r="C95" s="11"/>
      <c r="D95" s="11"/>
    </row>
    <row r="96" spans="2:4" x14ac:dyDescent="0.55000000000000004">
      <c r="B96" s="10"/>
      <c r="C96" s="11"/>
      <c r="D96" s="11"/>
    </row>
    <row r="97" spans="2:4" x14ac:dyDescent="0.55000000000000004">
      <c r="B97" s="10"/>
      <c r="C97" s="11"/>
      <c r="D97" s="11"/>
    </row>
    <row r="98" spans="2:4" x14ac:dyDescent="0.55000000000000004">
      <c r="B98" s="10"/>
      <c r="C98" s="11"/>
      <c r="D98" s="11"/>
    </row>
    <row r="99" spans="2:4" x14ac:dyDescent="0.55000000000000004">
      <c r="B99" s="10"/>
      <c r="C99" s="11"/>
      <c r="D99" s="11"/>
    </row>
    <row r="100" spans="2:4" x14ac:dyDescent="0.55000000000000004">
      <c r="B100" s="10"/>
      <c r="C100" s="11"/>
      <c r="D100" s="11"/>
    </row>
    <row r="101" spans="2:4" x14ac:dyDescent="0.55000000000000004">
      <c r="B101" s="10"/>
      <c r="C101" s="11"/>
      <c r="D101" s="11"/>
    </row>
    <row r="102" spans="2:4" x14ac:dyDescent="0.55000000000000004">
      <c r="B102" s="10"/>
      <c r="C102" s="11"/>
      <c r="D102" s="11"/>
    </row>
    <row r="103" spans="2:4" x14ac:dyDescent="0.55000000000000004">
      <c r="B103" s="10"/>
      <c r="C103" s="11"/>
      <c r="D103" s="11"/>
    </row>
    <row r="104" spans="2:4" x14ac:dyDescent="0.55000000000000004">
      <c r="B104" s="10"/>
      <c r="C104" s="11"/>
      <c r="D104" s="11"/>
    </row>
    <row r="105" spans="2:4" x14ac:dyDescent="0.55000000000000004">
      <c r="B105" s="10"/>
      <c r="C105" s="11"/>
      <c r="D105" s="11"/>
    </row>
    <row r="106" spans="2:4" x14ac:dyDescent="0.55000000000000004">
      <c r="B106" s="10"/>
      <c r="C106" s="11"/>
      <c r="D106" s="11"/>
    </row>
    <row r="107" spans="2:4" x14ac:dyDescent="0.55000000000000004">
      <c r="B107" s="10"/>
      <c r="C107" s="11"/>
      <c r="D107" s="11"/>
    </row>
    <row r="108" spans="2:4" x14ac:dyDescent="0.55000000000000004">
      <c r="B108" s="10"/>
      <c r="C108" s="11"/>
      <c r="D108" s="11"/>
    </row>
    <row r="109" spans="2:4" x14ac:dyDescent="0.55000000000000004">
      <c r="B109" s="10"/>
      <c r="C109" s="11"/>
      <c r="D109" s="11"/>
    </row>
    <row r="110" spans="2:4" x14ac:dyDescent="0.55000000000000004">
      <c r="B110" s="10"/>
      <c r="C110" s="11"/>
      <c r="D110" s="11"/>
    </row>
    <row r="111" spans="2:4" x14ac:dyDescent="0.55000000000000004">
      <c r="B111" s="10"/>
      <c r="C111" s="11"/>
      <c r="D111" s="11"/>
    </row>
    <row r="112" spans="2:4" x14ac:dyDescent="0.55000000000000004">
      <c r="B112" s="10"/>
      <c r="C112" s="11"/>
      <c r="D112" s="11"/>
    </row>
    <row r="113" spans="2:4" x14ac:dyDescent="0.55000000000000004">
      <c r="B113" s="10"/>
      <c r="C113" s="11"/>
      <c r="D113" s="11"/>
    </row>
    <row r="114" spans="2:4" x14ac:dyDescent="0.55000000000000004">
      <c r="B114" s="10"/>
      <c r="C114" s="11"/>
      <c r="D114" s="11"/>
    </row>
    <row r="115" spans="2:4" x14ac:dyDescent="0.55000000000000004">
      <c r="B115" s="10"/>
      <c r="C115" s="11"/>
      <c r="D115" s="11"/>
    </row>
    <row r="116" spans="2:4" x14ac:dyDescent="0.55000000000000004">
      <c r="B116" s="10"/>
      <c r="C116" s="11"/>
      <c r="D116" s="11"/>
    </row>
  </sheetData>
  <mergeCells count="3">
    <mergeCell ref="C5:D5"/>
    <mergeCell ref="C22:D22"/>
    <mergeCell ref="H22:I2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5"/>
  <sheetViews>
    <sheetView workbookViewId="0"/>
  </sheetViews>
  <sheetFormatPr defaultRowHeight="14.4" x14ac:dyDescent="0.55000000000000004"/>
  <cols>
    <col min="1" max="1" width="5.578125" customWidth="1"/>
    <col min="2" max="2" width="14.578125" customWidth="1"/>
    <col min="3" max="10" width="9.578125" customWidth="1"/>
  </cols>
  <sheetData>
    <row r="2" spans="2:10" ht="25.8" x14ac:dyDescent="0.95">
      <c r="B2" s="8" t="s">
        <v>17</v>
      </c>
      <c r="C2" s="9"/>
      <c r="D2" s="9"/>
      <c r="E2" s="9"/>
      <c r="F2" s="9"/>
      <c r="G2" s="9"/>
      <c r="H2" s="9"/>
      <c r="I2" s="9"/>
      <c r="J2" s="9"/>
    </row>
    <row r="3" spans="2:10" x14ac:dyDescent="0.55000000000000004">
      <c r="C3" s="9"/>
      <c r="D3" s="9"/>
      <c r="E3" s="9"/>
      <c r="F3" s="9"/>
      <c r="G3" s="9"/>
      <c r="H3" s="9"/>
      <c r="I3" s="9"/>
      <c r="J3" s="9"/>
    </row>
    <row r="4" spans="2:10" x14ac:dyDescent="0.55000000000000004">
      <c r="B4" s="1" t="s">
        <v>8</v>
      </c>
      <c r="C4" s="9">
        <v>2048</v>
      </c>
      <c r="D4" s="9"/>
      <c r="E4" s="9"/>
      <c r="F4" s="9"/>
      <c r="G4" s="9"/>
      <c r="H4" s="9"/>
      <c r="I4" s="9"/>
      <c r="J4" s="9"/>
    </row>
    <row r="5" spans="2:10" x14ac:dyDescent="0.55000000000000004">
      <c r="B5" s="7" t="s">
        <v>7</v>
      </c>
      <c r="C5" s="38" t="s">
        <v>0</v>
      </c>
      <c r="D5" s="38"/>
      <c r="E5" s="9"/>
      <c r="F5" s="9"/>
      <c r="G5" s="9"/>
      <c r="H5" s="9"/>
      <c r="I5" s="9"/>
      <c r="J5" s="9"/>
    </row>
    <row r="6" spans="2:10" x14ac:dyDescent="0.55000000000000004">
      <c r="B6" s="13" t="s">
        <v>1</v>
      </c>
      <c r="C6" s="12">
        <v>1</v>
      </c>
      <c r="D6" s="12">
        <v>2</v>
      </c>
      <c r="E6" s="12">
        <v>3</v>
      </c>
      <c r="F6" s="12">
        <v>4</v>
      </c>
      <c r="G6" s="12">
        <v>5</v>
      </c>
      <c r="H6" s="12">
        <v>6</v>
      </c>
      <c r="I6" s="12">
        <v>7</v>
      </c>
      <c r="J6" s="12">
        <v>8</v>
      </c>
    </row>
    <row r="7" spans="2:10" x14ac:dyDescent="0.55000000000000004">
      <c r="B7" s="14">
        <v>1</v>
      </c>
      <c r="C7" s="5">
        <f>'Execution Time Records'!N21</f>
        <v>6488.6</v>
      </c>
      <c r="D7" s="5">
        <f>'Execution Time Records'!N33</f>
        <v>6362.4</v>
      </c>
      <c r="E7" s="5">
        <f>'Execution Time Records'!N45</f>
        <v>6425.6</v>
      </c>
      <c r="F7" s="5">
        <f>'Execution Time Records'!N57</f>
        <v>6412</v>
      </c>
      <c r="G7" s="5">
        <f>'Execution Time Records'!N69</f>
        <v>6373.4</v>
      </c>
      <c r="H7" s="5">
        <f>'Execution Time Records'!N81</f>
        <v>6231.2</v>
      </c>
      <c r="I7" s="5">
        <f>'Execution Time Records'!N93</f>
        <v>6257.6</v>
      </c>
      <c r="J7" s="5">
        <f>'Execution Time Records'!N105</f>
        <v>6444</v>
      </c>
    </row>
    <row r="8" spans="2:10" x14ac:dyDescent="0.55000000000000004">
      <c r="B8" s="14">
        <f t="shared" ref="B8:B18" si="0">B7*2</f>
        <v>2</v>
      </c>
      <c r="C8" s="5">
        <f>'Execution Time Records'!N22</f>
        <v>6061.8</v>
      </c>
      <c r="D8" s="5">
        <f>'Execution Time Records'!N34</f>
        <v>5936.2</v>
      </c>
      <c r="E8" s="5">
        <f>'Execution Time Records'!N46</f>
        <v>5878.8</v>
      </c>
      <c r="F8" s="5">
        <f>'Execution Time Records'!N58</f>
        <v>5914.4</v>
      </c>
      <c r="G8" s="5">
        <f>'Execution Time Records'!N70</f>
        <v>5859.8</v>
      </c>
      <c r="H8" s="5">
        <f>'Execution Time Records'!N82</f>
        <v>5767</v>
      </c>
      <c r="I8" s="5">
        <f>'Execution Time Records'!N94</f>
        <v>5754.6</v>
      </c>
      <c r="J8" s="5">
        <f>'Execution Time Records'!N106</f>
        <v>5938.2</v>
      </c>
    </row>
    <row r="9" spans="2:10" x14ac:dyDescent="0.55000000000000004">
      <c r="B9" s="14">
        <f t="shared" si="0"/>
        <v>4</v>
      </c>
      <c r="C9" s="5">
        <f>'Execution Time Records'!N23</f>
        <v>5174</v>
      </c>
      <c r="D9" s="5">
        <f>'Execution Time Records'!N35</f>
        <v>4597</v>
      </c>
      <c r="E9" s="5">
        <f>'Execution Time Records'!N47</f>
        <v>4418</v>
      </c>
      <c r="F9" s="5">
        <f>'Execution Time Records'!N59</f>
        <v>4466</v>
      </c>
      <c r="G9" s="5">
        <f>'Execution Time Records'!N71</f>
        <v>4417.8</v>
      </c>
      <c r="H9" s="5">
        <f>'Execution Time Records'!N83</f>
        <v>4256.2</v>
      </c>
      <c r="I9" s="5">
        <f>'Execution Time Records'!N95</f>
        <v>4420</v>
      </c>
      <c r="J9" s="5">
        <f>'Execution Time Records'!N107</f>
        <v>4445.8</v>
      </c>
    </row>
    <row r="10" spans="2:10" x14ac:dyDescent="0.55000000000000004">
      <c r="B10" s="14">
        <f t="shared" si="0"/>
        <v>8</v>
      </c>
      <c r="C10" s="5">
        <f>'Execution Time Records'!N24</f>
        <v>4504.8</v>
      </c>
      <c r="D10" s="5">
        <f>'Execution Time Records'!N36</f>
        <v>3512.4</v>
      </c>
      <c r="E10" s="5">
        <f>'Execution Time Records'!N48</f>
        <v>3202.6</v>
      </c>
      <c r="F10" s="5">
        <f>'Execution Time Records'!N60</f>
        <v>3094.4</v>
      </c>
      <c r="G10" s="5">
        <f>'Execution Time Records'!N72</f>
        <v>3066.2</v>
      </c>
      <c r="H10" s="5">
        <f>'Execution Time Records'!N84</f>
        <v>3047.4</v>
      </c>
      <c r="I10" s="5">
        <f>'Execution Time Records'!N96</f>
        <v>3101.8</v>
      </c>
      <c r="J10" s="5">
        <f>'Execution Time Records'!N108</f>
        <v>3071.8</v>
      </c>
    </row>
    <row r="11" spans="2:10" x14ac:dyDescent="0.55000000000000004">
      <c r="B11" s="14">
        <f t="shared" si="0"/>
        <v>16</v>
      </c>
      <c r="C11" s="5">
        <f>'Execution Time Records'!N25</f>
        <v>4191</v>
      </c>
      <c r="D11" s="5">
        <f>'Execution Time Records'!N37</f>
        <v>2615.8000000000002</v>
      </c>
      <c r="E11" s="5">
        <f>'Execution Time Records'!N49</f>
        <v>2256.1999999999998</v>
      </c>
      <c r="F11" s="5">
        <f>'Execution Time Records'!N61</f>
        <v>2105.1999999999998</v>
      </c>
      <c r="G11" s="5">
        <f>'Execution Time Records'!N73</f>
        <v>2024.4</v>
      </c>
      <c r="H11" s="5">
        <f>'Execution Time Records'!N85</f>
        <v>2056.4</v>
      </c>
      <c r="I11" s="5">
        <f>'Execution Time Records'!N97</f>
        <v>2166.6</v>
      </c>
      <c r="J11" s="5">
        <f>'Execution Time Records'!N109</f>
        <v>2403.4</v>
      </c>
    </row>
    <row r="12" spans="2:10" x14ac:dyDescent="0.55000000000000004">
      <c r="B12" s="14">
        <f t="shared" si="0"/>
        <v>32</v>
      </c>
      <c r="C12" s="5">
        <f>'Execution Time Records'!N26</f>
        <v>4270.6000000000004</v>
      </c>
      <c r="D12" s="5">
        <f>'Execution Time Records'!N38</f>
        <v>2305.8000000000002</v>
      </c>
      <c r="E12" s="5">
        <f>'Execution Time Records'!N50</f>
        <v>1876.8</v>
      </c>
      <c r="F12" s="5">
        <f>'Execution Time Records'!N62</f>
        <v>1548.8</v>
      </c>
      <c r="G12" s="5">
        <f>'Execution Time Records'!N74</f>
        <v>1588.4</v>
      </c>
      <c r="H12" s="5">
        <f>'Execution Time Records'!N86</f>
        <v>1701</v>
      </c>
      <c r="I12" s="5">
        <f>'Execution Time Records'!N98</f>
        <v>1843.6</v>
      </c>
      <c r="J12" s="5">
        <f>'Execution Time Records'!N110</f>
        <v>2399.6</v>
      </c>
    </row>
    <row r="13" spans="2:10" x14ac:dyDescent="0.55000000000000004">
      <c r="B13" s="14">
        <f t="shared" si="0"/>
        <v>64</v>
      </c>
      <c r="C13" s="5">
        <f>'Execution Time Records'!N27</f>
        <v>4231.6000000000004</v>
      </c>
      <c r="D13" s="5">
        <f>'Execution Time Records'!N39</f>
        <v>2352.1999999999998</v>
      </c>
      <c r="E13" s="5">
        <f>'Execution Time Records'!N51</f>
        <v>1670</v>
      </c>
      <c r="F13" s="5">
        <f>'Execution Time Records'!N63</f>
        <v>1444.8</v>
      </c>
      <c r="G13" s="5">
        <f>'Execution Time Records'!N75</f>
        <v>1439</v>
      </c>
      <c r="H13" s="5">
        <f>'Execution Time Records'!N87</f>
        <v>1552.8</v>
      </c>
      <c r="I13" s="5">
        <f>'Execution Time Records'!N99</f>
        <v>1817.2</v>
      </c>
      <c r="J13" s="5">
        <f>'Execution Time Records'!N111</f>
        <v>2300.6</v>
      </c>
    </row>
    <row r="14" spans="2:10" x14ac:dyDescent="0.55000000000000004">
      <c r="B14" s="14">
        <f t="shared" si="0"/>
        <v>128</v>
      </c>
      <c r="C14" s="5">
        <f>'Execution Time Records'!N28</f>
        <v>4180.6000000000004</v>
      </c>
      <c r="D14" s="5">
        <f>'Execution Time Records'!N40</f>
        <v>2370.1999999999998</v>
      </c>
      <c r="E14" s="5">
        <f>'Execution Time Records'!N52</f>
        <v>1640.2</v>
      </c>
      <c r="F14" s="5">
        <f>'Execution Time Records'!N64</f>
        <v>1417.2</v>
      </c>
      <c r="G14" s="5">
        <f>'Execution Time Records'!N76</f>
        <v>1414.8</v>
      </c>
      <c r="H14" s="5">
        <f>'Execution Time Records'!N88</f>
        <v>1616.6</v>
      </c>
      <c r="I14" s="5">
        <f>'Execution Time Records'!N100</f>
        <v>1762.4</v>
      </c>
      <c r="J14" s="5">
        <f>'Execution Time Records'!N112</f>
        <v>2206</v>
      </c>
    </row>
    <row r="15" spans="2:10" x14ac:dyDescent="0.55000000000000004">
      <c r="B15" s="14">
        <f t="shared" si="0"/>
        <v>256</v>
      </c>
      <c r="C15" s="5">
        <f>'Execution Time Records'!N29</f>
        <v>4439.2</v>
      </c>
      <c r="D15" s="5">
        <f>'Execution Time Records'!N41</f>
        <v>2450.6</v>
      </c>
      <c r="E15" s="5">
        <f>'Execution Time Records'!N53</f>
        <v>1659.2</v>
      </c>
      <c r="F15" s="5">
        <f>'Execution Time Records'!N65</f>
        <v>1430</v>
      </c>
      <c r="G15" s="5">
        <f>'Execution Time Records'!N77</f>
        <v>1499.8</v>
      </c>
      <c r="H15" s="5">
        <f>'Execution Time Records'!N89</f>
        <v>1589.6</v>
      </c>
      <c r="I15" s="5">
        <f>'Execution Time Records'!N101</f>
        <v>1794.6</v>
      </c>
      <c r="J15" s="5">
        <f>'Execution Time Records'!N113</f>
        <v>2232.1999999999998</v>
      </c>
    </row>
    <row r="16" spans="2:10" x14ac:dyDescent="0.55000000000000004">
      <c r="B16" s="14">
        <f t="shared" si="0"/>
        <v>512</v>
      </c>
      <c r="C16" s="5">
        <f>'Execution Time Records'!N30</f>
        <v>4767.3999999999996</v>
      </c>
      <c r="D16" s="5">
        <f>'Execution Time Records'!N42</f>
        <v>2584.8000000000002</v>
      </c>
      <c r="E16" s="5">
        <f>'Execution Time Records'!N54</f>
        <v>1749</v>
      </c>
      <c r="F16" s="5">
        <f>'Execution Time Records'!N66</f>
        <v>1437.6</v>
      </c>
      <c r="G16" s="5">
        <f>'Execution Time Records'!N78</f>
        <v>1453.6</v>
      </c>
      <c r="H16" s="5">
        <f>'Execution Time Records'!N90</f>
        <v>1582.6</v>
      </c>
      <c r="I16" s="5">
        <f>'Execution Time Records'!N102</f>
        <v>1823</v>
      </c>
      <c r="J16" s="5">
        <f>'Execution Time Records'!N114</f>
        <v>2284</v>
      </c>
    </row>
    <row r="17" spans="2:10" x14ac:dyDescent="0.55000000000000004">
      <c r="B17" s="14">
        <f t="shared" si="0"/>
        <v>1024</v>
      </c>
      <c r="C17" s="5">
        <f>'Execution Time Records'!N31</f>
        <v>5514.4</v>
      </c>
      <c r="D17" s="5">
        <f>'Execution Time Records'!N43</f>
        <v>2939.8</v>
      </c>
      <c r="E17" s="5">
        <f>'Execution Time Records'!N55</f>
        <v>2057.8000000000002</v>
      </c>
      <c r="F17" s="5">
        <f>'Execution Time Records'!N67</f>
        <v>1604.4</v>
      </c>
      <c r="G17" s="5">
        <f>'Execution Time Records'!N79</f>
        <v>1802.8</v>
      </c>
      <c r="H17" s="5">
        <f>'Execution Time Records'!N91</f>
        <v>1775.8</v>
      </c>
      <c r="I17" s="5">
        <f>'Execution Time Records'!N103</f>
        <v>1930</v>
      </c>
      <c r="J17" s="5">
        <f>'Execution Time Records'!N115</f>
        <v>2368.8000000000002</v>
      </c>
    </row>
    <row r="18" spans="2:10" x14ac:dyDescent="0.55000000000000004">
      <c r="B18" s="14">
        <f t="shared" si="0"/>
        <v>2048</v>
      </c>
      <c r="C18" s="5">
        <f>'Execution Time Records'!N32</f>
        <v>7096.2</v>
      </c>
      <c r="D18" s="5">
        <f>'Execution Time Records'!N44</f>
        <v>3939</v>
      </c>
      <c r="E18" s="5">
        <f>'Execution Time Records'!N56</f>
        <v>2764.4</v>
      </c>
      <c r="F18" s="5">
        <f>'Execution Time Records'!N68</f>
        <v>2272.6</v>
      </c>
      <c r="G18" s="5">
        <f>'Execution Time Records'!N80</f>
        <v>2330.4</v>
      </c>
      <c r="H18" s="5">
        <f>'Execution Time Records'!N92</f>
        <v>2322.1999999999998</v>
      </c>
      <c r="I18" s="5">
        <f>'Execution Time Records'!N104</f>
        <v>2413</v>
      </c>
      <c r="J18" s="5">
        <f>'Execution Time Records'!N116</f>
        <v>2836</v>
      </c>
    </row>
    <row r="20" spans="2:10" ht="25.8" x14ac:dyDescent="0.95">
      <c r="B20" s="15" t="s">
        <v>18</v>
      </c>
      <c r="C20" s="11"/>
      <c r="D20" s="11"/>
      <c r="E20" s="9"/>
      <c r="F20" s="9"/>
      <c r="G20" s="9"/>
      <c r="H20" s="9"/>
      <c r="I20" s="9"/>
      <c r="J20" s="9"/>
    </row>
    <row r="21" spans="2:10" x14ac:dyDescent="0.55000000000000004">
      <c r="C21" s="9"/>
      <c r="D21" s="9"/>
      <c r="E21" s="9"/>
      <c r="F21" s="9"/>
      <c r="G21" s="9"/>
      <c r="H21" s="9"/>
      <c r="I21" s="9"/>
      <c r="J21" s="9"/>
    </row>
    <row r="22" spans="2:10" x14ac:dyDescent="0.55000000000000004">
      <c r="B22" s="1" t="s">
        <v>14</v>
      </c>
      <c r="C22" s="38" t="s">
        <v>0</v>
      </c>
      <c r="D22" s="38"/>
      <c r="H22" s="39" t="s">
        <v>11</v>
      </c>
      <c r="I22" s="39"/>
      <c r="J22" s="5">
        <f>'Execution Time Records'!N20</f>
        <v>6255.4</v>
      </c>
    </row>
    <row r="23" spans="2:10" x14ac:dyDescent="0.55000000000000004">
      <c r="B23" s="13" t="s">
        <v>1</v>
      </c>
      <c r="C23" s="16">
        <v>1</v>
      </c>
      <c r="D23" s="12">
        <v>2</v>
      </c>
      <c r="E23" s="17">
        <v>3</v>
      </c>
      <c r="F23" s="17">
        <v>4</v>
      </c>
      <c r="G23" s="17">
        <v>5</v>
      </c>
      <c r="H23" s="17">
        <v>6</v>
      </c>
      <c r="I23" s="17">
        <v>7</v>
      </c>
      <c r="J23" s="17">
        <v>8</v>
      </c>
    </row>
    <row r="24" spans="2:10" x14ac:dyDescent="0.55000000000000004">
      <c r="B24" s="14">
        <v>1</v>
      </c>
      <c r="C24" s="4">
        <f t="shared" ref="C24:J35" si="1">$J$22/C7</f>
        <v>0.96406004376907184</v>
      </c>
      <c r="D24" s="4">
        <f t="shared" si="1"/>
        <v>0.98318244687539291</v>
      </c>
      <c r="E24" s="4">
        <f t="shared" si="1"/>
        <v>0.97351220119521897</v>
      </c>
      <c r="F24" s="4">
        <f t="shared" si="1"/>
        <v>0.97557704304429194</v>
      </c>
      <c r="G24" s="4">
        <f t="shared" si="1"/>
        <v>0.98148554931433774</v>
      </c>
      <c r="H24" s="4">
        <f t="shared" si="1"/>
        <v>1.0038836821158044</v>
      </c>
      <c r="I24" s="4">
        <f t="shared" si="1"/>
        <v>0.99964842751214511</v>
      </c>
      <c r="J24" s="4">
        <f t="shared" si="1"/>
        <v>0.97073246430788329</v>
      </c>
    </row>
    <row r="25" spans="2:10" x14ac:dyDescent="0.55000000000000004">
      <c r="B25" s="14">
        <f t="shared" ref="B25:B35" si="2">B24*2</f>
        <v>2</v>
      </c>
      <c r="C25" s="4">
        <f t="shared" si="1"/>
        <v>1.0319377082714705</v>
      </c>
      <c r="D25" s="4">
        <f t="shared" si="1"/>
        <v>1.0537717731882348</v>
      </c>
      <c r="E25" s="4">
        <f t="shared" si="1"/>
        <v>1.0640606926583656</v>
      </c>
      <c r="F25" s="4">
        <f t="shared" si="1"/>
        <v>1.057655890707426</v>
      </c>
      <c r="G25" s="4">
        <f t="shared" si="1"/>
        <v>1.0675108365473223</v>
      </c>
      <c r="H25" s="4">
        <f t="shared" si="1"/>
        <v>1.0846887463152419</v>
      </c>
      <c r="I25" s="4">
        <f t="shared" si="1"/>
        <v>1.0870260313488338</v>
      </c>
      <c r="J25" s="4">
        <f t="shared" si="1"/>
        <v>1.0534168603280456</v>
      </c>
    </row>
    <row r="26" spans="2:10" x14ac:dyDescent="0.55000000000000004">
      <c r="B26" s="14">
        <f t="shared" si="2"/>
        <v>4</v>
      </c>
      <c r="C26" s="4">
        <f t="shared" si="1"/>
        <v>1.2090065713181291</v>
      </c>
      <c r="D26" s="4">
        <f t="shared" si="1"/>
        <v>1.3607570154448552</v>
      </c>
      <c r="E26" s="4">
        <f t="shared" si="1"/>
        <v>1.4158895427795382</v>
      </c>
      <c r="F26" s="4">
        <f t="shared" si="1"/>
        <v>1.4006717420510524</v>
      </c>
      <c r="G26" s="4">
        <f t="shared" si="1"/>
        <v>1.4159536420842953</v>
      </c>
      <c r="H26" s="4">
        <f t="shared" si="1"/>
        <v>1.4697147690428081</v>
      </c>
      <c r="I26" s="4">
        <f t="shared" si="1"/>
        <v>1.4152488687782805</v>
      </c>
      <c r="J26" s="4">
        <f t="shared" si="1"/>
        <v>1.4070358540645103</v>
      </c>
    </row>
    <row r="27" spans="2:10" x14ac:dyDescent="0.55000000000000004">
      <c r="B27" s="14">
        <f t="shared" si="2"/>
        <v>8</v>
      </c>
      <c r="C27" s="4">
        <f t="shared" si="1"/>
        <v>1.3886077073343988</v>
      </c>
      <c r="D27" s="4">
        <f t="shared" si="1"/>
        <v>1.7809475002847055</v>
      </c>
      <c r="E27" s="4">
        <f t="shared" si="1"/>
        <v>1.9532255042777742</v>
      </c>
      <c r="F27" s="4">
        <f t="shared" si="1"/>
        <v>2.0215227507755946</v>
      </c>
      <c r="G27" s="4">
        <f t="shared" si="1"/>
        <v>2.0401148000782729</v>
      </c>
      <c r="H27" s="4">
        <f t="shared" si="1"/>
        <v>2.052700662860143</v>
      </c>
      <c r="I27" s="4">
        <f t="shared" si="1"/>
        <v>2.016699980656393</v>
      </c>
      <c r="J27" s="4">
        <f t="shared" si="1"/>
        <v>2.0363955986717883</v>
      </c>
    </row>
    <row r="28" spans="2:10" x14ac:dyDescent="0.55000000000000004">
      <c r="B28" s="14">
        <f t="shared" si="2"/>
        <v>16</v>
      </c>
      <c r="C28" s="4">
        <f t="shared" si="1"/>
        <v>1.4925793366738247</v>
      </c>
      <c r="D28" s="4">
        <f t="shared" si="1"/>
        <v>2.3913907791115525</v>
      </c>
      <c r="E28" s="4">
        <f t="shared" si="1"/>
        <v>2.7725378955766335</v>
      </c>
      <c r="F28" s="4">
        <f t="shared" si="1"/>
        <v>2.9714041421242636</v>
      </c>
      <c r="G28" s="4">
        <f t="shared" si="1"/>
        <v>3.0900019758940918</v>
      </c>
      <c r="H28" s="4">
        <f t="shared" si="1"/>
        <v>3.0419179148025672</v>
      </c>
      <c r="I28" s="4">
        <f t="shared" si="1"/>
        <v>2.887196529123973</v>
      </c>
      <c r="J28" s="4">
        <f t="shared" si="1"/>
        <v>2.6027294665889986</v>
      </c>
    </row>
    <row r="29" spans="2:10" x14ac:dyDescent="0.55000000000000004">
      <c r="B29" s="14">
        <f t="shared" si="2"/>
        <v>32</v>
      </c>
      <c r="C29" s="4">
        <f t="shared" si="1"/>
        <v>1.4647590502505501</v>
      </c>
      <c r="D29" s="4">
        <f t="shared" si="1"/>
        <v>2.7128979096192207</v>
      </c>
      <c r="E29" s="4">
        <f t="shared" si="1"/>
        <v>3.3330136402387041</v>
      </c>
      <c r="F29" s="4">
        <f t="shared" si="1"/>
        <v>4.0388688016528924</v>
      </c>
      <c r="G29" s="4">
        <f t="shared" si="1"/>
        <v>3.9381767816670861</v>
      </c>
      <c r="H29" s="4">
        <f t="shared" si="1"/>
        <v>3.6774838330393882</v>
      </c>
      <c r="I29" s="4">
        <f t="shared" si="1"/>
        <v>3.393035365589065</v>
      </c>
      <c r="J29" s="4">
        <f t="shared" si="1"/>
        <v>2.6068511418569762</v>
      </c>
    </row>
    <row r="30" spans="2:10" x14ac:dyDescent="0.55000000000000004">
      <c r="B30" s="14">
        <f t="shared" si="2"/>
        <v>64</v>
      </c>
      <c r="C30" s="4">
        <f t="shared" si="1"/>
        <v>1.4782588146327629</v>
      </c>
      <c r="D30" s="4">
        <f t="shared" si="1"/>
        <v>2.659382705552249</v>
      </c>
      <c r="E30" s="4">
        <f t="shared" si="1"/>
        <v>3.7457485029940116</v>
      </c>
      <c r="F30" s="4">
        <f t="shared" si="1"/>
        <v>4.3295957918050938</v>
      </c>
      <c r="G30" s="4">
        <f t="shared" si="1"/>
        <v>4.3470465601111883</v>
      </c>
      <c r="H30" s="4">
        <f t="shared" si="1"/>
        <v>4.0284647089129315</v>
      </c>
      <c r="I30" s="4">
        <f t="shared" si="1"/>
        <v>3.4423288575830946</v>
      </c>
      <c r="J30" s="4">
        <f t="shared" si="1"/>
        <v>2.7190298183082673</v>
      </c>
    </row>
    <row r="31" spans="2:10" x14ac:dyDescent="0.55000000000000004">
      <c r="B31" s="14">
        <f t="shared" si="2"/>
        <v>128</v>
      </c>
      <c r="C31" s="4">
        <f t="shared" si="1"/>
        <v>1.4962923982203509</v>
      </c>
      <c r="D31" s="4">
        <f t="shared" si="1"/>
        <v>2.6391865665344696</v>
      </c>
      <c r="E31" s="4">
        <f t="shared" si="1"/>
        <v>3.8138031947323494</v>
      </c>
      <c r="F31" s="4">
        <f t="shared" si="1"/>
        <v>4.4139147615015517</v>
      </c>
      <c r="G31" s="4">
        <f t="shared" si="1"/>
        <v>4.4214023183488829</v>
      </c>
      <c r="H31" s="4">
        <f t="shared" si="1"/>
        <v>3.8694791537795372</v>
      </c>
      <c r="I31" s="4">
        <f t="shared" si="1"/>
        <v>3.5493645029505214</v>
      </c>
      <c r="J31" s="4">
        <f t="shared" si="1"/>
        <v>2.8356300997280144</v>
      </c>
    </row>
    <row r="32" spans="2:10" x14ac:dyDescent="0.55000000000000004">
      <c r="B32" s="14">
        <f t="shared" si="2"/>
        <v>256</v>
      </c>
      <c r="C32" s="4">
        <f t="shared" si="1"/>
        <v>1.409127770769508</v>
      </c>
      <c r="D32" s="4">
        <f t="shared" si="1"/>
        <v>2.5525993634212027</v>
      </c>
      <c r="E32" s="4">
        <f t="shared" si="1"/>
        <v>3.7701301832208292</v>
      </c>
      <c r="F32" s="4">
        <f t="shared" si="1"/>
        <v>4.3744055944055944</v>
      </c>
      <c r="G32" s="4">
        <f t="shared" si="1"/>
        <v>4.1708227763701826</v>
      </c>
      <c r="H32" s="4">
        <f t="shared" si="1"/>
        <v>3.9352038248616004</v>
      </c>
      <c r="I32" s="4">
        <f t="shared" si="1"/>
        <v>3.4856792600022288</v>
      </c>
      <c r="J32" s="4">
        <f t="shared" si="1"/>
        <v>2.8023474599050266</v>
      </c>
    </row>
    <row r="33" spans="2:10" x14ac:dyDescent="0.55000000000000004">
      <c r="B33" s="14">
        <f t="shared" si="2"/>
        <v>512</v>
      </c>
      <c r="C33" s="4">
        <f t="shared" si="1"/>
        <v>1.3121198137349499</v>
      </c>
      <c r="D33" s="4">
        <f t="shared" si="1"/>
        <v>2.4200711853915196</v>
      </c>
      <c r="E33" s="4">
        <f t="shared" si="1"/>
        <v>3.5765580331618065</v>
      </c>
      <c r="F33" s="4">
        <f t="shared" si="1"/>
        <v>4.3512799109627158</v>
      </c>
      <c r="G33" s="4">
        <f t="shared" si="1"/>
        <v>4.3033847000550356</v>
      </c>
      <c r="H33" s="4">
        <f t="shared" si="1"/>
        <v>3.95260962972324</v>
      </c>
      <c r="I33" s="4">
        <f t="shared" si="1"/>
        <v>3.4313768513439382</v>
      </c>
      <c r="J33" s="4">
        <f t="shared" si="1"/>
        <v>2.7387915936952711</v>
      </c>
    </row>
    <row r="34" spans="2:10" x14ac:dyDescent="0.55000000000000004">
      <c r="B34" s="14">
        <f t="shared" si="2"/>
        <v>1024</v>
      </c>
      <c r="C34" s="4">
        <f t="shared" si="1"/>
        <v>1.1343754533584796</v>
      </c>
      <c r="D34" s="4">
        <f t="shared" si="1"/>
        <v>2.1278318252942374</v>
      </c>
      <c r="E34" s="4">
        <f t="shared" si="1"/>
        <v>3.0398483817669351</v>
      </c>
      <c r="F34" s="4">
        <f t="shared" si="1"/>
        <v>3.8989030167040633</v>
      </c>
      <c r="G34" s="4">
        <f t="shared" si="1"/>
        <v>3.4698247171067229</v>
      </c>
      <c r="H34" s="4">
        <f t="shared" si="1"/>
        <v>3.5225813717761008</v>
      </c>
      <c r="I34" s="4">
        <f t="shared" si="1"/>
        <v>3.2411398963730567</v>
      </c>
      <c r="J34" s="4">
        <f t="shared" si="1"/>
        <v>2.6407463694697735</v>
      </c>
    </row>
    <row r="35" spans="2:10" x14ac:dyDescent="0.55000000000000004">
      <c r="B35" s="14">
        <f t="shared" si="2"/>
        <v>2048</v>
      </c>
      <c r="C35" s="4">
        <f t="shared" si="1"/>
        <v>0.88151404977311798</v>
      </c>
      <c r="D35" s="4">
        <f t="shared" si="1"/>
        <v>1.5880680375729879</v>
      </c>
      <c r="E35" s="4">
        <f t="shared" si="1"/>
        <v>2.2628418463319342</v>
      </c>
      <c r="F35" s="4">
        <f t="shared" si="1"/>
        <v>2.7525301416879344</v>
      </c>
      <c r="G35" s="4">
        <f t="shared" si="1"/>
        <v>2.6842602128389972</v>
      </c>
      <c r="H35" s="4">
        <f t="shared" si="1"/>
        <v>2.6937386960640772</v>
      </c>
      <c r="I35" s="4">
        <f t="shared" si="1"/>
        <v>2.5923746373808534</v>
      </c>
      <c r="J35" s="4">
        <f t="shared" si="1"/>
        <v>2.2057122708039492</v>
      </c>
    </row>
  </sheetData>
  <mergeCells count="3">
    <mergeCell ref="C5:D5"/>
    <mergeCell ref="C22:D22"/>
    <mergeCell ref="H22:I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16"/>
  <sheetViews>
    <sheetView topLeftCell="A14" workbookViewId="0">
      <selection activeCell="B14" sqref="B14"/>
    </sheetView>
  </sheetViews>
  <sheetFormatPr defaultRowHeight="14.4" x14ac:dyDescent="0.55000000000000004"/>
  <cols>
    <col min="1" max="1" width="5.578125" customWidth="1"/>
    <col min="2" max="2" width="10.578125" customWidth="1"/>
    <col min="5" max="10" width="8.578125" style="3" customWidth="1"/>
    <col min="11" max="11" width="5.578125" customWidth="1"/>
    <col min="12" max="12" width="10.578125" customWidth="1"/>
    <col min="13" max="13" width="8.578125" style="24" customWidth="1"/>
    <col min="14" max="18" width="8.578125" customWidth="1"/>
  </cols>
  <sheetData>
    <row r="1" spans="2:20" x14ac:dyDescent="0.55000000000000004">
      <c r="B1" s="2"/>
      <c r="C1" s="2"/>
      <c r="D1" s="2"/>
      <c r="E1" s="2"/>
      <c r="F1" s="2"/>
      <c r="G1" s="2"/>
      <c r="H1" s="2"/>
      <c r="I1" s="2"/>
      <c r="J1" s="2"/>
    </row>
    <row r="2" spans="2:20" x14ac:dyDescent="0.55000000000000004">
      <c r="B2" s="18" t="s">
        <v>21</v>
      </c>
      <c r="C2" s="35" t="s">
        <v>10</v>
      </c>
      <c r="D2" s="2"/>
      <c r="E2" s="2"/>
      <c r="F2" s="2"/>
      <c r="G2" s="2"/>
      <c r="H2" s="2"/>
      <c r="I2" s="2"/>
      <c r="J2" s="2"/>
      <c r="L2" s="18" t="s">
        <v>20</v>
      </c>
      <c r="M2" s="35" t="s">
        <v>10</v>
      </c>
      <c r="N2" s="2"/>
      <c r="O2" s="2"/>
      <c r="P2" s="2"/>
      <c r="Q2" s="2"/>
      <c r="R2" s="2"/>
      <c r="S2" s="2"/>
      <c r="T2" s="2"/>
    </row>
    <row r="3" spans="2:20" x14ac:dyDescent="0.55000000000000004">
      <c r="B3" s="26" t="s">
        <v>19</v>
      </c>
      <c r="C3" s="18">
        <v>1</v>
      </c>
      <c r="D3" s="18">
        <v>2</v>
      </c>
      <c r="E3" s="18">
        <v>3</v>
      </c>
      <c r="F3" s="18">
        <v>4</v>
      </c>
      <c r="G3" s="18">
        <v>5</v>
      </c>
      <c r="H3" s="18">
        <v>6</v>
      </c>
      <c r="I3" s="18">
        <v>7</v>
      </c>
      <c r="J3" s="18">
        <v>8</v>
      </c>
      <c r="L3" s="26" t="s">
        <v>19</v>
      </c>
      <c r="M3" s="27">
        <v>1</v>
      </c>
      <c r="N3" s="27">
        <v>2</v>
      </c>
      <c r="O3" s="27">
        <v>3</v>
      </c>
      <c r="P3" s="27">
        <v>4</v>
      </c>
      <c r="Q3" s="27">
        <v>5</v>
      </c>
      <c r="R3" s="27">
        <v>6</v>
      </c>
      <c r="S3" s="27">
        <v>7</v>
      </c>
      <c r="T3" s="27">
        <v>8</v>
      </c>
    </row>
    <row r="4" spans="2:20" x14ac:dyDescent="0.55000000000000004">
      <c r="B4" s="28">
        <v>1</v>
      </c>
      <c r="C4" s="34">
        <f>$D21/$N21</f>
        <v>2.0445396541626852</v>
      </c>
      <c r="D4" s="34">
        <f t="shared" ref="D4:D15" si="0">$D33/$N33</f>
        <v>2.0623349679366276</v>
      </c>
      <c r="E4" s="34">
        <f t="shared" ref="E4:E15" si="1">$D45/$N45</f>
        <v>2.0765687250996017</v>
      </c>
      <c r="F4" s="34">
        <f t="shared" ref="F4:F15" si="2">$D57/$N57</f>
        <v>2.0816593886462882</v>
      </c>
      <c r="G4" s="34">
        <f t="shared" ref="G4:G15" si="3">$D69/$N69</f>
        <v>2.0905952866601818</v>
      </c>
      <c r="H4" s="34">
        <f t="shared" ref="H4:H15" si="4">$D81/$N81</f>
        <v>2.1312427782770578</v>
      </c>
      <c r="I4" s="34">
        <f t="shared" ref="I4:I15" si="5">$D93/$N93</f>
        <v>2.144400409102531</v>
      </c>
      <c r="J4" s="34">
        <f t="shared" ref="J4:J15" si="6">$D105/$N105</f>
        <v>2.081657355679702</v>
      </c>
      <c r="L4" s="28">
        <v>1</v>
      </c>
      <c r="M4" s="34">
        <f t="shared" ref="M4:M15" si="7">$N21/$D21</f>
        <v>0.4891076570532632</v>
      </c>
      <c r="N4" s="34">
        <f t="shared" ref="N4:N15" si="8">$N33/$D33</f>
        <v>0.48488728336915266</v>
      </c>
      <c r="O4" s="34">
        <f t="shared" ref="O4:O15" si="9">$N45/$D45</f>
        <v>0.48156364290425085</v>
      </c>
      <c r="P4" s="34">
        <f t="shared" ref="P4:P15" si="10">$N57/$D57</f>
        <v>0.48038598699391649</v>
      </c>
      <c r="Q4" s="34">
        <f t="shared" ref="Q4:Q15" si="11">$N69/$D69</f>
        <v>0.47833265787064133</v>
      </c>
      <c r="R4" s="34">
        <f t="shared" ref="R4:R15" si="12">$N81/$D81</f>
        <v>0.46920980105721294</v>
      </c>
      <c r="S4" s="34">
        <f t="shared" ref="S4:S15" si="13">$N93/$D93</f>
        <v>0.46633081944734256</v>
      </c>
      <c r="T4" s="34">
        <f t="shared" ref="T4:T15" si="14">$N105/$D105</f>
        <v>0.48038645614348968</v>
      </c>
    </row>
    <row r="5" spans="2:20" x14ac:dyDescent="0.55000000000000004">
      <c r="B5" s="28">
        <f t="shared" ref="B5:B15" si="15">B4*2</f>
        <v>2</v>
      </c>
      <c r="C5" s="34">
        <f t="shared" ref="C5:C15" si="16">$D22/$N22</f>
        <v>1.9833712758586557</v>
      </c>
      <c r="D5" s="34">
        <f t="shared" si="0"/>
        <v>1.9606482261379332</v>
      </c>
      <c r="E5" s="34">
        <f t="shared" si="1"/>
        <v>1.9298836497244334</v>
      </c>
      <c r="F5" s="34">
        <f t="shared" si="2"/>
        <v>1.9244217503043419</v>
      </c>
      <c r="G5" s="34">
        <f t="shared" si="3"/>
        <v>1.9587699238881873</v>
      </c>
      <c r="H5" s="34">
        <f t="shared" si="4"/>
        <v>1.9960117912259407</v>
      </c>
      <c r="I5" s="34">
        <f t="shared" si="5"/>
        <v>1.9984360337816702</v>
      </c>
      <c r="J5" s="34">
        <f t="shared" si="6"/>
        <v>1.9551379205819945</v>
      </c>
      <c r="L5" s="28">
        <f t="shared" ref="L5:L15" si="17">L4*2</f>
        <v>2</v>
      </c>
      <c r="M5" s="34">
        <f t="shared" si="7"/>
        <v>0.50419203513324684</v>
      </c>
      <c r="N5" s="34">
        <f t="shared" si="8"/>
        <v>0.51003539883836824</v>
      </c>
      <c r="O5" s="34">
        <f t="shared" si="9"/>
        <v>0.51816595272092658</v>
      </c>
      <c r="P5" s="34">
        <f t="shared" si="10"/>
        <v>0.51963661283803964</v>
      </c>
      <c r="Q5" s="34">
        <f t="shared" si="11"/>
        <v>0.51052448161700648</v>
      </c>
      <c r="R5" s="34">
        <f t="shared" si="12"/>
        <v>0.50099904439232035</v>
      </c>
      <c r="S5" s="34">
        <f t="shared" si="13"/>
        <v>0.50039129754265144</v>
      </c>
      <c r="T5" s="34">
        <f t="shared" si="14"/>
        <v>0.51147286821705429</v>
      </c>
    </row>
    <row r="6" spans="2:20" x14ac:dyDescent="0.55000000000000004">
      <c r="B6" s="28">
        <f t="shared" si="15"/>
        <v>4</v>
      </c>
      <c r="C6" s="34">
        <f t="shared" si="16"/>
        <v>2.0358330112098955</v>
      </c>
      <c r="D6" s="34">
        <f t="shared" si="0"/>
        <v>1.7716771807700673</v>
      </c>
      <c r="E6" s="34">
        <f t="shared" si="1"/>
        <v>1.7360344047080127</v>
      </c>
      <c r="F6" s="34">
        <f t="shared" si="2"/>
        <v>1.7389610389610388</v>
      </c>
      <c r="G6" s="34">
        <f t="shared" si="3"/>
        <v>1.8031599438634613</v>
      </c>
      <c r="H6" s="34">
        <f t="shared" si="4"/>
        <v>1.8331375405291106</v>
      </c>
      <c r="I6" s="34">
        <f t="shared" si="5"/>
        <v>1.7779638009049774</v>
      </c>
      <c r="J6" s="34">
        <f t="shared" si="6"/>
        <v>1.7677358405686265</v>
      </c>
      <c r="L6" s="28">
        <f t="shared" si="17"/>
        <v>4</v>
      </c>
      <c r="M6" s="34">
        <f t="shared" si="7"/>
        <v>0.4911994227884634</v>
      </c>
      <c r="N6" s="34">
        <f t="shared" si="8"/>
        <v>0.5644369137075782</v>
      </c>
      <c r="O6" s="34">
        <f t="shared" si="9"/>
        <v>0.57602545046806952</v>
      </c>
      <c r="P6" s="34">
        <f t="shared" si="10"/>
        <v>0.57505601194921585</v>
      </c>
      <c r="Q6" s="34">
        <f t="shared" si="11"/>
        <v>0.5545819733868943</v>
      </c>
      <c r="R6" s="34">
        <f t="shared" si="12"/>
        <v>0.54551280408090019</v>
      </c>
      <c r="S6" s="34">
        <f t="shared" si="13"/>
        <v>0.5624411472781411</v>
      </c>
      <c r="T6" s="34">
        <f t="shared" si="14"/>
        <v>0.565695381091742</v>
      </c>
    </row>
    <row r="7" spans="2:20" x14ac:dyDescent="0.55000000000000004">
      <c r="B7" s="28">
        <f t="shared" si="15"/>
        <v>8</v>
      </c>
      <c r="C7" s="34">
        <f t="shared" si="16"/>
        <v>1.7835198011010476</v>
      </c>
      <c r="D7" s="34">
        <f t="shared" si="0"/>
        <v>1.6018676688304292</v>
      </c>
      <c r="E7" s="34">
        <f t="shared" si="1"/>
        <v>1.5416224317741836</v>
      </c>
      <c r="F7" s="34">
        <f t="shared" si="2"/>
        <v>1.5470527404343328</v>
      </c>
      <c r="G7" s="34">
        <f t="shared" si="3"/>
        <v>1.543082643010893</v>
      </c>
      <c r="H7" s="34">
        <f t="shared" si="4"/>
        <v>1.5367198267375468</v>
      </c>
      <c r="I7" s="34">
        <f t="shared" si="5"/>
        <v>1.5315623186536851</v>
      </c>
      <c r="J7" s="34">
        <f t="shared" si="6"/>
        <v>1.5951559346311608</v>
      </c>
      <c r="L7" s="28">
        <f t="shared" si="17"/>
        <v>8</v>
      </c>
      <c r="M7" s="34">
        <f t="shared" si="7"/>
        <v>0.56068903714029672</v>
      </c>
      <c r="N7" s="34">
        <f t="shared" si="8"/>
        <v>0.62427129247831659</v>
      </c>
      <c r="O7" s="34">
        <f t="shared" si="9"/>
        <v>0.64866726079559267</v>
      </c>
      <c r="P7" s="34">
        <f t="shared" si="10"/>
        <v>0.64639037433155089</v>
      </c>
      <c r="Q7" s="34">
        <f t="shared" si="11"/>
        <v>0.64805343027433737</v>
      </c>
      <c r="R7" s="34">
        <f t="shared" si="12"/>
        <v>0.65073670723894939</v>
      </c>
      <c r="S7" s="34">
        <f t="shared" si="13"/>
        <v>0.65292805119353348</v>
      </c>
      <c r="T7" s="34">
        <f t="shared" si="14"/>
        <v>0.62689795918367353</v>
      </c>
    </row>
    <row r="8" spans="2:20" x14ac:dyDescent="0.55000000000000004">
      <c r="B8" s="28">
        <f t="shared" si="15"/>
        <v>16</v>
      </c>
      <c r="C8" s="34">
        <f t="shared" si="16"/>
        <v>1.8299212598425196</v>
      </c>
      <c r="D8" s="34">
        <f t="shared" si="0"/>
        <v>1.606009633764049</v>
      </c>
      <c r="E8" s="34">
        <f t="shared" si="1"/>
        <v>1.421859764205301</v>
      </c>
      <c r="F8" s="34">
        <f t="shared" si="2"/>
        <v>1.4186775603268098</v>
      </c>
      <c r="G8" s="34">
        <f t="shared" si="3"/>
        <v>1.5430744912072714</v>
      </c>
      <c r="H8" s="34">
        <f t="shared" si="4"/>
        <v>1.6338261038708424</v>
      </c>
      <c r="I8" s="34">
        <f t="shared" si="5"/>
        <v>1.5756484814917384</v>
      </c>
      <c r="J8" s="34">
        <f t="shared" si="6"/>
        <v>1.4487808937338769</v>
      </c>
      <c r="L8" s="28">
        <f t="shared" si="17"/>
        <v>16</v>
      </c>
      <c r="M8" s="34">
        <f t="shared" si="7"/>
        <v>0.54647160068846812</v>
      </c>
      <c r="N8" s="34">
        <f t="shared" si="8"/>
        <v>0.6226612711259224</v>
      </c>
      <c r="O8" s="34">
        <f t="shared" si="9"/>
        <v>0.70330423940149622</v>
      </c>
      <c r="P8" s="34">
        <f t="shared" si="10"/>
        <v>0.70488180539744183</v>
      </c>
      <c r="Q8" s="34">
        <f t="shared" si="11"/>
        <v>0.64805685383187139</v>
      </c>
      <c r="R8" s="34">
        <f t="shared" si="12"/>
        <v>0.61206024168105244</v>
      </c>
      <c r="S8" s="34">
        <f t="shared" si="13"/>
        <v>0.63465932392055768</v>
      </c>
      <c r="T8" s="34">
        <f t="shared" si="14"/>
        <v>0.69023549684089602</v>
      </c>
    </row>
    <row r="9" spans="2:20" x14ac:dyDescent="0.55000000000000004">
      <c r="B9" s="28">
        <f t="shared" si="15"/>
        <v>32</v>
      </c>
      <c r="C9" s="34">
        <f t="shared" si="16"/>
        <v>1.699995316817309</v>
      </c>
      <c r="D9" s="34">
        <f t="shared" si="0"/>
        <v>1.7486338797814207</v>
      </c>
      <c r="E9" s="34">
        <f t="shared" si="1"/>
        <v>1.4601449275362319</v>
      </c>
      <c r="F9" s="34">
        <f t="shared" si="2"/>
        <v>1.4768853305785126</v>
      </c>
      <c r="G9" s="34">
        <f t="shared" si="3"/>
        <v>1.6873583480231678</v>
      </c>
      <c r="H9" s="34">
        <f t="shared" si="4"/>
        <v>1.750029394473839</v>
      </c>
      <c r="I9" s="34">
        <f t="shared" si="5"/>
        <v>1.6699934909958778</v>
      </c>
      <c r="J9" s="34">
        <f t="shared" si="6"/>
        <v>1.3918986497749626</v>
      </c>
      <c r="L9" s="28">
        <f t="shared" si="17"/>
        <v>32</v>
      </c>
      <c r="M9" s="34">
        <f t="shared" si="7"/>
        <v>0.58823691460055105</v>
      </c>
      <c r="N9" s="34">
        <f t="shared" si="8"/>
        <v>0.57187500000000002</v>
      </c>
      <c r="O9" s="34">
        <f t="shared" si="9"/>
        <v>0.68486352357320091</v>
      </c>
      <c r="P9" s="34">
        <f t="shared" si="10"/>
        <v>0.67710063827926903</v>
      </c>
      <c r="Q9" s="34">
        <f t="shared" si="11"/>
        <v>0.5926423401238714</v>
      </c>
      <c r="R9" s="34">
        <f t="shared" si="12"/>
        <v>0.57141897339424885</v>
      </c>
      <c r="S9" s="34">
        <f t="shared" si="13"/>
        <v>0.59880472911523963</v>
      </c>
      <c r="T9" s="34">
        <f t="shared" si="14"/>
        <v>0.71844311377245507</v>
      </c>
    </row>
    <row r="10" spans="2:20" x14ac:dyDescent="0.55000000000000004">
      <c r="B10" s="28">
        <f t="shared" si="15"/>
        <v>64</v>
      </c>
      <c r="C10" s="34">
        <f t="shared" si="16"/>
        <v>1.7273371774269777</v>
      </c>
      <c r="D10" s="34">
        <f t="shared" si="0"/>
        <v>1.6023297338661679</v>
      </c>
      <c r="E10" s="34">
        <f t="shared" si="1"/>
        <v>1.5502994011976048</v>
      </c>
      <c r="F10" s="34">
        <f t="shared" si="2"/>
        <v>1.4177740863787376</v>
      </c>
      <c r="G10" s="34">
        <f t="shared" si="3"/>
        <v>1.5763724808895068</v>
      </c>
      <c r="H10" s="34">
        <f t="shared" si="4"/>
        <v>1.5643997939206593</v>
      </c>
      <c r="I10" s="34">
        <f t="shared" si="5"/>
        <v>1.5170592119744664</v>
      </c>
      <c r="J10" s="34">
        <f t="shared" si="6"/>
        <v>1.3181778666434842</v>
      </c>
      <c r="L10" s="28">
        <f t="shared" si="17"/>
        <v>64</v>
      </c>
      <c r="M10" s="34">
        <f t="shared" si="7"/>
        <v>0.57892576682080621</v>
      </c>
      <c r="N10" s="34">
        <f t="shared" si="8"/>
        <v>0.6240912708941363</v>
      </c>
      <c r="O10" s="34">
        <f t="shared" si="9"/>
        <v>0.64503669370413286</v>
      </c>
      <c r="P10" s="34">
        <f t="shared" si="10"/>
        <v>0.70533099004100752</v>
      </c>
      <c r="Q10" s="34">
        <f t="shared" si="11"/>
        <v>0.63436783636043026</v>
      </c>
      <c r="R10" s="34">
        <f t="shared" si="12"/>
        <v>0.63922278939568589</v>
      </c>
      <c r="S10" s="34">
        <f t="shared" si="13"/>
        <v>0.65917005223447478</v>
      </c>
      <c r="T10" s="34">
        <f t="shared" si="14"/>
        <v>0.75862296379344452</v>
      </c>
    </row>
    <row r="11" spans="2:20" x14ac:dyDescent="0.55000000000000004">
      <c r="B11" s="28">
        <f t="shared" si="15"/>
        <v>128</v>
      </c>
      <c r="C11" s="34">
        <f t="shared" si="16"/>
        <v>1.7439123570779314</v>
      </c>
      <c r="D11" s="34">
        <f t="shared" si="0"/>
        <v>1.5707535229094591</v>
      </c>
      <c r="E11" s="34">
        <f t="shared" si="1"/>
        <v>1.5479819534203145</v>
      </c>
      <c r="F11" s="34">
        <f t="shared" si="2"/>
        <v>1.3731301157211402</v>
      </c>
      <c r="G11" s="34">
        <f t="shared" si="3"/>
        <v>1.5667232117613796</v>
      </c>
      <c r="H11" s="34">
        <f t="shared" si="4"/>
        <v>1.4201410367437834</v>
      </c>
      <c r="I11" s="34">
        <f t="shared" si="5"/>
        <v>1.4188606445755787</v>
      </c>
      <c r="J11" s="34">
        <f t="shared" si="6"/>
        <v>1.3370806890299183</v>
      </c>
      <c r="L11" s="28">
        <f t="shared" si="17"/>
        <v>128</v>
      </c>
      <c r="M11" s="34">
        <f t="shared" si="7"/>
        <v>0.57342331221024334</v>
      </c>
      <c r="N11" s="34">
        <f t="shared" si="8"/>
        <v>0.63663712060166533</v>
      </c>
      <c r="O11" s="34">
        <f t="shared" si="9"/>
        <v>0.64600236313509263</v>
      </c>
      <c r="P11" s="34">
        <f t="shared" si="10"/>
        <v>0.72826310380267212</v>
      </c>
      <c r="Q11" s="34">
        <f t="shared" si="11"/>
        <v>0.63827483533339346</v>
      </c>
      <c r="R11" s="34">
        <f t="shared" si="12"/>
        <v>0.7041554142346893</v>
      </c>
      <c r="S11" s="34">
        <f t="shared" si="13"/>
        <v>0.704790850195953</v>
      </c>
      <c r="T11" s="34">
        <f t="shared" si="14"/>
        <v>0.74789802007051809</v>
      </c>
    </row>
    <row r="12" spans="2:20" x14ac:dyDescent="0.55000000000000004">
      <c r="B12" s="28">
        <f t="shared" si="15"/>
        <v>256</v>
      </c>
      <c r="C12" s="34">
        <f t="shared" si="16"/>
        <v>1.7290052261668769</v>
      </c>
      <c r="D12" s="34">
        <f t="shared" si="0"/>
        <v>1.5403574634783319</v>
      </c>
      <c r="E12" s="34">
        <f t="shared" si="1"/>
        <v>1.413572806171649</v>
      </c>
      <c r="F12" s="34">
        <f t="shared" si="2"/>
        <v>1.37986013986014</v>
      </c>
      <c r="G12" s="34">
        <f t="shared" si="3"/>
        <v>1.4667288971862917</v>
      </c>
      <c r="H12" s="34">
        <f t="shared" si="4"/>
        <v>1.4774786109713136</v>
      </c>
      <c r="I12" s="34">
        <f t="shared" si="5"/>
        <v>1.4357516995430737</v>
      </c>
      <c r="J12" s="34">
        <f t="shared" si="6"/>
        <v>1.329719559179285</v>
      </c>
      <c r="L12" s="28">
        <f t="shared" si="17"/>
        <v>256</v>
      </c>
      <c r="M12" s="34">
        <f t="shared" si="7"/>
        <v>0.57836725121817756</v>
      </c>
      <c r="N12" s="34">
        <f t="shared" si="8"/>
        <v>0.64919995761364835</v>
      </c>
      <c r="O12" s="34">
        <f t="shared" si="9"/>
        <v>0.70742730451095759</v>
      </c>
      <c r="P12" s="34">
        <f t="shared" si="10"/>
        <v>0.72471112913034663</v>
      </c>
      <c r="Q12" s="34">
        <f t="shared" si="11"/>
        <v>0.68178925356850617</v>
      </c>
      <c r="R12" s="34">
        <f t="shared" si="12"/>
        <v>0.67682874904198242</v>
      </c>
      <c r="S12" s="34">
        <f t="shared" si="13"/>
        <v>0.69649926259411632</v>
      </c>
      <c r="T12" s="34">
        <f t="shared" si="14"/>
        <v>0.75203827235361498</v>
      </c>
    </row>
    <row r="13" spans="2:20" x14ac:dyDescent="0.55000000000000004">
      <c r="B13" s="28">
        <f t="shared" si="15"/>
        <v>512</v>
      </c>
      <c r="C13" s="34">
        <f t="shared" si="16"/>
        <v>1.8732642530519783</v>
      </c>
      <c r="D13" s="34">
        <f t="shared" si="0"/>
        <v>1.5870473537604455</v>
      </c>
      <c r="E13" s="34">
        <f t="shared" si="1"/>
        <v>1.5683247570040022</v>
      </c>
      <c r="F13" s="34">
        <f t="shared" si="2"/>
        <v>1.5453533667223149</v>
      </c>
      <c r="G13" s="34">
        <f t="shared" si="3"/>
        <v>1.592460099064392</v>
      </c>
      <c r="H13" s="34">
        <f t="shared" si="4"/>
        <v>1.6068494881840012</v>
      </c>
      <c r="I13" s="34">
        <f t="shared" si="5"/>
        <v>1.5045529347229842</v>
      </c>
      <c r="J13" s="34">
        <f t="shared" si="6"/>
        <v>1.3471978984238178</v>
      </c>
      <c r="L13" s="28">
        <f t="shared" si="17"/>
        <v>512</v>
      </c>
      <c r="M13" s="34">
        <f t="shared" si="7"/>
        <v>0.53382751438873077</v>
      </c>
      <c r="N13" s="34">
        <f t="shared" si="8"/>
        <v>0.63010092145677932</v>
      </c>
      <c r="O13" s="34">
        <f t="shared" si="9"/>
        <v>0.63762304046664231</v>
      </c>
      <c r="P13" s="34">
        <f t="shared" si="10"/>
        <v>0.64710118833273311</v>
      </c>
      <c r="Q13" s="34">
        <f t="shared" si="11"/>
        <v>0.62795921893900108</v>
      </c>
      <c r="R13" s="34">
        <f t="shared" si="12"/>
        <v>0.62233582383012187</v>
      </c>
      <c r="S13" s="34">
        <f t="shared" si="13"/>
        <v>0.66464926352632347</v>
      </c>
      <c r="T13" s="34">
        <f t="shared" si="14"/>
        <v>0.74228144296392595</v>
      </c>
    </row>
    <row r="14" spans="2:20" x14ac:dyDescent="0.55000000000000004">
      <c r="B14" s="28">
        <f t="shared" si="15"/>
        <v>1024</v>
      </c>
      <c r="C14" s="34">
        <f t="shared" si="16"/>
        <v>2.0261134484259395</v>
      </c>
      <c r="D14" s="34">
        <f t="shared" si="0"/>
        <v>1.7838628478127763</v>
      </c>
      <c r="E14" s="34">
        <f t="shared" si="1"/>
        <v>1.7412770920400424</v>
      </c>
      <c r="F14" s="34">
        <f t="shared" si="2"/>
        <v>1.8668661181750186</v>
      </c>
      <c r="G14" s="34">
        <f t="shared" si="3"/>
        <v>1.5784335478145108</v>
      </c>
      <c r="H14" s="34">
        <f t="shared" si="4"/>
        <v>1.6660659984232458</v>
      </c>
      <c r="I14" s="34">
        <f t="shared" si="5"/>
        <v>1.5982383419689119</v>
      </c>
      <c r="J14" s="34">
        <f t="shared" si="6"/>
        <v>1.4364235055724417</v>
      </c>
      <c r="L14" s="28">
        <f t="shared" si="17"/>
        <v>1024</v>
      </c>
      <c r="M14" s="34">
        <f t="shared" si="7"/>
        <v>0.49355577831877417</v>
      </c>
      <c r="N14" s="34">
        <f t="shared" si="8"/>
        <v>0.56058121353113921</v>
      </c>
      <c r="O14" s="34">
        <f t="shared" si="9"/>
        <v>0.57429113641437834</v>
      </c>
      <c r="P14" s="34">
        <f t="shared" si="10"/>
        <v>0.53565705128205132</v>
      </c>
      <c r="Q14" s="34">
        <f t="shared" si="11"/>
        <v>0.63353949957829636</v>
      </c>
      <c r="R14" s="34">
        <f t="shared" si="12"/>
        <v>0.60021631852903401</v>
      </c>
      <c r="S14" s="34">
        <f t="shared" si="13"/>
        <v>0.62568890617908324</v>
      </c>
      <c r="T14" s="34">
        <f t="shared" si="14"/>
        <v>0.6961735143713631</v>
      </c>
    </row>
    <row r="15" spans="2:20" x14ac:dyDescent="0.55000000000000004">
      <c r="B15" s="28">
        <f t="shared" si="15"/>
        <v>2048</v>
      </c>
      <c r="C15" s="34">
        <f t="shared" si="16"/>
        <v>11.349003692116908</v>
      </c>
      <c r="D15" s="34">
        <f t="shared" si="0"/>
        <v>8.8359482102056361</v>
      </c>
      <c r="E15" s="34">
        <f t="shared" si="1"/>
        <v>6.9142671104037037</v>
      </c>
      <c r="F15" s="34">
        <f t="shared" si="2"/>
        <v>17.898882337410896</v>
      </c>
      <c r="G15" s="34">
        <f t="shared" si="3"/>
        <v>7.1007552351527625</v>
      </c>
      <c r="H15" s="34">
        <f t="shared" si="4"/>
        <v>11.646369821720784</v>
      </c>
      <c r="I15" s="34">
        <f t="shared" si="5"/>
        <v>6.935764608371322</v>
      </c>
      <c r="J15" s="34">
        <f t="shared" si="6"/>
        <v>5.4956276445698169</v>
      </c>
      <c r="L15" s="28">
        <f t="shared" si="17"/>
        <v>2048</v>
      </c>
      <c r="M15" s="34">
        <f t="shared" si="7"/>
        <v>8.8113461509806937E-2</v>
      </c>
      <c r="N15" s="34">
        <f t="shared" si="8"/>
        <v>0.11317404495931595</v>
      </c>
      <c r="O15" s="34">
        <f t="shared" si="9"/>
        <v>0.1446284883173414</v>
      </c>
      <c r="P15" s="34">
        <f t="shared" si="10"/>
        <v>5.5869410231826337E-2</v>
      </c>
      <c r="Q15" s="34">
        <f t="shared" si="11"/>
        <v>0.14083009016413259</v>
      </c>
      <c r="R15" s="34">
        <f t="shared" si="12"/>
        <v>8.5863665271471448E-2</v>
      </c>
      <c r="S15" s="34">
        <f t="shared" si="13"/>
        <v>0.1441802103250478</v>
      </c>
      <c r="T15" s="34">
        <f t="shared" si="14"/>
        <v>0.18196283749101735</v>
      </c>
    </row>
    <row r="18" spans="2:20" x14ac:dyDescent="0.55000000000000004">
      <c r="B18" s="19" t="s">
        <v>12</v>
      </c>
      <c r="E18" s="3" t="s">
        <v>22</v>
      </c>
      <c r="L18" s="19" t="s">
        <v>13</v>
      </c>
      <c r="M18"/>
      <c r="N18" s="24"/>
      <c r="O18" s="3" t="s">
        <v>22</v>
      </c>
      <c r="P18" s="3"/>
      <c r="Q18" s="3"/>
      <c r="R18" s="3"/>
      <c r="S18" s="3"/>
    </row>
    <row r="19" spans="2:20" x14ac:dyDescent="0.55000000000000004">
      <c r="B19" s="29" t="s">
        <v>0</v>
      </c>
      <c r="C19" s="30" t="s">
        <v>1</v>
      </c>
      <c r="D19" s="31" t="s">
        <v>7</v>
      </c>
      <c r="E19" s="32" t="s">
        <v>2</v>
      </c>
      <c r="F19" s="32" t="s">
        <v>3</v>
      </c>
      <c r="G19" s="32" t="s">
        <v>4</v>
      </c>
      <c r="H19" s="32" t="s">
        <v>5</v>
      </c>
      <c r="I19" s="32" t="s">
        <v>6</v>
      </c>
      <c r="J19" s="32"/>
      <c r="L19" s="29" t="s">
        <v>0</v>
      </c>
      <c r="M19" s="30" t="s">
        <v>1</v>
      </c>
      <c r="N19" s="33" t="s">
        <v>7</v>
      </c>
      <c r="O19" s="32" t="s">
        <v>2</v>
      </c>
      <c r="P19" s="32" t="s">
        <v>3</v>
      </c>
      <c r="Q19" s="32" t="s">
        <v>4</v>
      </c>
      <c r="R19" s="32" t="s">
        <v>5</v>
      </c>
      <c r="S19" s="32" t="s">
        <v>6</v>
      </c>
      <c r="T19" s="32"/>
    </row>
    <row r="20" spans="2:20" x14ac:dyDescent="0.55000000000000004">
      <c r="B20" s="23" t="s">
        <v>16</v>
      </c>
      <c r="C20" s="21"/>
      <c r="D20" s="5">
        <f t="shared" ref="D20:D50" si="18">AVERAGE(E20:J20)</f>
        <v>12698.6</v>
      </c>
      <c r="E20" s="22">
        <v>12723</v>
      </c>
      <c r="F20" s="22">
        <v>12805</v>
      </c>
      <c r="G20" s="22">
        <v>12881</v>
      </c>
      <c r="H20" s="22">
        <v>12655</v>
      </c>
      <c r="I20" s="22">
        <v>12429</v>
      </c>
      <c r="J20" s="36"/>
      <c r="L20" s="20" t="s">
        <v>16</v>
      </c>
      <c r="M20" s="21"/>
      <c r="N20" s="25">
        <f>AVERAGE(O20:S20)</f>
        <v>6255.4</v>
      </c>
      <c r="O20" s="22">
        <v>6224</v>
      </c>
      <c r="P20" s="22">
        <v>6037</v>
      </c>
      <c r="Q20" s="22">
        <v>6415</v>
      </c>
      <c r="R20" s="22">
        <v>6174</v>
      </c>
      <c r="S20" s="22">
        <v>6427</v>
      </c>
    </row>
    <row r="21" spans="2:20" x14ac:dyDescent="0.55000000000000004">
      <c r="B21">
        <v>1</v>
      </c>
      <c r="C21" s="6">
        <v>1</v>
      </c>
      <c r="D21" s="5">
        <f t="shared" si="18"/>
        <v>13266.2</v>
      </c>
      <c r="E21" s="3">
        <v>13797</v>
      </c>
      <c r="F21" s="3">
        <v>13392</v>
      </c>
      <c r="G21" s="3">
        <v>12683</v>
      </c>
      <c r="H21" s="3">
        <v>13299</v>
      </c>
      <c r="I21" s="3">
        <v>13160</v>
      </c>
      <c r="J21" s="37"/>
      <c r="L21">
        <v>1</v>
      </c>
      <c r="M21" s="6">
        <v>1</v>
      </c>
      <c r="N21" s="25">
        <f t="shared" ref="N21:N84" si="19">AVERAGE(O21:S21)</f>
        <v>6488.6</v>
      </c>
      <c r="O21" s="3">
        <v>6493</v>
      </c>
      <c r="P21" s="3">
        <v>6703</v>
      </c>
      <c r="Q21" s="3">
        <v>6457</v>
      </c>
      <c r="R21" s="3">
        <v>6418</v>
      </c>
      <c r="S21" s="22">
        <v>6372</v>
      </c>
    </row>
    <row r="22" spans="2:20" x14ac:dyDescent="0.55000000000000004">
      <c r="B22">
        <v>1</v>
      </c>
      <c r="C22" s="6">
        <f t="shared" ref="C22:C32" si="20">C21*2</f>
        <v>2</v>
      </c>
      <c r="D22" s="5">
        <f t="shared" si="18"/>
        <v>12022.8</v>
      </c>
      <c r="E22" s="3">
        <v>11713</v>
      </c>
      <c r="F22" s="3">
        <v>12047</v>
      </c>
      <c r="G22" s="3">
        <v>11593</v>
      </c>
      <c r="H22" s="3">
        <v>12478</v>
      </c>
      <c r="I22" s="3">
        <v>12283</v>
      </c>
      <c r="J22" s="37"/>
      <c r="L22">
        <v>1</v>
      </c>
      <c r="M22" s="6">
        <f t="shared" ref="M22:M32" si="21">M21*2</f>
        <v>2</v>
      </c>
      <c r="N22" s="25">
        <f t="shared" si="19"/>
        <v>6061.8</v>
      </c>
      <c r="O22" s="3">
        <v>6132</v>
      </c>
      <c r="P22" s="3">
        <v>6154</v>
      </c>
      <c r="Q22" s="3">
        <v>6152</v>
      </c>
      <c r="R22" s="3">
        <v>5905</v>
      </c>
      <c r="S22" s="22">
        <v>5966</v>
      </c>
    </row>
    <row r="23" spans="2:20" x14ac:dyDescent="0.55000000000000004">
      <c r="B23">
        <v>1</v>
      </c>
      <c r="C23" s="6">
        <f t="shared" si="20"/>
        <v>4</v>
      </c>
      <c r="D23" s="5">
        <f t="shared" si="18"/>
        <v>10533.4</v>
      </c>
      <c r="E23" s="3">
        <v>10445</v>
      </c>
      <c r="F23" s="3">
        <v>10201</v>
      </c>
      <c r="G23" s="3">
        <v>9853</v>
      </c>
      <c r="H23" s="3">
        <v>11063</v>
      </c>
      <c r="I23" s="3">
        <v>11105</v>
      </c>
      <c r="J23" s="37"/>
      <c r="L23">
        <v>1</v>
      </c>
      <c r="M23" s="6">
        <f t="shared" si="21"/>
        <v>4</v>
      </c>
      <c r="N23" s="25">
        <f t="shared" si="19"/>
        <v>5174</v>
      </c>
      <c r="O23" s="3">
        <v>5152</v>
      </c>
      <c r="P23" s="3">
        <v>5087</v>
      </c>
      <c r="Q23" s="3">
        <v>5269</v>
      </c>
      <c r="R23" s="3">
        <v>5193</v>
      </c>
      <c r="S23" s="22">
        <v>5169</v>
      </c>
    </row>
    <row r="24" spans="2:20" x14ac:dyDescent="0.55000000000000004">
      <c r="B24">
        <v>1</v>
      </c>
      <c r="C24" s="6">
        <f t="shared" si="20"/>
        <v>8</v>
      </c>
      <c r="D24" s="5">
        <f t="shared" si="18"/>
        <v>8034.4</v>
      </c>
      <c r="E24" s="3">
        <v>8153</v>
      </c>
      <c r="F24" s="3">
        <v>7734</v>
      </c>
      <c r="G24" s="3">
        <v>8117</v>
      </c>
      <c r="H24" s="3">
        <v>7941</v>
      </c>
      <c r="I24" s="3">
        <v>8227</v>
      </c>
      <c r="J24" s="37"/>
      <c r="L24">
        <v>1</v>
      </c>
      <c r="M24" s="6">
        <f t="shared" si="21"/>
        <v>8</v>
      </c>
      <c r="N24" s="25">
        <f t="shared" si="19"/>
        <v>4504.8</v>
      </c>
      <c r="O24" s="3">
        <v>4816</v>
      </c>
      <c r="P24" s="3">
        <v>4528</v>
      </c>
      <c r="Q24" s="3">
        <v>4490</v>
      </c>
      <c r="R24" s="3">
        <v>4343</v>
      </c>
      <c r="S24" s="22">
        <v>4347</v>
      </c>
    </row>
    <row r="25" spans="2:20" x14ac:dyDescent="0.55000000000000004">
      <c r="B25">
        <v>1</v>
      </c>
      <c r="C25" s="6">
        <f t="shared" si="20"/>
        <v>16</v>
      </c>
      <c r="D25" s="5">
        <f t="shared" si="18"/>
        <v>7669.2</v>
      </c>
      <c r="E25" s="3">
        <v>7532</v>
      </c>
      <c r="F25" s="3">
        <v>7782</v>
      </c>
      <c r="G25" s="3">
        <v>7520</v>
      </c>
      <c r="H25" s="3">
        <v>7980</v>
      </c>
      <c r="I25" s="3">
        <v>7532</v>
      </c>
      <c r="J25" s="37"/>
      <c r="L25">
        <v>1</v>
      </c>
      <c r="M25" s="6">
        <f t="shared" si="21"/>
        <v>16</v>
      </c>
      <c r="N25" s="25">
        <f t="shared" si="19"/>
        <v>4191</v>
      </c>
      <c r="O25" s="3">
        <v>4176</v>
      </c>
      <c r="P25" s="3">
        <v>4199</v>
      </c>
      <c r="Q25" s="3">
        <v>4183</v>
      </c>
      <c r="R25" s="3">
        <v>4109</v>
      </c>
      <c r="S25" s="22">
        <v>4288</v>
      </c>
    </row>
    <row r="26" spans="2:20" x14ac:dyDescent="0.55000000000000004">
      <c r="B26">
        <v>1</v>
      </c>
      <c r="C26" s="6">
        <f t="shared" si="20"/>
        <v>32</v>
      </c>
      <c r="D26" s="5">
        <f t="shared" si="18"/>
        <v>7260</v>
      </c>
      <c r="E26" s="3">
        <v>7491</v>
      </c>
      <c r="F26" s="3">
        <v>7156</v>
      </c>
      <c r="G26" s="3">
        <v>7357</v>
      </c>
      <c r="H26" s="3">
        <v>7088</v>
      </c>
      <c r="I26" s="3">
        <v>7208</v>
      </c>
      <c r="J26" s="37"/>
      <c r="L26">
        <v>1</v>
      </c>
      <c r="M26" s="6">
        <f t="shared" si="21"/>
        <v>32</v>
      </c>
      <c r="N26" s="25">
        <f t="shared" si="19"/>
        <v>4270.6000000000004</v>
      </c>
      <c r="O26" s="3">
        <v>4291</v>
      </c>
      <c r="P26" s="3">
        <v>4438</v>
      </c>
      <c r="Q26" s="3">
        <v>4125</v>
      </c>
      <c r="R26" s="3">
        <v>4442</v>
      </c>
      <c r="S26" s="22">
        <v>4057</v>
      </c>
    </row>
    <row r="27" spans="2:20" x14ac:dyDescent="0.55000000000000004">
      <c r="B27">
        <v>1</v>
      </c>
      <c r="C27" s="6">
        <f t="shared" si="20"/>
        <v>64</v>
      </c>
      <c r="D27" s="5">
        <f t="shared" si="18"/>
        <v>7309.4</v>
      </c>
      <c r="E27" s="3">
        <v>7401</v>
      </c>
      <c r="F27" s="3">
        <v>7321</v>
      </c>
      <c r="G27" s="3">
        <v>7358</v>
      </c>
      <c r="H27" s="3">
        <v>7208</v>
      </c>
      <c r="I27" s="3">
        <v>7259</v>
      </c>
      <c r="J27" s="37"/>
      <c r="L27">
        <v>1</v>
      </c>
      <c r="M27" s="6">
        <f t="shared" si="21"/>
        <v>64</v>
      </c>
      <c r="N27" s="25">
        <f>AVERAGE(O27:S27)</f>
        <v>4231.6000000000004</v>
      </c>
      <c r="O27" s="3">
        <v>4343</v>
      </c>
      <c r="P27" s="3">
        <v>4261</v>
      </c>
      <c r="Q27" s="3">
        <v>4120</v>
      </c>
      <c r="R27" s="3">
        <v>4150</v>
      </c>
      <c r="S27" s="22">
        <v>4284</v>
      </c>
    </row>
    <row r="28" spans="2:20" x14ac:dyDescent="0.55000000000000004">
      <c r="B28">
        <v>1</v>
      </c>
      <c r="C28" s="6">
        <f t="shared" si="20"/>
        <v>128</v>
      </c>
      <c r="D28" s="5">
        <f t="shared" si="18"/>
        <v>7290.6</v>
      </c>
      <c r="E28" s="3">
        <v>7704</v>
      </c>
      <c r="F28" s="3">
        <v>7221</v>
      </c>
      <c r="G28" s="3">
        <v>7074</v>
      </c>
      <c r="H28" s="3">
        <v>7281</v>
      </c>
      <c r="I28" s="3">
        <v>7173</v>
      </c>
      <c r="J28" s="37"/>
      <c r="L28">
        <v>1</v>
      </c>
      <c r="M28" s="6">
        <f t="shared" si="21"/>
        <v>128</v>
      </c>
      <c r="N28" s="25">
        <f t="shared" si="19"/>
        <v>4180.6000000000004</v>
      </c>
      <c r="O28" s="3">
        <v>4238</v>
      </c>
      <c r="P28" s="3">
        <v>4269</v>
      </c>
      <c r="Q28" s="3">
        <v>4294</v>
      </c>
      <c r="R28" s="3">
        <v>4019</v>
      </c>
      <c r="S28" s="22">
        <v>4083</v>
      </c>
    </row>
    <row r="29" spans="2:20" x14ac:dyDescent="0.55000000000000004">
      <c r="B29">
        <v>1</v>
      </c>
      <c r="C29" s="6">
        <f t="shared" si="20"/>
        <v>256</v>
      </c>
      <c r="D29" s="5">
        <f t="shared" si="18"/>
        <v>7675.4</v>
      </c>
      <c r="E29" s="3">
        <v>7491</v>
      </c>
      <c r="F29" s="3">
        <v>7701</v>
      </c>
      <c r="G29" s="3">
        <v>7732</v>
      </c>
      <c r="H29" s="3">
        <v>7622</v>
      </c>
      <c r="I29" s="3">
        <v>7831</v>
      </c>
      <c r="J29" s="37"/>
      <c r="L29">
        <v>1</v>
      </c>
      <c r="M29" s="6">
        <f t="shared" si="21"/>
        <v>256</v>
      </c>
      <c r="N29" s="25">
        <f t="shared" si="19"/>
        <v>4439.2</v>
      </c>
      <c r="O29" s="3">
        <v>4653</v>
      </c>
      <c r="P29" s="3">
        <v>4644</v>
      </c>
      <c r="Q29" s="3">
        <v>4523</v>
      </c>
      <c r="R29" s="3">
        <v>4140</v>
      </c>
      <c r="S29" s="22">
        <v>4236</v>
      </c>
    </row>
    <row r="30" spans="2:20" x14ac:dyDescent="0.55000000000000004">
      <c r="B30">
        <v>1</v>
      </c>
      <c r="C30" s="6">
        <f t="shared" si="20"/>
        <v>512</v>
      </c>
      <c r="D30" s="5">
        <f t="shared" si="18"/>
        <v>8930.6</v>
      </c>
      <c r="E30" s="3">
        <v>8704</v>
      </c>
      <c r="F30" s="3">
        <v>8671</v>
      </c>
      <c r="G30" s="3">
        <v>8863</v>
      </c>
      <c r="H30" s="3">
        <v>9442</v>
      </c>
      <c r="I30" s="3">
        <v>8973</v>
      </c>
      <c r="J30" s="37"/>
      <c r="L30">
        <v>1</v>
      </c>
      <c r="M30" s="6">
        <f t="shared" si="21"/>
        <v>512</v>
      </c>
      <c r="N30" s="25">
        <f t="shared" si="19"/>
        <v>4767.3999999999996</v>
      </c>
      <c r="O30" s="3">
        <v>4960</v>
      </c>
      <c r="P30" s="3">
        <v>4877</v>
      </c>
      <c r="Q30" s="3">
        <v>4877</v>
      </c>
      <c r="R30" s="3">
        <v>4447</v>
      </c>
      <c r="S30" s="22">
        <v>4676</v>
      </c>
    </row>
    <row r="31" spans="2:20" x14ac:dyDescent="0.55000000000000004">
      <c r="B31">
        <v>1</v>
      </c>
      <c r="C31" s="6">
        <f t="shared" si="20"/>
        <v>1024</v>
      </c>
      <c r="D31" s="5">
        <f t="shared" si="18"/>
        <v>11172.8</v>
      </c>
      <c r="E31" s="3">
        <v>10655</v>
      </c>
      <c r="F31" s="3">
        <v>11357</v>
      </c>
      <c r="G31" s="3">
        <v>11744</v>
      </c>
      <c r="H31" s="3">
        <v>10530</v>
      </c>
      <c r="I31" s="3">
        <v>11578</v>
      </c>
      <c r="J31" s="37"/>
      <c r="L31">
        <v>1</v>
      </c>
      <c r="M31" s="6">
        <f t="shared" si="21"/>
        <v>1024</v>
      </c>
      <c r="N31" s="25">
        <f t="shared" si="19"/>
        <v>5514.4</v>
      </c>
      <c r="O31" s="3">
        <v>5474</v>
      </c>
      <c r="P31" s="3">
        <v>5808</v>
      </c>
      <c r="Q31" s="3">
        <v>5657</v>
      </c>
      <c r="R31" s="3">
        <v>5391</v>
      </c>
      <c r="S31" s="22">
        <v>5242</v>
      </c>
    </row>
    <row r="32" spans="2:20" x14ac:dyDescent="0.55000000000000004">
      <c r="B32">
        <v>1</v>
      </c>
      <c r="C32" s="6">
        <f t="shared" si="20"/>
        <v>2048</v>
      </c>
      <c r="D32" s="5">
        <f t="shared" si="18"/>
        <v>80534.8</v>
      </c>
      <c r="E32" s="3">
        <v>90605</v>
      </c>
      <c r="F32" s="3">
        <v>79321</v>
      </c>
      <c r="G32" s="3">
        <v>72140</v>
      </c>
      <c r="H32" s="3">
        <v>82950</v>
      </c>
      <c r="I32" s="3">
        <v>77658</v>
      </c>
      <c r="J32" s="37"/>
      <c r="L32">
        <v>1</v>
      </c>
      <c r="M32" s="6">
        <f t="shared" si="21"/>
        <v>2048</v>
      </c>
      <c r="N32" s="25">
        <f t="shared" si="19"/>
        <v>7096.2</v>
      </c>
      <c r="O32" s="3">
        <v>6991</v>
      </c>
      <c r="P32" s="3">
        <v>7271</v>
      </c>
      <c r="Q32" s="3">
        <v>7424</v>
      </c>
      <c r="R32" s="3">
        <v>6887</v>
      </c>
      <c r="S32" s="22">
        <v>6908</v>
      </c>
    </row>
    <row r="33" spans="2:19" x14ac:dyDescent="0.55000000000000004">
      <c r="B33">
        <v>2</v>
      </c>
      <c r="C33" s="6">
        <v>1</v>
      </c>
      <c r="D33" s="5">
        <f t="shared" si="18"/>
        <v>13121.4</v>
      </c>
      <c r="E33" s="3">
        <v>12841</v>
      </c>
      <c r="F33" s="3">
        <v>12681</v>
      </c>
      <c r="G33" s="3">
        <v>13240</v>
      </c>
      <c r="H33" s="3">
        <v>13360</v>
      </c>
      <c r="I33" s="3">
        <v>13485</v>
      </c>
      <c r="J33" s="37"/>
      <c r="L33">
        <v>2</v>
      </c>
      <c r="M33" s="6">
        <v>1</v>
      </c>
      <c r="N33" s="25">
        <f t="shared" si="19"/>
        <v>6362.4</v>
      </c>
      <c r="O33" s="3">
        <v>6230</v>
      </c>
      <c r="P33" s="3">
        <v>6428</v>
      </c>
      <c r="Q33" s="3">
        <v>6545</v>
      </c>
      <c r="R33" s="3">
        <v>6164</v>
      </c>
      <c r="S33" s="22">
        <v>6445</v>
      </c>
    </row>
    <row r="34" spans="2:19" x14ac:dyDescent="0.55000000000000004">
      <c r="B34">
        <v>2</v>
      </c>
      <c r="C34" s="6">
        <f t="shared" ref="C34:C44" si="22">C33*2</f>
        <v>2</v>
      </c>
      <c r="D34" s="5">
        <f t="shared" si="18"/>
        <v>11638.8</v>
      </c>
      <c r="E34" s="3">
        <v>11740</v>
      </c>
      <c r="F34" s="3">
        <v>11710</v>
      </c>
      <c r="G34" s="3">
        <v>11462</v>
      </c>
      <c r="H34" s="3">
        <v>11533</v>
      </c>
      <c r="I34" s="3">
        <v>11749</v>
      </c>
      <c r="J34" s="37"/>
      <c r="L34">
        <v>2</v>
      </c>
      <c r="M34" s="6">
        <f t="shared" ref="M34:M44" si="23">M33*2</f>
        <v>2</v>
      </c>
      <c r="N34" s="25">
        <f t="shared" si="19"/>
        <v>5936.2</v>
      </c>
      <c r="O34" s="3">
        <v>5913</v>
      </c>
      <c r="P34" s="3">
        <v>5629</v>
      </c>
      <c r="Q34" s="3">
        <v>5867</v>
      </c>
      <c r="R34" s="3">
        <v>6028</v>
      </c>
      <c r="S34" s="22">
        <v>6244</v>
      </c>
    </row>
    <row r="35" spans="2:19" x14ac:dyDescent="0.55000000000000004">
      <c r="B35">
        <v>2</v>
      </c>
      <c r="C35" s="6">
        <f t="shared" si="22"/>
        <v>4</v>
      </c>
      <c r="D35" s="5">
        <f t="shared" si="18"/>
        <v>8144.4</v>
      </c>
      <c r="E35" s="3">
        <v>8257</v>
      </c>
      <c r="F35" s="3">
        <v>8239</v>
      </c>
      <c r="G35" s="3">
        <v>7938</v>
      </c>
      <c r="H35" s="3">
        <v>7975</v>
      </c>
      <c r="I35" s="3">
        <v>8313</v>
      </c>
      <c r="J35" s="37"/>
      <c r="L35">
        <v>2</v>
      </c>
      <c r="M35" s="6">
        <f t="shared" si="23"/>
        <v>4</v>
      </c>
      <c r="N35" s="25">
        <f t="shared" si="19"/>
        <v>4597</v>
      </c>
      <c r="O35" s="3">
        <v>4554</v>
      </c>
      <c r="P35" s="3">
        <v>4667</v>
      </c>
      <c r="Q35" s="3">
        <v>4575</v>
      </c>
      <c r="R35" s="3">
        <v>4608</v>
      </c>
      <c r="S35" s="22">
        <v>4581</v>
      </c>
    </row>
    <row r="36" spans="2:19" x14ac:dyDescent="0.55000000000000004">
      <c r="B36">
        <v>2</v>
      </c>
      <c r="C36" s="6">
        <f t="shared" si="22"/>
        <v>8</v>
      </c>
      <c r="D36" s="5">
        <f t="shared" si="18"/>
        <v>5626.4</v>
      </c>
      <c r="E36" s="3">
        <v>5713</v>
      </c>
      <c r="F36" s="3">
        <v>5737</v>
      </c>
      <c r="G36" s="3">
        <v>5573</v>
      </c>
      <c r="H36" s="3">
        <v>5542</v>
      </c>
      <c r="I36" s="3">
        <v>5567</v>
      </c>
      <c r="J36" s="37"/>
      <c r="L36">
        <v>2</v>
      </c>
      <c r="M36" s="6">
        <f t="shared" si="23"/>
        <v>8</v>
      </c>
      <c r="N36" s="25">
        <f t="shared" si="19"/>
        <v>3512.4</v>
      </c>
      <c r="O36" s="3">
        <v>3522</v>
      </c>
      <c r="P36" s="3">
        <v>3587</v>
      </c>
      <c r="Q36" s="3">
        <v>3374</v>
      </c>
      <c r="R36" s="3">
        <v>3453</v>
      </c>
      <c r="S36" s="22">
        <v>3626</v>
      </c>
    </row>
    <row r="37" spans="2:19" x14ac:dyDescent="0.55000000000000004">
      <c r="B37">
        <v>2</v>
      </c>
      <c r="C37" s="6">
        <f t="shared" si="22"/>
        <v>16</v>
      </c>
      <c r="D37" s="5">
        <f t="shared" si="18"/>
        <v>4201</v>
      </c>
      <c r="E37" s="3">
        <v>4180</v>
      </c>
      <c r="F37" s="3">
        <v>4133</v>
      </c>
      <c r="G37" s="3">
        <v>4295</v>
      </c>
      <c r="H37" s="3">
        <v>4292</v>
      </c>
      <c r="I37" s="3">
        <v>4105</v>
      </c>
      <c r="J37" s="37"/>
      <c r="L37">
        <v>2</v>
      </c>
      <c r="M37" s="6">
        <f t="shared" si="23"/>
        <v>16</v>
      </c>
      <c r="N37" s="25">
        <f t="shared" si="19"/>
        <v>2615.8000000000002</v>
      </c>
      <c r="O37" s="3">
        <v>2539</v>
      </c>
      <c r="P37" s="3">
        <v>2593</v>
      </c>
      <c r="Q37" s="3">
        <v>2663</v>
      </c>
      <c r="R37" s="3">
        <v>2621</v>
      </c>
      <c r="S37" s="22">
        <v>2663</v>
      </c>
    </row>
    <row r="38" spans="2:19" x14ac:dyDescent="0.55000000000000004">
      <c r="B38">
        <v>2</v>
      </c>
      <c r="C38" s="6">
        <f t="shared" si="22"/>
        <v>32</v>
      </c>
      <c r="D38" s="5">
        <f t="shared" si="18"/>
        <v>4032</v>
      </c>
      <c r="E38" s="3">
        <v>4117</v>
      </c>
      <c r="F38" s="3">
        <v>3878</v>
      </c>
      <c r="G38" s="3">
        <v>3785</v>
      </c>
      <c r="H38" s="3">
        <v>4457</v>
      </c>
      <c r="I38" s="3">
        <v>3923</v>
      </c>
      <c r="J38" s="37"/>
      <c r="L38">
        <v>2</v>
      </c>
      <c r="M38" s="6">
        <f t="shared" si="23"/>
        <v>32</v>
      </c>
      <c r="N38" s="25">
        <f t="shared" si="19"/>
        <v>2305.8000000000002</v>
      </c>
      <c r="O38" s="3">
        <v>2300</v>
      </c>
      <c r="P38" s="3">
        <v>2381</v>
      </c>
      <c r="Q38" s="3">
        <v>2271</v>
      </c>
      <c r="R38" s="3">
        <v>2240</v>
      </c>
      <c r="S38" s="22">
        <v>2337</v>
      </c>
    </row>
    <row r="39" spans="2:19" x14ac:dyDescent="0.55000000000000004">
      <c r="B39">
        <v>2</v>
      </c>
      <c r="C39" s="6">
        <f t="shared" si="22"/>
        <v>64</v>
      </c>
      <c r="D39" s="5">
        <f t="shared" si="18"/>
        <v>3769</v>
      </c>
      <c r="E39" s="3">
        <v>3746</v>
      </c>
      <c r="F39" s="3">
        <v>3776</v>
      </c>
      <c r="G39" s="3">
        <v>3727</v>
      </c>
      <c r="H39" s="3">
        <v>3880</v>
      </c>
      <c r="I39" s="3">
        <v>3716</v>
      </c>
      <c r="J39" s="37"/>
      <c r="L39">
        <v>2</v>
      </c>
      <c r="M39" s="6">
        <f t="shared" si="23"/>
        <v>64</v>
      </c>
      <c r="N39" s="25">
        <f t="shared" si="19"/>
        <v>2352.1999999999998</v>
      </c>
      <c r="O39" s="3">
        <v>2457</v>
      </c>
      <c r="P39" s="3">
        <v>2370</v>
      </c>
      <c r="Q39" s="3">
        <v>2334</v>
      </c>
      <c r="R39" s="3">
        <v>2276</v>
      </c>
      <c r="S39" s="22">
        <v>2324</v>
      </c>
    </row>
    <row r="40" spans="2:19" x14ac:dyDescent="0.55000000000000004">
      <c r="B40">
        <v>2</v>
      </c>
      <c r="C40" s="6">
        <f t="shared" si="22"/>
        <v>128</v>
      </c>
      <c r="D40" s="5">
        <f t="shared" si="18"/>
        <v>3723</v>
      </c>
      <c r="E40" s="3">
        <v>3610</v>
      </c>
      <c r="F40" s="3">
        <v>3765</v>
      </c>
      <c r="G40" s="3">
        <v>3721</v>
      </c>
      <c r="H40" s="3">
        <v>3752</v>
      </c>
      <c r="I40" s="3">
        <v>3767</v>
      </c>
      <c r="J40" s="37"/>
      <c r="L40">
        <v>2</v>
      </c>
      <c r="M40" s="6">
        <f t="shared" si="23"/>
        <v>128</v>
      </c>
      <c r="N40" s="25">
        <f t="shared" si="19"/>
        <v>2370.1999999999998</v>
      </c>
      <c r="O40" s="3">
        <v>2411</v>
      </c>
      <c r="P40" s="3">
        <v>2393</v>
      </c>
      <c r="Q40" s="3">
        <v>2411</v>
      </c>
      <c r="R40" s="3">
        <v>2297</v>
      </c>
      <c r="S40" s="22">
        <v>2339</v>
      </c>
    </row>
    <row r="41" spans="2:19" x14ac:dyDescent="0.55000000000000004">
      <c r="B41">
        <v>2</v>
      </c>
      <c r="C41" s="6">
        <f t="shared" si="22"/>
        <v>256</v>
      </c>
      <c r="D41" s="5">
        <f t="shared" si="18"/>
        <v>3774.8</v>
      </c>
      <c r="E41" s="3">
        <v>3773</v>
      </c>
      <c r="F41" s="3">
        <v>3737</v>
      </c>
      <c r="G41" s="3">
        <v>3812</v>
      </c>
      <c r="H41" s="3">
        <v>3757</v>
      </c>
      <c r="I41" s="3">
        <v>3795</v>
      </c>
      <c r="J41" s="37"/>
      <c r="L41">
        <v>2</v>
      </c>
      <c r="M41" s="6">
        <f t="shared" si="23"/>
        <v>256</v>
      </c>
      <c r="N41" s="25">
        <f t="shared" si="19"/>
        <v>2450.6</v>
      </c>
      <c r="O41" s="3">
        <v>2484</v>
      </c>
      <c r="P41" s="3">
        <v>2514</v>
      </c>
      <c r="Q41" s="3">
        <v>2444</v>
      </c>
      <c r="R41" s="3">
        <v>2420</v>
      </c>
      <c r="S41" s="22">
        <v>2391</v>
      </c>
    </row>
    <row r="42" spans="2:19" x14ac:dyDescent="0.55000000000000004">
      <c r="B42">
        <v>2</v>
      </c>
      <c r="C42" s="6">
        <f t="shared" si="22"/>
        <v>512</v>
      </c>
      <c r="D42" s="5">
        <f t="shared" si="18"/>
        <v>4102.2</v>
      </c>
      <c r="E42" s="3">
        <v>4016</v>
      </c>
      <c r="F42" s="3">
        <v>4191</v>
      </c>
      <c r="G42" s="3">
        <v>4188</v>
      </c>
      <c r="H42" s="3">
        <v>4035</v>
      </c>
      <c r="I42" s="3">
        <v>4081</v>
      </c>
      <c r="J42" s="37"/>
      <c r="L42">
        <v>2</v>
      </c>
      <c r="M42" s="6">
        <f t="shared" si="23"/>
        <v>512</v>
      </c>
      <c r="N42" s="25">
        <f t="shared" si="19"/>
        <v>2584.8000000000002</v>
      </c>
      <c r="O42" s="3">
        <v>2592</v>
      </c>
      <c r="P42" s="3">
        <v>2564</v>
      </c>
      <c r="Q42" s="3">
        <v>2656</v>
      </c>
      <c r="R42" s="3">
        <v>2552</v>
      </c>
      <c r="S42" s="22">
        <v>2560</v>
      </c>
    </row>
    <row r="43" spans="2:19" x14ac:dyDescent="0.55000000000000004">
      <c r="B43">
        <v>2</v>
      </c>
      <c r="C43" s="6">
        <f t="shared" si="22"/>
        <v>1024</v>
      </c>
      <c r="D43" s="5">
        <f t="shared" si="18"/>
        <v>5244.2</v>
      </c>
      <c r="E43" s="3">
        <v>5381</v>
      </c>
      <c r="F43" s="3">
        <v>5129</v>
      </c>
      <c r="G43" s="3">
        <v>5015</v>
      </c>
      <c r="H43" s="3">
        <v>5402</v>
      </c>
      <c r="I43" s="3">
        <v>5294</v>
      </c>
      <c r="L43">
        <v>2</v>
      </c>
      <c r="M43" s="6">
        <f t="shared" si="23"/>
        <v>1024</v>
      </c>
      <c r="N43" s="25">
        <f t="shared" si="19"/>
        <v>2939.8</v>
      </c>
      <c r="O43" s="3">
        <v>2955</v>
      </c>
      <c r="P43" s="3">
        <v>2935</v>
      </c>
      <c r="Q43" s="3">
        <v>3052</v>
      </c>
      <c r="R43" s="3">
        <v>2894</v>
      </c>
      <c r="S43" s="22">
        <v>2863</v>
      </c>
    </row>
    <row r="44" spans="2:19" x14ac:dyDescent="0.55000000000000004">
      <c r="B44">
        <v>2</v>
      </c>
      <c r="C44" s="6">
        <f t="shared" si="22"/>
        <v>2048</v>
      </c>
      <c r="D44" s="5">
        <f t="shared" si="18"/>
        <v>34804.800000000003</v>
      </c>
      <c r="E44" s="3">
        <v>70663</v>
      </c>
      <c r="F44" s="3">
        <v>11162</v>
      </c>
      <c r="G44" s="3">
        <v>11197</v>
      </c>
      <c r="H44" s="3">
        <v>70209</v>
      </c>
      <c r="I44" s="3">
        <v>10793</v>
      </c>
      <c r="J44" s="37"/>
      <c r="L44">
        <v>2</v>
      </c>
      <c r="M44" s="6">
        <f t="shared" si="23"/>
        <v>2048</v>
      </c>
      <c r="N44" s="25">
        <f t="shared" si="19"/>
        <v>3939</v>
      </c>
      <c r="O44" s="3">
        <v>4028</v>
      </c>
      <c r="P44" s="3">
        <v>3990</v>
      </c>
      <c r="Q44" s="3">
        <v>3931</v>
      </c>
      <c r="R44" s="3">
        <v>3926</v>
      </c>
      <c r="S44" s="22">
        <v>3820</v>
      </c>
    </row>
    <row r="45" spans="2:19" x14ac:dyDescent="0.55000000000000004">
      <c r="B45">
        <v>3</v>
      </c>
      <c r="C45" s="6">
        <v>1</v>
      </c>
      <c r="D45" s="5">
        <f t="shared" si="18"/>
        <v>13343.2</v>
      </c>
      <c r="E45" s="3">
        <v>13812</v>
      </c>
      <c r="F45" s="3">
        <v>13194</v>
      </c>
      <c r="G45" s="3">
        <v>13343</v>
      </c>
      <c r="H45" s="3">
        <v>13160</v>
      </c>
      <c r="I45" s="3">
        <v>13207</v>
      </c>
      <c r="J45" s="37"/>
      <c r="L45">
        <v>3</v>
      </c>
      <c r="M45" s="6">
        <v>1</v>
      </c>
      <c r="N45" s="25">
        <f t="shared" si="19"/>
        <v>6425.6</v>
      </c>
      <c r="O45" s="3">
        <v>6405</v>
      </c>
      <c r="P45" s="3">
        <v>6405</v>
      </c>
      <c r="Q45" s="3">
        <v>6547</v>
      </c>
      <c r="R45" s="3">
        <v>6364</v>
      </c>
      <c r="S45" s="22">
        <v>6407</v>
      </c>
    </row>
    <row r="46" spans="2:19" x14ac:dyDescent="0.55000000000000004">
      <c r="B46">
        <v>3</v>
      </c>
      <c r="C46" s="6">
        <f t="shared" ref="C46:C56" si="24">C45*2</f>
        <v>2</v>
      </c>
      <c r="D46" s="5">
        <f t="shared" si="18"/>
        <v>11345.4</v>
      </c>
      <c r="E46" s="3">
        <v>11231</v>
      </c>
      <c r="F46" s="3">
        <v>10798</v>
      </c>
      <c r="G46" s="3">
        <v>11231</v>
      </c>
      <c r="H46" s="3">
        <v>12026</v>
      </c>
      <c r="I46" s="3">
        <v>11441</v>
      </c>
      <c r="J46" s="37"/>
      <c r="L46">
        <v>3</v>
      </c>
      <c r="M46" s="6">
        <f t="shared" ref="M46:M56" si="25">M45*2</f>
        <v>2</v>
      </c>
      <c r="N46" s="25">
        <f t="shared" si="19"/>
        <v>5878.8</v>
      </c>
      <c r="O46" s="3">
        <v>6064</v>
      </c>
      <c r="P46" s="3">
        <v>5694</v>
      </c>
      <c r="Q46" s="3">
        <v>5740</v>
      </c>
      <c r="R46" s="3">
        <v>5954</v>
      </c>
      <c r="S46" s="22">
        <v>5942</v>
      </c>
    </row>
    <row r="47" spans="2:19" x14ac:dyDescent="0.55000000000000004">
      <c r="B47">
        <v>3</v>
      </c>
      <c r="C47" s="6">
        <f t="shared" si="24"/>
        <v>4</v>
      </c>
      <c r="D47" s="5">
        <f t="shared" si="18"/>
        <v>7669.8</v>
      </c>
      <c r="E47" s="3">
        <v>7357</v>
      </c>
      <c r="F47" s="3">
        <v>7867</v>
      </c>
      <c r="G47" s="3">
        <v>7849</v>
      </c>
      <c r="H47" s="3">
        <v>7533</v>
      </c>
      <c r="I47" s="3">
        <v>7743</v>
      </c>
      <c r="J47" s="37"/>
      <c r="L47">
        <v>3</v>
      </c>
      <c r="M47" s="6">
        <f t="shared" si="25"/>
        <v>4</v>
      </c>
      <c r="N47" s="25">
        <f t="shared" si="19"/>
        <v>4418</v>
      </c>
      <c r="O47" s="3">
        <v>4440</v>
      </c>
      <c r="P47" s="3">
        <v>4447</v>
      </c>
      <c r="Q47" s="3">
        <v>4342</v>
      </c>
      <c r="R47" s="3">
        <v>4434</v>
      </c>
      <c r="S47" s="22">
        <v>4427</v>
      </c>
    </row>
    <row r="48" spans="2:19" x14ac:dyDescent="0.55000000000000004">
      <c r="B48">
        <v>3</v>
      </c>
      <c r="C48" s="6">
        <f t="shared" si="24"/>
        <v>8</v>
      </c>
      <c r="D48" s="5">
        <f t="shared" si="18"/>
        <v>4937.2</v>
      </c>
      <c r="E48" s="3">
        <v>4982</v>
      </c>
      <c r="F48" s="3">
        <v>5142</v>
      </c>
      <c r="G48" s="3">
        <v>5042</v>
      </c>
      <c r="H48" s="3">
        <v>4729</v>
      </c>
      <c r="I48" s="3">
        <v>4791</v>
      </c>
      <c r="J48" s="37"/>
      <c r="L48">
        <v>3</v>
      </c>
      <c r="M48" s="6">
        <f t="shared" si="25"/>
        <v>8</v>
      </c>
      <c r="N48" s="25">
        <f t="shared" si="19"/>
        <v>3202.6</v>
      </c>
      <c r="O48" s="3">
        <v>3242</v>
      </c>
      <c r="P48" s="3">
        <v>3075</v>
      </c>
      <c r="Q48" s="3">
        <v>3263</v>
      </c>
      <c r="R48" s="3">
        <v>3268</v>
      </c>
      <c r="S48" s="22">
        <v>3165</v>
      </c>
    </row>
    <row r="49" spans="2:20" x14ac:dyDescent="0.55000000000000004">
      <c r="B49">
        <v>3</v>
      </c>
      <c r="C49" s="6">
        <f t="shared" si="24"/>
        <v>16</v>
      </c>
      <c r="D49" s="5">
        <f t="shared" si="18"/>
        <v>3208</v>
      </c>
      <c r="E49" s="3">
        <v>3103</v>
      </c>
      <c r="F49" s="3">
        <v>3153</v>
      </c>
      <c r="G49" s="3">
        <v>3098</v>
      </c>
      <c r="H49" s="3">
        <v>3405</v>
      </c>
      <c r="I49" s="3">
        <v>3281</v>
      </c>
      <c r="J49" s="37"/>
      <c r="L49">
        <v>3</v>
      </c>
      <c r="M49" s="6">
        <f t="shared" si="25"/>
        <v>16</v>
      </c>
      <c r="N49" s="25">
        <f t="shared" si="19"/>
        <v>2256.1999999999998</v>
      </c>
      <c r="O49" s="3">
        <v>2280</v>
      </c>
      <c r="P49" s="3">
        <v>2216</v>
      </c>
      <c r="Q49" s="3">
        <v>2226</v>
      </c>
      <c r="R49" s="3">
        <v>2326</v>
      </c>
      <c r="S49" s="22">
        <v>2233</v>
      </c>
    </row>
    <row r="50" spans="2:20" x14ac:dyDescent="0.55000000000000004">
      <c r="B50">
        <v>3</v>
      </c>
      <c r="C50" s="6">
        <f t="shared" si="24"/>
        <v>32</v>
      </c>
      <c r="D50" s="5">
        <f t="shared" si="18"/>
        <v>2740.4</v>
      </c>
      <c r="E50" s="3">
        <v>2842</v>
      </c>
      <c r="F50" s="3">
        <v>2771</v>
      </c>
      <c r="G50" s="3">
        <v>2659</v>
      </c>
      <c r="H50" s="3">
        <v>2701</v>
      </c>
      <c r="I50" s="3">
        <v>2729</v>
      </c>
      <c r="J50" s="37"/>
      <c r="L50">
        <v>3</v>
      </c>
      <c r="M50" s="6">
        <f t="shared" si="25"/>
        <v>32</v>
      </c>
      <c r="N50" s="25">
        <f t="shared" si="19"/>
        <v>1876.8</v>
      </c>
      <c r="O50" s="3">
        <v>1880</v>
      </c>
      <c r="P50" s="3">
        <v>1931</v>
      </c>
      <c r="Q50" s="3">
        <v>1879</v>
      </c>
      <c r="R50" s="3">
        <v>1878</v>
      </c>
      <c r="S50" s="22">
        <v>1816</v>
      </c>
    </row>
    <row r="51" spans="2:20" x14ac:dyDescent="0.55000000000000004">
      <c r="B51">
        <v>3</v>
      </c>
      <c r="C51" s="6">
        <f t="shared" si="24"/>
        <v>64</v>
      </c>
      <c r="D51" s="5">
        <f>AVERAGE(E51:J51)</f>
        <v>2589</v>
      </c>
      <c r="E51" s="3">
        <v>2608</v>
      </c>
      <c r="F51" s="3">
        <v>2688</v>
      </c>
      <c r="G51" s="3">
        <v>2569</v>
      </c>
      <c r="H51" s="3">
        <v>2529</v>
      </c>
      <c r="I51" s="3">
        <v>2551</v>
      </c>
      <c r="J51" s="37"/>
      <c r="L51">
        <v>3</v>
      </c>
      <c r="M51" s="6">
        <f t="shared" si="25"/>
        <v>64</v>
      </c>
      <c r="N51" s="25">
        <f>AVERAGE(O51:S51)</f>
        <v>1670</v>
      </c>
      <c r="O51" s="3">
        <v>1689</v>
      </c>
      <c r="P51" s="3">
        <v>1754</v>
      </c>
      <c r="Q51" s="3">
        <v>1724</v>
      </c>
      <c r="R51" s="3">
        <v>1562</v>
      </c>
      <c r="S51" s="22">
        <v>1621</v>
      </c>
    </row>
    <row r="52" spans="2:20" x14ac:dyDescent="0.55000000000000004">
      <c r="B52">
        <v>3</v>
      </c>
      <c r="C52" s="6">
        <f t="shared" si="24"/>
        <v>128</v>
      </c>
      <c r="D52" s="5">
        <f t="shared" ref="D52:D83" si="26">AVERAGE(E52:J52)</f>
        <v>2539</v>
      </c>
      <c r="E52" s="3">
        <v>2622</v>
      </c>
      <c r="F52" s="3">
        <v>2562</v>
      </c>
      <c r="G52" s="3">
        <v>2545</v>
      </c>
      <c r="H52" s="3">
        <v>2495</v>
      </c>
      <c r="I52" s="3">
        <v>2471</v>
      </c>
      <c r="J52" s="37"/>
      <c r="L52">
        <v>3</v>
      </c>
      <c r="M52" s="6">
        <f t="shared" si="25"/>
        <v>128</v>
      </c>
      <c r="N52" s="25">
        <f t="shared" si="19"/>
        <v>1640.2</v>
      </c>
      <c r="O52" s="3">
        <v>1746</v>
      </c>
      <c r="P52" s="3">
        <v>1691</v>
      </c>
      <c r="Q52" s="3">
        <v>1675</v>
      </c>
      <c r="R52" s="3">
        <v>1533</v>
      </c>
      <c r="S52" s="22">
        <v>1556</v>
      </c>
      <c r="T52" s="22"/>
    </row>
    <row r="53" spans="2:20" x14ac:dyDescent="0.55000000000000004">
      <c r="B53">
        <v>3</v>
      </c>
      <c r="C53" s="6">
        <f t="shared" si="24"/>
        <v>256</v>
      </c>
      <c r="D53" s="5">
        <f t="shared" si="26"/>
        <v>2345.4</v>
      </c>
      <c r="E53" s="3">
        <v>2542</v>
      </c>
      <c r="F53" s="3">
        <v>2530</v>
      </c>
      <c r="G53" s="3">
        <v>2599</v>
      </c>
      <c r="H53" s="3">
        <v>1546</v>
      </c>
      <c r="I53" s="3">
        <v>2510</v>
      </c>
      <c r="J53" s="37"/>
      <c r="L53">
        <v>3</v>
      </c>
      <c r="M53" s="6">
        <f t="shared" si="25"/>
        <v>256</v>
      </c>
      <c r="N53" s="25">
        <f t="shared" si="19"/>
        <v>1659.2</v>
      </c>
      <c r="O53" s="3">
        <v>1594</v>
      </c>
      <c r="P53" s="3">
        <v>1633</v>
      </c>
      <c r="Q53" s="3">
        <v>1695</v>
      </c>
      <c r="R53" s="3">
        <v>1678</v>
      </c>
      <c r="S53" s="22">
        <v>1696</v>
      </c>
    </row>
    <row r="54" spans="2:20" x14ac:dyDescent="0.55000000000000004">
      <c r="B54">
        <v>3</v>
      </c>
      <c r="C54" s="6">
        <f t="shared" si="24"/>
        <v>512</v>
      </c>
      <c r="D54" s="5">
        <f t="shared" si="26"/>
        <v>2743</v>
      </c>
      <c r="E54" s="3">
        <v>2679</v>
      </c>
      <c r="F54" s="3">
        <v>2759</v>
      </c>
      <c r="G54" s="3">
        <v>2765</v>
      </c>
      <c r="H54" s="3">
        <v>2727</v>
      </c>
      <c r="I54" s="3">
        <v>2785</v>
      </c>
      <c r="J54" s="37"/>
      <c r="L54">
        <v>3</v>
      </c>
      <c r="M54" s="6">
        <f t="shared" si="25"/>
        <v>512</v>
      </c>
      <c r="N54" s="25">
        <f t="shared" si="19"/>
        <v>1749</v>
      </c>
      <c r="O54" s="3">
        <v>1838</v>
      </c>
      <c r="P54" s="3">
        <v>1702</v>
      </c>
      <c r="Q54" s="3">
        <v>1674</v>
      </c>
      <c r="R54" s="3">
        <v>1710</v>
      </c>
      <c r="S54" s="22">
        <v>1821</v>
      </c>
    </row>
    <row r="55" spans="2:20" x14ac:dyDescent="0.55000000000000004">
      <c r="B55">
        <v>3</v>
      </c>
      <c r="C55" s="6">
        <f t="shared" si="24"/>
        <v>1024</v>
      </c>
      <c r="D55" s="5">
        <f t="shared" si="26"/>
        <v>3583.2</v>
      </c>
      <c r="E55" s="3">
        <v>3595</v>
      </c>
      <c r="F55" s="3">
        <v>3577</v>
      </c>
      <c r="G55" s="3">
        <v>3648</v>
      </c>
      <c r="H55" s="3">
        <v>3585</v>
      </c>
      <c r="I55" s="3">
        <v>3511</v>
      </c>
      <c r="L55">
        <v>3</v>
      </c>
      <c r="M55" s="6">
        <f t="shared" si="25"/>
        <v>1024</v>
      </c>
      <c r="N55" s="25">
        <f t="shared" si="19"/>
        <v>2057.8000000000002</v>
      </c>
      <c r="O55" s="3">
        <v>2098</v>
      </c>
      <c r="P55" s="3">
        <v>2151</v>
      </c>
      <c r="Q55" s="3">
        <v>2098</v>
      </c>
      <c r="R55" s="3">
        <v>1928</v>
      </c>
      <c r="S55" s="22">
        <v>2014</v>
      </c>
    </row>
    <row r="56" spans="2:20" x14ac:dyDescent="0.55000000000000004">
      <c r="B56">
        <v>3</v>
      </c>
      <c r="C56" s="6">
        <f t="shared" si="24"/>
        <v>2048</v>
      </c>
      <c r="D56" s="5">
        <f t="shared" si="26"/>
        <v>19113.8</v>
      </c>
      <c r="E56" s="3">
        <v>7655</v>
      </c>
      <c r="F56" s="3">
        <v>6647</v>
      </c>
      <c r="G56" s="3">
        <v>68177</v>
      </c>
      <c r="H56" s="3">
        <v>6593</v>
      </c>
      <c r="I56" s="3">
        <v>6497</v>
      </c>
      <c r="J56" s="37"/>
      <c r="L56">
        <v>3</v>
      </c>
      <c r="M56" s="6">
        <f t="shared" si="25"/>
        <v>2048</v>
      </c>
      <c r="N56" s="25">
        <f t="shared" si="19"/>
        <v>2764.4</v>
      </c>
      <c r="O56" s="3">
        <v>2832</v>
      </c>
      <c r="P56" s="3">
        <v>2833</v>
      </c>
      <c r="Q56" s="3">
        <v>2862</v>
      </c>
      <c r="R56" s="3">
        <v>2661</v>
      </c>
      <c r="S56" s="22">
        <v>2634</v>
      </c>
    </row>
    <row r="57" spans="2:20" x14ac:dyDescent="0.55000000000000004">
      <c r="B57">
        <v>4</v>
      </c>
      <c r="C57" s="6">
        <v>1</v>
      </c>
      <c r="D57" s="5">
        <f t="shared" si="26"/>
        <v>13347.6</v>
      </c>
      <c r="E57" s="3">
        <v>13159</v>
      </c>
      <c r="F57" s="3">
        <v>13117</v>
      </c>
      <c r="G57" s="3">
        <v>13304</v>
      </c>
      <c r="H57" s="3">
        <v>13229</v>
      </c>
      <c r="I57" s="3">
        <v>13929</v>
      </c>
      <c r="L57">
        <v>4</v>
      </c>
      <c r="M57" s="6">
        <v>1</v>
      </c>
      <c r="N57" s="25">
        <f t="shared" si="19"/>
        <v>6412</v>
      </c>
      <c r="O57" s="3">
        <v>6498</v>
      </c>
      <c r="P57" s="3">
        <v>6470</v>
      </c>
      <c r="Q57" s="3">
        <v>6440</v>
      </c>
      <c r="R57" s="3">
        <v>6386</v>
      </c>
      <c r="S57" s="22">
        <v>6266</v>
      </c>
    </row>
    <row r="58" spans="2:20" x14ac:dyDescent="0.55000000000000004">
      <c r="B58">
        <v>4</v>
      </c>
      <c r="C58" s="6">
        <f t="shared" ref="C58:C68" si="27">C57*2</f>
        <v>2</v>
      </c>
      <c r="D58" s="5">
        <f t="shared" si="26"/>
        <v>11381.8</v>
      </c>
      <c r="E58" s="3">
        <v>11997</v>
      </c>
      <c r="F58" s="3">
        <v>11449</v>
      </c>
      <c r="G58" s="3">
        <v>11042</v>
      </c>
      <c r="H58" s="3">
        <v>11194</v>
      </c>
      <c r="I58" s="3">
        <v>11227</v>
      </c>
      <c r="L58">
        <v>4</v>
      </c>
      <c r="M58" s="6">
        <f t="shared" ref="M58:M68" si="28">M57*2</f>
        <v>2</v>
      </c>
      <c r="N58" s="25">
        <f t="shared" si="19"/>
        <v>5914.4</v>
      </c>
      <c r="O58" s="3">
        <v>6108</v>
      </c>
      <c r="P58" s="3">
        <v>5935</v>
      </c>
      <c r="Q58" s="3">
        <v>5777</v>
      </c>
      <c r="R58" s="3">
        <v>6015</v>
      </c>
      <c r="S58" s="22">
        <v>5737</v>
      </c>
    </row>
    <row r="59" spans="2:20" x14ac:dyDescent="0.55000000000000004">
      <c r="B59">
        <v>4</v>
      </c>
      <c r="C59" s="6">
        <f t="shared" si="27"/>
        <v>4</v>
      </c>
      <c r="D59" s="5">
        <f t="shared" si="26"/>
        <v>7766.2</v>
      </c>
      <c r="E59" s="3">
        <v>7802</v>
      </c>
      <c r="F59" s="3">
        <v>7853</v>
      </c>
      <c r="G59" s="3">
        <v>7802</v>
      </c>
      <c r="H59" s="3">
        <v>7794</v>
      </c>
      <c r="I59" s="3">
        <v>7580</v>
      </c>
      <c r="L59">
        <v>4</v>
      </c>
      <c r="M59" s="6">
        <f t="shared" si="28"/>
        <v>4</v>
      </c>
      <c r="N59" s="25">
        <f t="shared" si="19"/>
        <v>4466</v>
      </c>
      <c r="O59" s="3">
        <v>4504</v>
      </c>
      <c r="P59" s="3">
        <v>4484</v>
      </c>
      <c r="Q59" s="3">
        <v>4354</v>
      </c>
      <c r="R59" s="3">
        <v>4504</v>
      </c>
      <c r="S59" s="22">
        <v>4484</v>
      </c>
    </row>
    <row r="60" spans="2:20" x14ac:dyDescent="0.55000000000000004">
      <c r="B60">
        <v>4</v>
      </c>
      <c r="C60" s="6">
        <f t="shared" si="27"/>
        <v>8</v>
      </c>
      <c r="D60" s="5">
        <f t="shared" si="26"/>
        <v>4787.2</v>
      </c>
      <c r="E60" s="3">
        <v>4608</v>
      </c>
      <c r="F60" s="3">
        <v>5160</v>
      </c>
      <c r="G60" s="3">
        <v>4713</v>
      </c>
      <c r="H60" s="3">
        <v>4633</v>
      </c>
      <c r="I60" s="3">
        <v>4822</v>
      </c>
      <c r="L60">
        <v>4</v>
      </c>
      <c r="M60" s="6">
        <f t="shared" si="28"/>
        <v>8</v>
      </c>
      <c r="N60" s="25">
        <f t="shared" si="19"/>
        <v>3094.4</v>
      </c>
      <c r="O60" s="3">
        <v>3122</v>
      </c>
      <c r="P60" s="3">
        <v>3134</v>
      </c>
      <c r="Q60" s="3">
        <v>3080</v>
      </c>
      <c r="R60" s="3">
        <v>3119</v>
      </c>
      <c r="S60" s="22">
        <v>3017</v>
      </c>
    </row>
    <row r="61" spans="2:20" x14ac:dyDescent="0.55000000000000004">
      <c r="B61">
        <v>4</v>
      </c>
      <c r="C61" s="6">
        <f t="shared" si="27"/>
        <v>16</v>
      </c>
      <c r="D61" s="5">
        <f t="shared" si="26"/>
        <v>2986.6</v>
      </c>
      <c r="E61" s="3">
        <v>3210</v>
      </c>
      <c r="F61" s="3">
        <v>3066</v>
      </c>
      <c r="G61" s="3">
        <v>2757</v>
      </c>
      <c r="H61" s="3">
        <v>2899</v>
      </c>
      <c r="I61" s="3">
        <v>3001</v>
      </c>
      <c r="L61">
        <v>4</v>
      </c>
      <c r="M61" s="6">
        <f t="shared" si="28"/>
        <v>16</v>
      </c>
      <c r="N61" s="25">
        <f t="shared" si="19"/>
        <v>2105.1999999999998</v>
      </c>
      <c r="O61" s="3">
        <v>2146</v>
      </c>
      <c r="P61" s="3">
        <v>2112</v>
      </c>
      <c r="Q61" s="3">
        <v>2108</v>
      </c>
      <c r="R61" s="3">
        <v>2149</v>
      </c>
      <c r="S61" s="22">
        <v>2011</v>
      </c>
    </row>
    <row r="62" spans="2:20" x14ac:dyDescent="0.55000000000000004">
      <c r="B62">
        <v>4</v>
      </c>
      <c r="C62" s="6">
        <f t="shared" si="27"/>
        <v>32</v>
      </c>
      <c r="D62" s="5">
        <f t="shared" si="26"/>
        <v>2287.4</v>
      </c>
      <c r="E62" s="3">
        <v>2301</v>
      </c>
      <c r="F62" s="3">
        <v>2303</v>
      </c>
      <c r="G62" s="3">
        <v>2450</v>
      </c>
      <c r="H62" s="3">
        <v>2344</v>
      </c>
      <c r="I62" s="3">
        <v>2039</v>
      </c>
      <c r="L62">
        <v>4</v>
      </c>
      <c r="M62" s="6">
        <f t="shared" si="28"/>
        <v>32</v>
      </c>
      <c r="N62" s="25">
        <f t="shared" si="19"/>
        <v>1548.8</v>
      </c>
      <c r="O62" s="3">
        <v>1563</v>
      </c>
      <c r="P62" s="3">
        <v>1599</v>
      </c>
      <c r="Q62" s="3">
        <v>1448</v>
      </c>
      <c r="R62" s="3">
        <v>1474</v>
      </c>
      <c r="S62" s="22">
        <v>1660</v>
      </c>
    </row>
    <row r="63" spans="2:20" x14ac:dyDescent="0.55000000000000004">
      <c r="B63">
        <v>4</v>
      </c>
      <c r="C63" s="6">
        <f t="shared" si="27"/>
        <v>64</v>
      </c>
      <c r="D63" s="5">
        <f t="shared" si="26"/>
        <v>2048.4</v>
      </c>
      <c r="E63" s="3">
        <v>2126</v>
      </c>
      <c r="F63" s="3">
        <v>2124</v>
      </c>
      <c r="G63" s="3">
        <v>2088</v>
      </c>
      <c r="H63" s="3">
        <v>1928</v>
      </c>
      <c r="I63" s="3">
        <v>1976</v>
      </c>
      <c r="L63">
        <v>4</v>
      </c>
      <c r="M63" s="6">
        <f t="shared" si="28"/>
        <v>64</v>
      </c>
      <c r="N63" s="25">
        <f t="shared" si="19"/>
        <v>1444.8</v>
      </c>
      <c r="O63" s="3">
        <v>1478</v>
      </c>
      <c r="P63" s="3">
        <v>1333</v>
      </c>
      <c r="Q63" s="3">
        <v>1430</v>
      </c>
      <c r="R63" s="3">
        <v>1474</v>
      </c>
      <c r="S63" s="22">
        <v>1509</v>
      </c>
    </row>
    <row r="64" spans="2:20" x14ac:dyDescent="0.55000000000000004">
      <c r="B64">
        <v>4</v>
      </c>
      <c r="C64" s="6">
        <f t="shared" si="27"/>
        <v>128</v>
      </c>
      <c r="D64" s="5">
        <f>AVERAGE(E64:I64)</f>
        <v>1946</v>
      </c>
      <c r="E64" s="3">
        <v>1789</v>
      </c>
      <c r="F64" s="3">
        <v>1904</v>
      </c>
      <c r="G64" s="3">
        <v>2020</v>
      </c>
      <c r="H64" s="3">
        <v>1970</v>
      </c>
      <c r="I64" s="3">
        <v>2047</v>
      </c>
      <c r="L64">
        <v>4</v>
      </c>
      <c r="M64" s="6">
        <f t="shared" si="28"/>
        <v>128</v>
      </c>
      <c r="N64" s="25">
        <f t="shared" si="19"/>
        <v>1417.2</v>
      </c>
      <c r="O64" s="3">
        <v>1416</v>
      </c>
      <c r="P64" s="3">
        <v>1490</v>
      </c>
      <c r="Q64" s="3">
        <v>1474</v>
      </c>
      <c r="R64" s="3">
        <v>1287</v>
      </c>
      <c r="S64" s="22">
        <v>1419</v>
      </c>
    </row>
    <row r="65" spans="2:19" x14ac:dyDescent="0.55000000000000004">
      <c r="B65">
        <v>4</v>
      </c>
      <c r="C65" s="6">
        <f t="shared" si="27"/>
        <v>256</v>
      </c>
      <c r="D65" s="5">
        <f>AVERAGE(E65:I65)</f>
        <v>1973.2</v>
      </c>
      <c r="E65" s="3">
        <v>1878</v>
      </c>
      <c r="F65" s="3">
        <v>2004</v>
      </c>
      <c r="G65" s="3">
        <v>2048</v>
      </c>
      <c r="H65" s="3">
        <v>2007</v>
      </c>
      <c r="I65" s="3">
        <v>1929</v>
      </c>
      <c r="L65">
        <v>4</v>
      </c>
      <c r="M65" s="6">
        <f t="shared" si="28"/>
        <v>256</v>
      </c>
      <c r="N65" s="25">
        <f t="shared" si="19"/>
        <v>1430</v>
      </c>
      <c r="O65" s="3">
        <v>1474</v>
      </c>
      <c r="P65" s="3">
        <v>1488</v>
      </c>
      <c r="Q65" s="3">
        <v>1358</v>
      </c>
      <c r="R65" s="3">
        <v>1481</v>
      </c>
      <c r="S65" s="22">
        <v>1349</v>
      </c>
    </row>
    <row r="66" spans="2:19" x14ac:dyDescent="0.55000000000000004">
      <c r="B66">
        <v>4</v>
      </c>
      <c r="C66" s="6">
        <f t="shared" si="27"/>
        <v>512</v>
      </c>
      <c r="D66" s="5">
        <f>AVERAGE(E66:I66)</f>
        <v>2221.6</v>
      </c>
      <c r="E66" s="3">
        <v>2227</v>
      </c>
      <c r="F66" s="3">
        <v>2221</v>
      </c>
      <c r="G66" s="3">
        <v>2162</v>
      </c>
      <c r="H66" s="3">
        <v>2212</v>
      </c>
      <c r="I66" s="3">
        <v>2286</v>
      </c>
      <c r="L66">
        <v>4</v>
      </c>
      <c r="M66" s="6">
        <f t="shared" si="28"/>
        <v>512</v>
      </c>
      <c r="N66" s="25">
        <f t="shared" si="19"/>
        <v>1437.6</v>
      </c>
      <c r="O66" s="3">
        <v>1470</v>
      </c>
      <c r="P66" s="3">
        <v>1438</v>
      </c>
      <c r="Q66" s="3">
        <v>1434</v>
      </c>
      <c r="R66" s="3">
        <v>1381</v>
      </c>
      <c r="S66" s="22">
        <v>1465</v>
      </c>
    </row>
    <row r="67" spans="2:19" x14ac:dyDescent="0.55000000000000004">
      <c r="B67">
        <v>4</v>
      </c>
      <c r="C67" s="6">
        <f t="shared" si="27"/>
        <v>1024</v>
      </c>
      <c r="D67" s="5">
        <f>AVERAGE(E67:I67)</f>
        <v>2995.2</v>
      </c>
      <c r="E67" s="3">
        <v>2673</v>
      </c>
      <c r="F67" s="3">
        <v>2734</v>
      </c>
      <c r="G67" s="3">
        <v>2728</v>
      </c>
      <c r="H67" s="3">
        <v>3596</v>
      </c>
      <c r="I67" s="3">
        <v>3245</v>
      </c>
      <c r="L67">
        <v>4</v>
      </c>
      <c r="M67" s="6">
        <f t="shared" si="28"/>
        <v>1024</v>
      </c>
      <c r="N67" s="25">
        <f t="shared" si="19"/>
        <v>1604.4</v>
      </c>
      <c r="O67" s="3">
        <v>1652</v>
      </c>
      <c r="P67" s="3">
        <v>1552</v>
      </c>
      <c r="Q67" s="3">
        <v>1593</v>
      </c>
      <c r="R67" s="3">
        <v>1628</v>
      </c>
      <c r="S67" s="22">
        <v>1597</v>
      </c>
    </row>
    <row r="68" spans="2:19" x14ac:dyDescent="0.55000000000000004">
      <c r="B68">
        <v>4</v>
      </c>
      <c r="C68" s="6">
        <f t="shared" si="27"/>
        <v>2048</v>
      </c>
      <c r="D68" s="5">
        <f t="shared" si="26"/>
        <v>40677</v>
      </c>
      <c r="E68" s="3">
        <v>4899</v>
      </c>
      <c r="F68" s="3">
        <v>61810</v>
      </c>
      <c r="G68" s="3">
        <v>8840</v>
      </c>
      <c r="H68" s="3">
        <v>66603</v>
      </c>
      <c r="I68" s="3">
        <v>61233</v>
      </c>
      <c r="L68">
        <v>4</v>
      </c>
      <c r="M68" s="6">
        <f t="shared" si="28"/>
        <v>2048</v>
      </c>
      <c r="N68" s="25">
        <f>AVERAGE(O68:S68)</f>
        <v>2272.6</v>
      </c>
      <c r="O68" s="3">
        <v>2316</v>
      </c>
      <c r="P68" s="3">
        <v>2219</v>
      </c>
      <c r="Q68" s="3">
        <v>2342</v>
      </c>
      <c r="R68" s="3">
        <v>2240</v>
      </c>
      <c r="S68" s="22">
        <v>2246</v>
      </c>
    </row>
    <row r="69" spans="2:19" x14ac:dyDescent="0.55000000000000004">
      <c r="B69">
        <v>5</v>
      </c>
      <c r="C69" s="6">
        <v>1</v>
      </c>
      <c r="D69" s="5">
        <f t="shared" si="26"/>
        <v>13324.2</v>
      </c>
      <c r="E69" s="3">
        <v>13241</v>
      </c>
      <c r="F69" s="3">
        <v>13151</v>
      </c>
      <c r="G69" s="3">
        <v>13317</v>
      </c>
      <c r="H69" s="3">
        <v>13540</v>
      </c>
      <c r="I69" s="3">
        <v>13372</v>
      </c>
      <c r="L69">
        <v>5</v>
      </c>
      <c r="M69" s="6">
        <v>1</v>
      </c>
      <c r="N69" s="25">
        <f t="shared" si="19"/>
        <v>6373.4</v>
      </c>
      <c r="O69" s="22">
        <v>6379</v>
      </c>
      <c r="P69" s="22">
        <v>6335</v>
      </c>
      <c r="Q69" s="22">
        <v>6469</v>
      </c>
      <c r="R69" s="22">
        <v>6342</v>
      </c>
      <c r="S69" s="22">
        <v>6342</v>
      </c>
    </row>
    <row r="70" spans="2:19" x14ac:dyDescent="0.55000000000000004">
      <c r="B70">
        <v>5</v>
      </c>
      <c r="C70" s="6">
        <f t="shared" ref="C70:C80" si="29">C69*2</f>
        <v>2</v>
      </c>
      <c r="D70" s="5">
        <f t="shared" si="26"/>
        <v>11478</v>
      </c>
      <c r="E70" s="3">
        <v>11514</v>
      </c>
      <c r="F70" s="3">
        <v>11692</v>
      </c>
      <c r="G70" s="3">
        <v>11518</v>
      </c>
      <c r="H70" s="3">
        <v>11224</v>
      </c>
      <c r="I70" s="3">
        <v>11442</v>
      </c>
      <c r="L70">
        <v>5</v>
      </c>
      <c r="M70" s="6">
        <f t="shared" ref="M70:M80" si="30">M69*2</f>
        <v>2</v>
      </c>
      <c r="N70" s="25">
        <f t="shared" si="19"/>
        <v>5859.8</v>
      </c>
      <c r="O70" s="22">
        <v>5811</v>
      </c>
      <c r="P70" s="22">
        <v>5809</v>
      </c>
      <c r="Q70" s="22">
        <v>5844</v>
      </c>
      <c r="R70" s="22">
        <v>6032</v>
      </c>
      <c r="S70" s="22">
        <v>5803</v>
      </c>
    </row>
    <row r="71" spans="2:19" x14ac:dyDescent="0.55000000000000004">
      <c r="B71">
        <v>5</v>
      </c>
      <c r="C71" s="6">
        <f t="shared" si="29"/>
        <v>4</v>
      </c>
      <c r="D71" s="5">
        <f t="shared" si="26"/>
        <v>7966</v>
      </c>
      <c r="E71" s="3">
        <v>7809</v>
      </c>
      <c r="F71" s="3">
        <v>8238</v>
      </c>
      <c r="G71" s="3">
        <v>7950</v>
      </c>
      <c r="H71" s="3">
        <v>7884</v>
      </c>
      <c r="I71" s="3">
        <v>7949</v>
      </c>
      <c r="L71">
        <v>5</v>
      </c>
      <c r="M71" s="6">
        <f t="shared" si="30"/>
        <v>4</v>
      </c>
      <c r="N71" s="25">
        <f t="shared" si="19"/>
        <v>4417.8</v>
      </c>
      <c r="O71" s="22">
        <v>4548</v>
      </c>
      <c r="P71" s="22">
        <v>4431</v>
      </c>
      <c r="Q71" s="22">
        <v>4311</v>
      </c>
      <c r="R71" s="22">
        <v>4421</v>
      </c>
      <c r="S71" s="22">
        <v>4378</v>
      </c>
    </row>
    <row r="72" spans="2:19" x14ac:dyDescent="0.55000000000000004">
      <c r="B72">
        <v>5</v>
      </c>
      <c r="C72" s="6">
        <f t="shared" si="29"/>
        <v>8</v>
      </c>
      <c r="D72" s="5">
        <f t="shared" si="26"/>
        <v>4731.3999999999996</v>
      </c>
      <c r="E72" s="3">
        <v>4771</v>
      </c>
      <c r="F72" s="3">
        <v>4656</v>
      </c>
      <c r="G72" s="3">
        <v>4589</v>
      </c>
      <c r="H72" s="3">
        <v>4883</v>
      </c>
      <c r="I72" s="3">
        <v>4758</v>
      </c>
      <c r="L72">
        <v>5</v>
      </c>
      <c r="M72" s="6">
        <f t="shared" si="30"/>
        <v>8</v>
      </c>
      <c r="N72" s="25">
        <f t="shared" si="19"/>
        <v>3066.2</v>
      </c>
      <c r="O72" s="22">
        <v>3042</v>
      </c>
      <c r="P72" s="22">
        <v>3040</v>
      </c>
      <c r="Q72" s="22">
        <v>3024</v>
      </c>
      <c r="R72" s="22">
        <v>3161</v>
      </c>
      <c r="S72" s="22">
        <v>3064</v>
      </c>
    </row>
    <row r="73" spans="2:19" x14ac:dyDescent="0.55000000000000004">
      <c r="B73">
        <v>5</v>
      </c>
      <c r="C73" s="6">
        <f t="shared" si="29"/>
        <v>16</v>
      </c>
      <c r="D73" s="5">
        <f t="shared" si="26"/>
        <v>3123.8</v>
      </c>
      <c r="E73" s="3">
        <v>3059</v>
      </c>
      <c r="F73" s="3">
        <v>3050</v>
      </c>
      <c r="G73" s="3">
        <v>3205</v>
      </c>
      <c r="H73" s="3">
        <v>3081</v>
      </c>
      <c r="I73" s="3">
        <v>3224</v>
      </c>
      <c r="L73">
        <v>5</v>
      </c>
      <c r="M73" s="6">
        <f t="shared" si="30"/>
        <v>16</v>
      </c>
      <c r="N73" s="25">
        <f t="shared" si="19"/>
        <v>2024.4</v>
      </c>
      <c r="O73" s="22">
        <v>1914</v>
      </c>
      <c r="P73" s="22">
        <v>1948</v>
      </c>
      <c r="Q73" s="22">
        <v>2009</v>
      </c>
      <c r="R73" s="22">
        <v>2164</v>
      </c>
      <c r="S73" s="22">
        <v>2087</v>
      </c>
    </row>
    <row r="74" spans="2:19" x14ac:dyDescent="0.55000000000000004">
      <c r="B74">
        <v>5</v>
      </c>
      <c r="C74" s="6">
        <f t="shared" si="29"/>
        <v>32</v>
      </c>
      <c r="D74" s="5">
        <f t="shared" si="26"/>
        <v>2680.2</v>
      </c>
      <c r="E74" s="3">
        <v>2626</v>
      </c>
      <c r="F74" s="3">
        <v>2575</v>
      </c>
      <c r="G74" s="3">
        <v>3161</v>
      </c>
      <c r="H74" s="3">
        <v>2554</v>
      </c>
      <c r="I74" s="3">
        <v>2485</v>
      </c>
      <c r="L74">
        <v>5</v>
      </c>
      <c r="M74" s="6">
        <f t="shared" si="30"/>
        <v>32</v>
      </c>
      <c r="N74" s="25">
        <f t="shared" si="19"/>
        <v>1588.4</v>
      </c>
      <c r="O74" s="22">
        <v>1578</v>
      </c>
      <c r="P74" s="22">
        <v>1549</v>
      </c>
      <c r="Q74" s="22">
        <v>1607</v>
      </c>
      <c r="R74" s="22">
        <v>1718</v>
      </c>
      <c r="S74" s="22">
        <v>1490</v>
      </c>
    </row>
    <row r="75" spans="2:19" x14ac:dyDescent="0.55000000000000004">
      <c r="B75">
        <v>5</v>
      </c>
      <c r="C75" s="6">
        <f t="shared" si="29"/>
        <v>64</v>
      </c>
      <c r="D75" s="5">
        <f t="shared" si="26"/>
        <v>2268.4</v>
      </c>
      <c r="E75" s="3">
        <v>2182</v>
      </c>
      <c r="F75" s="3">
        <v>2161</v>
      </c>
      <c r="G75" s="3">
        <v>2332</v>
      </c>
      <c r="H75" s="3">
        <v>2260</v>
      </c>
      <c r="I75" s="3">
        <v>2407</v>
      </c>
      <c r="L75">
        <v>5</v>
      </c>
      <c r="M75" s="6">
        <f t="shared" si="30"/>
        <v>64</v>
      </c>
      <c r="N75" s="25">
        <f t="shared" si="19"/>
        <v>1439</v>
      </c>
      <c r="O75" s="22">
        <v>1506</v>
      </c>
      <c r="P75" s="22">
        <v>1427</v>
      </c>
      <c r="Q75" s="22">
        <v>1511</v>
      </c>
      <c r="R75" s="22">
        <v>1296</v>
      </c>
      <c r="S75" s="22">
        <v>1455</v>
      </c>
    </row>
    <row r="76" spans="2:19" x14ac:dyDescent="0.55000000000000004">
      <c r="B76">
        <v>5</v>
      </c>
      <c r="C76" s="6">
        <f t="shared" si="29"/>
        <v>128</v>
      </c>
      <c r="D76" s="5">
        <f t="shared" si="26"/>
        <v>2216.6</v>
      </c>
      <c r="E76" s="3">
        <v>2178</v>
      </c>
      <c r="F76" s="3">
        <v>2195</v>
      </c>
      <c r="G76" s="3">
        <v>2209</v>
      </c>
      <c r="H76" s="3">
        <v>2218</v>
      </c>
      <c r="I76" s="3">
        <v>2283</v>
      </c>
      <c r="L76">
        <v>5</v>
      </c>
      <c r="M76" s="6">
        <f t="shared" si="30"/>
        <v>128</v>
      </c>
      <c r="N76" s="25">
        <f t="shared" si="19"/>
        <v>1414.8</v>
      </c>
      <c r="O76" s="22">
        <v>1387</v>
      </c>
      <c r="P76" s="22">
        <v>1468</v>
      </c>
      <c r="Q76" s="22">
        <v>1441</v>
      </c>
      <c r="R76" s="22">
        <v>1385</v>
      </c>
      <c r="S76" s="22">
        <v>1393</v>
      </c>
    </row>
    <row r="77" spans="2:19" x14ac:dyDescent="0.55000000000000004">
      <c r="B77">
        <v>5</v>
      </c>
      <c r="C77" s="6">
        <f t="shared" si="29"/>
        <v>256</v>
      </c>
      <c r="D77" s="5">
        <f t="shared" si="26"/>
        <v>2199.8000000000002</v>
      </c>
      <c r="E77" s="3">
        <v>2095</v>
      </c>
      <c r="F77" s="3">
        <v>2088</v>
      </c>
      <c r="G77" s="3">
        <v>2088</v>
      </c>
      <c r="H77" s="3">
        <v>2294</v>
      </c>
      <c r="I77" s="3">
        <v>2434</v>
      </c>
      <c r="L77">
        <v>5</v>
      </c>
      <c r="M77" s="6">
        <f t="shared" si="30"/>
        <v>256</v>
      </c>
      <c r="N77" s="25">
        <f>AVERAGE(O77:S77)</f>
        <v>1499.8</v>
      </c>
      <c r="O77" s="22">
        <v>1434</v>
      </c>
      <c r="P77" s="22">
        <v>1500</v>
      </c>
      <c r="Q77" s="22">
        <v>1493</v>
      </c>
      <c r="R77" s="22">
        <v>1534</v>
      </c>
      <c r="S77" s="22">
        <v>1538</v>
      </c>
    </row>
    <row r="78" spans="2:19" x14ac:dyDescent="0.55000000000000004">
      <c r="B78">
        <v>5</v>
      </c>
      <c r="C78" s="6">
        <f t="shared" si="29"/>
        <v>512</v>
      </c>
      <c r="D78" s="5">
        <f t="shared" si="26"/>
        <v>2314.8000000000002</v>
      </c>
      <c r="E78" s="3">
        <v>2524</v>
      </c>
      <c r="F78" s="3">
        <v>2409</v>
      </c>
      <c r="G78" s="3">
        <v>2195</v>
      </c>
      <c r="H78" s="3">
        <v>2207</v>
      </c>
      <c r="I78" s="3">
        <v>2239</v>
      </c>
      <c r="L78">
        <v>5</v>
      </c>
      <c r="M78" s="6">
        <f t="shared" si="30"/>
        <v>512</v>
      </c>
      <c r="N78" s="25">
        <f t="shared" si="19"/>
        <v>1453.6</v>
      </c>
      <c r="O78" s="22">
        <v>1415</v>
      </c>
      <c r="P78" s="22">
        <v>1447</v>
      </c>
      <c r="Q78" s="22">
        <v>1428</v>
      </c>
      <c r="R78" s="22">
        <v>1539</v>
      </c>
      <c r="S78" s="22">
        <v>1439</v>
      </c>
    </row>
    <row r="79" spans="2:19" x14ac:dyDescent="0.55000000000000004">
      <c r="B79">
        <v>5</v>
      </c>
      <c r="C79" s="6">
        <f t="shared" si="29"/>
        <v>1024</v>
      </c>
      <c r="D79" s="5">
        <f t="shared" si="26"/>
        <v>2845.6</v>
      </c>
      <c r="E79" s="3">
        <v>2993</v>
      </c>
      <c r="F79" s="3">
        <v>2894</v>
      </c>
      <c r="G79" s="3">
        <v>2821</v>
      </c>
      <c r="H79" s="3">
        <v>2755</v>
      </c>
      <c r="I79" s="3">
        <v>2765</v>
      </c>
      <c r="L79">
        <v>5</v>
      </c>
      <c r="M79" s="6">
        <f t="shared" si="30"/>
        <v>1024</v>
      </c>
      <c r="N79" s="25">
        <f t="shared" si="19"/>
        <v>1802.8</v>
      </c>
      <c r="O79" s="22">
        <v>2178</v>
      </c>
      <c r="P79" s="22">
        <v>1788</v>
      </c>
      <c r="Q79" s="22">
        <v>1720</v>
      </c>
      <c r="R79" s="22">
        <v>1646</v>
      </c>
      <c r="S79" s="22">
        <v>1682</v>
      </c>
    </row>
    <row r="80" spans="2:19" x14ac:dyDescent="0.55000000000000004">
      <c r="B80">
        <v>5</v>
      </c>
      <c r="C80" s="6">
        <f t="shared" si="29"/>
        <v>2048</v>
      </c>
      <c r="D80" s="5">
        <f t="shared" si="26"/>
        <v>16547.599999999999</v>
      </c>
      <c r="E80" s="3">
        <v>62584</v>
      </c>
      <c r="F80" s="3">
        <v>5093</v>
      </c>
      <c r="G80" s="3">
        <v>5521</v>
      </c>
      <c r="H80" s="3">
        <v>4953</v>
      </c>
      <c r="I80" s="3">
        <v>4587</v>
      </c>
      <c r="L80">
        <v>5</v>
      </c>
      <c r="M80" s="6">
        <f t="shared" si="30"/>
        <v>2048</v>
      </c>
      <c r="N80" s="25">
        <f>AVERAGE(O80:S80)</f>
        <v>2330.4</v>
      </c>
      <c r="O80" s="22">
        <v>2875</v>
      </c>
      <c r="P80" s="22">
        <v>2269</v>
      </c>
      <c r="Q80" s="22">
        <v>2192</v>
      </c>
      <c r="R80" s="22">
        <v>2123</v>
      </c>
      <c r="S80" s="22">
        <v>2193</v>
      </c>
    </row>
    <row r="81" spans="2:19" x14ac:dyDescent="0.55000000000000004">
      <c r="B81">
        <v>6</v>
      </c>
      <c r="C81" s="6">
        <v>1</v>
      </c>
      <c r="D81" s="5">
        <f t="shared" si="26"/>
        <v>13280.2</v>
      </c>
      <c r="E81" s="3">
        <v>13194</v>
      </c>
      <c r="F81" s="3">
        <v>13188</v>
      </c>
      <c r="G81" s="3">
        <v>13455</v>
      </c>
      <c r="H81" s="3">
        <v>13084</v>
      </c>
      <c r="I81" s="3">
        <v>13480</v>
      </c>
      <c r="L81">
        <v>6</v>
      </c>
      <c r="M81" s="6">
        <v>1</v>
      </c>
      <c r="N81" s="25">
        <f t="shared" si="19"/>
        <v>6231.2</v>
      </c>
      <c r="O81" s="22">
        <v>6294</v>
      </c>
      <c r="P81" s="22">
        <v>6185</v>
      </c>
      <c r="Q81" s="22">
        <v>6308</v>
      </c>
      <c r="R81" s="22">
        <v>6306</v>
      </c>
      <c r="S81" s="22">
        <v>6063</v>
      </c>
    </row>
    <row r="82" spans="2:19" x14ac:dyDescent="0.55000000000000004">
      <c r="B82">
        <v>6</v>
      </c>
      <c r="C82" s="6">
        <f t="shared" ref="C82:C92" si="31">C81*2</f>
        <v>2</v>
      </c>
      <c r="D82" s="5">
        <f t="shared" si="26"/>
        <v>11511</v>
      </c>
      <c r="E82" s="3">
        <v>11471</v>
      </c>
      <c r="F82" s="3">
        <v>11433</v>
      </c>
      <c r="G82" s="3">
        <v>11744</v>
      </c>
      <c r="H82" s="3">
        <v>11450</v>
      </c>
      <c r="I82" s="3">
        <v>11457</v>
      </c>
      <c r="L82">
        <v>6</v>
      </c>
      <c r="M82" s="6">
        <f t="shared" ref="M82:M92" si="32">M81*2</f>
        <v>2</v>
      </c>
      <c r="N82" s="25">
        <f t="shared" si="19"/>
        <v>5767</v>
      </c>
      <c r="O82" s="22">
        <v>5724</v>
      </c>
      <c r="P82" s="22">
        <v>5684</v>
      </c>
      <c r="Q82" s="22">
        <v>5849</v>
      </c>
      <c r="R82" s="22">
        <v>5709</v>
      </c>
      <c r="S82" s="22">
        <v>5869</v>
      </c>
    </row>
    <row r="83" spans="2:19" x14ac:dyDescent="0.55000000000000004">
      <c r="B83">
        <v>6</v>
      </c>
      <c r="C83" s="6">
        <f t="shared" si="31"/>
        <v>4</v>
      </c>
      <c r="D83" s="5">
        <f t="shared" si="26"/>
        <v>7802.2</v>
      </c>
      <c r="E83" s="3">
        <v>7747</v>
      </c>
      <c r="F83" s="3">
        <v>7771</v>
      </c>
      <c r="G83" s="3">
        <v>7795</v>
      </c>
      <c r="H83" s="3">
        <v>7884</v>
      </c>
      <c r="I83" s="3">
        <v>7814</v>
      </c>
      <c r="L83">
        <v>6</v>
      </c>
      <c r="M83" s="6">
        <f t="shared" si="32"/>
        <v>4</v>
      </c>
      <c r="N83" s="25">
        <f t="shared" si="19"/>
        <v>4256.2</v>
      </c>
      <c r="O83" s="22">
        <v>4273</v>
      </c>
      <c r="P83" s="22">
        <v>4159</v>
      </c>
      <c r="Q83" s="22">
        <v>4197</v>
      </c>
      <c r="R83" s="22">
        <v>4302</v>
      </c>
      <c r="S83" s="22">
        <v>4350</v>
      </c>
    </row>
    <row r="84" spans="2:19" x14ac:dyDescent="0.55000000000000004">
      <c r="B84">
        <v>6</v>
      </c>
      <c r="C84" s="6">
        <f t="shared" si="31"/>
        <v>8</v>
      </c>
      <c r="D84" s="5">
        <f t="shared" ref="D84:D91" si="33">AVERAGE(E84:J84)</f>
        <v>4683</v>
      </c>
      <c r="E84" s="3">
        <v>4746</v>
      </c>
      <c r="F84" s="3">
        <v>4648</v>
      </c>
      <c r="G84" s="3">
        <v>4655</v>
      </c>
      <c r="H84" s="3">
        <v>4638</v>
      </c>
      <c r="I84" s="3">
        <v>4728</v>
      </c>
      <c r="L84">
        <v>6</v>
      </c>
      <c r="M84" s="6">
        <f t="shared" si="32"/>
        <v>8</v>
      </c>
      <c r="N84" s="25">
        <f t="shared" si="19"/>
        <v>3047.4</v>
      </c>
      <c r="O84" s="22">
        <v>3003</v>
      </c>
      <c r="P84" s="22">
        <v>2976</v>
      </c>
      <c r="Q84" s="22">
        <v>3035</v>
      </c>
      <c r="R84" s="22">
        <v>3216</v>
      </c>
      <c r="S84" s="22">
        <v>3007</v>
      </c>
    </row>
    <row r="85" spans="2:19" x14ac:dyDescent="0.55000000000000004">
      <c r="B85">
        <v>6</v>
      </c>
      <c r="C85" s="6">
        <f t="shared" si="31"/>
        <v>16</v>
      </c>
      <c r="D85" s="5">
        <f t="shared" si="33"/>
        <v>3359.8</v>
      </c>
      <c r="E85" s="3">
        <v>3194</v>
      </c>
      <c r="F85" s="3">
        <v>3280</v>
      </c>
      <c r="G85" s="3">
        <v>3431</v>
      </c>
      <c r="H85" s="3">
        <v>3510</v>
      </c>
      <c r="I85" s="3">
        <v>3384</v>
      </c>
      <c r="L85">
        <v>6</v>
      </c>
      <c r="M85" s="6">
        <f t="shared" si="32"/>
        <v>16</v>
      </c>
      <c r="N85" s="25">
        <f t="shared" ref="N85:N116" si="34">AVERAGE(O85:S85)</f>
        <v>2056.4</v>
      </c>
      <c r="O85" s="22">
        <v>2389</v>
      </c>
      <c r="P85" s="22">
        <v>1264</v>
      </c>
      <c r="Q85" s="22">
        <v>2010</v>
      </c>
      <c r="R85" s="22">
        <v>2224</v>
      </c>
      <c r="S85" s="22">
        <v>2395</v>
      </c>
    </row>
    <row r="86" spans="2:19" x14ac:dyDescent="0.55000000000000004">
      <c r="B86">
        <v>6</v>
      </c>
      <c r="C86" s="6">
        <f t="shared" si="31"/>
        <v>32</v>
      </c>
      <c r="D86" s="5">
        <f t="shared" si="33"/>
        <v>2976.8</v>
      </c>
      <c r="E86" s="3">
        <v>2743</v>
      </c>
      <c r="F86" s="3">
        <v>2768</v>
      </c>
      <c r="G86" s="3">
        <v>2757</v>
      </c>
      <c r="H86" s="3">
        <v>2849</v>
      </c>
      <c r="I86" s="3">
        <v>3767</v>
      </c>
      <c r="L86">
        <v>6</v>
      </c>
      <c r="M86" s="6">
        <f t="shared" si="32"/>
        <v>32</v>
      </c>
      <c r="N86" s="25">
        <f t="shared" si="34"/>
        <v>1701</v>
      </c>
      <c r="O86" s="22">
        <v>1659</v>
      </c>
      <c r="P86" s="22">
        <v>1610</v>
      </c>
      <c r="Q86" s="22">
        <v>1569</v>
      </c>
      <c r="R86" s="22">
        <v>1814</v>
      </c>
      <c r="S86" s="22">
        <v>1853</v>
      </c>
    </row>
    <row r="87" spans="2:19" x14ac:dyDescent="0.55000000000000004">
      <c r="B87">
        <v>6</v>
      </c>
      <c r="C87" s="6">
        <f t="shared" si="31"/>
        <v>64</v>
      </c>
      <c r="D87" s="5">
        <f t="shared" si="33"/>
        <v>2429.1999999999998</v>
      </c>
      <c r="E87" s="3">
        <v>2436</v>
      </c>
      <c r="F87" s="3">
        <v>2446</v>
      </c>
      <c r="G87" s="3">
        <v>2521</v>
      </c>
      <c r="H87" s="3">
        <v>2410</v>
      </c>
      <c r="I87" s="3">
        <v>2333</v>
      </c>
      <c r="L87">
        <v>6</v>
      </c>
      <c r="M87" s="6">
        <f t="shared" si="32"/>
        <v>64</v>
      </c>
      <c r="N87" s="25">
        <f t="shared" si="34"/>
        <v>1552.8</v>
      </c>
      <c r="O87" s="22">
        <v>1554</v>
      </c>
      <c r="P87" s="22">
        <v>1511</v>
      </c>
      <c r="Q87" s="22">
        <v>1499</v>
      </c>
      <c r="R87" s="22">
        <v>1505</v>
      </c>
      <c r="S87" s="22">
        <v>1695</v>
      </c>
    </row>
    <row r="88" spans="2:19" x14ac:dyDescent="0.55000000000000004">
      <c r="B88">
        <v>6</v>
      </c>
      <c r="C88" s="6">
        <f t="shared" si="31"/>
        <v>128</v>
      </c>
      <c r="D88" s="5">
        <f t="shared" si="33"/>
        <v>2295.8000000000002</v>
      </c>
      <c r="E88" s="3">
        <v>2299</v>
      </c>
      <c r="F88" s="3">
        <v>2335</v>
      </c>
      <c r="G88" s="3">
        <v>2312</v>
      </c>
      <c r="H88" s="3">
        <v>2267</v>
      </c>
      <c r="I88" s="3">
        <v>2266</v>
      </c>
      <c r="L88">
        <v>6</v>
      </c>
      <c r="M88" s="6">
        <f t="shared" si="32"/>
        <v>128</v>
      </c>
      <c r="N88" s="25">
        <f t="shared" si="34"/>
        <v>1616.6</v>
      </c>
      <c r="O88" s="22">
        <v>1663</v>
      </c>
      <c r="P88" s="22">
        <v>1604</v>
      </c>
      <c r="Q88" s="22">
        <v>1599</v>
      </c>
      <c r="R88" s="22">
        <v>1611</v>
      </c>
      <c r="S88" s="22">
        <v>1606</v>
      </c>
    </row>
    <row r="89" spans="2:19" x14ac:dyDescent="0.55000000000000004">
      <c r="B89">
        <v>6</v>
      </c>
      <c r="C89" s="6">
        <f t="shared" si="31"/>
        <v>256</v>
      </c>
      <c r="D89" s="5">
        <f t="shared" si="33"/>
        <v>2348.6</v>
      </c>
      <c r="E89" s="3">
        <v>2568</v>
      </c>
      <c r="F89" s="3">
        <v>2312</v>
      </c>
      <c r="G89" s="3">
        <v>2338</v>
      </c>
      <c r="H89" s="3">
        <v>2257</v>
      </c>
      <c r="I89" s="3">
        <v>2268</v>
      </c>
      <c r="L89">
        <v>6</v>
      </c>
      <c r="M89" s="6">
        <f t="shared" si="32"/>
        <v>256</v>
      </c>
      <c r="N89" s="25">
        <f t="shared" si="34"/>
        <v>1589.6</v>
      </c>
      <c r="O89" s="22">
        <v>1681</v>
      </c>
      <c r="P89" s="22">
        <v>1687</v>
      </c>
      <c r="Q89" s="22">
        <v>1606</v>
      </c>
      <c r="R89" s="22">
        <v>1455</v>
      </c>
      <c r="S89" s="22">
        <v>1519</v>
      </c>
    </row>
    <row r="90" spans="2:19" x14ac:dyDescent="0.55000000000000004">
      <c r="B90">
        <v>6</v>
      </c>
      <c r="C90" s="6">
        <f t="shared" si="31"/>
        <v>512</v>
      </c>
      <c r="D90" s="5">
        <f t="shared" si="33"/>
        <v>2543</v>
      </c>
      <c r="E90" s="3">
        <v>2580</v>
      </c>
      <c r="F90" s="3">
        <v>2495</v>
      </c>
      <c r="G90" s="3">
        <v>2529</v>
      </c>
      <c r="H90" s="3">
        <v>2612</v>
      </c>
      <c r="I90" s="3">
        <v>2499</v>
      </c>
      <c r="L90">
        <v>6</v>
      </c>
      <c r="M90" s="6">
        <f t="shared" si="32"/>
        <v>512</v>
      </c>
      <c r="N90" s="25">
        <f t="shared" si="34"/>
        <v>1582.6</v>
      </c>
      <c r="O90" s="22">
        <v>1597</v>
      </c>
      <c r="P90" s="22">
        <v>1638</v>
      </c>
      <c r="Q90" s="22">
        <v>1546</v>
      </c>
      <c r="R90" s="22">
        <v>1536</v>
      </c>
      <c r="S90" s="22">
        <v>1596</v>
      </c>
    </row>
    <row r="91" spans="2:19" x14ac:dyDescent="0.55000000000000004">
      <c r="B91">
        <v>6</v>
      </c>
      <c r="C91" s="6">
        <f t="shared" si="31"/>
        <v>1024</v>
      </c>
      <c r="D91" s="5">
        <f t="shared" si="33"/>
        <v>2958.6</v>
      </c>
      <c r="E91" s="3">
        <v>3007</v>
      </c>
      <c r="F91" s="3">
        <v>3080</v>
      </c>
      <c r="G91" s="3">
        <v>3018</v>
      </c>
      <c r="H91" s="3">
        <v>2850</v>
      </c>
      <c r="I91" s="3">
        <v>2838</v>
      </c>
      <c r="L91">
        <v>6</v>
      </c>
      <c r="M91" s="6">
        <f t="shared" si="32"/>
        <v>1024</v>
      </c>
      <c r="N91" s="25">
        <f>AVERAGE(O91:S91)</f>
        <v>1775.8</v>
      </c>
      <c r="O91" s="22">
        <v>1724</v>
      </c>
      <c r="P91" s="22">
        <v>1790</v>
      </c>
      <c r="Q91" s="22">
        <v>1720</v>
      </c>
      <c r="R91" s="22">
        <v>1864</v>
      </c>
      <c r="S91" s="22">
        <v>1781</v>
      </c>
    </row>
    <row r="92" spans="2:19" x14ac:dyDescent="0.55000000000000004">
      <c r="B92">
        <v>6</v>
      </c>
      <c r="C92" s="6">
        <f t="shared" si="31"/>
        <v>2048</v>
      </c>
      <c r="D92" s="5">
        <f t="shared" ref="D92:D116" si="35">AVERAGE(E92:J92)</f>
        <v>27045.200000000001</v>
      </c>
      <c r="E92" s="3">
        <v>4476</v>
      </c>
      <c r="F92" s="3">
        <v>60689</v>
      </c>
      <c r="G92" s="3">
        <v>5092</v>
      </c>
      <c r="H92" s="3">
        <v>4468</v>
      </c>
      <c r="I92" s="3">
        <v>60501</v>
      </c>
      <c r="L92">
        <v>6</v>
      </c>
      <c r="M92" s="6">
        <f t="shared" si="32"/>
        <v>2048</v>
      </c>
      <c r="N92" s="25">
        <f t="shared" si="34"/>
        <v>2322.1999999999998</v>
      </c>
      <c r="O92" s="22">
        <v>2333</v>
      </c>
      <c r="P92" s="22">
        <v>2331</v>
      </c>
      <c r="Q92" s="22">
        <v>2346</v>
      </c>
      <c r="R92" s="22">
        <v>2264</v>
      </c>
      <c r="S92" s="22">
        <v>2337</v>
      </c>
    </row>
    <row r="93" spans="2:19" x14ac:dyDescent="0.55000000000000004">
      <c r="B93">
        <v>7</v>
      </c>
      <c r="C93" s="6">
        <v>1</v>
      </c>
      <c r="D93" s="5">
        <f t="shared" si="35"/>
        <v>13418.8</v>
      </c>
      <c r="E93" s="3">
        <v>13325</v>
      </c>
      <c r="F93" s="3">
        <v>13672</v>
      </c>
      <c r="G93" s="3">
        <v>13461</v>
      </c>
      <c r="H93" s="3">
        <v>13295</v>
      </c>
      <c r="I93" s="3">
        <v>13341</v>
      </c>
      <c r="L93">
        <v>7</v>
      </c>
      <c r="M93" s="6">
        <v>1</v>
      </c>
      <c r="N93" s="25">
        <f t="shared" si="34"/>
        <v>6257.6</v>
      </c>
      <c r="O93" s="22">
        <v>6160</v>
      </c>
      <c r="P93" s="22">
        <v>5997</v>
      </c>
      <c r="Q93" s="22">
        <v>6400</v>
      </c>
      <c r="R93" s="22">
        <v>6302</v>
      </c>
      <c r="S93" s="22">
        <v>6429</v>
      </c>
    </row>
    <row r="94" spans="2:19" x14ac:dyDescent="0.55000000000000004">
      <c r="B94">
        <v>7</v>
      </c>
      <c r="C94" s="6">
        <f t="shared" ref="C94:C104" si="36">C93*2</f>
        <v>2</v>
      </c>
      <c r="D94" s="5">
        <f t="shared" si="35"/>
        <v>11500.2</v>
      </c>
      <c r="E94" s="3">
        <v>11500</v>
      </c>
      <c r="F94" s="3">
        <v>11451</v>
      </c>
      <c r="G94" s="3">
        <v>11565</v>
      </c>
      <c r="H94" s="3">
        <v>11476</v>
      </c>
      <c r="I94" s="3">
        <v>11509</v>
      </c>
      <c r="L94">
        <v>7</v>
      </c>
      <c r="M94" s="6">
        <f t="shared" ref="M94:M104" si="37">M93*2</f>
        <v>2</v>
      </c>
      <c r="N94" s="25">
        <f t="shared" si="34"/>
        <v>5754.6</v>
      </c>
      <c r="O94" s="22">
        <v>5617</v>
      </c>
      <c r="P94" s="22">
        <v>5744</v>
      </c>
      <c r="Q94" s="22">
        <v>5820</v>
      </c>
      <c r="R94" s="22">
        <v>5769</v>
      </c>
      <c r="S94" s="22">
        <v>5823</v>
      </c>
    </row>
    <row r="95" spans="2:19" x14ac:dyDescent="0.55000000000000004">
      <c r="B95">
        <v>7</v>
      </c>
      <c r="C95" s="6">
        <f t="shared" si="36"/>
        <v>4</v>
      </c>
      <c r="D95" s="5">
        <f t="shared" si="35"/>
        <v>7858.6</v>
      </c>
      <c r="E95" s="3">
        <v>8183</v>
      </c>
      <c r="F95" s="3">
        <v>7709</v>
      </c>
      <c r="G95" s="3">
        <v>7632</v>
      </c>
      <c r="H95" s="3">
        <v>7878</v>
      </c>
      <c r="I95" s="3">
        <v>7891</v>
      </c>
      <c r="L95">
        <v>7</v>
      </c>
      <c r="M95" s="6">
        <f t="shared" si="37"/>
        <v>4</v>
      </c>
      <c r="N95" s="25">
        <f t="shared" si="34"/>
        <v>4420</v>
      </c>
      <c r="O95" s="22">
        <v>4360</v>
      </c>
      <c r="P95" s="22">
        <v>4413</v>
      </c>
      <c r="Q95" s="22">
        <v>4416</v>
      </c>
      <c r="R95" s="22">
        <v>4454</v>
      </c>
      <c r="S95" s="22">
        <v>4457</v>
      </c>
    </row>
    <row r="96" spans="2:19" x14ac:dyDescent="0.55000000000000004">
      <c r="B96">
        <v>7</v>
      </c>
      <c r="C96" s="6">
        <f t="shared" si="36"/>
        <v>8</v>
      </c>
      <c r="D96" s="5">
        <f t="shared" si="35"/>
        <v>4750.6000000000004</v>
      </c>
      <c r="E96" s="3">
        <v>4646</v>
      </c>
      <c r="F96" s="3">
        <v>4642</v>
      </c>
      <c r="G96" s="3">
        <v>4677</v>
      </c>
      <c r="H96" s="3">
        <v>4821</v>
      </c>
      <c r="I96" s="3">
        <v>4967</v>
      </c>
      <c r="L96">
        <v>7</v>
      </c>
      <c r="M96" s="6">
        <f t="shared" si="37"/>
        <v>8</v>
      </c>
      <c r="N96" s="25">
        <f t="shared" si="34"/>
        <v>3101.8</v>
      </c>
      <c r="O96" s="22">
        <v>3196</v>
      </c>
      <c r="P96" s="22">
        <v>3040</v>
      </c>
      <c r="Q96" s="22">
        <v>3142</v>
      </c>
      <c r="R96" s="22">
        <v>3086</v>
      </c>
      <c r="S96" s="22">
        <v>3045</v>
      </c>
    </row>
    <row r="97" spans="2:19" x14ac:dyDescent="0.55000000000000004">
      <c r="B97">
        <v>7</v>
      </c>
      <c r="C97" s="6">
        <f t="shared" si="36"/>
        <v>16</v>
      </c>
      <c r="D97" s="5">
        <f t="shared" si="35"/>
        <v>3413.8</v>
      </c>
      <c r="E97" s="3">
        <v>3310</v>
      </c>
      <c r="F97" s="3">
        <v>3337</v>
      </c>
      <c r="G97" s="3">
        <v>3267</v>
      </c>
      <c r="H97" s="3">
        <v>3525</v>
      </c>
      <c r="I97" s="3">
        <v>3630</v>
      </c>
      <c r="L97">
        <v>7</v>
      </c>
      <c r="M97" s="6">
        <f t="shared" si="37"/>
        <v>16</v>
      </c>
      <c r="N97" s="25">
        <f t="shared" si="34"/>
        <v>2166.6</v>
      </c>
      <c r="O97" s="22">
        <v>2229</v>
      </c>
      <c r="P97" s="22">
        <v>2259</v>
      </c>
      <c r="Q97" s="22">
        <v>2138</v>
      </c>
      <c r="R97" s="22">
        <v>2031</v>
      </c>
      <c r="S97" s="22">
        <v>2176</v>
      </c>
    </row>
    <row r="98" spans="2:19" x14ac:dyDescent="0.55000000000000004">
      <c r="B98">
        <v>7</v>
      </c>
      <c r="C98" s="6">
        <f t="shared" si="36"/>
        <v>32</v>
      </c>
      <c r="D98" s="5">
        <f t="shared" si="35"/>
        <v>3078.8</v>
      </c>
      <c r="E98" s="3">
        <v>2913</v>
      </c>
      <c r="F98" s="3">
        <v>2847</v>
      </c>
      <c r="G98" s="3">
        <v>2742</v>
      </c>
      <c r="H98" s="3">
        <v>3291</v>
      </c>
      <c r="I98" s="3">
        <v>3601</v>
      </c>
      <c r="L98">
        <v>7</v>
      </c>
      <c r="M98" s="6">
        <f t="shared" si="37"/>
        <v>32</v>
      </c>
      <c r="N98" s="25">
        <f t="shared" si="34"/>
        <v>1843.6</v>
      </c>
      <c r="O98" s="22">
        <v>1739</v>
      </c>
      <c r="P98" s="22">
        <v>1958</v>
      </c>
      <c r="Q98" s="22">
        <v>1769</v>
      </c>
      <c r="R98" s="22">
        <v>1846</v>
      </c>
      <c r="S98" s="22">
        <v>1906</v>
      </c>
    </row>
    <row r="99" spans="2:19" x14ac:dyDescent="0.55000000000000004">
      <c r="B99">
        <v>7</v>
      </c>
      <c r="C99" s="6">
        <f t="shared" si="36"/>
        <v>64</v>
      </c>
      <c r="D99" s="5">
        <f t="shared" si="35"/>
        <v>2756.8</v>
      </c>
      <c r="E99" s="3">
        <v>2524</v>
      </c>
      <c r="F99" s="3">
        <v>2531</v>
      </c>
      <c r="G99" s="3">
        <v>2532</v>
      </c>
      <c r="H99" s="3">
        <v>3233</v>
      </c>
      <c r="I99" s="3">
        <v>2964</v>
      </c>
      <c r="L99">
        <v>7</v>
      </c>
      <c r="M99" s="6">
        <f t="shared" si="37"/>
        <v>64</v>
      </c>
      <c r="N99" s="25">
        <f t="shared" si="34"/>
        <v>1817.2</v>
      </c>
      <c r="O99" s="22">
        <v>1789</v>
      </c>
      <c r="P99" s="22">
        <v>1878</v>
      </c>
      <c r="Q99" s="22">
        <v>1772</v>
      </c>
      <c r="R99" s="22">
        <v>1739</v>
      </c>
      <c r="S99" s="22">
        <v>1908</v>
      </c>
    </row>
    <row r="100" spans="2:19" x14ac:dyDescent="0.55000000000000004">
      <c r="B100">
        <v>7</v>
      </c>
      <c r="C100" s="6">
        <f t="shared" si="36"/>
        <v>128</v>
      </c>
      <c r="D100" s="5">
        <f t="shared" si="35"/>
        <v>2500.6</v>
      </c>
      <c r="E100" s="3">
        <v>2459</v>
      </c>
      <c r="F100" s="3">
        <v>2457</v>
      </c>
      <c r="G100" s="3">
        <v>2469</v>
      </c>
      <c r="H100" s="3">
        <v>2593</v>
      </c>
      <c r="I100" s="3">
        <v>2525</v>
      </c>
      <c r="L100">
        <v>7</v>
      </c>
      <c r="M100" s="6">
        <f t="shared" si="37"/>
        <v>128</v>
      </c>
      <c r="N100" s="25">
        <f>AVERAGE(O100:S100)</f>
        <v>1762.4</v>
      </c>
      <c r="O100" s="22">
        <v>1853</v>
      </c>
      <c r="P100" s="22">
        <v>1794</v>
      </c>
      <c r="Q100" s="22">
        <v>1739</v>
      </c>
      <c r="R100" s="22">
        <v>1695</v>
      </c>
      <c r="S100" s="22">
        <v>1731</v>
      </c>
    </row>
    <row r="101" spans="2:19" x14ac:dyDescent="0.55000000000000004">
      <c r="B101">
        <v>7</v>
      </c>
      <c r="C101" s="6">
        <f t="shared" si="36"/>
        <v>256</v>
      </c>
      <c r="D101" s="5">
        <f t="shared" si="35"/>
        <v>2576.6</v>
      </c>
      <c r="E101" s="3">
        <v>2442</v>
      </c>
      <c r="F101" s="3">
        <v>2538</v>
      </c>
      <c r="G101" s="3">
        <v>2603</v>
      </c>
      <c r="H101" s="3">
        <v>2713</v>
      </c>
      <c r="I101" s="3">
        <v>2587</v>
      </c>
      <c r="L101">
        <v>7</v>
      </c>
      <c r="M101" s="6">
        <f t="shared" si="37"/>
        <v>256</v>
      </c>
      <c r="N101" s="25">
        <f>AVERAGE(O101:S101)</f>
        <v>1794.6</v>
      </c>
      <c r="O101" s="22">
        <v>1826</v>
      </c>
      <c r="P101" s="22">
        <v>1845</v>
      </c>
      <c r="Q101" s="22">
        <v>1837</v>
      </c>
      <c r="R101" s="22">
        <v>1698</v>
      </c>
      <c r="S101" s="22">
        <v>1767</v>
      </c>
    </row>
    <row r="102" spans="2:19" x14ac:dyDescent="0.55000000000000004">
      <c r="B102">
        <v>7</v>
      </c>
      <c r="C102" s="6">
        <f t="shared" si="36"/>
        <v>512</v>
      </c>
      <c r="D102" s="5">
        <f t="shared" si="35"/>
        <v>2742.8</v>
      </c>
      <c r="E102" s="3">
        <v>2727</v>
      </c>
      <c r="F102" s="3">
        <v>2685</v>
      </c>
      <c r="G102" s="3">
        <v>2677</v>
      </c>
      <c r="H102" s="3">
        <v>2849</v>
      </c>
      <c r="I102" s="3">
        <v>2776</v>
      </c>
      <c r="L102">
        <v>7</v>
      </c>
      <c r="M102" s="6">
        <f t="shared" si="37"/>
        <v>512</v>
      </c>
      <c r="N102" s="25">
        <f>AVERAGE(O102:S102)</f>
        <v>1823</v>
      </c>
      <c r="O102" s="22">
        <v>1787</v>
      </c>
      <c r="P102" s="22">
        <v>1766</v>
      </c>
      <c r="Q102" s="22">
        <v>1787</v>
      </c>
      <c r="R102" s="22">
        <v>1912</v>
      </c>
      <c r="S102" s="22">
        <v>1863</v>
      </c>
    </row>
    <row r="103" spans="2:19" x14ac:dyDescent="0.55000000000000004">
      <c r="B103">
        <v>7</v>
      </c>
      <c r="C103" s="6">
        <f t="shared" si="36"/>
        <v>1024</v>
      </c>
      <c r="D103" s="5">
        <f t="shared" si="35"/>
        <v>3084.6</v>
      </c>
      <c r="E103" s="3">
        <v>3039</v>
      </c>
      <c r="F103" s="3">
        <v>3005</v>
      </c>
      <c r="G103" s="3">
        <v>3012</v>
      </c>
      <c r="H103" s="3">
        <v>3160</v>
      </c>
      <c r="I103" s="3">
        <v>3207</v>
      </c>
      <c r="L103">
        <v>7</v>
      </c>
      <c r="M103" s="6">
        <f t="shared" si="37"/>
        <v>1024</v>
      </c>
      <c r="N103" s="25">
        <f>AVERAGE(O103:S103)</f>
        <v>1930</v>
      </c>
      <c r="O103" s="22">
        <v>1914</v>
      </c>
      <c r="P103" s="22">
        <v>1894</v>
      </c>
      <c r="Q103" s="22">
        <v>1919</v>
      </c>
      <c r="R103" s="22">
        <v>1920</v>
      </c>
      <c r="S103" s="22">
        <v>2003</v>
      </c>
    </row>
    <row r="104" spans="2:19" x14ac:dyDescent="0.55000000000000004">
      <c r="B104">
        <v>7</v>
      </c>
      <c r="C104" s="6">
        <f t="shared" si="36"/>
        <v>2048</v>
      </c>
      <c r="D104" s="5">
        <f t="shared" si="35"/>
        <v>16736</v>
      </c>
      <c r="E104" s="3">
        <v>65450</v>
      </c>
      <c r="F104" s="3">
        <v>4502</v>
      </c>
      <c r="G104" s="3">
        <v>4540</v>
      </c>
      <c r="H104" s="3">
        <v>4857</v>
      </c>
      <c r="I104" s="3">
        <v>4331</v>
      </c>
      <c r="L104">
        <v>7</v>
      </c>
      <c r="M104" s="6">
        <f t="shared" si="37"/>
        <v>2048</v>
      </c>
      <c r="N104" s="25">
        <f>AVERAGE(O104:S104)</f>
        <v>2413</v>
      </c>
      <c r="O104" s="22">
        <v>2380</v>
      </c>
      <c r="P104" s="22">
        <v>2379</v>
      </c>
      <c r="Q104" s="22">
        <v>2451</v>
      </c>
      <c r="R104" s="22">
        <v>2482</v>
      </c>
      <c r="S104" s="22">
        <v>2373</v>
      </c>
    </row>
    <row r="105" spans="2:19" x14ac:dyDescent="0.55000000000000004">
      <c r="B105">
        <v>8</v>
      </c>
      <c r="C105" s="6">
        <v>1</v>
      </c>
      <c r="D105" s="5">
        <f t="shared" si="35"/>
        <v>13414.2</v>
      </c>
      <c r="E105" s="3">
        <v>13359</v>
      </c>
      <c r="F105" s="3">
        <v>13108</v>
      </c>
      <c r="G105" s="3">
        <v>13206</v>
      </c>
      <c r="H105" s="3">
        <v>13792</v>
      </c>
      <c r="I105" s="3">
        <v>13606</v>
      </c>
      <c r="L105">
        <v>8</v>
      </c>
      <c r="M105" s="6">
        <v>1</v>
      </c>
      <c r="N105" s="25">
        <f t="shared" si="34"/>
        <v>6444</v>
      </c>
      <c r="O105" s="22">
        <v>6337</v>
      </c>
      <c r="P105" s="22">
        <v>6465</v>
      </c>
      <c r="Q105" s="22">
        <v>6353</v>
      </c>
      <c r="R105" s="22">
        <v>6270</v>
      </c>
      <c r="S105" s="22">
        <v>6795</v>
      </c>
    </row>
    <row r="106" spans="2:19" x14ac:dyDescent="0.55000000000000004">
      <c r="B106">
        <v>8</v>
      </c>
      <c r="C106" s="6">
        <f t="shared" ref="C106:C116" si="38">C105*2</f>
        <v>2</v>
      </c>
      <c r="D106" s="5">
        <f t="shared" si="35"/>
        <v>11610</v>
      </c>
      <c r="E106" s="3">
        <v>11882</v>
      </c>
      <c r="F106" s="3">
        <v>11567</v>
      </c>
      <c r="G106" s="3">
        <v>11512</v>
      </c>
      <c r="H106" s="3">
        <v>11512</v>
      </c>
      <c r="I106" s="3">
        <v>11577</v>
      </c>
      <c r="L106">
        <v>8</v>
      </c>
      <c r="M106" s="6">
        <f t="shared" ref="M106:M116" si="39">M105*2</f>
        <v>2</v>
      </c>
      <c r="N106" s="25">
        <f t="shared" si="34"/>
        <v>5938.2</v>
      </c>
      <c r="O106" s="22">
        <v>5833</v>
      </c>
      <c r="P106" s="22">
        <v>5820</v>
      </c>
      <c r="Q106" s="22">
        <v>5887</v>
      </c>
      <c r="R106" s="22">
        <v>6268</v>
      </c>
      <c r="S106" s="22">
        <v>5883</v>
      </c>
    </row>
    <row r="107" spans="2:19" x14ac:dyDescent="0.55000000000000004">
      <c r="B107">
        <v>8</v>
      </c>
      <c r="C107" s="6">
        <f t="shared" si="38"/>
        <v>4</v>
      </c>
      <c r="D107" s="5">
        <f t="shared" si="35"/>
        <v>7859</v>
      </c>
      <c r="E107" s="3">
        <v>7832</v>
      </c>
      <c r="F107" s="3">
        <v>7810</v>
      </c>
      <c r="G107" s="3">
        <v>7823</v>
      </c>
      <c r="H107" s="3">
        <v>7955</v>
      </c>
      <c r="I107" s="3">
        <v>7875</v>
      </c>
      <c r="L107">
        <v>8</v>
      </c>
      <c r="M107" s="6">
        <f t="shared" si="39"/>
        <v>4</v>
      </c>
      <c r="N107" s="25">
        <f t="shared" si="34"/>
        <v>4445.8</v>
      </c>
      <c r="O107" s="22">
        <v>4499</v>
      </c>
      <c r="P107" s="22">
        <v>4478</v>
      </c>
      <c r="Q107" s="22">
        <v>4328</v>
      </c>
      <c r="R107" s="22">
        <v>4450</v>
      </c>
      <c r="S107" s="22">
        <v>4474</v>
      </c>
    </row>
    <row r="108" spans="2:19" x14ac:dyDescent="0.55000000000000004">
      <c r="B108">
        <v>8</v>
      </c>
      <c r="C108" s="6">
        <f t="shared" si="38"/>
        <v>8</v>
      </c>
      <c r="D108" s="5">
        <f t="shared" si="35"/>
        <v>4900</v>
      </c>
      <c r="E108" s="3">
        <v>4957</v>
      </c>
      <c r="F108" s="3">
        <v>4930</v>
      </c>
      <c r="G108" s="3">
        <v>4612</v>
      </c>
      <c r="H108" s="3">
        <v>5037</v>
      </c>
      <c r="I108" s="3">
        <v>4964</v>
      </c>
      <c r="L108">
        <v>8</v>
      </c>
      <c r="M108" s="6">
        <f t="shared" si="39"/>
        <v>8</v>
      </c>
      <c r="N108" s="25">
        <f t="shared" si="34"/>
        <v>3071.8</v>
      </c>
      <c r="O108" s="22">
        <v>3036</v>
      </c>
      <c r="P108" s="22">
        <v>3067</v>
      </c>
      <c r="Q108" s="22">
        <v>3012</v>
      </c>
      <c r="R108" s="22">
        <v>3119</v>
      </c>
      <c r="S108" s="22">
        <v>3125</v>
      </c>
    </row>
    <row r="109" spans="2:19" x14ac:dyDescent="0.55000000000000004">
      <c r="B109">
        <v>8</v>
      </c>
      <c r="C109" s="6">
        <f t="shared" si="38"/>
        <v>16</v>
      </c>
      <c r="D109" s="5">
        <f t="shared" si="35"/>
        <v>3482</v>
      </c>
      <c r="E109" s="3">
        <v>3381</v>
      </c>
      <c r="F109" s="3">
        <v>3320</v>
      </c>
      <c r="G109" s="3">
        <v>3400</v>
      </c>
      <c r="H109" s="3">
        <v>3728</v>
      </c>
      <c r="I109" s="3">
        <v>3581</v>
      </c>
      <c r="L109">
        <v>8</v>
      </c>
      <c r="M109" s="6">
        <f t="shared" si="39"/>
        <v>16</v>
      </c>
      <c r="N109" s="25">
        <f t="shared" si="34"/>
        <v>2403.4</v>
      </c>
      <c r="O109" s="22">
        <v>2264</v>
      </c>
      <c r="P109" s="22">
        <v>2433</v>
      </c>
      <c r="Q109" s="22">
        <v>2613</v>
      </c>
      <c r="R109" s="22">
        <v>2380</v>
      </c>
      <c r="S109" s="22">
        <v>2327</v>
      </c>
    </row>
    <row r="110" spans="2:19" x14ac:dyDescent="0.55000000000000004">
      <c r="B110">
        <v>8</v>
      </c>
      <c r="C110" s="6">
        <f t="shared" si="38"/>
        <v>32</v>
      </c>
      <c r="D110" s="5">
        <f t="shared" si="35"/>
        <v>3340</v>
      </c>
      <c r="E110" s="3">
        <v>3427</v>
      </c>
      <c r="F110" s="3">
        <v>3304</v>
      </c>
      <c r="G110" s="3">
        <v>3244</v>
      </c>
      <c r="H110" s="3">
        <v>3338</v>
      </c>
      <c r="I110" s="3">
        <v>3387</v>
      </c>
      <c r="L110">
        <v>8</v>
      </c>
      <c r="M110" s="6">
        <f t="shared" si="39"/>
        <v>32</v>
      </c>
      <c r="N110" s="25">
        <f t="shared" si="34"/>
        <v>2399.6</v>
      </c>
      <c r="O110" s="22">
        <v>2409</v>
      </c>
      <c r="P110" s="22">
        <v>2318</v>
      </c>
      <c r="Q110" s="22">
        <v>2461</v>
      </c>
      <c r="R110" s="22">
        <v>2462</v>
      </c>
      <c r="S110" s="22">
        <v>2348</v>
      </c>
    </row>
    <row r="111" spans="2:19" x14ac:dyDescent="0.55000000000000004">
      <c r="B111">
        <v>8</v>
      </c>
      <c r="C111" s="6">
        <f t="shared" si="38"/>
        <v>64</v>
      </c>
      <c r="D111" s="5">
        <f t="shared" si="35"/>
        <v>3032.6</v>
      </c>
      <c r="E111" s="3">
        <v>3002</v>
      </c>
      <c r="F111" s="3">
        <v>2995</v>
      </c>
      <c r="G111" s="3">
        <v>2988</v>
      </c>
      <c r="H111" s="3">
        <v>3122</v>
      </c>
      <c r="I111" s="3">
        <v>3056</v>
      </c>
      <c r="L111">
        <v>8</v>
      </c>
      <c r="M111" s="6">
        <f t="shared" si="39"/>
        <v>64</v>
      </c>
      <c r="N111" s="25">
        <f t="shared" si="34"/>
        <v>2300.6</v>
      </c>
      <c r="O111" s="22">
        <v>2281</v>
      </c>
      <c r="P111" s="22">
        <v>2259</v>
      </c>
      <c r="Q111" s="22">
        <v>2264</v>
      </c>
      <c r="R111" s="22">
        <v>2384</v>
      </c>
      <c r="S111" s="22">
        <v>2315</v>
      </c>
    </row>
    <row r="112" spans="2:19" x14ac:dyDescent="0.55000000000000004">
      <c r="B112">
        <v>8</v>
      </c>
      <c r="C112" s="6">
        <f t="shared" si="38"/>
        <v>128</v>
      </c>
      <c r="D112" s="5">
        <f t="shared" si="35"/>
        <v>2949.6</v>
      </c>
      <c r="E112" s="3">
        <v>2960</v>
      </c>
      <c r="F112" s="3">
        <v>2938</v>
      </c>
      <c r="G112" s="3">
        <v>2915</v>
      </c>
      <c r="H112" s="3">
        <v>2962</v>
      </c>
      <c r="I112" s="3">
        <v>2973</v>
      </c>
      <c r="L112">
        <v>8</v>
      </c>
      <c r="M112" s="6">
        <f t="shared" si="39"/>
        <v>128</v>
      </c>
      <c r="N112" s="25">
        <f t="shared" si="34"/>
        <v>2206</v>
      </c>
      <c r="O112" s="22">
        <v>2246</v>
      </c>
      <c r="P112" s="22">
        <v>2184</v>
      </c>
      <c r="Q112" s="22">
        <v>2190</v>
      </c>
      <c r="R112" s="22">
        <v>2201</v>
      </c>
      <c r="S112" s="22">
        <v>2209</v>
      </c>
    </row>
    <row r="113" spans="2:19" x14ac:dyDescent="0.55000000000000004">
      <c r="B113">
        <v>8</v>
      </c>
      <c r="C113" s="6">
        <f t="shared" si="38"/>
        <v>256</v>
      </c>
      <c r="D113" s="5">
        <f t="shared" si="35"/>
        <v>2968.2</v>
      </c>
      <c r="E113" s="3">
        <v>2929</v>
      </c>
      <c r="F113" s="3">
        <v>2987</v>
      </c>
      <c r="G113" s="3">
        <v>2975</v>
      </c>
      <c r="H113" s="3">
        <v>2982</v>
      </c>
      <c r="I113" s="3">
        <v>2968</v>
      </c>
      <c r="L113">
        <v>8</v>
      </c>
      <c r="M113" s="6">
        <f t="shared" si="39"/>
        <v>256</v>
      </c>
      <c r="N113" s="25">
        <f t="shared" si="34"/>
        <v>2232.1999999999998</v>
      </c>
      <c r="O113" s="22">
        <v>2204</v>
      </c>
      <c r="P113" s="22">
        <v>2306</v>
      </c>
      <c r="Q113" s="22">
        <v>2188</v>
      </c>
      <c r="R113" s="22">
        <v>2219</v>
      </c>
      <c r="S113" s="22">
        <v>2244</v>
      </c>
    </row>
    <row r="114" spans="2:19" x14ac:dyDescent="0.55000000000000004">
      <c r="B114">
        <v>8</v>
      </c>
      <c r="C114" s="6">
        <f t="shared" si="38"/>
        <v>512</v>
      </c>
      <c r="D114" s="5">
        <f t="shared" si="35"/>
        <v>3077</v>
      </c>
      <c r="E114" s="3">
        <v>3029</v>
      </c>
      <c r="F114" s="3">
        <v>3043</v>
      </c>
      <c r="G114" s="3">
        <v>3016</v>
      </c>
      <c r="H114" s="3">
        <v>3126</v>
      </c>
      <c r="I114" s="3">
        <v>3171</v>
      </c>
      <c r="L114">
        <v>8</v>
      </c>
      <c r="M114" s="6">
        <f t="shared" si="39"/>
        <v>512</v>
      </c>
      <c r="N114" s="25">
        <f t="shared" si="34"/>
        <v>2284</v>
      </c>
      <c r="O114" s="22">
        <v>2295</v>
      </c>
      <c r="P114" s="22">
        <v>2355</v>
      </c>
      <c r="Q114" s="22">
        <v>2234</v>
      </c>
      <c r="R114" s="22">
        <v>2270</v>
      </c>
      <c r="S114" s="22">
        <v>2266</v>
      </c>
    </row>
    <row r="115" spans="2:19" x14ac:dyDescent="0.55000000000000004">
      <c r="B115">
        <v>8</v>
      </c>
      <c r="C115" s="6">
        <f t="shared" si="38"/>
        <v>1024</v>
      </c>
      <c r="D115" s="5">
        <f t="shared" si="35"/>
        <v>3402.6</v>
      </c>
      <c r="E115" s="3">
        <v>3302</v>
      </c>
      <c r="F115" s="3">
        <v>3363</v>
      </c>
      <c r="G115" s="3">
        <v>3517</v>
      </c>
      <c r="H115" s="3">
        <v>3383</v>
      </c>
      <c r="I115" s="3">
        <v>3448</v>
      </c>
      <c r="L115">
        <v>8</v>
      </c>
      <c r="M115" s="6">
        <f t="shared" si="39"/>
        <v>1024</v>
      </c>
      <c r="N115" s="25">
        <f t="shared" si="34"/>
        <v>2368.8000000000002</v>
      </c>
      <c r="O115" s="22">
        <v>2391</v>
      </c>
      <c r="P115" s="22">
        <v>2366</v>
      </c>
      <c r="Q115" s="22">
        <v>2350</v>
      </c>
      <c r="R115" s="22">
        <v>2330</v>
      </c>
      <c r="S115" s="22">
        <v>2407</v>
      </c>
    </row>
    <row r="116" spans="2:19" x14ac:dyDescent="0.55000000000000004">
      <c r="B116">
        <v>8</v>
      </c>
      <c r="C116" s="6">
        <f t="shared" si="38"/>
        <v>2048</v>
      </c>
      <c r="D116" s="5">
        <f t="shared" si="35"/>
        <v>15585.6</v>
      </c>
      <c r="E116" s="3">
        <v>4654</v>
      </c>
      <c r="F116" s="3">
        <v>4708</v>
      </c>
      <c r="G116" s="3">
        <v>4554</v>
      </c>
      <c r="H116" s="3">
        <v>4420</v>
      </c>
      <c r="I116" s="3">
        <v>59592</v>
      </c>
      <c r="L116">
        <v>8</v>
      </c>
      <c r="M116" s="6">
        <f t="shared" si="39"/>
        <v>2048</v>
      </c>
      <c r="N116" s="25">
        <f t="shared" si="34"/>
        <v>2836</v>
      </c>
      <c r="O116" s="22">
        <v>2846</v>
      </c>
      <c r="P116" s="22">
        <v>2819</v>
      </c>
      <c r="Q116" s="22">
        <v>2848</v>
      </c>
      <c r="R116" s="22">
        <v>2843</v>
      </c>
      <c r="S116" s="22">
        <v>2824</v>
      </c>
    </row>
  </sheetData>
  <conditionalFormatting sqref="M4:T15">
    <cfRule type="cellIs" dxfId="5" priority="1" operator="greaterThan">
      <formula>1</formula>
    </cfRule>
    <cfRule type="cellIs" dxfId="4" priority="2" operator="greaterThan">
      <formula>3</formula>
    </cfRule>
    <cfRule type="cellIs" dxfId="3" priority="6" operator="greaterThan">
      <formula>1</formula>
    </cfRule>
  </conditionalFormatting>
  <conditionalFormatting sqref="C4:J15">
    <cfRule type="cellIs" dxfId="2" priority="3" operator="greaterThan">
      <formula>3</formula>
    </cfRule>
    <cfRule type="cellIs" dxfId="1" priority="4" operator="greaterThan">
      <formula>2</formula>
    </cfRule>
    <cfRule type="cellIs" dxfId="0" priority="5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J116"/>
  <sheetViews>
    <sheetView workbookViewId="0">
      <selection activeCell="A14" sqref="A14"/>
    </sheetView>
  </sheetViews>
  <sheetFormatPr defaultRowHeight="14.4" x14ac:dyDescent="0.55000000000000004"/>
  <sheetData>
    <row r="18" spans="2:10" x14ac:dyDescent="0.55000000000000004">
      <c r="B18" s="19" t="s">
        <v>12</v>
      </c>
      <c r="E18" s="3" t="s">
        <v>22</v>
      </c>
      <c r="F18" s="3"/>
      <c r="G18" s="3"/>
      <c r="H18" s="3"/>
      <c r="I18" s="3"/>
      <c r="J18" s="3"/>
    </row>
    <row r="19" spans="2:10" x14ac:dyDescent="0.55000000000000004">
      <c r="B19" s="29" t="s">
        <v>0</v>
      </c>
      <c r="C19" s="30" t="s">
        <v>1</v>
      </c>
      <c r="D19" s="31" t="s">
        <v>7</v>
      </c>
      <c r="E19" s="32" t="s">
        <v>2</v>
      </c>
      <c r="F19" s="32" t="s">
        <v>3</v>
      </c>
      <c r="G19" s="32" t="s">
        <v>4</v>
      </c>
      <c r="H19" s="32" t="s">
        <v>5</v>
      </c>
      <c r="I19" s="32" t="s">
        <v>6</v>
      </c>
      <c r="J19" s="32"/>
    </row>
    <row r="20" spans="2:10" x14ac:dyDescent="0.55000000000000004">
      <c r="B20" s="23" t="s">
        <v>16</v>
      </c>
      <c r="C20" s="21"/>
      <c r="D20" s="5">
        <f t="shared" ref="D20:D50" si="0">AVERAGE(E20:J20)</f>
        <v>13255.8</v>
      </c>
      <c r="E20" s="22">
        <v>13377</v>
      </c>
      <c r="F20" s="22">
        <v>13221</v>
      </c>
      <c r="G20" s="22">
        <v>13996</v>
      </c>
      <c r="H20" s="22">
        <v>12947</v>
      </c>
      <c r="I20" s="22">
        <v>12738</v>
      </c>
      <c r="J20" s="36"/>
    </row>
    <row r="21" spans="2:10" x14ac:dyDescent="0.55000000000000004">
      <c r="B21">
        <v>1</v>
      </c>
      <c r="C21" s="6">
        <v>1</v>
      </c>
      <c r="D21" s="5">
        <f t="shared" si="0"/>
        <v>12329</v>
      </c>
      <c r="E21" s="3">
        <v>12426</v>
      </c>
      <c r="F21" s="3">
        <v>12358</v>
      </c>
      <c r="G21" s="3">
        <v>12332</v>
      </c>
      <c r="H21" s="3">
        <v>12278</v>
      </c>
      <c r="I21" s="3">
        <v>12251</v>
      </c>
      <c r="J21" s="37"/>
    </row>
    <row r="22" spans="2:10" x14ac:dyDescent="0.55000000000000004">
      <c r="B22">
        <v>1</v>
      </c>
      <c r="C22" s="6">
        <f t="shared" ref="C22:C32" si="1">C21*2</f>
        <v>2</v>
      </c>
      <c r="D22" s="5">
        <f t="shared" si="0"/>
        <v>11571</v>
      </c>
      <c r="E22" s="3">
        <v>11689</v>
      </c>
      <c r="F22" s="3">
        <v>11517</v>
      </c>
      <c r="G22" s="3">
        <v>11575</v>
      </c>
      <c r="H22" s="3">
        <v>11450</v>
      </c>
      <c r="I22" s="3">
        <v>11624</v>
      </c>
      <c r="J22" s="37"/>
    </row>
    <row r="23" spans="2:10" x14ac:dyDescent="0.55000000000000004">
      <c r="B23">
        <v>1</v>
      </c>
      <c r="C23" s="6">
        <f t="shared" si="1"/>
        <v>4</v>
      </c>
      <c r="D23" s="5">
        <f t="shared" si="0"/>
        <v>9857.4</v>
      </c>
      <c r="E23" s="3">
        <v>9864</v>
      </c>
      <c r="F23" s="3">
        <v>9801</v>
      </c>
      <c r="G23" s="3">
        <v>9763</v>
      </c>
      <c r="H23" s="3">
        <v>9679</v>
      </c>
      <c r="I23" s="3">
        <v>10180</v>
      </c>
      <c r="J23" s="37"/>
    </row>
    <row r="24" spans="2:10" x14ac:dyDescent="0.55000000000000004">
      <c r="B24">
        <v>1</v>
      </c>
      <c r="C24" s="6">
        <f t="shared" si="1"/>
        <v>8</v>
      </c>
      <c r="D24" s="5">
        <f t="shared" si="0"/>
        <v>7806.4</v>
      </c>
      <c r="E24" s="3">
        <v>7767</v>
      </c>
      <c r="F24" s="3">
        <v>7787</v>
      </c>
      <c r="G24" s="3">
        <v>7910</v>
      </c>
      <c r="H24" s="3">
        <v>7792</v>
      </c>
      <c r="I24" s="3">
        <v>7776</v>
      </c>
      <c r="J24" s="37"/>
    </row>
    <row r="25" spans="2:10" x14ac:dyDescent="0.55000000000000004">
      <c r="B25">
        <v>1</v>
      </c>
      <c r="C25" s="6">
        <f t="shared" si="1"/>
        <v>16</v>
      </c>
      <c r="D25" s="5">
        <f t="shared" si="0"/>
        <v>7317.2</v>
      </c>
      <c r="E25" s="3">
        <v>7369</v>
      </c>
      <c r="F25" s="3">
        <v>7252</v>
      </c>
      <c r="G25" s="3">
        <v>7257</v>
      </c>
      <c r="H25" s="3">
        <v>7446</v>
      </c>
      <c r="I25" s="3">
        <v>7262</v>
      </c>
      <c r="J25" s="37"/>
    </row>
    <row r="26" spans="2:10" x14ac:dyDescent="0.55000000000000004">
      <c r="B26">
        <v>1</v>
      </c>
      <c r="C26" s="6">
        <f t="shared" si="1"/>
        <v>32</v>
      </c>
      <c r="D26" s="5">
        <f t="shared" si="0"/>
        <v>6991</v>
      </c>
      <c r="E26" s="3">
        <v>7041</v>
      </c>
      <c r="F26" s="3">
        <v>6902</v>
      </c>
      <c r="G26" s="3">
        <v>7021</v>
      </c>
      <c r="H26" s="3">
        <v>6960</v>
      </c>
      <c r="I26" s="3">
        <v>7031</v>
      </c>
      <c r="J26" s="37"/>
    </row>
    <row r="27" spans="2:10" x14ac:dyDescent="0.55000000000000004">
      <c r="B27">
        <v>1</v>
      </c>
      <c r="C27" s="6">
        <f t="shared" si="1"/>
        <v>64</v>
      </c>
      <c r="D27" s="5">
        <f t="shared" si="0"/>
        <v>7204.6</v>
      </c>
      <c r="E27" s="3">
        <v>7220</v>
      </c>
      <c r="F27" s="3">
        <v>7290</v>
      </c>
      <c r="G27" s="3">
        <v>7302</v>
      </c>
      <c r="H27" s="3">
        <v>7196</v>
      </c>
      <c r="I27" s="3">
        <v>7015</v>
      </c>
      <c r="J27" s="37"/>
    </row>
    <row r="28" spans="2:10" x14ac:dyDescent="0.55000000000000004">
      <c r="B28">
        <v>1</v>
      </c>
      <c r="C28" s="6">
        <f t="shared" si="1"/>
        <v>128</v>
      </c>
      <c r="D28" s="5">
        <f t="shared" si="0"/>
        <v>7186.2</v>
      </c>
      <c r="E28" s="3">
        <v>7145</v>
      </c>
      <c r="F28" s="3">
        <v>7098</v>
      </c>
      <c r="G28" s="3">
        <v>7272</v>
      </c>
      <c r="H28" s="3">
        <v>7238</v>
      </c>
      <c r="I28" s="3">
        <v>7178</v>
      </c>
      <c r="J28" s="37"/>
    </row>
    <row r="29" spans="2:10" x14ac:dyDescent="0.55000000000000004">
      <c r="B29">
        <v>1</v>
      </c>
      <c r="C29" s="6">
        <f t="shared" si="1"/>
        <v>256</v>
      </c>
      <c r="D29" s="5">
        <f t="shared" si="0"/>
        <v>7798</v>
      </c>
      <c r="E29" s="3">
        <v>7653</v>
      </c>
      <c r="F29" s="3">
        <v>7925</v>
      </c>
      <c r="G29" s="3">
        <v>7819</v>
      </c>
      <c r="H29" s="3">
        <v>7777</v>
      </c>
      <c r="I29" s="3">
        <v>7816</v>
      </c>
      <c r="J29" s="37"/>
    </row>
    <row r="30" spans="2:10" x14ac:dyDescent="0.55000000000000004">
      <c r="B30">
        <v>1</v>
      </c>
      <c r="C30" s="6">
        <f t="shared" si="1"/>
        <v>512</v>
      </c>
      <c r="D30" s="5">
        <f t="shared" si="0"/>
        <v>9022</v>
      </c>
      <c r="E30" s="3">
        <v>9375</v>
      </c>
      <c r="F30" s="3">
        <v>8873</v>
      </c>
      <c r="G30" s="3">
        <v>8942</v>
      </c>
      <c r="H30" s="3">
        <v>8978</v>
      </c>
      <c r="I30" s="3">
        <v>8942</v>
      </c>
      <c r="J30" s="37"/>
    </row>
    <row r="31" spans="2:10" x14ac:dyDescent="0.55000000000000004">
      <c r="B31">
        <v>1</v>
      </c>
      <c r="C31" s="6">
        <f t="shared" si="1"/>
        <v>1024</v>
      </c>
      <c r="D31" s="5">
        <f t="shared" si="0"/>
        <v>12030</v>
      </c>
      <c r="E31" s="3">
        <v>11978</v>
      </c>
      <c r="F31" s="3">
        <v>11829</v>
      </c>
      <c r="G31" s="3">
        <v>11889</v>
      </c>
      <c r="H31" s="3">
        <v>12101</v>
      </c>
      <c r="I31" s="3">
        <v>12353</v>
      </c>
      <c r="J31" s="37"/>
    </row>
    <row r="32" spans="2:10" x14ac:dyDescent="0.55000000000000004">
      <c r="B32">
        <v>1</v>
      </c>
      <c r="C32" s="6">
        <f t="shared" si="1"/>
        <v>2048</v>
      </c>
      <c r="D32" s="5">
        <f t="shared" si="0"/>
        <v>55038.8</v>
      </c>
      <c r="E32" s="3">
        <v>58402</v>
      </c>
      <c r="F32" s="3">
        <v>55832</v>
      </c>
      <c r="G32" s="3">
        <v>53118</v>
      </c>
      <c r="H32" s="3">
        <v>55407</v>
      </c>
      <c r="I32" s="3">
        <v>52435</v>
      </c>
      <c r="J32" s="37"/>
    </row>
    <row r="33" spans="2:10" x14ac:dyDescent="0.55000000000000004">
      <c r="B33">
        <v>2</v>
      </c>
      <c r="C33" s="6">
        <v>1</v>
      </c>
      <c r="D33" s="5">
        <f t="shared" si="0"/>
        <v>12338.2</v>
      </c>
      <c r="E33" s="3">
        <v>12328</v>
      </c>
      <c r="F33" s="3">
        <v>12355</v>
      </c>
      <c r="G33" s="3">
        <v>12904</v>
      </c>
      <c r="H33" s="3">
        <v>12216</v>
      </c>
      <c r="I33" s="3">
        <v>11888</v>
      </c>
      <c r="J33" s="37"/>
    </row>
    <row r="34" spans="2:10" x14ac:dyDescent="0.55000000000000004">
      <c r="B34">
        <v>2</v>
      </c>
      <c r="C34" s="6">
        <f t="shared" ref="C34:C44" si="2">C33*2</f>
        <v>2</v>
      </c>
      <c r="D34" s="5">
        <f t="shared" si="0"/>
        <v>10944.6</v>
      </c>
      <c r="E34" s="3">
        <v>11070</v>
      </c>
      <c r="F34" s="3">
        <v>11024</v>
      </c>
      <c r="G34" s="3">
        <v>10745</v>
      </c>
      <c r="H34" s="3">
        <v>11019</v>
      </c>
      <c r="I34" s="3">
        <v>10865</v>
      </c>
      <c r="J34" s="37"/>
    </row>
    <row r="35" spans="2:10" x14ac:dyDescent="0.55000000000000004">
      <c r="B35">
        <v>2</v>
      </c>
      <c r="C35" s="6">
        <f t="shared" si="2"/>
        <v>4</v>
      </c>
      <c r="D35" s="5">
        <f t="shared" si="0"/>
        <v>7716.2</v>
      </c>
      <c r="E35" s="3">
        <v>7536</v>
      </c>
      <c r="F35" s="3">
        <v>7768</v>
      </c>
      <c r="G35" s="3">
        <v>7752</v>
      </c>
      <c r="H35" s="3">
        <v>7704</v>
      </c>
      <c r="I35" s="3">
        <v>7821</v>
      </c>
      <c r="J35" s="37"/>
    </row>
    <row r="36" spans="2:10" x14ac:dyDescent="0.55000000000000004">
      <c r="B36">
        <v>2</v>
      </c>
      <c r="C36" s="6">
        <f t="shared" si="2"/>
        <v>8</v>
      </c>
      <c r="D36" s="5">
        <f t="shared" si="0"/>
        <v>5344.8</v>
      </c>
      <c r="E36" s="3">
        <v>5294</v>
      </c>
      <c r="F36" s="3">
        <v>5378</v>
      </c>
      <c r="G36" s="3">
        <v>5394</v>
      </c>
      <c r="H36" s="3">
        <v>5337</v>
      </c>
      <c r="I36" s="3">
        <v>5321</v>
      </c>
      <c r="J36" s="37"/>
    </row>
    <row r="37" spans="2:10" x14ac:dyDescent="0.55000000000000004">
      <c r="B37">
        <v>2</v>
      </c>
      <c r="C37" s="6">
        <f t="shared" si="2"/>
        <v>16</v>
      </c>
      <c r="D37" s="5">
        <f t="shared" si="0"/>
        <v>4251</v>
      </c>
      <c r="E37" s="3">
        <v>4107</v>
      </c>
      <c r="F37" s="3">
        <v>4951</v>
      </c>
      <c r="G37" s="3">
        <v>4207</v>
      </c>
      <c r="H37" s="3">
        <v>3944</v>
      </c>
      <c r="I37" s="3">
        <v>4046</v>
      </c>
      <c r="J37" s="37"/>
    </row>
    <row r="38" spans="2:10" x14ac:dyDescent="0.55000000000000004">
      <c r="B38">
        <v>2</v>
      </c>
      <c r="C38" s="6">
        <f t="shared" si="2"/>
        <v>32</v>
      </c>
      <c r="D38" s="5">
        <f t="shared" si="0"/>
        <v>3725.2</v>
      </c>
      <c r="E38" s="3">
        <v>3645</v>
      </c>
      <c r="F38" s="3">
        <v>3774</v>
      </c>
      <c r="G38" s="3">
        <v>3974</v>
      </c>
      <c r="H38" s="3">
        <v>3564</v>
      </c>
      <c r="I38" s="3">
        <v>3669</v>
      </c>
      <c r="J38" s="37"/>
    </row>
    <row r="39" spans="2:10" x14ac:dyDescent="0.55000000000000004">
      <c r="B39">
        <v>2</v>
      </c>
      <c r="C39" s="6">
        <f t="shared" si="2"/>
        <v>64</v>
      </c>
      <c r="D39" s="5">
        <f t="shared" si="0"/>
        <v>3636.8</v>
      </c>
      <c r="E39" s="3">
        <v>3773</v>
      </c>
      <c r="F39" s="3">
        <v>3615</v>
      </c>
      <c r="G39" s="3">
        <v>3509</v>
      </c>
      <c r="H39" s="3">
        <v>3718</v>
      </c>
      <c r="I39" s="3">
        <v>3569</v>
      </c>
      <c r="J39" s="37"/>
    </row>
    <row r="40" spans="2:10" x14ac:dyDescent="0.55000000000000004">
      <c r="B40">
        <v>2</v>
      </c>
      <c r="C40" s="6">
        <f t="shared" si="2"/>
        <v>128</v>
      </c>
      <c r="D40" s="5">
        <f t="shared" si="0"/>
        <v>3634.6</v>
      </c>
      <c r="E40" s="3">
        <v>3752</v>
      </c>
      <c r="F40" s="3">
        <v>3510</v>
      </c>
      <c r="G40" s="3">
        <v>3533</v>
      </c>
      <c r="H40" s="3">
        <v>3691</v>
      </c>
      <c r="I40" s="3">
        <v>3687</v>
      </c>
      <c r="J40" s="37"/>
    </row>
    <row r="41" spans="2:10" x14ac:dyDescent="0.55000000000000004">
      <c r="B41">
        <v>2</v>
      </c>
      <c r="C41" s="6">
        <f t="shared" si="2"/>
        <v>256</v>
      </c>
      <c r="D41" s="5">
        <f t="shared" si="0"/>
        <v>3832.6</v>
      </c>
      <c r="E41" s="3">
        <v>3930</v>
      </c>
      <c r="F41" s="3">
        <v>3753</v>
      </c>
      <c r="G41" s="3">
        <v>3757</v>
      </c>
      <c r="H41" s="3">
        <v>3975</v>
      </c>
      <c r="I41" s="3">
        <v>3748</v>
      </c>
      <c r="J41" s="37"/>
    </row>
    <row r="42" spans="2:10" x14ac:dyDescent="0.55000000000000004">
      <c r="B42">
        <v>2</v>
      </c>
      <c r="C42" s="6">
        <f t="shared" si="2"/>
        <v>512</v>
      </c>
      <c r="D42" s="5">
        <f t="shared" si="0"/>
        <v>4514.6000000000004</v>
      </c>
      <c r="E42" s="3">
        <v>4727</v>
      </c>
      <c r="F42" s="3">
        <v>4437</v>
      </c>
      <c r="G42" s="3">
        <v>4455</v>
      </c>
      <c r="H42" s="3">
        <v>4470</v>
      </c>
      <c r="I42" s="3">
        <v>4484</v>
      </c>
      <c r="J42" s="37"/>
    </row>
    <row r="43" spans="2:10" x14ac:dyDescent="0.55000000000000004">
      <c r="B43">
        <v>2</v>
      </c>
      <c r="C43" s="6">
        <f t="shared" si="2"/>
        <v>1024</v>
      </c>
      <c r="D43" s="5">
        <f t="shared" si="0"/>
        <v>6028.6</v>
      </c>
      <c r="E43" s="3">
        <v>6280</v>
      </c>
      <c r="F43" s="3">
        <v>5873</v>
      </c>
      <c r="G43" s="3">
        <v>5906</v>
      </c>
      <c r="H43" s="3">
        <v>5855</v>
      </c>
      <c r="I43" s="3">
        <v>6229</v>
      </c>
      <c r="J43" s="3"/>
    </row>
    <row r="44" spans="2:10" x14ac:dyDescent="0.55000000000000004">
      <c r="B44">
        <v>2</v>
      </c>
      <c r="C44" s="6">
        <f t="shared" si="2"/>
        <v>2048</v>
      </c>
      <c r="D44" s="5">
        <f t="shared" si="0"/>
        <v>11146.4</v>
      </c>
      <c r="E44" s="3">
        <v>12086</v>
      </c>
      <c r="F44" s="3">
        <v>10917</v>
      </c>
      <c r="G44" s="3">
        <v>10844</v>
      </c>
      <c r="H44" s="3">
        <v>10849</v>
      </c>
      <c r="I44" s="3">
        <v>11036</v>
      </c>
      <c r="J44" s="37"/>
    </row>
    <row r="45" spans="2:10" x14ac:dyDescent="0.55000000000000004">
      <c r="B45">
        <v>3</v>
      </c>
      <c r="C45" s="6">
        <v>1</v>
      </c>
      <c r="D45" s="5">
        <f t="shared" si="0"/>
        <v>12233.2</v>
      </c>
      <c r="E45" s="3">
        <v>12374</v>
      </c>
      <c r="F45" s="3">
        <v>12155</v>
      </c>
      <c r="G45" s="3">
        <v>12254</v>
      </c>
      <c r="H45" s="3">
        <v>12246</v>
      </c>
      <c r="I45" s="3">
        <v>12137</v>
      </c>
      <c r="J45" s="37"/>
    </row>
    <row r="46" spans="2:10" x14ac:dyDescent="0.55000000000000004">
      <c r="B46">
        <v>3</v>
      </c>
      <c r="C46" s="6">
        <f t="shared" ref="C46:C56" si="3">C45*2</f>
        <v>2</v>
      </c>
      <c r="D46" s="5">
        <f t="shared" si="0"/>
        <v>12187.8</v>
      </c>
      <c r="E46" s="3">
        <v>12352</v>
      </c>
      <c r="F46" s="3">
        <v>12737</v>
      </c>
      <c r="G46" s="3">
        <v>11845</v>
      </c>
      <c r="H46" s="3">
        <v>12232</v>
      </c>
      <c r="I46" s="3">
        <v>11773</v>
      </c>
      <c r="J46" s="37"/>
    </row>
    <row r="47" spans="2:10" x14ac:dyDescent="0.55000000000000004">
      <c r="B47">
        <v>3</v>
      </c>
      <c r="C47" s="6">
        <f t="shared" si="3"/>
        <v>4</v>
      </c>
      <c r="D47" s="5">
        <f t="shared" si="0"/>
        <v>7347</v>
      </c>
      <c r="E47" s="3">
        <v>7492</v>
      </c>
      <c r="F47" s="3">
        <v>7339</v>
      </c>
      <c r="G47" s="3">
        <v>7416</v>
      </c>
      <c r="H47" s="3">
        <v>7481</v>
      </c>
      <c r="I47" s="3">
        <v>7007</v>
      </c>
      <c r="J47" s="37"/>
    </row>
    <row r="48" spans="2:10" x14ac:dyDescent="0.55000000000000004">
      <c r="B48">
        <v>3</v>
      </c>
      <c r="C48" s="6">
        <f t="shared" si="3"/>
        <v>8</v>
      </c>
      <c r="D48" s="5">
        <f t="shared" si="0"/>
        <v>4544.6000000000004</v>
      </c>
      <c r="E48" s="3">
        <v>4499</v>
      </c>
      <c r="F48" s="3">
        <v>4609</v>
      </c>
      <c r="G48" s="3">
        <v>4647</v>
      </c>
      <c r="H48" s="3">
        <v>4474</v>
      </c>
      <c r="I48" s="3">
        <v>4494</v>
      </c>
      <c r="J48" s="37"/>
    </row>
    <row r="49" spans="2:10" x14ac:dyDescent="0.55000000000000004">
      <c r="B49">
        <v>3</v>
      </c>
      <c r="C49" s="6">
        <f t="shared" si="3"/>
        <v>16</v>
      </c>
      <c r="D49" s="5">
        <f t="shared" si="0"/>
        <v>3048.2</v>
      </c>
      <c r="E49" s="3">
        <v>2967</v>
      </c>
      <c r="F49" s="3">
        <v>3089</v>
      </c>
      <c r="G49" s="3">
        <v>3020</v>
      </c>
      <c r="H49" s="3">
        <v>3043</v>
      </c>
      <c r="I49" s="3">
        <v>3122</v>
      </c>
      <c r="J49" s="37"/>
    </row>
    <row r="50" spans="2:10" x14ac:dyDescent="0.55000000000000004">
      <c r="B50">
        <v>3</v>
      </c>
      <c r="C50" s="6">
        <f t="shared" si="3"/>
        <v>32</v>
      </c>
      <c r="D50" s="5">
        <f t="shared" si="0"/>
        <v>2524.1999999999998</v>
      </c>
      <c r="E50" s="3">
        <v>2604</v>
      </c>
      <c r="F50" s="3">
        <v>2512</v>
      </c>
      <c r="G50" s="3">
        <v>2531</v>
      </c>
      <c r="H50" s="3">
        <v>2498</v>
      </c>
      <c r="I50" s="3">
        <v>2476</v>
      </c>
      <c r="J50" s="37"/>
    </row>
    <row r="51" spans="2:10" x14ac:dyDescent="0.55000000000000004">
      <c r="B51">
        <v>3</v>
      </c>
      <c r="C51" s="6">
        <f t="shared" si="3"/>
        <v>64</v>
      </c>
      <c r="D51" s="5">
        <f>AVERAGE(E51:J51)</f>
        <v>2411.6</v>
      </c>
      <c r="E51" s="3">
        <v>2512</v>
      </c>
      <c r="F51" s="3">
        <v>2361</v>
      </c>
      <c r="G51" s="3">
        <v>2366</v>
      </c>
      <c r="H51" s="3">
        <v>2443</v>
      </c>
      <c r="I51" s="3">
        <v>2376</v>
      </c>
      <c r="J51" s="37"/>
    </row>
    <row r="52" spans="2:10" x14ac:dyDescent="0.55000000000000004">
      <c r="B52">
        <v>3</v>
      </c>
      <c r="C52" s="6">
        <f t="shared" si="3"/>
        <v>128</v>
      </c>
      <c r="D52" s="5">
        <f t="shared" ref="D52:D115" si="4">AVERAGE(E52:J52)</f>
        <v>2393</v>
      </c>
      <c r="E52" s="3">
        <v>2468</v>
      </c>
      <c r="F52" s="3">
        <v>2367</v>
      </c>
      <c r="G52" s="3">
        <v>2397</v>
      </c>
      <c r="H52" s="3">
        <v>2307</v>
      </c>
      <c r="I52" s="3">
        <v>2426</v>
      </c>
      <c r="J52" s="37"/>
    </row>
    <row r="53" spans="2:10" x14ac:dyDescent="0.55000000000000004">
      <c r="B53">
        <v>3</v>
      </c>
      <c r="C53" s="6">
        <f t="shared" si="3"/>
        <v>256</v>
      </c>
      <c r="D53" s="5">
        <f t="shared" si="4"/>
        <v>2522.8000000000002</v>
      </c>
      <c r="E53" s="3">
        <v>2609</v>
      </c>
      <c r="F53" s="3">
        <v>2530</v>
      </c>
      <c r="G53" s="3">
        <v>2569</v>
      </c>
      <c r="H53" s="3">
        <v>2489</v>
      </c>
      <c r="I53" s="3">
        <v>2417</v>
      </c>
      <c r="J53" s="37"/>
    </row>
    <row r="54" spans="2:10" x14ac:dyDescent="0.55000000000000004">
      <c r="B54">
        <v>3</v>
      </c>
      <c r="C54" s="6">
        <f t="shared" si="3"/>
        <v>512</v>
      </c>
      <c r="D54" s="5">
        <f t="shared" si="4"/>
        <v>2938.2</v>
      </c>
      <c r="E54" s="3">
        <v>2985</v>
      </c>
      <c r="F54" s="3">
        <v>2876</v>
      </c>
      <c r="G54" s="3">
        <v>2866</v>
      </c>
      <c r="H54" s="3">
        <v>2971</v>
      </c>
      <c r="I54" s="3">
        <v>2993</v>
      </c>
      <c r="J54" s="37"/>
    </row>
    <row r="55" spans="2:10" x14ac:dyDescent="0.55000000000000004">
      <c r="B55">
        <v>3</v>
      </c>
      <c r="C55" s="6">
        <f t="shared" si="3"/>
        <v>1024</v>
      </c>
      <c r="D55" s="5">
        <f t="shared" si="4"/>
        <v>3942.2</v>
      </c>
      <c r="E55" s="3">
        <v>4025</v>
      </c>
      <c r="F55" s="3">
        <v>3928</v>
      </c>
      <c r="G55" s="3">
        <v>3902</v>
      </c>
      <c r="H55" s="3">
        <v>3859</v>
      </c>
      <c r="I55" s="3">
        <v>3997</v>
      </c>
      <c r="J55" s="3"/>
    </row>
    <row r="56" spans="2:10" x14ac:dyDescent="0.55000000000000004">
      <c r="B56">
        <v>3</v>
      </c>
      <c r="C56" s="6">
        <f t="shared" si="3"/>
        <v>2048</v>
      </c>
      <c r="D56" s="5">
        <f t="shared" si="4"/>
        <v>6966.6</v>
      </c>
      <c r="E56" s="3">
        <v>7133</v>
      </c>
      <c r="F56" s="3">
        <v>6871</v>
      </c>
      <c r="G56" s="3">
        <v>6825</v>
      </c>
      <c r="H56" s="3">
        <v>7114</v>
      </c>
      <c r="I56" s="3">
        <v>6890</v>
      </c>
      <c r="J56" s="37"/>
    </row>
    <row r="57" spans="2:10" x14ac:dyDescent="0.55000000000000004">
      <c r="B57">
        <v>4</v>
      </c>
      <c r="C57" s="6">
        <v>1</v>
      </c>
      <c r="D57" s="5">
        <f t="shared" si="4"/>
        <v>12167.4</v>
      </c>
      <c r="E57" s="3">
        <v>12143</v>
      </c>
      <c r="F57" s="3">
        <v>11897</v>
      </c>
      <c r="G57" s="3">
        <v>12203</v>
      </c>
      <c r="H57" s="3">
        <v>12312</v>
      </c>
      <c r="I57" s="3">
        <v>12282</v>
      </c>
      <c r="J57" s="3"/>
    </row>
    <row r="58" spans="2:10" x14ac:dyDescent="0.55000000000000004">
      <c r="B58">
        <v>4</v>
      </c>
      <c r="C58" s="6">
        <f t="shared" ref="C58:C68" si="5">C57*2</f>
        <v>2</v>
      </c>
      <c r="D58" s="5">
        <f t="shared" si="4"/>
        <v>11009.8</v>
      </c>
      <c r="E58" s="3">
        <v>11208</v>
      </c>
      <c r="F58" s="3">
        <v>11068</v>
      </c>
      <c r="G58" s="3">
        <v>10802</v>
      </c>
      <c r="H58" s="3">
        <v>10845</v>
      </c>
      <c r="I58" s="3">
        <v>11126</v>
      </c>
      <c r="J58" s="3"/>
    </row>
    <row r="59" spans="2:10" x14ac:dyDescent="0.55000000000000004">
      <c r="B59">
        <v>4</v>
      </c>
      <c r="C59" s="6">
        <f t="shared" si="5"/>
        <v>4</v>
      </c>
      <c r="D59" s="5">
        <f t="shared" si="4"/>
        <v>7432.2</v>
      </c>
      <c r="E59" s="3">
        <v>7358</v>
      </c>
      <c r="F59" s="3">
        <v>7260</v>
      </c>
      <c r="G59" s="3">
        <v>7352</v>
      </c>
      <c r="H59" s="3">
        <v>7469</v>
      </c>
      <c r="I59" s="3">
        <v>7722</v>
      </c>
      <c r="J59" s="3"/>
    </row>
    <row r="60" spans="2:10" x14ac:dyDescent="0.55000000000000004">
      <c r="B60">
        <v>4</v>
      </c>
      <c r="C60" s="6">
        <f t="shared" si="5"/>
        <v>8</v>
      </c>
      <c r="D60" s="5">
        <f t="shared" si="4"/>
        <v>4329.6000000000004</v>
      </c>
      <c r="E60" s="3">
        <v>4203</v>
      </c>
      <c r="F60" s="3">
        <v>4291</v>
      </c>
      <c r="G60" s="3">
        <v>4362</v>
      </c>
      <c r="H60" s="3">
        <v>4298</v>
      </c>
      <c r="I60" s="3">
        <v>4494</v>
      </c>
      <c r="J60" s="3"/>
    </row>
    <row r="61" spans="2:10" x14ac:dyDescent="0.55000000000000004">
      <c r="B61">
        <v>4</v>
      </c>
      <c r="C61" s="6">
        <f t="shared" si="5"/>
        <v>16</v>
      </c>
      <c r="D61" s="5">
        <f t="shared" si="4"/>
        <v>2706.4</v>
      </c>
      <c r="E61" s="3">
        <v>2686</v>
      </c>
      <c r="F61" s="3">
        <v>2698</v>
      </c>
      <c r="G61" s="3">
        <v>2674</v>
      </c>
      <c r="H61" s="3">
        <v>2652</v>
      </c>
      <c r="I61" s="3">
        <v>2822</v>
      </c>
      <c r="J61" s="3"/>
    </row>
    <row r="62" spans="2:10" x14ac:dyDescent="0.55000000000000004">
      <c r="B62">
        <v>4</v>
      </c>
      <c r="C62" s="6">
        <f t="shared" si="5"/>
        <v>32</v>
      </c>
      <c r="D62" s="5">
        <f t="shared" si="4"/>
        <v>2012.4</v>
      </c>
      <c r="E62" s="3">
        <v>2062</v>
      </c>
      <c r="F62" s="3">
        <v>1972</v>
      </c>
      <c r="G62" s="3">
        <v>1997</v>
      </c>
      <c r="H62" s="3">
        <v>2053</v>
      </c>
      <c r="I62" s="3">
        <v>1978</v>
      </c>
      <c r="J62" s="3"/>
    </row>
    <row r="63" spans="2:10" x14ac:dyDescent="0.55000000000000004">
      <c r="B63">
        <v>4</v>
      </c>
      <c r="C63" s="6">
        <f t="shared" si="5"/>
        <v>64</v>
      </c>
      <c r="D63" s="5">
        <f t="shared" si="4"/>
        <v>1928.6</v>
      </c>
      <c r="E63" s="3">
        <v>2078</v>
      </c>
      <c r="F63" s="3">
        <v>2073</v>
      </c>
      <c r="G63" s="3">
        <v>1831</v>
      </c>
      <c r="H63" s="3">
        <v>1810</v>
      </c>
      <c r="I63" s="3">
        <v>1851</v>
      </c>
      <c r="J63" s="3"/>
    </row>
    <row r="64" spans="2:10" x14ac:dyDescent="0.55000000000000004">
      <c r="B64">
        <v>4</v>
      </c>
      <c r="C64" s="6">
        <f t="shared" si="5"/>
        <v>128</v>
      </c>
      <c r="D64" s="5">
        <f>AVERAGE(E64:I64)</f>
        <v>1875.8</v>
      </c>
      <c r="E64" s="3">
        <v>1825</v>
      </c>
      <c r="F64" s="3">
        <v>1884</v>
      </c>
      <c r="G64" s="3">
        <v>1887</v>
      </c>
      <c r="H64" s="3">
        <v>1883</v>
      </c>
      <c r="I64" s="3">
        <v>1900</v>
      </c>
      <c r="J64" s="3"/>
    </row>
    <row r="65" spans="2:10" x14ac:dyDescent="0.55000000000000004">
      <c r="B65">
        <v>4</v>
      </c>
      <c r="C65" s="6">
        <f t="shared" si="5"/>
        <v>256</v>
      </c>
      <c r="D65" s="5">
        <f>AVERAGE(E65:I65)</f>
        <v>1907.6</v>
      </c>
      <c r="E65" s="3">
        <v>1911</v>
      </c>
      <c r="F65" s="3">
        <v>1906</v>
      </c>
      <c r="G65" s="3">
        <v>1888</v>
      </c>
      <c r="H65" s="3">
        <v>1918</v>
      </c>
      <c r="I65" s="3">
        <v>1915</v>
      </c>
      <c r="J65" s="3"/>
    </row>
    <row r="66" spans="2:10" x14ac:dyDescent="0.55000000000000004">
      <c r="B66">
        <v>4</v>
      </c>
      <c r="C66" s="6">
        <f t="shared" si="5"/>
        <v>512</v>
      </c>
      <c r="D66" s="5">
        <f>AVERAGE(E66:I66)</f>
        <v>2141.1999999999998</v>
      </c>
      <c r="E66" s="3">
        <v>2092</v>
      </c>
      <c r="F66" s="3">
        <v>2111</v>
      </c>
      <c r="G66" s="3">
        <v>2139</v>
      </c>
      <c r="H66" s="3">
        <v>2153</v>
      </c>
      <c r="I66" s="3">
        <v>2211</v>
      </c>
      <c r="J66" s="3"/>
    </row>
    <row r="67" spans="2:10" x14ac:dyDescent="0.55000000000000004">
      <c r="B67">
        <v>4</v>
      </c>
      <c r="C67" s="6">
        <f t="shared" si="5"/>
        <v>1024</v>
      </c>
      <c r="D67" s="5">
        <f>AVERAGE(E67:I67)</f>
        <v>2933</v>
      </c>
      <c r="E67" s="3">
        <v>2956</v>
      </c>
      <c r="F67" s="3">
        <v>2894</v>
      </c>
      <c r="G67" s="3">
        <v>2962</v>
      </c>
      <c r="H67" s="3">
        <v>2942</v>
      </c>
      <c r="I67" s="3">
        <v>2911</v>
      </c>
      <c r="J67" s="3"/>
    </row>
    <row r="68" spans="2:10" x14ac:dyDescent="0.55000000000000004">
      <c r="B68">
        <v>4</v>
      </c>
      <c r="C68" s="6">
        <f t="shared" si="5"/>
        <v>2048</v>
      </c>
      <c r="D68" s="5">
        <f t="shared" si="4"/>
        <v>5229.6000000000004</v>
      </c>
      <c r="E68" s="3">
        <v>5089</v>
      </c>
      <c r="F68" s="3">
        <v>5121</v>
      </c>
      <c r="G68" s="3">
        <v>5136</v>
      </c>
      <c r="H68" s="3">
        <v>5337</v>
      </c>
      <c r="I68" s="3">
        <v>5465</v>
      </c>
      <c r="J68" s="3"/>
    </row>
    <row r="69" spans="2:10" x14ac:dyDescent="0.55000000000000004">
      <c r="B69">
        <v>5</v>
      </c>
      <c r="C69" s="6">
        <v>1</v>
      </c>
      <c r="D69" s="5">
        <f t="shared" si="4"/>
        <v>12138.2</v>
      </c>
      <c r="E69" s="3">
        <v>12010</v>
      </c>
      <c r="F69" s="3">
        <v>12051</v>
      </c>
      <c r="G69" s="3">
        <v>12125</v>
      </c>
      <c r="H69" s="3">
        <v>12329</v>
      </c>
      <c r="I69" s="3">
        <v>12176</v>
      </c>
      <c r="J69" s="3"/>
    </row>
    <row r="70" spans="2:10" x14ac:dyDescent="0.55000000000000004">
      <c r="B70">
        <v>5</v>
      </c>
      <c r="C70" s="6">
        <f t="shared" ref="C70:C80" si="6">C69*2</f>
        <v>2</v>
      </c>
      <c r="D70" s="5">
        <f t="shared" si="4"/>
        <v>10995.6</v>
      </c>
      <c r="E70" s="3">
        <v>11591</v>
      </c>
      <c r="F70" s="3">
        <v>10874</v>
      </c>
      <c r="G70" s="3">
        <v>10957</v>
      </c>
      <c r="H70" s="3">
        <v>10781</v>
      </c>
      <c r="I70" s="3">
        <v>10775</v>
      </c>
      <c r="J70" s="3"/>
    </row>
    <row r="71" spans="2:10" x14ac:dyDescent="0.55000000000000004">
      <c r="B71">
        <v>5</v>
      </c>
      <c r="C71" s="6">
        <f t="shared" si="6"/>
        <v>4</v>
      </c>
      <c r="D71" s="5">
        <f t="shared" si="4"/>
        <v>7418.6</v>
      </c>
      <c r="E71" s="3">
        <v>7504</v>
      </c>
      <c r="F71" s="3">
        <v>7409</v>
      </c>
      <c r="G71" s="3">
        <v>7451</v>
      </c>
      <c r="H71" s="3">
        <v>7354</v>
      </c>
      <c r="I71" s="3">
        <v>7375</v>
      </c>
      <c r="J71" s="3"/>
    </row>
    <row r="72" spans="2:10" x14ac:dyDescent="0.55000000000000004">
      <c r="B72">
        <v>5</v>
      </c>
      <c r="C72" s="6">
        <f t="shared" si="6"/>
        <v>8</v>
      </c>
      <c r="D72" s="5">
        <f t="shared" si="4"/>
        <v>4405.8</v>
      </c>
      <c r="E72" s="3">
        <v>4609</v>
      </c>
      <c r="F72" s="3">
        <v>4324</v>
      </c>
      <c r="G72" s="3">
        <v>4392</v>
      </c>
      <c r="H72" s="3">
        <v>4290</v>
      </c>
      <c r="I72" s="3">
        <v>4414</v>
      </c>
      <c r="J72" s="3"/>
    </row>
    <row r="73" spans="2:10" x14ac:dyDescent="0.55000000000000004">
      <c r="B73">
        <v>5</v>
      </c>
      <c r="C73" s="6">
        <f t="shared" si="6"/>
        <v>16</v>
      </c>
      <c r="D73" s="5">
        <f t="shared" si="4"/>
        <v>2889.2</v>
      </c>
      <c r="E73" s="3">
        <v>2956</v>
      </c>
      <c r="F73" s="3">
        <v>2865</v>
      </c>
      <c r="G73" s="3">
        <v>2976</v>
      </c>
      <c r="H73" s="3">
        <v>2843</v>
      </c>
      <c r="I73" s="3">
        <v>2806</v>
      </c>
      <c r="J73" s="3"/>
    </row>
    <row r="74" spans="2:10" x14ac:dyDescent="0.55000000000000004">
      <c r="B74">
        <v>5</v>
      </c>
      <c r="C74" s="6">
        <f t="shared" si="6"/>
        <v>32</v>
      </c>
      <c r="D74" s="5">
        <f t="shared" si="4"/>
        <v>2239</v>
      </c>
      <c r="E74" s="3">
        <v>2372</v>
      </c>
      <c r="F74" s="3">
        <v>2141</v>
      </c>
      <c r="G74" s="3">
        <v>2209</v>
      </c>
      <c r="H74" s="3">
        <v>2241</v>
      </c>
      <c r="I74" s="3">
        <v>2232</v>
      </c>
      <c r="J74" s="3"/>
    </row>
    <row r="75" spans="2:10" x14ac:dyDescent="0.55000000000000004">
      <c r="B75">
        <v>5</v>
      </c>
      <c r="C75" s="6">
        <f t="shared" si="6"/>
        <v>64</v>
      </c>
      <c r="D75" s="5">
        <f t="shared" si="4"/>
        <v>2064.8000000000002</v>
      </c>
      <c r="E75" s="3">
        <v>2124</v>
      </c>
      <c r="F75" s="3">
        <v>2016</v>
      </c>
      <c r="G75" s="3">
        <v>2044</v>
      </c>
      <c r="H75" s="3">
        <v>2024</v>
      </c>
      <c r="I75" s="3">
        <v>2116</v>
      </c>
      <c r="J75" s="3"/>
    </row>
    <row r="76" spans="2:10" x14ac:dyDescent="0.55000000000000004">
      <c r="B76">
        <v>5</v>
      </c>
      <c r="C76" s="6">
        <f t="shared" si="6"/>
        <v>128</v>
      </c>
      <c r="D76" s="5">
        <f t="shared" si="4"/>
        <v>2063</v>
      </c>
      <c r="E76" s="3">
        <v>2101</v>
      </c>
      <c r="F76" s="3">
        <v>2041</v>
      </c>
      <c r="G76" s="3">
        <v>2028</v>
      </c>
      <c r="H76" s="3">
        <v>1996</v>
      </c>
      <c r="I76" s="3">
        <v>2149</v>
      </c>
      <c r="J76" s="3"/>
    </row>
    <row r="77" spans="2:10" x14ac:dyDescent="0.55000000000000004">
      <c r="B77">
        <v>5</v>
      </c>
      <c r="C77" s="6">
        <f t="shared" si="6"/>
        <v>256</v>
      </c>
      <c r="D77" s="5">
        <f t="shared" si="4"/>
        <v>2058.4</v>
      </c>
      <c r="E77" s="3">
        <v>2076</v>
      </c>
      <c r="F77" s="3">
        <v>2054</v>
      </c>
      <c r="G77" s="3">
        <v>2091</v>
      </c>
      <c r="H77" s="3">
        <v>2023</v>
      </c>
      <c r="I77" s="3">
        <v>2048</v>
      </c>
      <c r="J77" s="3"/>
    </row>
    <row r="78" spans="2:10" x14ac:dyDescent="0.55000000000000004">
      <c r="B78">
        <v>5</v>
      </c>
      <c r="C78" s="6">
        <f t="shared" si="6"/>
        <v>512</v>
      </c>
      <c r="D78" s="5">
        <f t="shared" si="4"/>
        <v>2186.6</v>
      </c>
      <c r="E78" s="3">
        <v>2222</v>
      </c>
      <c r="F78" s="3">
        <v>2151</v>
      </c>
      <c r="G78" s="3">
        <v>2173</v>
      </c>
      <c r="H78" s="3">
        <v>2187</v>
      </c>
      <c r="I78" s="3">
        <v>2200</v>
      </c>
      <c r="J78" s="3"/>
    </row>
    <row r="79" spans="2:10" x14ac:dyDescent="0.55000000000000004">
      <c r="B79">
        <v>5</v>
      </c>
      <c r="C79" s="6">
        <f t="shared" si="6"/>
        <v>1024</v>
      </c>
      <c r="D79" s="5">
        <f t="shared" si="4"/>
        <v>2878.4</v>
      </c>
      <c r="E79" s="3">
        <v>3019</v>
      </c>
      <c r="F79" s="3">
        <v>2814</v>
      </c>
      <c r="G79" s="3">
        <v>2880</v>
      </c>
      <c r="H79" s="3">
        <v>2833</v>
      </c>
      <c r="I79" s="3">
        <v>2846</v>
      </c>
      <c r="J79" s="3"/>
    </row>
    <row r="80" spans="2:10" x14ac:dyDescent="0.55000000000000004">
      <c r="B80">
        <v>5</v>
      </c>
      <c r="C80" s="6">
        <f t="shared" si="6"/>
        <v>2048</v>
      </c>
      <c r="D80" s="5">
        <f t="shared" si="4"/>
        <v>4891</v>
      </c>
      <c r="E80" s="3">
        <v>5050</v>
      </c>
      <c r="F80" s="3">
        <v>4875</v>
      </c>
      <c r="G80" s="3">
        <v>4902</v>
      </c>
      <c r="H80" s="3">
        <v>4826</v>
      </c>
      <c r="I80" s="3">
        <v>4802</v>
      </c>
      <c r="J80" s="3"/>
    </row>
    <row r="81" spans="2:10" x14ac:dyDescent="0.55000000000000004">
      <c r="B81">
        <v>6</v>
      </c>
      <c r="C81" s="6">
        <v>1</v>
      </c>
      <c r="D81" s="5">
        <f t="shared" si="4"/>
        <v>12126.6</v>
      </c>
      <c r="E81" s="3">
        <v>12373</v>
      </c>
      <c r="F81" s="3">
        <v>12104</v>
      </c>
      <c r="G81" s="3">
        <v>12004</v>
      </c>
      <c r="H81" s="3">
        <v>11997</v>
      </c>
      <c r="I81" s="3">
        <v>12155</v>
      </c>
      <c r="J81" s="3"/>
    </row>
    <row r="82" spans="2:10" x14ac:dyDescent="0.55000000000000004">
      <c r="B82">
        <v>6</v>
      </c>
      <c r="C82" s="6">
        <f t="shared" ref="C82:C92" si="7">C81*2</f>
        <v>2</v>
      </c>
      <c r="D82" s="5">
        <f t="shared" si="4"/>
        <v>10896.2</v>
      </c>
      <c r="E82" s="3">
        <v>11165</v>
      </c>
      <c r="F82" s="3">
        <v>10807</v>
      </c>
      <c r="G82" s="3">
        <v>10975</v>
      </c>
      <c r="H82" s="3">
        <v>10707</v>
      </c>
      <c r="I82" s="3">
        <v>10827</v>
      </c>
      <c r="J82" s="3"/>
    </row>
    <row r="83" spans="2:10" x14ac:dyDescent="0.55000000000000004">
      <c r="B83">
        <v>6</v>
      </c>
      <c r="C83" s="6">
        <f t="shared" si="7"/>
        <v>4</v>
      </c>
      <c r="D83" s="5">
        <f t="shared" si="4"/>
        <v>7399.2</v>
      </c>
      <c r="E83" s="3">
        <v>7332</v>
      </c>
      <c r="F83" s="3">
        <v>7538</v>
      </c>
      <c r="G83" s="3">
        <v>7297</v>
      </c>
      <c r="H83" s="3">
        <v>7199</v>
      </c>
      <c r="I83" s="3">
        <v>7630</v>
      </c>
      <c r="J83" s="3"/>
    </row>
    <row r="84" spans="2:10" x14ac:dyDescent="0.55000000000000004">
      <c r="B84">
        <v>6</v>
      </c>
      <c r="C84" s="6">
        <f t="shared" si="7"/>
        <v>8</v>
      </c>
      <c r="D84" s="5">
        <f t="shared" si="4"/>
        <v>4425.8</v>
      </c>
      <c r="E84" s="3">
        <v>4649</v>
      </c>
      <c r="F84" s="3">
        <v>4366</v>
      </c>
      <c r="G84" s="3">
        <v>4455</v>
      </c>
      <c r="H84" s="3">
        <v>4292</v>
      </c>
      <c r="I84" s="3">
        <v>4367</v>
      </c>
      <c r="J84" s="3"/>
    </row>
    <row r="85" spans="2:10" x14ac:dyDescent="0.55000000000000004">
      <c r="B85">
        <v>6</v>
      </c>
      <c r="C85" s="6">
        <f t="shared" si="7"/>
        <v>16</v>
      </c>
      <c r="D85" s="5">
        <f t="shared" si="4"/>
        <v>3028</v>
      </c>
      <c r="E85" s="3">
        <v>3139</v>
      </c>
      <c r="F85" s="3">
        <v>2899</v>
      </c>
      <c r="G85" s="3">
        <v>3023</v>
      </c>
      <c r="H85" s="3">
        <v>3039</v>
      </c>
      <c r="I85" s="3">
        <v>3040</v>
      </c>
      <c r="J85" s="3"/>
    </row>
    <row r="86" spans="2:10" x14ac:dyDescent="0.55000000000000004">
      <c r="B86">
        <v>6</v>
      </c>
      <c r="C86" s="6">
        <f t="shared" si="7"/>
        <v>32</v>
      </c>
      <c r="D86" s="5">
        <f t="shared" si="4"/>
        <v>2606.8000000000002</v>
      </c>
      <c r="E86" s="3">
        <v>2601</v>
      </c>
      <c r="F86" s="3">
        <v>2947</v>
      </c>
      <c r="G86" s="3">
        <v>2463</v>
      </c>
      <c r="H86" s="3">
        <v>2494</v>
      </c>
      <c r="I86" s="3">
        <v>2529</v>
      </c>
      <c r="J86" s="3"/>
    </row>
    <row r="87" spans="2:10" x14ac:dyDescent="0.55000000000000004">
      <c r="B87">
        <v>6</v>
      </c>
      <c r="C87" s="6">
        <f t="shared" si="7"/>
        <v>64</v>
      </c>
      <c r="D87" s="5">
        <f t="shared" si="4"/>
        <v>2284.6</v>
      </c>
      <c r="E87" s="3">
        <v>2318</v>
      </c>
      <c r="F87" s="3">
        <v>2259</v>
      </c>
      <c r="G87" s="3">
        <v>2294</v>
      </c>
      <c r="H87" s="3">
        <v>2256</v>
      </c>
      <c r="I87" s="3">
        <v>2296</v>
      </c>
      <c r="J87" s="3"/>
    </row>
    <row r="88" spans="2:10" x14ac:dyDescent="0.55000000000000004">
      <c r="B88">
        <v>6</v>
      </c>
      <c r="C88" s="6">
        <f t="shared" si="7"/>
        <v>128</v>
      </c>
      <c r="D88" s="5">
        <f t="shared" si="4"/>
        <v>2266</v>
      </c>
      <c r="E88" s="3">
        <v>2235</v>
      </c>
      <c r="F88" s="3">
        <v>2234</v>
      </c>
      <c r="G88" s="3">
        <v>2284</v>
      </c>
      <c r="H88" s="3">
        <v>2331</v>
      </c>
      <c r="I88" s="3">
        <v>2246</v>
      </c>
      <c r="J88" s="3"/>
    </row>
    <row r="89" spans="2:10" x14ac:dyDescent="0.55000000000000004">
      <c r="B89">
        <v>6</v>
      </c>
      <c r="C89" s="6">
        <f t="shared" si="7"/>
        <v>256</v>
      </c>
      <c r="D89" s="5">
        <f t="shared" si="4"/>
        <v>2280.8000000000002</v>
      </c>
      <c r="E89" s="3">
        <v>2266</v>
      </c>
      <c r="F89" s="3">
        <v>2362</v>
      </c>
      <c r="G89" s="3">
        <v>2250</v>
      </c>
      <c r="H89" s="3">
        <v>2223</v>
      </c>
      <c r="I89" s="3">
        <v>2303</v>
      </c>
      <c r="J89" s="3"/>
    </row>
    <row r="90" spans="2:10" x14ac:dyDescent="0.55000000000000004">
      <c r="B90">
        <v>6</v>
      </c>
      <c r="C90" s="6">
        <f t="shared" si="7"/>
        <v>512</v>
      </c>
      <c r="D90" s="5">
        <f t="shared" si="4"/>
        <v>2401</v>
      </c>
      <c r="E90" s="3">
        <v>2371</v>
      </c>
      <c r="F90" s="3">
        <v>2381</v>
      </c>
      <c r="G90" s="3">
        <v>2370</v>
      </c>
      <c r="H90" s="3">
        <v>2461</v>
      </c>
      <c r="I90" s="3">
        <v>2422</v>
      </c>
      <c r="J90" s="3"/>
    </row>
    <row r="91" spans="2:10" x14ac:dyDescent="0.55000000000000004">
      <c r="B91">
        <v>6</v>
      </c>
      <c r="C91" s="6">
        <f t="shared" si="7"/>
        <v>1024</v>
      </c>
      <c r="D91" s="5">
        <f t="shared" si="4"/>
        <v>2938.2</v>
      </c>
      <c r="E91" s="3">
        <v>3059</v>
      </c>
      <c r="F91" s="3">
        <v>2873</v>
      </c>
      <c r="G91" s="3">
        <v>2894</v>
      </c>
      <c r="H91" s="3">
        <v>2947</v>
      </c>
      <c r="I91" s="3">
        <v>2918</v>
      </c>
      <c r="J91" s="3"/>
    </row>
    <row r="92" spans="2:10" x14ac:dyDescent="0.55000000000000004">
      <c r="B92">
        <v>6</v>
      </c>
      <c r="C92" s="6">
        <f t="shared" si="7"/>
        <v>2048</v>
      </c>
      <c r="D92" s="5">
        <f t="shared" si="4"/>
        <v>4770.3999999999996</v>
      </c>
      <c r="E92" s="3">
        <v>4790</v>
      </c>
      <c r="F92" s="3">
        <v>4865</v>
      </c>
      <c r="G92" s="3">
        <v>4655</v>
      </c>
      <c r="H92" s="3">
        <v>4726</v>
      </c>
      <c r="I92" s="3">
        <v>4816</v>
      </c>
      <c r="J92" s="3"/>
    </row>
    <row r="93" spans="2:10" x14ac:dyDescent="0.55000000000000004">
      <c r="B93">
        <v>7</v>
      </c>
      <c r="C93" s="6">
        <v>1</v>
      </c>
      <c r="D93" s="5">
        <f t="shared" si="4"/>
        <v>12194.4</v>
      </c>
      <c r="E93" s="3">
        <v>12094</v>
      </c>
      <c r="F93" s="3">
        <v>12231</v>
      </c>
      <c r="G93" s="3">
        <v>12584</v>
      </c>
      <c r="H93" s="3">
        <v>11822</v>
      </c>
      <c r="I93" s="3">
        <v>12241</v>
      </c>
      <c r="J93" s="3"/>
    </row>
    <row r="94" spans="2:10" x14ac:dyDescent="0.55000000000000004">
      <c r="B94">
        <v>7</v>
      </c>
      <c r="C94" s="6">
        <f t="shared" ref="C94:C104" si="8">C93*2</f>
        <v>2</v>
      </c>
      <c r="D94" s="5">
        <f t="shared" si="4"/>
        <v>10951.2</v>
      </c>
      <c r="E94" s="3">
        <v>11031</v>
      </c>
      <c r="F94" s="3">
        <v>10600</v>
      </c>
      <c r="G94" s="3">
        <v>11064</v>
      </c>
      <c r="H94" s="3">
        <v>11098</v>
      </c>
      <c r="I94" s="3">
        <v>10963</v>
      </c>
      <c r="J94" s="3"/>
    </row>
    <row r="95" spans="2:10" x14ac:dyDescent="0.55000000000000004">
      <c r="B95">
        <v>7</v>
      </c>
      <c r="C95" s="6">
        <f t="shared" si="8"/>
        <v>4</v>
      </c>
      <c r="D95" s="5">
        <f t="shared" si="4"/>
        <v>7258.8</v>
      </c>
      <c r="E95" s="3">
        <v>7253</v>
      </c>
      <c r="F95" s="3">
        <v>7298</v>
      </c>
      <c r="G95" s="3">
        <v>7149</v>
      </c>
      <c r="H95" s="3">
        <v>7303</v>
      </c>
      <c r="I95" s="3">
        <v>7291</v>
      </c>
      <c r="J95" s="3"/>
    </row>
    <row r="96" spans="2:10" x14ac:dyDescent="0.55000000000000004">
      <c r="B96">
        <v>7</v>
      </c>
      <c r="C96" s="6">
        <f t="shared" si="8"/>
        <v>8</v>
      </c>
      <c r="D96" s="5">
        <f t="shared" si="4"/>
        <v>4438.6000000000004</v>
      </c>
      <c r="E96" s="3">
        <v>4493</v>
      </c>
      <c r="F96" s="3">
        <v>4511</v>
      </c>
      <c r="G96" s="3">
        <v>4380</v>
      </c>
      <c r="H96" s="3">
        <v>4379</v>
      </c>
      <c r="I96" s="3">
        <v>4430</v>
      </c>
      <c r="J96" s="3"/>
    </row>
    <row r="97" spans="2:10" x14ac:dyDescent="0.55000000000000004">
      <c r="B97">
        <v>7</v>
      </c>
      <c r="C97" s="6">
        <f t="shared" si="8"/>
        <v>16</v>
      </c>
      <c r="D97" s="5">
        <f t="shared" si="4"/>
        <v>3092</v>
      </c>
      <c r="E97" s="3">
        <v>3131</v>
      </c>
      <c r="F97" s="3">
        <v>3146</v>
      </c>
      <c r="G97" s="3">
        <v>3047</v>
      </c>
      <c r="H97" s="3">
        <v>3023</v>
      </c>
      <c r="I97" s="3">
        <v>3113</v>
      </c>
      <c r="J97" s="3"/>
    </row>
    <row r="98" spans="2:10" x14ac:dyDescent="0.55000000000000004">
      <c r="B98">
        <v>7</v>
      </c>
      <c r="C98" s="6">
        <f t="shared" si="8"/>
        <v>32</v>
      </c>
      <c r="D98" s="5">
        <f t="shared" si="4"/>
        <v>2614.1999999999998</v>
      </c>
      <c r="E98" s="3">
        <v>2634</v>
      </c>
      <c r="F98" s="3">
        <v>2621</v>
      </c>
      <c r="G98" s="3">
        <v>2578</v>
      </c>
      <c r="H98" s="3">
        <v>2671</v>
      </c>
      <c r="I98" s="3">
        <v>2567</v>
      </c>
      <c r="J98" s="3"/>
    </row>
    <row r="99" spans="2:10" x14ac:dyDescent="0.55000000000000004">
      <c r="B99">
        <v>7</v>
      </c>
      <c r="C99" s="6">
        <f t="shared" si="8"/>
        <v>64</v>
      </c>
      <c r="D99" s="5">
        <f t="shared" si="4"/>
        <v>2471.1999999999998</v>
      </c>
      <c r="E99" s="3">
        <v>2480</v>
      </c>
      <c r="F99" s="3">
        <v>2473</v>
      </c>
      <c r="G99" s="3">
        <v>2472</v>
      </c>
      <c r="H99" s="3">
        <v>2446</v>
      </c>
      <c r="I99" s="3">
        <v>2485</v>
      </c>
      <c r="J99" s="3"/>
    </row>
    <row r="100" spans="2:10" x14ac:dyDescent="0.55000000000000004">
      <c r="B100">
        <v>7</v>
      </c>
      <c r="C100" s="6">
        <f t="shared" si="8"/>
        <v>128</v>
      </c>
      <c r="D100" s="5">
        <f t="shared" si="4"/>
        <v>2463.8000000000002</v>
      </c>
      <c r="E100" s="3">
        <v>2643</v>
      </c>
      <c r="F100" s="3">
        <v>2424</v>
      </c>
      <c r="G100" s="3">
        <v>2418</v>
      </c>
      <c r="H100" s="3">
        <v>2415</v>
      </c>
      <c r="I100" s="3">
        <v>2419</v>
      </c>
      <c r="J100" s="3"/>
    </row>
    <row r="101" spans="2:10" x14ac:dyDescent="0.55000000000000004">
      <c r="B101">
        <v>7</v>
      </c>
      <c r="C101" s="6">
        <f t="shared" si="8"/>
        <v>256</v>
      </c>
      <c r="D101" s="5">
        <f t="shared" si="4"/>
        <v>2422.6</v>
      </c>
      <c r="E101" s="3">
        <v>2418</v>
      </c>
      <c r="F101" s="3">
        <v>2422</v>
      </c>
      <c r="G101" s="3">
        <v>2416</v>
      </c>
      <c r="H101" s="3">
        <v>2427</v>
      </c>
      <c r="I101" s="3">
        <v>2430</v>
      </c>
      <c r="J101" s="3"/>
    </row>
    <row r="102" spans="2:10" x14ac:dyDescent="0.55000000000000004">
      <c r="B102">
        <v>7</v>
      </c>
      <c r="C102" s="6">
        <f t="shared" si="8"/>
        <v>512</v>
      </c>
      <c r="D102" s="5">
        <f t="shared" si="4"/>
        <v>2587.6</v>
      </c>
      <c r="E102" s="3">
        <v>2554</v>
      </c>
      <c r="F102" s="3">
        <v>2567</v>
      </c>
      <c r="G102" s="3">
        <v>2598</v>
      </c>
      <c r="H102" s="3">
        <v>2525</v>
      </c>
      <c r="I102" s="3">
        <v>2694</v>
      </c>
      <c r="J102" s="3"/>
    </row>
    <row r="103" spans="2:10" x14ac:dyDescent="0.55000000000000004">
      <c r="B103">
        <v>7</v>
      </c>
      <c r="C103" s="6">
        <f t="shared" si="8"/>
        <v>1024</v>
      </c>
      <c r="D103" s="5">
        <f t="shared" si="4"/>
        <v>3113</v>
      </c>
      <c r="E103" s="3">
        <v>3224</v>
      </c>
      <c r="F103" s="3">
        <v>2993</v>
      </c>
      <c r="G103" s="3">
        <v>3110</v>
      </c>
      <c r="H103" s="3">
        <v>3256</v>
      </c>
      <c r="I103" s="3">
        <v>2982</v>
      </c>
      <c r="J103" s="3"/>
    </row>
    <row r="104" spans="2:10" x14ac:dyDescent="0.55000000000000004">
      <c r="B104">
        <v>7</v>
      </c>
      <c r="C104" s="6">
        <f t="shared" si="8"/>
        <v>2048</v>
      </c>
      <c r="D104" s="5">
        <f t="shared" si="4"/>
        <v>4588.8</v>
      </c>
      <c r="E104" s="3">
        <v>4558</v>
      </c>
      <c r="F104" s="3">
        <v>4579</v>
      </c>
      <c r="G104" s="3">
        <v>4562</v>
      </c>
      <c r="H104" s="3">
        <v>4594</v>
      </c>
      <c r="I104" s="3">
        <v>4651</v>
      </c>
      <c r="J104" s="3"/>
    </row>
    <row r="105" spans="2:10" x14ac:dyDescent="0.55000000000000004">
      <c r="B105">
        <v>8</v>
      </c>
      <c r="C105" s="6">
        <v>1</v>
      </c>
      <c r="D105" s="5">
        <f t="shared" si="4"/>
        <v>12144.8</v>
      </c>
      <c r="E105" s="3">
        <v>11828</v>
      </c>
      <c r="F105" s="3">
        <v>12350</v>
      </c>
      <c r="G105" s="3">
        <v>12362</v>
      </c>
      <c r="H105" s="3">
        <v>12222</v>
      </c>
      <c r="I105" s="3">
        <v>11962</v>
      </c>
      <c r="J105" s="3"/>
    </row>
    <row r="106" spans="2:10" x14ac:dyDescent="0.55000000000000004">
      <c r="B106">
        <v>8</v>
      </c>
      <c r="C106" s="6">
        <f t="shared" ref="C106:C116" si="9">C105*2</f>
        <v>2</v>
      </c>
      <c r="D106" s="5">
        <f t="shared" si="4"/>
        <v>10953.2</v>
      </c>
      <c r="E106" s="3">
        <v>11149</v>
      </c>
      <c r="F106" s="3">
        <v>10938</v>
      </c>
      <c r="G106" s="3">
        <v>10821</v>
      </c>
      <c r="H106" s="3">
        <v>10990</v>
      </c>
      <c r="I106" s="3">
        <v>10868</v>
      </c>
      <c r="J106" s="3"/>
    </row>
    <row r="107" spans="2:10" x14ac:dyDescent="0.55000000000000004">
      <c r="B107">
        <v>8</v>
      </c>
      <c r="C107" s="6">
        <f t="shared" si="9"/>
        <v>4</v>
      </c>
      <c r="D107" s="5">
        <f t="shared" si="4"/>
        <v>7369</v>
      </c>
      <c r="E107" s="3">
        <v>7853</v>
      </c>
      <c r="F107" s="3">
        <v>7189</v>
      </c>
      <c r="G107" s="3">
        <v>7270</v>
      </c>
      <c r="H107" s="3">
        <v>7111</v>
      </c>
      <c r="I107" s="3">
        <v>7422</v>
      </c>
      <c r="J107" s="3"/>
    </row>
    <row r="108" spans="2:10" x14ac:dyDescent="0.55000000000000004">
      <c r="B108">
        <v>8</v>
      </c>
      <c r="C108" s="6">
        <f t="shared" si="9"/>
        <v>8</v>
      </c>
      <c r="D108" s="5">
        <f t="shared" si="4"/>
        <v>4444</v>
      </c>
      <c r="E108" s="3">
        <v>4509</v>
      </c>
      <c r="F108" s="3">
        <v>4525</v>
      </c>
      <c r="G108" s="3">
        <v>4443</v>
      </c>
      <c r="H108" s="3">
        <v>4355</v>
      </c>
      <c r="I108" s="3">
        <v>4388</v>
      </c>
      <c r="J108" s="3"/>
    </row>
    <row r="109" spans="2:10" x14ac:dyDescent="0.55000000000000004">
      <c r="B109">
        <v>8</v>
      </c>
      <c r="C109" s="6">
        <f t="shared" si="9"/>
        <v>16</v>
      </c>
      <c r="D109" s="5">
        <f t="shared" si="4"/>
        <v>3211.8</v>
      </c>
      <c r="E109" s="3">
        <v>3191</v>
      </c>
      <c r="F109" s="3">
        <v>3279</v>
      </c>
      <c r="G109" s="3">
        <v>3306</v>
      </c>
      <c r="H109" s="3">
        <v>3118</v>
      </c>
      <c r="I109" s="3">
        <v>3165</v>
      </c>
      <c r="J109" s="3"/>
    </row>
    <row r="110" spans="2:10" x14ac:dyDescent="0.55000000000000004">
      <c r="B110">
        <v>8</v>
      </c>
      <c r="C110" s="6">
        <f t="shared" si="9"/>
        <v>32</v>
      </c>
      <c r="D110" s="5">
        <f>AVERAGE(E110:J110)</f>
        <v>3075.6</v>
      </c>
      <c r="E110" s="3">
        <v>3100</v>
      </c>
      <c r="F110" s="3">
        <v>3057</v>
      </c>
      <c r="G110" s="3">
        <v>3053</v>
      </c>
      <c r="H110" s="3">
        <v>3077</v>
      </c>
      <c r="I110" s="3">
        <v>3091</v>
      </c>
      <c r="J110" s="3"/>
    </row>
    <row r="111" spans="2:10" x14ac:dyDescent="0.55000000000000004">
      <c r="B111">
        <v>8</v>
      </c>
      <c r="C111" s="6">
        <f t="shared" si="9"/>
        <v>64</v>
      </c>
      <c r="D111" s="5">
        <f t="shared" si="4"/>
        <v>2896.8</v>
      </c>
      <c r="E111" s="3">
        <v>2955</v>
      </c>
      <c r="F111" s="3">
        <v>2864</v>
      </c>
      <c r="G111" s="3">
        <v>2942</v>
      </c>
      <c r="H111" s="3">
        <v>2849</v>
      </c>
      <c r="I111" s="3">
        <v>2874</v>
      </c>
      <c r="J111" s="3"/>
    </row>
    <row r="112" spans="2:10" x14ac:dyDescent="0.55000000000000004">
      <c r="B112">
        <v>8</v>
      </c>
      <c r="C112" s="6">
        <f t="shared" si="9"/>
        <v>128</v>
      </c>
      <c r="D112" s="5">
        <f t="shared" si="4"/>
        <v>2851.2</v>
      </c>
      <c r="E112" s="3">
        <v>2835</v>
      </c>
      <c r="F112" s="3">
        <v>2858</v>
      </c>
      <c r="G112" s="3">
        <v>2862</v>
      </c>
      <c r="H112" s="3">
        <v>2846</v>
      </c>
      <c r="I112" s="3">
        <v>2855</v>
      </c>
      <c r="J112" s="3"/>
    </row>
    <row r="113" spans="2:10" x14ac:dyDescent="0.55000000000000004">
      <c r="B113">
        <v>8</v>
      </c>
      <c r="C113" s="6">
        <f t="shared" si="9"/>
        <v>256</v>
      </c>
      <c r="D113" s="5">
        <f>AVERAGE(E113:J113)</f>
        <v>2872.2</v>
      </c>
      <c r="E113" s="3">
        <v>2803</v>
      </c>
      <c r="F113" s="3">
        <v>2854</v>
      </c>
      <c r="G113" s="3">
        <v>2835</v>
      </c>
      <c r="H113" s="3">
        <v>2876</v>
      </c>
      <c r="I113" s="3">
        <v>2993</v>
      </c>
      <c r="J113" s="3"/>
    </row>
    <row r="114" spans="2:10" x14ac:dyDescent="0.55000000000000004">
      <c r="B114">
        <v>8</v>
      </c>
      <c r="C114" s="6">
        <f t="shared" si="9"/>
        <v>512</v>
      </c>
      <c r="D114" s="5">
        <f t="shared" si="4"/>
        <v>2920.2</v>
      </c>
      <c r="E114" s="3">
        <v>2932</v>
      </c>
      <c r="F114" s="3">
        <v>2915</v>
      </c>
      <c r="G114" s="3">
        <v>2923</v>
      </c>
      <c r="H114" s="3">
        <v>2919</v>
      </c>
      <c r="I114" s="3">
        <v>2912</v>
      </c>
      <c r="J114" s="3"/>
    </row>
    <row r="115" spans="2:10" x14ac:dyDescent="0.55000000000000004">
      <c r="B115">
        <v>8</v>
      </c>
      <c r="C115" s="6">
        <f t="shared" si="9"/>
        <v>1024</v>
      </c>
      <c r="D115" s="5">
        <f t="shared" si="4"/>
        <v>3347.6</v>
      </c>
      <c r="E115" s="3">
        <v>3460</v>
      </c>
      <c r="F115" s="3">
        <v>3341</v>
      </c>
      <c r="G115" s="3">
        <v>3329</v>
      </c>
      <c r="H115" s="3">
        <v>3335</v>
      </c>
      <c r="I115" s="3">
        <v>3273</v>
      </c>
      <c r="J115" s="3"/>
    </row>
    <row r="116" spans="2:10" x14ac:dyDescent="0.55000000000000004">
      <c r="B116">
        <v>8</v>
      </c>
      <c r="C116" s="6">
        <f t="shared" si="9"/>
        <v>2048</v>
      </c>
      <c r="D116" s="5">
        <f t="shared" ref="D116" si="10">AVERAGE(E116:J116)</f>
        <v>4593.2</v>
      </c>
      <c r="E116" s="3">
        <v>4536</v>
      </c>
      <c r="F116" s="3">
        <v>4616</v>
      </c>
      <c r="G116" s="3">
        <v>4570</v>
      </c>
      <c r="H116" s="3">
        <v>4601</v>
      </c>
      <c r="I116" s="3">
        <v>4643</v>
      </c>
      <c r="J11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Graphs</vt:lpstr>
      <vt:lpstr>Go</vt:lpstr>
      <vt:lpstr>C++</vt:lpstr>
      <vt:lpstr>Execution Time Records</vt:lpstr>
      <vt:lpstr>Previous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Dong Ha</dc:creator>
  <cp:lastModifiedBy>Park Dong Ha</cp:lastModifiedBy>
  <dcterms:created xsi:type="dcterms:W3CDTF">2016-11-13T07:39:18Z</dcterms:created>
  <dcterms:modified xsi:type="dcterms:W3CDTF">2017-02-03T14:34:14Z</dcterms:modified>
</cp:coreProperties>
</file>