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730" yWindow="2655" windowWidth="27405" windowHeight="18945" tabRatio="600" firstSheet="0" activeTab="1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FO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charset val="204"/>
      <family val="2"/>
      <color theme="1"/>
      <sz val="11"/>
      <scheme val="minor"/>
    </font>
    <font>
      <name val="Arial"/>
      <charset val="204"/>
      <family val="2"/>
      <color rgb="FF525252"/>
      <sz val="10"/>
    </font>
    <font>
      <name val="Calibri"/>
      <charset val="204"/>
      <family val="2"/>
      <color rgb="FF9C6500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0"/>
  </cellStyleXfs>
  <cellXfs count="2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3" applyAlignment="1" pivotButton="0" quotePrefix="0" xfId="0">
      <alignment horizontal="center"/>
    </xf>
    <xf numFmtId="4" fontId="1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2" fillId="2" borderId="0" pivotButton="0" quotePrefix="0" xfId="1"/>
    <xf numFmtId="2" fontId="2" fillId="2" borderId="0" pivotButton="0" quotePrefix="0" xfId="1"/>
    <xf numFmtId="2" fontId="0" fillId="0" borderId="7" pivotButton="0" quotePrefix="0" xfId="0"/>
    <xf numFmtId="2" fontId="0" fillId="0" borderId="0" pivotButton="0" quotePrefix="0" xfId="0"/>
    <xf numFmtId="4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left" vertical="center"/>
    </xf>
    <xf numFmtId="0" fontId="0" fillId="0" borderId="6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 vertical="center"/>
    </xf>
    <xf numFmtId="0" fontId="0" fillId="0" borderId="7" applyAlignment="1" pivotButton="0" quotePrefix="0" xfId="0">
      <alignment horizontal="right" vertical="center"/>
    </xf>
    <xf numFmtId="14" fontId="0" fillId="0" borderId="0" pivotButton="0" quotePrefix="0" xfId="0"/>
    <xf numFmtId="0" fontId="0" fillId="0" borderId="5" applyAlignment="1" pivotButton="0" quotePrefix="0" xfId="0">
      <alignment horizontal="left"/>
    </xf>
    <xf numFmtId="0" fontId="0" fillId="0" borderId="6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0" fillId="0" borderId="7" applyAlignment="1" pivotButton="0" quotePrefix="0" xfId="0">
      <alignment horizontal="right"/>
    </xf>
  </cellXfs>
  <cellStyles count="2">
    <cellStyle name="Normal" xfId="0" builtinId="0"/>
    <cellStyle name="Neutr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8">
    <outlinePr summaryBelow="1" summaryRight="1"/>
    <pageSetUpPr/>
  </sheetPr>
  <dimension ref="A1:BV38"/>
  <sheetViews>
    <sheetView tabSelected="1" workbookViewId="0">
      <selection activeCell="F12" sqref="F12"/>
    </sheetView>
  </sheetViews>
  <sheetFormatPr baseColWidth="8" defaultRowHeight="15"/>
  <cols>
    <col width="10.140625" bestFit="1" customWidth="1" min="1" max="1"/>
    <col width="11.140625" customWidth="1" min="12" max="12"/>
    <col width="9.5703125" bestFit="1" customWidth="1" min="13" max="13"/>
    <col width="9.5703125" bestFit="1" customWidth="1" min="15" max="15"/>
  </cols>
  <sheetData>
    <row r="1">
      <c r="E1" t="inlineStr">
        <is>
          <t>.</t>
        </is>
      </c>
      <c r="H1" s="1" t="inlineStr">
        <is>
          <t>SAN</t>
        </is>
      </c>
      <c r="M1" s="1" t="inlineStr">
        <is>
          <t>HEL</t>
        </is>
      </c>
    </row>
    <row r="2">
      <c r="E2" s="2" t="inlineStr">
        <is>
          <t>.</t>
        </is>
      </c>
      <c r="F2" s="3" t="inlineStr">
        <is>
          <t>quarterly income</t>
        </is>
      </c>
      <c r="G2" s="4" t="inlineStr">
        <is>
          <t xml:space="preserve">total inc </t>
        </is>
      </c>
      <c r="H2" s="4" t="inlineStr">
        <is>
          <t xml:space="preserve">total tax </t>
        </is>
      </c>
      <c r="I2" s="4" t="inlineStr">
        <is>
          <t>prev tax</t>
        </is>
      </c>
      <c r="J2" s="5" t="inlineStr">
        <is>
          <t>tax pay</t>
        </is>
      </c>
      <c r="K2" s="4" t="inlineStr">
        <is>
          <t>quarterly income</t>
        </is>
      </c>
      <c r="L2" s="4" t="inlineStr">
        <is>
          <t xml:space="preserve">total inc </t>
        </is>
      </c>
      <c r="M2" s="6" t="inlineStr">
        <is>
          <t xml:space="preserve">total tax </t>
        </is>
      </c>
      <c r="N2" s="4" t="inlineStr">
        <is>
          <t>prev tax</t>
        </is>
      </c>
      <c r="O2" s="5" t="inlineStr">
        <is>
          <t>tax pay</t>
        </is>
      </c>
    </row>
    <row r="3">
      <c r="B3" s="7" t="n">
        <v>9165</v>
      </c>
      <c r="E3" s="8" t="inlineStr">
        <is>
          <t>01_2022</t>
        </is>
      </c>
      <c r="F3" s="9" t="n"/>
      <c r="J3" s="10" t="n"/>
      <c r="O3" s="10" t="n"/>
    </row>
    <row r="4">
      <c r="B4" s="7" t="n">
        <v>15000</v>
      </c>
      <c r="E4" s="8" t="inlineStr">
        <is>
          <t>02_2022</t>
        </is>
      </c>
      <c r="F4" s="9" t="n"/>
      <c r="G4" t="n">
        <v>36000</v>
      </c>
      <c r="H4" t="n">
        <v>1800</v>
      </c>
      <c r="I4" t="n">
        <v>1600</v>
      </c>
      <c r="J4" s="10" t="n"/>
      <c r="L4" t="n">
        <v>84750</v>
      </c>
      <c r="N4" t="n">
        <v>2900</v>
      </c>
      <c r="O4" s="10" t="n">
        <v>1337.5</v>
      </c>
    </row>
    <row r="5">
      <c r="B5" s="7" t="n">
        <v>23168.32</v>
      </c>
      <c r="E5" s="8" t="inlineStr">
        <is>
          <t>03_2022</t>
        </is>
      </c>
      <c r="F5" s="9" t="n">
        <v>15100</v>
      </c>
      <c r="G5">
        <f>G4+F5</f>
        <v/>
      </c>
      <c r="H5" s="11">
        <f>G5*0.05</f>
        <v/>
      </c>
      <c r="I5">
        <f>H4</f>
        <v/>
      </c>
      <c r="J5" s="10">
        <f>H5-I5</f>
        <v/>
      </c>
      <c r="K5" t="n">
        <v>106334.03</v>
      </c>
      <c r="L5">
        <f>L4+K5</f>
        <v/>
      </c>
      <c r="M5" s="12">
        <f>L5*0.05</f>
        <v/>
      </c>
      <c r="N5" t="n">
        <v>4237.5</v>
      </c>
      <c r="O5" s="13">
        <f>M5-N5</f>
        <v/>
      </c>
    </row>
    <row r="6">
      <c r="B6" s="7" t="n">
        <v>23400</v>
      </c>
      <c r="E6" s="8" t="inlineStr">
        <is>
          <t>04_2022</t>
        </is>
      </c>
      <c r="F6" s="9" t="n">
        <v>70560</v>
      </c>
      <c r="G6">
        <f>G5+F6</f>
        <v/>
      </c>
      <c r="H6" s="11">
        <f>G6*0.05</f>
        <v/>
      </c>
      <c r="I6">
        <f>H5</f>
        <v/>
      </c>
      <c r="J6" s="10">
        <f>H6-I6</f>
        <v/>
      </c>
      <c r="K6" t="n">
        <v>80850</v>
      </c>
      <c r="L6">
        <f>L5+K6</f>
        <v/>
      </c>
      <c r="M6" s="12">
        <f>L6*0.05</f>
        <v/>
      </c>
      <c r="N6" s="14">
        <f>M5</f>
        <v/>
      </c>
      <c r="O6" s="13">
        <f>M6-N6</f>
        <v/>
      </c>
    </row>
    <row r="7">
      <c r="B7" s="15">
        <f>SUM(B3:B6)</f>
        <v/>
      </c>
      <c r="E7" s="8" t="inlineStr">
        <is>
          <t>01_2023</t>
        </is>
      </c>
      <c r="F7" s="9" t="n">
        <v>54000</v>
      </c>
      <c r="G7" t="n">
        <v>54000</v>
      </c>
      <c r="H7" s="11" t="n">
        <v>2700</v>
      </c>
      <c r="I7" t="n">
        <v>0</v>
      </c>
      <c r="J7" s="10" t="n">
        <v>2700</v>
      </c>
      <c r="K7" t="n">
        <v>81580</v>
      </c>
      <c r="L7" t="n">
        <v>81580</v>
      </c>
      <c r="M7" s="11">
        <f>L7*0.05</f>
        <v/>
      </c>
      <c r="N7" t="n">
        <v>0</v>
      </c>
      <c r="O7" s="10">
        <f>L7*0.05</f>
        <v/>
      </c>
    </row>
    <row r="8">
      <c r="E8" s="8" t="inlineStr">
        <is>
          <t>02_2023</t>
        </is>
      </c>
      <c r="F8" s="9" t="n">
        <v>58500</v>
      </c>
      <c r="G8" t="n">
        <v>112500</v>
      </c>
      <c r="H8" s="11" t="n">
        <v>5625</v>
      </c>
      <c r="I8" t="n">
        <v>2700</v>
      </c>
      <c r="J8" s="10" t="n">
        <v>2925</v>
      </c>
      <c r="K8" t="n">
        <v>75228.36</v>
      </c>
      <c r="L8">
        <f>L7+K8</f>
        <v/>
      </c>
      <c r="M8" s="12">
        <f>L8*0.05</f>
        <v/>
      </c>
      <c r="N8">
        <f>M7</f>
        <v/>
      </c>
      <c r="O8" s="13">
        <f>M8-N8</f>
        <v/>
      </c>
    </row>
    <row r="9" customFormat="1" s="16">
      <c r="B9" s="16" t="inlineStr">
        <is>
          <t xml:space="preserve"> Hel</t>
        </is>
      </c>
      <c r="C9" s="16" t="inlineStr">
        <is>
          <t>San</t>
        </is>
      </c>
      <c r="E9" s="17" t="inlineStr">
        <is>
          <t>03_2023</t>
        </is>
      </c>
      <c r="F9" s="18" t="n">
        <v>61500</v>
      </c>
      <c r="G9" s="19" t="n">
        <v>174000</v>
      </c>
      <c r="H9" s="19" t="n">
        <v>8700</v>
      </c>
      <c r="I9" s="19" t="n">
        <v>5625</v>
      </c>
      <c r="J9" s="20" t="n">
        <v>3075</v>
      </c>
      <c r="K9" s="19" t="n">
        <v>4493</v>
      </c>
      <c r="L9" s="19" t="n">
        <v>161301.36</v>
      </c>
      <c r="M9" s="19" t="n">
        <v>8065.067999999999</v>
      </c>
      <c r="N9" s="19" t="n">
        <v>7840.418</v>
      </c>
      <c r="O9" s="20" t="n">
        <v>224.6499999999996</v>
      </c>
    </row>
    <row r="10">
      <c r="A10" s="21" t="n">
        <v>44577</v>
      </c>
      <c r="B10" t="n">
        <v>4300</v>
      </c>
      <c r="C10" t="n">
        <v>2400</v>
      </c>
      <c r="E10" s="22" t="inlineStr">
        <is>
          <t>04_2023</t>
        </is>
      </c>
      <c r="F10" s="23" t="n">
        <v>63000</v>
      </c>
      <c r="G10" s="24" t="n">
        <v>237000</v>
      </c>
      <c r="H10" s="24" t="n">
        <v>11850</v>
      </c>
      <c r="I10" s="24" t="n">
        <v>8700</v>
      </c>
      <c r="J10" s="25" t="n">
        <v>3150</v>
      </c>
      <c r="K10" s="24" t="n">
        <v>0</v>
      </c>
      <c r="O10" s="10" t="n"/>
    </row>
    <row r="11">
      <c r="E11" s="22" t="inlineStr">
        <is>
          <t>01_2024</t>
        </is>
      </c>
      <c r="F11" s="23" t="n">
        <v>119592</v>
      </c>
      <c r="G11" s="24" t="n">
        <v>119592</v>
      </c>
      <c r="H11" s="24" t="n">
        <v>5979.6</v>
      </c>
      <c r="I11" s="24" t="n">
        <v>0</v>
      </c>
      <c r="J11" s="25" t="n">
        <v>5979.6</v>
      </c>
      <c r="K11" s="24" t="n"/>
      <c r="L11" s="24" t="n"/>
      <c r="M11" s="24" t="n"/>
      <c r="N11" s="24" t="n"/>
      <c r="O11" s="25" t="n"/>
    </row>
    <row r="12">
      <c r="E12" s="22" t="inlineStr">
        <is>
          <t>02_2024</t>
        </is>
      </c>
      <c r="F12" s="23" t="n">
        <v>128105</v>
      </c>
      <c r="G12" s="24" t="n">
        <v>247697</v>
      </c>
      <c r="H12" s="24" t="n">
        <v>12384.85</v>
      </c>
      <c r="I12" s="24" t="n">
        <v>5979.6</v>
      </c>
      <c r="J12" s="25" t="n">
        <v>6405.25</v>
      </c>
      <c r="K12" s="24" t="n"/>
      <c r="L12" s="24" t="n"/>
      <c r="M12" s="24" t="n"/>
      <c r="N12" s="24" t="n"/>
      <c r="O12" s="25" t="n"/>
      <c r="BR12" t="n">
        <v>10000</v>
      </c>
      <c r="BS12" t="n">
        <v>10000</v>
      </c>
      <c r="BT12" t="n">
        <v>500</v>
      </c>
      <c r="BU12" t="n">
        <v>0</v>
      </c>
      <c r="BV12" t="n">
        <v>500</v>
      </c>
    </row>
    <row r="13">
      <c r="E13" s="22" t="inlineStr">
        <is>
          <t>03_2024</t>
        </is>
      </c>
      <c r="F13" s="9" t="n">
        <v>181002</v>
      </c>
      <c r="G13" t="n">
        <v>428699</v>
      </c>
      <c r="H13" t="n">
        <v>21434.95</v>
      </c>
      <c r="I13" t="n">
        <v>12384.85</v>
      </c>
      <c r="J13" s="10" t="n">
        <v>9050.1</v>
      </c>
      <c r="O13" s="10" t="n"/>
      <c r="BR13" t="n">
        <v>654321</v>
      </c>
      <c r="BS13" t="n">
        <v>666666</v>
      </c>
      <c r="BT13" t="n">
        <v>33333.3</v>
      </c>
      <c r="BU13" t="n">
        <v>0</v>
      </c>
      <c r="BV13" t="n">
        <v>33333.3</v>
      </c>
    </row>
    <row r="14">
      <c r="E14" s="22" t="inlineStr">
        <is>
          <t>04_2024</t>
        </is>
      </c>
      <c r="F14" s="9" t="n">
        <v>162285</v>
      </c>
      <c r="G14" t="n">
        <v>590984</v>
      </c>
      <c r="H14" t="n">
        <v>29549.2</v>
      </c>
      <c r="I14" t="n">
        <v>21434.95</v>
      </c>
      <c r="J14" s="10" t="n">
        <v>8114.25</v>
      </c>
      <c r="O14" s="10" t="n"/>
    </row>
    <row r="15">
      <c r="E15" s="8" t="inlineStr">
        <is>
          <t>01_2025</t>
        </is>
      </c>
      <c r="F15" s="9" t="n">
        <v>163231</v>
      </c>
      <c r="G15" t="n">
        <v>163231</v>
      </c>
      <c r="H15" t="n">
        <v>8161.55</v>
      </c>
      <c r="I15" t="n">
        <v>0</v>
      </c>
      <c r="J15" s="10" t="n">
        <v>8161.55</v>
      </c>
      <c r="O15" s="10" t="n"/>
    </row>
    <row r="16">
      <c r="E16" s="8" t="n"/>
      <c r="F16" s="9" t="n"/>
      <c r="J16" s="10" t="n"/>
      <c r="O16" s="10" t="n"/>
    </row>
    <row r="17">
      <c r="E17" s="8" t="n"/>
      <c r="F17" s="9" t="n"/>
      <c r="J17" s="10" t="n"/>
      <c r="O17" s="10" t="n"/>
    </row>
    <row r="18">
      <c r="E18" s="8" t="n"/>
      <c r="F18" s="9" t="n"/>
      <c r="J18" s="10" t="n"/>
      <c r="O18" s="10" t="n"/>
    </row>
    <row r="19">
      <c r="E19" s="8" t="n"/>
      <c r="F19" s="9" t="n"/>
      <c r="J19" s="10" t="n"/>
      <c r="O19" s="10" t="n"/>
    </row>
    <row r="20">
      <c r="E20" s="8" t="n"/>
      <c r="F20" s="9" t="n"/>
      <c r="J20" s="10" t="n"/>
      <c r="O20" s="10" t="n"/>
    </row>
    <row r="21">
      <c r="E21" s="8" t="n"/>
      <c r="F21" s="9" t="n"/>
      <c r="J21" s="10" t="n"/>
      <c r="O21" s="10" t="n"/>
    </row>
    <row r="22">
      <c r="E22" s="8" t="n"/>
      <c r="F22" s="9" t="n"/>
      <c r="J22" s="10" t="n"/>
      <c r="O22" s="10" t="n"/>
    </row>
    <row r="23">
      <c r="E23" s="8" t="n"/>
      <c r="F23" s="9" t="n"/>
      <c r="J23" s="10" t="n"/>
      <c r="O23" s="10" t="n"/>
    </row>
    <row r="24">
      <c r="E24" s="8" t="n"/>
      <c r="F24" s="9" t="n"/>
      <c r="J24" s="10" t="n"/>
      <c r="O24" s="10" t="n"/>
    </row>
    <row r="25">
      <c r="E25" s="8" t="n"/>
      <c r="F25" s="9" t="n"/>
      <c r="J25" s="10" t="n"/>
      <c r="O25" s="10" t="n"/>
    </row>
    <row r="26">
      <c r="E26" s="8" t="n"/>
      <c r="F26" s="9" t="n"/>
      <c r="J26" s="10" t="n"/>
      <c r="O26" s="10" t="n"/>
    </row>
    <row r="27">
      <c r="E27" s="8" t="n"/>
      <c r="F27" s="9" t="n"/>
      <c r="J27" s="10" t="n"/>
      <c r="O27" s="10" t="n"/>
    </row>
    <row r="28">
      <c r="E28" s="8" t="n"/>
      <c r="F28" s="9" t="n"/>
      <c r="J28" s="10" t="n"/>
      <c r="O28" s="10" t="n"/>
    </row>
    <row r="29">
      <c r="E29" s="8" t="n"/>
      <c r="F29" s="9" t="n"/>
      <c r="J29" s="10" t="n"/>
      <c r="O29" s="10" t="n"/>
    </row>
    <row r="30">
      <c r="E30" s="8" t="n"/>
      <c r="F30" s="9" t="n"/>
      <c r="J30" s="10" t="n"/>
      <c r="O30" s="10" t="n"/>
    </row>
    <row r="31">
      <c r="E31" s="8" t="n"/>
      <c r="F31" s="9" t="n"/>
      <c r="J31" s="10" t="n"/>
      <c r="O31" s="10" t="n"/>
    </row>
    <row r="32">
      <c r="E32" s="8" t="n"/>
      <c r="F32" s="9" t="n"/>
      <c r="J32" s="10" t="n"/>
      <c r="O32" s="10" t="n"/>
    </row>
    <row r="33">
      <c r="E33" s="8" t="n"/>
      <c r="F33" s="9" t="n"/>
      <c r="J33" s="10" t="n"/>
      <c r="O33" s="10" t="n"/>
    </row>
    <row r="34">
      <c r="E34" s="8" t="n"/>
      <c r="F34" s="9" t="n"/>
      <c r="J34" s="10" t="n"/>
      <c r="O34" s="10" t="n"/>
    </row>
    <row r="35">
      <c r="E35" s="8" t="n"/>
      <c r="F35" s="9" t="n"/>
      <c r="J35" s="10" t="n"/>
      <c r="O35" s="10" t="n"/>
    </row>
    <row r="36">
      <c r="E36" s="8" t="n"/>
      <c r="F36" s="9" t="n"/>
      <c r="J36" s="10" t="n"/>
      <c r="O36" s="10" t="n"/>
    </row>
    <row r="37">
      <c r="E37" s="8" t="n"/>
      <c r="F37" s="9" t="n"/>
      <c r="J37" s="10" t="n"/>
      <c r="O37" s="10" t="n"/>
    </row>
    <row r="38">
      <c r="J38" s="10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John Connor</dc:creator>
  <dcterms:created xmlns:dcterms="http://purl.org/dc/terms/" xmlns:xsi="http://www.w3.org/2001/XMLSchema-instance" xsi:type="dcterms:W3CDTF">2024-07-19T12:40:47Z</dcterms:created>
  <dcterms:modified xmlns:dcterms="http://purl.org/dc/terms/" xmlns:xsi="http://www.w3.org/2001/XMLSchema-instance" xsi:type="dcterms:W3CDTF">2025-04-06T09:48:43Z</dcterms:modified>
  <cp:lastModifiedBy>John Connor</cp:lastModifiedBy>
</cp:coreProperties>
</file>