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CADDF169-8803-45F9-A0AF-19AB556C484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<sst xmlns="http://schemas.openxmlformats.org/spreadsheetml/2006/main" count="21982" uniqueCount="3549">
  <si>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</si>
  <si>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</si>
  <si>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</si>
  <si>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</si>
  <si>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000iPw6pHyTST01wfQU01nUEU01dHHjoUfPqp00f3Lp00mPVakii9falF8CQa2t54EaouKAIanPomBt0085Rt00gWOabtyLcaggALJa2tfy0afbLIH9f2LWi9eSI8Yg01jSKgnQbIO7eFF7B8lkg3kdnunrhL5VFSHr01AQqp01ARYa2aBvwa0qUku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</si>
  <si>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</si>
  <si>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</si>
  <si>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</si>
  <si>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</si>
  <si>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P2Win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</si>
  <si>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</si>
  <si>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</si>
  <si>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</si>
  <si>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</si>
  <si>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</si>
  <si>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</si>
  <si>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</si>
  <si>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</si>
  <si>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</si>
  <si>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</si>
  <si>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</si>
  <si>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</si>
  <si>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</si>
  <si>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</si>
  <si>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</si>
  <si>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</si>
  <si>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</si>
  <si>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</si>
  <si>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</si>
  <si>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</si>
  <si>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</si>
  <si>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</si>
  <si>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</si>
  <si>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</si>
  <si>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</si>
  <si>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</si>
  <si>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</si>
  <si>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</si>
  <si>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</si>
  <si>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</si>
  <si>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</si>
  <si>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</si>
  <si>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</si>
  <si>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</si>
  <si>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</si>
  <si>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</si>
  <si>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</si>
  <si>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</si>
  <si>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</si>
  <si>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</si>
  <si>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</si>
  <si>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</si>
  <si>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</si>
  <si>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</si>
  <si>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</si>
  <si>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</si>
  <si>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</si>
  <si>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</si>
  <si>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</si>
  <si>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</si>
  <si>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</si>
  <si>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</si>
  <si>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</si>
  <si>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</si>
  <si>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</si>
  <si>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</si>
  <si>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</si>
  <si>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</si>
  <si>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</si>
  <si>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</si>
  <si>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</si>
  <si>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</si>
  <si>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</si>
  <si>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</si>
  <si>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</si>
  <si>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</si>
  <si>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</si>
  <si>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</si>
  <si>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</si>
  <si>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</si>
  <si>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Draw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</si>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</sst>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2449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39</v>
      </c>
      <c r="G3">
        <f>(F2+0.5*F3)/3663</f>
        <v>0.67390117390117388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9</v>
      </c>
    </row>
    <row r="5" spans="1:9" x14ac:dyDescent="0.55000000000000004">
      <c r="A5">
        <v>4</v>
      </c>
      <c r="B5" t="s">
        <v>4</v>
      </c>
      <c r="C5" t="s">
        <v>10</v>
      </c>
      <c r="D5" t="s">
        <v>6</v>
      </c>
      <c r="F5">
        <f>COUNTIF(D3665:D7327,"P2Win")</f>
        <v>2421</v>
      </c>
    </row>
    <row r="6" spans="1:9" x14ac:dyDescent="0.55000000000000004">
      <c r="A6">
        <v>5</v>
      </c>
      <c r="B6" t="s">
        <v>4</v>
      </c>
      <c r="C6" t="s">
        <v>11</v>
      </c>
      <c r="D6" t="s">
        <v>6</v>
      </c>
      <c r="F6">
        <f>COUNTIF(D3665:D7327,"Draw")+COUNTIF(D3665:D7327,"TimeOut")</f>
        <v>46</v>
      </c>
      <c r="G6">
        <f>(F5+0.5*F6)/3663</f>
        <v>0.66721266721266725</v>
      </c>
    </row>
    <row r="7" spans="1:9" x14ac:dyDescent="0.55000000000000004">
      <c r="A7">
        <v>6</v>
      </c>
      <c r="B7" t="s">
        <v>4</v>
      </c>
      <c r="C7" t="s">
        <v>12</v>
      </c>
      <c r="D7" t="s">
        <v>9</v>
      </c>
    </row>
    <row r="8" spans="1:9" x14ac:dyDescent="0.55000000000000004">
      <c r="A8">
        <v>7</v>
      </c>
      <c r="B8" t="s">
        <v>4</v>
      </c>
      <c r="C8" t="s">
        <v>13</v>
      </c>
      <c r="D8" t="s">
        <v>6</v>
      </c>
      <c r="G8">
        <f>(G3+G6)/2</f>
        <v>0.67055692055692062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9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9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9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9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9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9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9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9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9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9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9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80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9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9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9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9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9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9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9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9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9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9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9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9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9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9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9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9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9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9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9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9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9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9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9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9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9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9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9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9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9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9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9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9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9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9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9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9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9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9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9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9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9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9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9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9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9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9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9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9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9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9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9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9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9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9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80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9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9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9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9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9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9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9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9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9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9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9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9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9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9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9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9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9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9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9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9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9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9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9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9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9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9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9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9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80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80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9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9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9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9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9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9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80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9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9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9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9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9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9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9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9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9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9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9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9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9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9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9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9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9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9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9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9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9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9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9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9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9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9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9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9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9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9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9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9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9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9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9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9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9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9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9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9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9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9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9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9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9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9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9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9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9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9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9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9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9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9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9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9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9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80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9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9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9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9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9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9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80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9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9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9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9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9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9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9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9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9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9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9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9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9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9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9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80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9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9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9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9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9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9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9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9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80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9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9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9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6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9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9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9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9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9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9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9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9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9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9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9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9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9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9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9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9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9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9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9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9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9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9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80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9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9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9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9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9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9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9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9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9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9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9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9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9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9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9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9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9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9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9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6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9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9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9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9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9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6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9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9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9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9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9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9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9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9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9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9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9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9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9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9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9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9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9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9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9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9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9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9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9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9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9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9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9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9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9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9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9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9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9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9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9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9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9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9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9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9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9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9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9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9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9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9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9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9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9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9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9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9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9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9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9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9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9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9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9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9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80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9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9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9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9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9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9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9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9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6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9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80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80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9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9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9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9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9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9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9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9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9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9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9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9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9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9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9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9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9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9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9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9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80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9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9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9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9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9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9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9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9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9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9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9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9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9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9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9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9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9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9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9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9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9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9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9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9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9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9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9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9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9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9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9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9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9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9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9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9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9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9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9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9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9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9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9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9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9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9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9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9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9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9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9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9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9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9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9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9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9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9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9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9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9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9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9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9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9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9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6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9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9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9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9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9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9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9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9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9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9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9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9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9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9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9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9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9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9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9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9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9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9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9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9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9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9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9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9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9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9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9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9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9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9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80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9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9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9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9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9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9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9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9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9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80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9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9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9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9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9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9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9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9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9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9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9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9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9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9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9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9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9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9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9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9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9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9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9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9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9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9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9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9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9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9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9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9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9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9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9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9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9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9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9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9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9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9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9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9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9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9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80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9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9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9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9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9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9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9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9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9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9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9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9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9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9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9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9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9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9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9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9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80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9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9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9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9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9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9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9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9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9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9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6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6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9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9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9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9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9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9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9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9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9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9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9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80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9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9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9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9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9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9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9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9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9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9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9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9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9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9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9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9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9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6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9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9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9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9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80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9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9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9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9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9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9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9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9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9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9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9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9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9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9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9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9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9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9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9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9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9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9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9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9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9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9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9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9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9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9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9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9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9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9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9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9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9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9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9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9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9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9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9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9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9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9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9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9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9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9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9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80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9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9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9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9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9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9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9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9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9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9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9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9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9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9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9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9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9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9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9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9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9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9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9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9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9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9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9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9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9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80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9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9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80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9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9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9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9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9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9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9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9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9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9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9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9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9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9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9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9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9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9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80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9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9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9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9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9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9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9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9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9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9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80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9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9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9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9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9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9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9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9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9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9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9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9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9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9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9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9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9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80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9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9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9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6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9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9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9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9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9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9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6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9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9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9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9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9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9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9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9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9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9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9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9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9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9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9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9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9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9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6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9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9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9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9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9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9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9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9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9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9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9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9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9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9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9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9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9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9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9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9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9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9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80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9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9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9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9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9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6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9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9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9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9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9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9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9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9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9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9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9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9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9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9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9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9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9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6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9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9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9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6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9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9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9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9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9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9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9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9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9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9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9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9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9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9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6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9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9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9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9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9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9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80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9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9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9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9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9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9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9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9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9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9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6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9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9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6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9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6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9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9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9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9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9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9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9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9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9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9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80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9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9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9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9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9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9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6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9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9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9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9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9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9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9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9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9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9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9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9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9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9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9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9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9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9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9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9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9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9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9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9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9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9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9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9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9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9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9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9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9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80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9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9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9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9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9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9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9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9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9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9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9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9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9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9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9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80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9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9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9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9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9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9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9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9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9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9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9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9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9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9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9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9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9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9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9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9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9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9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9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9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9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9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9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9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9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9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9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9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9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9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9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9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9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9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9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9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9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9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9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9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9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9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9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9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9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9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6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9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9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9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9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9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9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9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9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9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9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9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9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9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9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9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9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9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9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9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9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6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9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9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9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9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9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9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9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9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9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9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9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9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9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9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9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9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9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9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9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80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9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9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9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9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9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9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9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9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9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9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9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9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9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9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9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9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9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9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9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9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9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9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9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9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9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9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9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9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9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9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9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9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9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9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9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6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9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9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9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9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9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9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9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9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6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9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9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6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9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9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9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9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80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9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9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9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9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9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9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9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9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9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9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9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9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9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6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9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9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9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9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9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9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9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9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6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9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9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9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9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9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9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9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9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9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9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9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9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9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9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9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9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9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9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9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9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9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9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9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9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9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9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9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9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9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9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9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80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9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9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9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9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9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9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9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9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9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9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9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9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9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9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9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9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9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9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9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9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9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9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9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9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9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9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9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9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9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9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9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9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9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9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9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9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9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9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9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9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9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9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9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9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80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9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9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9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9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9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9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9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9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9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9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9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9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9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9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9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9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9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9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9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9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9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9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9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9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9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6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9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9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9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6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9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9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9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9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9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9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9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9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9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9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9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9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9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9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80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9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9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9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9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9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6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9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9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9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9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9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9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9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80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9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9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9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9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9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9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9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9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9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9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9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9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9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9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9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9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9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9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6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9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9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9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9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9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9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9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9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9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9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9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80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80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9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9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9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9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9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9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9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9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9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9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9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9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9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9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6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9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9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9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9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9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9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6</v>
      </c>
    </row>
    <row r="3668" spans="1:4" x14ac:dyDescent="0.55000000000000004">
      <c r="A3668">
        <v>10004</v>
      </c>
      <c r="B3668" t="s">
        <v>10</v>
      </c>
      <c r="C3668" t="s">
        <v>4</v>
      </c>
      <c r="D3668" t="s">
        <v>9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9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6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9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9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9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9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6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9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9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9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9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9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9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9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9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9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9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6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9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9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9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9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9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9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9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9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6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6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9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6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9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9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9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6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9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6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9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9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9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9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9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9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9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6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6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9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9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9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9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9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6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6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9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9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9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9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9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9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9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9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6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9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9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9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80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9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6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9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6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9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6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9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9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9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9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9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9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9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9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9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6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9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9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9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9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9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6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9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9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9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9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6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9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9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9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6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9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9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9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9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9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9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6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9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9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9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6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6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9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9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6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9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9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9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9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9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9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9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9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6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6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9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9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9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6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9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9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6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9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6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9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9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9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9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9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9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9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9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9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9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9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6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6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9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9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6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9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9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9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6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9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9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9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9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9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9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9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9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6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9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9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9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9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9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6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9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9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9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9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9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9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9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9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9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6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9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9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9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9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9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9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6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6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9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9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9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9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9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6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6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9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9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9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9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9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9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6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9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9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9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9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9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9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9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9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9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9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9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9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6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9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9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9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9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9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9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9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9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9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6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6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9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9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9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9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9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9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9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9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9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9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9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6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9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9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6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9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9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9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9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6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9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9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9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9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9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9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6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9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9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9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9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6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9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9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9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6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9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9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9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9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6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6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9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6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9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9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9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9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9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9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9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9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6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6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9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9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9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6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9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9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6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9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9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9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9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9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9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9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9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6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9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9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9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9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9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9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9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9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9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9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80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9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9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9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9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9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9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6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9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9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9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9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9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9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9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9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9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6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9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9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9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9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9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6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9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9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6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6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9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9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9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9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9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9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9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9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6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6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9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9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9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9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6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9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9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6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9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9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9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9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9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6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6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9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9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9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9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80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9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9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9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9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9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9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9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6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9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9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9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9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9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9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9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9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9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9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9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9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9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9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9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9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9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9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9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9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9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9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9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9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9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9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9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9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9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9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6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9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9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9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9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9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9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9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9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6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9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9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9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9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9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6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9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9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6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9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9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9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9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9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9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9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9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6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9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6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9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6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9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9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9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9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9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9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9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9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9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9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80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9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9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6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6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9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9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9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9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9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9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9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9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9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9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9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9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9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9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9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9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9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9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9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9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9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6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6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9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9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9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6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9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6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9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6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9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6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9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6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6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9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9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9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9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9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9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9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9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9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9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6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6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9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9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9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9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6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9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9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9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9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9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9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6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9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9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9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9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9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9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9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6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9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9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9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9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6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9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9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9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9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9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9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9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9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9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9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6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9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6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9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9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6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9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9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80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9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9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9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9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9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80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9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9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9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9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9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9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9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9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9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80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9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6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6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9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9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9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9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9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9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6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9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9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9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9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9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6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9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6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6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6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9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9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80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9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6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9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6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9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6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6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9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6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9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9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9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6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9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6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9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9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9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9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9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9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9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6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9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9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9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9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9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9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9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9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9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9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9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9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6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9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9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9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6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9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9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9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6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9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9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9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6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9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9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9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9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9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9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9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9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9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9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9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9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9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9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9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9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6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9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9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6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9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6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6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9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9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9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6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6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9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9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9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9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9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9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9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6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9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9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9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9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9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9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9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9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80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9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9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9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9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9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9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6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6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9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6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9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6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9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6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9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9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9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9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9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9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9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9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9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9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9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9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9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9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9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9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9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9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6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9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9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9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6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6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9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6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9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9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9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9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9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9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9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9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6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6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9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9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6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6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9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9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9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9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9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9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9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9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9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6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9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9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9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9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9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9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9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9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9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6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6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80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9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6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9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9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9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9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6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9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9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6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9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9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9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9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6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6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9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9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9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80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9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9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9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6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9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9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9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9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6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9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9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9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9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9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9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9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9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9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6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9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9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9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9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6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9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9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9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9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9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9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9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6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6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9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6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6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9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9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9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6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80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9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9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9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9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9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9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9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9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9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9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9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6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6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9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6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9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9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6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9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9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9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9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9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6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9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9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9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9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6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9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9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9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9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80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9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9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9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6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9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9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9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9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9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6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9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9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80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9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9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9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6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9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9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9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6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9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6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9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9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6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9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9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6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9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9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6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9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9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9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6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9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9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9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9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9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9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9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9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9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9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9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6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9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9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6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9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6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9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9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9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9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9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6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9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9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9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9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6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6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6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9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9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9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6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9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9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6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6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9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9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6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9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6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6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9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9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9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9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9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9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9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9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9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9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9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9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9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9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9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9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9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9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9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9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9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9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6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9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9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9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6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9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9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6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9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9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9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6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9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9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6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9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9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9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9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9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9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9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9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9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6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9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6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9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9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80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9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9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9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9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9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9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9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9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6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9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9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9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9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9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9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9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9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6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6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6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6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9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6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9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9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9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9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9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9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9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9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9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9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9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6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9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9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9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9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9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9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9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9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9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9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9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9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9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9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9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9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9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9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9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9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9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9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9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9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9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9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9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9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9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9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9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9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9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9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9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6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9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6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6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9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6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9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9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9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9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9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6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9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9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9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6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6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9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9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9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9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9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9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9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9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9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9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9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80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9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9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9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9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9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6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9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9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9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6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6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9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6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9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9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9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9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9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9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9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6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9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6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9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9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6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6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9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9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9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9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9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9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9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9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9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9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9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9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9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9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9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6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9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6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9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9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9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6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9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9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9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9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9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6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9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6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9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6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9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6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9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9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6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9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6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9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6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6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6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6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6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9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9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6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6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9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9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9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9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6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9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9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9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9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9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9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9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9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6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9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9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6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9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9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9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9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6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9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9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9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9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9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9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9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9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9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9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9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9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80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9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9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6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6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6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9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6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9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9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6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9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9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9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6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6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9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9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6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9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9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9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6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9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9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9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9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6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9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6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9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9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9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9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9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9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9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6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6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9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9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9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6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9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9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9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6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9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6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9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9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6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9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6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9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9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9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6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9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9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9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9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9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9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80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9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6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9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9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9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9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9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6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9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9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9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9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9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9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9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9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9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9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9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6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9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6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9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6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9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9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9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9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6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9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9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9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9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6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6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6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9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9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9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9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6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9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9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9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9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9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6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6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9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9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9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9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6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80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6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9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6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9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9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9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9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9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9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9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9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6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6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9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6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6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6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6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6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9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9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9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9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9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6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6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9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9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9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6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9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6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9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9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6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9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9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6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9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9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6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6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9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9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9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9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6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6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6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9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9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9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6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9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9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9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9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9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6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9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6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9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9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6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6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6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9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9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9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9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9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9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9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9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80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9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6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9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9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9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9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6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9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9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9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6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9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80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6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6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9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9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9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6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9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9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9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6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9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9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6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6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6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9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9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9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6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9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9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9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9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9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6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9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6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9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9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6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9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9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9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9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9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9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6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9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6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9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6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9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9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9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6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9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9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9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6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9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9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6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6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9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9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9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9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6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6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9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9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9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6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9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9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6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9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6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9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9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9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9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9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6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9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9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6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9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9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6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9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6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6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80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6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9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9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6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9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9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9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6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9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6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9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9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6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6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9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6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6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9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9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9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9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9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9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9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9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6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9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9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9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9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6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9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9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9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9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6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9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9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9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9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9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9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9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9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9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6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9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9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9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9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9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6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9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9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9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9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9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6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9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80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9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9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9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9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9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9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9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9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9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9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6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9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6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9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9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9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9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6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9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9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9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9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6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9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9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9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9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9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6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9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9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9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9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9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6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9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6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6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6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9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6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9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9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9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9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9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6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6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9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9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9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9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9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9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6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9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9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9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9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6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9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6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6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6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9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9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9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6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9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9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9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9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9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9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9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6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6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9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9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80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9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9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9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6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6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9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9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6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6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6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6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9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6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9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9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9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9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9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6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6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9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6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9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9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6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9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9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9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9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9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9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9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9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9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9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9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6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9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9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9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9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6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9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9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9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6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9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6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9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6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6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9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9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9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9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9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9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9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9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9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9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9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9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9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9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6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6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6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9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9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9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9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6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9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9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9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9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6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9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9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9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9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9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9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9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9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6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6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9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9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9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9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9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9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9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9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6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6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9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9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9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9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9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9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9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9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9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9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9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9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9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6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6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9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6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6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9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9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9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9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9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9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9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9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6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9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6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9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9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9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9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9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9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9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9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9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9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9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9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9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6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9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9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9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9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9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6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6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9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6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9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9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9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9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6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9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6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9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9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9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6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9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6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6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9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9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9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9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9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6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9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9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9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9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9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6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6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6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9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9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9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6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6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9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9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9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9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9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9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80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6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9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9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9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9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9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9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9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6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9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6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9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9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9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6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9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9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9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9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9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9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9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9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9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9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6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9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80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9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6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9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9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9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6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9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9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9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6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9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9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9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9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9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9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9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9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9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9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80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9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9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6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9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9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6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9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6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9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6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9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9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9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9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6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6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9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9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9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9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9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9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6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9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9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6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9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9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9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6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9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9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9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9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6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9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9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9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9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9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9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6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9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6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9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9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9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9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9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6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6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6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9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9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6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9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6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9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9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6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6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9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6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6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9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9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9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6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9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9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9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9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9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9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9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9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6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9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9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9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6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9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9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6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9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9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9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9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6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9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6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9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9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9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9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6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9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9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9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6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9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6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9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80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9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9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6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9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9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9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9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9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9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9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9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9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9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9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9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9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6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6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9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80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9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9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9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6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9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9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9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9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9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6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9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9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9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6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9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6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9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6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9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9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9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9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9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9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9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9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9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9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9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6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9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9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9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9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9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9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9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6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9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9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9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9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9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9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9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6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9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9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6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6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6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9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9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9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9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9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6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6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9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9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9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9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9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9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9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9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6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9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9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6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9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9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80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9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9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9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9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9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6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6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9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9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9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6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9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6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9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9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9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9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9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6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9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9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9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6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9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9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6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6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6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9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9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6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6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9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9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9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9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9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9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6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9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9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9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9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6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9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9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6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9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6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6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9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9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9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9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9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9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9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9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9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6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9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6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9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6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9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9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9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9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9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6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9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9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9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9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9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9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9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9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80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6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9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6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6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9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9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9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9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6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9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9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9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9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9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9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6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9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6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9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6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6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80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9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9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6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9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9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9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9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9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6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9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6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9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9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9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9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6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9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9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9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6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6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9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9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9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9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9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9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9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9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9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9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9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9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6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9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9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9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9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9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6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9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9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9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9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6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9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6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9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6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6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9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9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9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6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9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6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9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9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9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9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9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9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9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9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9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6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9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6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9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9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9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6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9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6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9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9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9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9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6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6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9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9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9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6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9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6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9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6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9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6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9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6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6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9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9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9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9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6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6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9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9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9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9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9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6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6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9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6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9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6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9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9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6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9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9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9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9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9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9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9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6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6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9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6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9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6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9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9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9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9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9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9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9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9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9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9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9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9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9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9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9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9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9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9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9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9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9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9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6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9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9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6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9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9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9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9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9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9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80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9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9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9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9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6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9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9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9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6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9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9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9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9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9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9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9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9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6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6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9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9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9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80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6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6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9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9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9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9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9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6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9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9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9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6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9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9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9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6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6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6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6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6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9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9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9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9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9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9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9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9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6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9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9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6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9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9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9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6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9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9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9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6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6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9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9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6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9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6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9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9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9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9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9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6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9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9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9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9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9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6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6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9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9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9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9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6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6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9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9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9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9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6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6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6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6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9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9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9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6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9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9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9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6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6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6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9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9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6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6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6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9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6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9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9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9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9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9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9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6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9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9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9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6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9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80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9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9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9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9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9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9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9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6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9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9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6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6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9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9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9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6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9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9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9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9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9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6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6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6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9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9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9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9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6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80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9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9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9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6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9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9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6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9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9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9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9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9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9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9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9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6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6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9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9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9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9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6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6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6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9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9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9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6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9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9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9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9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9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9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9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6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9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9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9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9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9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6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9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9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6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9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6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6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6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9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9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9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9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9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9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6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9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9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6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9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6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9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9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80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6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6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9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9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9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9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6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9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9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9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9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6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9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9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6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9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6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9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6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6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9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6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9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6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9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9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6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9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9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9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9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6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6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6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9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9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6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6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6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9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80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6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9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6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9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9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9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6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9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9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9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9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9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9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6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6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6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9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6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6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9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9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9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9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9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9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6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9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9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9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9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9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9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9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9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9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6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9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9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9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6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9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9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9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9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9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9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6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9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9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9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6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9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9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6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6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9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6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9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9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9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6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9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9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9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9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9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9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6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9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9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9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6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9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6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6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9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9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9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6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6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9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9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9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9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9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9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6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6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9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9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9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9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6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9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9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9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6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9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6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9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9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9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9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9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9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9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6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9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9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9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9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80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6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9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9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9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9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9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6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9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6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9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6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6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9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9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6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6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9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6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9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6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9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9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9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9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9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9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9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9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9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9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9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9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9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6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6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9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6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6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9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9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9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9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9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9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9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9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9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80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9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9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9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6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6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9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9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9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9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9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9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9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9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6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9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9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9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9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6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9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9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9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6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9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9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9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6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9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9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9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9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9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9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9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9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9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9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9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9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6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9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6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9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6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9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9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9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9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9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9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9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6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6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9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9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9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9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9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6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6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9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9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9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6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9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9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9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9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80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9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6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9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6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9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9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9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9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9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9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9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9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9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9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9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6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9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9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9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9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6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6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9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6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9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9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6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80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9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9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9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9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9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9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9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9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9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9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6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9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9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9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9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9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6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9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9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9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9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9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9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6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9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6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6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9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9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9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9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6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9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9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9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9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9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6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9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9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9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9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6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9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9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6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9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9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6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9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6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9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9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9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9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9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6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6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9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9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9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6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6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9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9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9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9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9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9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9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9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9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6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9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6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6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9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9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9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6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9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6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6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9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9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9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9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9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9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9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9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9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9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9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9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6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9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9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9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6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9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9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9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9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9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6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9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9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9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9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9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6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9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9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9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6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9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6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9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6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9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9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9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9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9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9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9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6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9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9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9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9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9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80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9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9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9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9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9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9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9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9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6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9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9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9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9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9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9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6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6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9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9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6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6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9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9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9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9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9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9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9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9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9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9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9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9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6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6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9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9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9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6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9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9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9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9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6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9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6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6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9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9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9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9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9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9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6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9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9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6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9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9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9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9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9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9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9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6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9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9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6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6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9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6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9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9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9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9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9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9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9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9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9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9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9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9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9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6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6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9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6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9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9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9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6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9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9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6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9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9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9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9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9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9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9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9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9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9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9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9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9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80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6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9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9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9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9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9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9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6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9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9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9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6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9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9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6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9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6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9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9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9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6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6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9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6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9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9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9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9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9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9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9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6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9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6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9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9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9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9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6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9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9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9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6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6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6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9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9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9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9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9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6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9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9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6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9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9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9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6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9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9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9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9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9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9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9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9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9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6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9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9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6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9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9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9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9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9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9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6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9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9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9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9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9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6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9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9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9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9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9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6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9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9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80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9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9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9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9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9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9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6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9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9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6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6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6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9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9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9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9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9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6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9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6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9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80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9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9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9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6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9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9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9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9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6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9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9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9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9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9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9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9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6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9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6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9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6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6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9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9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6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9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9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6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6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9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9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9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9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9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9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2023-10-03T04:07:52Z</dcterms:modified>
</cp:coreProperties>
</file>