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Sheet1!$B$3:$O$32</definedName>
  </definedNames>
  <calcPr calcId="152511"/>
</workbook>
</file>

<file path=xl/sharedStrings.xml><?xml version="1.0" encoding="utf-8"?>
<sst xmlns="http://schemas.openxmlformats.org/spreadsheetml/2006/main" count="20" uniqueCount="20">
  <si>
    <t>일</t>
  </si>
  <si>
    <t>월</t>
  </si>
  <si>
    <t>화</t>
  </si>
  <si>
    <t>수</t>
  </si>
  <si>
    <t>목</t>
  </si>
  <si>
    <t>금</t>
  </si>
  <si>
    <t>토</t>
  </si>
  <si>
    <t>총 인원:</t>
  </si>
  <si>
    <t>인</t>
  </si>
  <si>
    <t>단가(\):</t>
  </si>
  <si>
    <t>총 금액:</t>
  </si>
  <si>
    <t>원</t>
  </si>
  <si>
    <t>위와 같이 도시락 대금을 청구하오니 입금하여 주시면 감사하겠습니다.</t>
  </si>
  <si>
    <t>예 금 주: 이 명 숙</t>
  </si>
  <si>
    <t>신 협: 132-010-087989</t>
  </si>
  <si>
    <t>Tel. 031) 502 - 0747</t>
  </si>
  <si>
    <t>010 - 7229 - 8461</t>
  </si>
  <si>
    <t>밝 은   도 시 락   사 업 부</t>
  </si>
  <si>
    <t>귀하</t>
  </si>
  <si>
    <t xml:space="preserve"> </t>
  </si>
</sst>
</file>

<file path=xl/styles.xml><?xml version="1.0" encoding="utf-8"?>
<styleSheet xmlns="http://schemas.openxmlformats.org/spreadsheetml/2006/main">
  <numFmts count="7">
    <numFmt numFmtId="178" formatCode="d"/>
    <numFmt numFmtId="179" formatCode="_-* #,##0.00_-;\-* #,##0.00_-;_-* &quot;-&quot;??_-;_-@_-"/>
    <numFmt numFmtId="180" formatCode="&quot;₩&quot;#,##0.00;\-&quot;₩&quot;#,##0.00"/>
    <numFmt numFmtId="181" formatCode="0%"/>
    <numFmt numFmtId="182" formatCode="_-* #,##0_-;\-* #,##0_-;_-* &quot;-&quot;_-;_-@_-"/>
    <numFmt numFmtId="183" formatCode="&quot;₩&quot;#,##0;\\\-&quot;₩&quot;#,##0"/>
    <numFmt numFmtId="184" formatCode="0_ "/>
  </numFmts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8.0"/>
      <name val="맑은 고딕"/>
      <scheme val="minor"/>
      <color theme="1"/>
    </font>
    <font>
      <b/>
      <sz val="18.0"/>
      <name val="맑은 고딕"/>
      <scheme val="minor"/>
      <color theme="1"/>
    </font>
    <font>
      <b/>
      <sz val="24.0"/>
      <name val="맑은 고딕"/>
      <scheme val="minor"/>
      <color theme="1"/>
    </font>
    <font>
      <sz val="10.0"/>
      <name val="맑은 고딕"/>
      <scheme val="minor"/>
      <color theme="1"/>
    </font>
    <font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2" borderId="10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1" applyAlignment="0" applyFill="0" applyNumberFormat="0" applyProtection="0">
      <alignment vertical="center"/>
    </xf>
    <xf numFmtId="0" fontId="12" fillId="0" borderId="12" applyAlignment="0" applyFill="0" applyNumberFormat="0" applyProtection="0">
      <alignment vertical="center"/>
    </xf>
    <xf numFmtId="0" fontId="13" fillId="0" borderId="13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3" borderId="14" applyAlignment="0" applyNumberFormat="0" applyProtection="0">
      <alignment vertical="center"/>
    </xf>
    <xf numFmtId="0" fontId="15" fillId="4" borderId="15" applyAlignment="0" applyNumberFormat="0" applyProtection="0">
      <alignment vertical="center"/>
    </xf>
    <xf numFmtId="0" fontId="16" fillId="4" borderId="14" applyAlignment="0" applyNumberFormat="0" applyProtection="0">
      <alignment vertical="center"/>
    </xf>
    <xf numFmtId="0" fontId="17" fillId="5" borderId="16" applyAlignment="0" applyNumberFormat="0" applyProtection="0">
      <alignment vertical="center"/>
    </xf>
    <xf numFmtId="0" fontId="18" fillId="0" borderId="17" applyAlignment="0" applyFill="0" applyNumberFormat="0" applyProtection="0">
      <alignment vertical="center"/>
    </xf>
    <xf numFmtId="0" fontId="19" fillId="0" borderId="18" applyAlignment="0" applyFill="0" applyNumberFormat="0" applyProtection="0">
      <alignment vertical="center"/>
    </xf>
    <xf numFmtId="0" fontId="20" fillId="6" borderId="0" applyAlignment="0" applyBorder="0" applyNumberFormat="0" applyProtection="0">
      <alignment vertical="center"/>
    </xf>
    <xf numFmtId="0" fontId="21" fillId="7" borderId="0" applyAlignment="0" applyBorder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left"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6" fillId="0" borderId="0" xfId="0" applyNumberFormat="1">
      <alignment vertical="center"/>
    </xf>
    <xf numFmtId="178" fontId="5" fillId="0" borderId="2" xfId="0" applyNumberFormat="1" applyBorder="1" applyAlignment="1">
      <alignment horizontal="center" vertical="center"/>
    </xf>
    <xf numFmtId="178" fontId="5" fillId="0" borderId="6" xfId="0" applyNumberFormat="1" applyBorder="1">
      <alignment vertical="center"/>
    </xf>
    <xf numFmtId="178" fontId="5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5" fillId="0" borderId="7" xfId="0" applyNumberFormat="1" applyBorder="1" applyAlignment="1">
      <alignment horizontal="center" vertical="center"/>
    </xf>
    <xf numFmtId="178" fontId="5" fillId="0" borderId="4" xfId="0" applyNumberFormat="1" applyBorder="1" applyAlignment="1">
      <alignment horizontal="center" vertical="center"/>
    </xf>
    <xf numFmtId="178" fontId="5" fillId="0" borderId="5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8" xfId="0" applyBorder="1" applyAlignment="1">
      <alignment horizontal="center" vertical="center"/>
    </xf>
    <xf numFmtId="178" fontId="5" fillId="0" borderId="9" xfId="0" applyNumberFormat="1" applyBorder="1" applyAlignment="1">
      <alignment horizontal="center" vertical="center"/>
    </xf>
    <xf numFmtId="178" fontId="5" fillId="0" borderId="1" xfId="0" applyNumberFormat="1" applyBorder="1" applyAlignment="1">
      <alignment horizontal="center" vertical="center"/>
    </xf>
    <xf numFmtId="184" fontId="5" fillId="0" borderId="7" xfId="0" applyNumberFormat="1" applyBorder="1" applyAlignment="1">
      <alignment horizontal="center" vertical="center"/>
    </xf>
    <xf numFmtId="184" fontId="5" fillId="0" borderId="4" xfId="0" applyNumberFormat="1" applyBorder="1" applyAlignment="1">
      <alignment horizontal="center" vertical="center"/>
    </xf>
    <xf numFmtId="184" fontId="5" fillId="0" borderId="5" xfId="0" applyNumberFormat="1" applyBorder="1" applyAlignment="1">
      <alignment horizontal="center" vertical="center"/>
    </xf>
    <xf numFmtId="184" fontId="0" fillId="0" borderId="5" xfId="0" applyNumberFormat="1" applyBorder="1" applyAlignment="1">
      <alignment horizontal="center" vertical="center"/>
    </xf>
    <xf numFmtId="184" fontId="0" fillId="0" borderId="4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  <dxfs count="5">
    <dxf>
      <font>
        <color theme="2"/>
      </font>
    </dxf>
    <dxf>
      <font>
        <color theme="2"/>
      </font>
    </dxf>
    <dxf>
      <font>
        <color theme="2"/>
      </font>
    </dxf>
    <dxf>
      <font>
        <b/>
      </font>
      <fill>
        <patternFill>
          <bgColor rgb="FFD7D7D7"/>
        </patternFill>
      </fill>
    </dxf>
    <dxf>
      <font/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4"/>
      <tableStyleElement type="headerRow" dxfId="3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3:V30"/>
  <sheetViews>
    <sheetView topLeftCell="A4" tabSelected="1" workbookViewId="0">
      <selection activeCell="O6" sqref="O6:O7"/>
    </sheetView>
  </sheetViews>
  <sheetFormatPr defaultRowHeight="16.500000"/>
  <cols>
    <col min="2" max="2" width="2.63000011" customWidth="1" outlineLevel="0"/>
    <col min="3" max="3" width="11.13000011" customWidth="1" outlineLevel="0"/>
    <col min="4" max="4" width="2.63000011" customWidth="1" outlineLevel="0"/>
    <col min="6" max="6" width="2.63000011" customWidth="1" outlineLevel="0"/>
    <col min="8" max="8" width="2.63000011" customWidth="1" outlineLevel="0"/>
    <col min="10" max="10" width="2.63000011" customWidth="1" outlineLevel="0"/>
    <col min="12" max="12" width="2.63000011" customWidth="1" outlineLevel="0"/>
    <col min="14" max="14" width="2.63000011" customWidth="1" outlineLevel="0"/>
    <col min="17" max="17" width="11.13000011" customWidth="1" outlineLevel="0"/>
    <col min="18" max="18" width="48.38000107" customWidth="1" outlineLevel="0"/>
    <col min="22" max="22" width="11.13000011" customWidth="1" outlineLevel="0"/>
  </cols>
  <sheetData>
    <row r="3" spans="2:22">
      <c r="C3" s="9">
        <f ca="1">TODAY()</f>
        <v>43625</v>
      </c>
      <c r="E3" s="0" t="s">
        <v>18</v>
      </c>
    </row>
    <row r="4" spans="2:22" ht="17.250000">
      <c r="B4" s="0">
        <f ca="1">MONTH(C3)</f>
        <v>6</v>
      </c>
      <c r="C4" s="0" t="s">
        <v>1</v>
      </c>
    </row>
    <row r="5" spans="2:22" ht="17.250000">
      <c r="B5" s="21" t="s">
        <v>0</v>
      </c>
      <c r="C5" s="7"/>
      <c r="D5" s="6" t="s">
        <v>1</v>
      </c>
      <c r="E5" s="7"/>
      <c r="F5" s="6" t="s">
        <v>2</v>
      </c>
      <c r="G5" s="7"/>
      <c r="H5" s="6" t="s">
        <v>3</v>
      </c>
      <c r="I5" s="7"/>
      <c r="J5" s="6" t="s">
        <v>4</v>
      </c>
      <c r="K5" s="7"/>
      <c r="L5" s="6" t="s">
        <v>5</v>
      </c>
      <c r="M5" s="7"/>
      <c r="N5" s="6" t="s">
        <v>6</v>
      </c>
      <c r="O5" s="7"/>
    </row>
    <row r="6" spans="2:22" ht="24.000000" customHeight="1">
      <c r="B6" s="23">
        <f ca="1">DATE(YEAR(C3),MONTH(C3),1)-WEEKDAY(DATE(YEAR(C3),MONTH(C3),1),2)</f>
        <v>43611</v>
      </c>
      <c r="C6" s="24"/>
      <c r="D6" s="11">
        <f ca="1">B6+1</f>
        <v>43612</v>
      </c>
      <c r="E6" s="24"/>
      <c r="F6" s="11">
        <f ca="1">B6+2</f>
        <v>43613</v>
      </c>
      <c r="G6" s="24"/>
      <c r="H6" s="11">
        <f ca="1">B6+3</f>
        <v>43614</v>
      </c>
      <c r="I6" s="24"/>
      <c r="J6" s="11">
        <f ca="1">B6+4</f>
        <v>43615</v>
      </c>
      <c r="K6" s="24"/>
      <c r="L6" s="11">
        <f ca="1">B6+5</f>
        <v>43616</v>
      </c>
      <c r="M6" s="24"/>
      <c r="N6" s="11">
        <f ca="1">B6+6</f>
        <v>43617</v>
      </c>
      <c r="O6" s="24"/>
      <c r="Q6" s="20"/>
      <c r="R6" s="8"/>
      <c r="S6" s="8"/>
      <c r="V6" s="8"/>
    </row>
    <row r="7" spans="2:22" ht="24.000000" customHeight="1">
      <c r="B7" s="22"/>
      <c r="C7" s="25"/>
      <c r="D7" s="10"/>
      <c r="E7" s="25"/>
      <c r="F7" s="10"/>
      <c r="G7" s="25"/>
      <c r="H7" s="10"/>
      <c r="I7" s="25"/>
      <c r="J7" s="10"/>
      <c r="K7" s="25"/>
      <c r="L7" s="10"/>
      <c r="M7" s="25"/>
      <c r="N7" s="10"/>
      <c r="O7" s="25"/>
      <c r="R7" s="8"/>
    </row>
    <row r="8" spans="2:22" ht="24.000000" customHeight="1">
      <c r="B8" s="12">
        <f ca="1">B6+7</f>
        <v>43618</v>
      </c>
      <c r="C8" s="26"/>
      <c r="D8" s="12">
        <f ca="1">B6+8</f>
        <v>43619</v>
      </c>
      <c r="E8" s="26"/>
      <c r="F8" s="12">
        <f ca="1">B6+9</f>
        <v>43620</v>
      </c>
      <c r="G8" s="26"/>
      <c r="H8" s="12">
        <f ca="1">B6+10</f>
        <v>43621</v>
      </c>
      <c r="I8" s="26"/>
      <c r="J8" s="12">
        <f ca="1">B6+11</f>
        <v>43622</v>
      </c>
      <c r="K8" s="26"/>
      <c r="L8" s="12">
        <f ca="1">B6+12</f>
        <v>43623</v>
      </c>
      <c r="M8" s="26"/>
      <c r="N8" s="12">
        <f ca="1">B6+13</f>
        <v>43624</v>
      </c>
      <c r="O8" s="26"/>
    </row>
    <row r="9" spans="2:22" ht="24.000000" customHeight="1">
      <c r="B9" s="10"/>
      <c r="C9" s="25"/>
      <c r="D9" s="10"/>
      <c r="E9" s="25"/>
      <c r="F9" s="10"/>
      <c r="G9" s="25"/>
      <c r="H9" s="10"/>
      <c r="I9" s="25"/>
      <c r="J9" s="10"/>
      <c r="K9" s="25"/>
      <c r="L9" s="10"/>
      <c r="M9" s="25"/>
      <c r="N9" s="10"/>
      <c r="O9" s="25"/>
    </row>
    <row r="10" spans="2:22" ht="24.000000" customHeight="1">
      <c r="B10" s="12">
        <f ca="1">B6+14</f>
        <v>43625</v>
      </c>
      <c r="C10" s="26"/>
      <c r="D10" s="12">
        <f ca="1">B6+15</f>
        <v>43626</v>
      </c>
      <c r="E10" s="26"/>
      <c r="F10" s="12">
        <f ca="1">B6+16</f>
        <v>43627</v>
      </c>
      <c r="G10" s="26"/>
      <c r="H10" s="12">
        <f ca="1">B6+17</f>
        <v>43628</v>
      </c>
      <c r="I10" s="26"/>
      <c r="J10" s="12">
        <f ca="1">B6+18</f>
        <v>43629</v>
      </c>
      <c r="K10" s="26"/>
      <c r="L10" s="12">
        <f ca="1">B6+19</f>
        <v>43630</v>
      </c>
      <c r="M10" s="26"/>
      <c r="N10" s="12">
        <f ca="1">B6+20</f>
        <v>43631</v>
      </c>
      <c r="O10" s="26"/>
    </row>
    <row r="11" spans="2:22" ht="24.000000" customHeight="1">
      <c r="B11" s="10"/>
      <c r="C11" s="25"/>
      <c r="D11" s="10"/>
      <c r="E11" s="25"/>
      <c r="F11" s="10"/>
      <c r="G11" s="25"/>
      <c r="H11" s="10"/>
      <c r="I11" s="25"/>
      <c r="J11" s="10"/>
      <c r="K11" s="25"/>
      <c r="L11" s="10"/>
      <c r="M11" s="25"/>
      <c r="N11" s="10"/>
      <c r="O11" s="25"/>
    </row>
    <row r="12" spans="2:22" ht="24.000000" customHeight="1">
      <c r="B12" s="12">
        <f ca="1">B6+21</f>
        <v>43632</v>
      </c>
      <c r="C12" s="26"/>
      <c r="D12" s="12">
        <f ca="1">B6+22</f>
        <v>43633</v>
      </c>
      <c r="E12" s="26"/>
      <c r="F12" s="12">
        <f ca="1">B6+23</f>
        <v>43634</v>
      </c>
      <c r="G12" s="26"/>
      <c r="H12" s="12">
        <f ca="1">B6+24</f>
        <v>43635</v>
      </c>
      <c r="I12" s="26"/>
      <c r="J12" s="12">
        <f ca="1">B6+25</f>
        <v>43636</v>
      </c>
      <c r="K12" s="26"/>
      <c r="L12" s="12">
        <f ca="1">B6+26</f>
        <v>43637</v>
      </c>
      <c r="M12" s="26"/>
      <c r="N12" s="12">
        <f ca="1">B6+27</f>
        <v>43638</v>
      </c>
      <c r="O12" s="26"/>
    </row>
    <row r="13" spans="2:22" ht="24.000000" customHeight="1">
      <c r="B13" s="10"/>
      <c r="C13" s="25"/>
      <c r="D13" s="10"/>
      <c r="E13" s="25"/>
      <c r="F13" s="10"/>
      <c r="G13" s="25"/>
      <c r="H13" s="10"/>
      <c r="I13" s="25"/>
      <c r="J13" s="10"/>
      <c r="K13" s="25"/>
      <c r="L13" s="10"/>
      <c r="M13" s="25"/>
      <c r="N13" s="10"/>
      <c r="O13" s="25"/>
    </row>
    <row r="14" spans="2:22" ht="24.000000" customHeight="1">
      <c r="B14" s="12">
        <f ca="1">B6+28</f>
        <v>43639</v>
      </c>
      <c r="C14" s="26"/>
      <c r="D14" s="12">
        <f ca="1">B6+29</f>
        <v>43640</v>
      </c>
      <c r="E14" s="26"/>
      <c r="F14" s="12">
        <f ca="1">B6+30</f>
        <v>43641</v>
      </c>
      <c r="G14" s="26"/>
      <c r="H14" s="12">
        <f ca="1">B6+31</f>
        <v>43642</v>
      </c>
      <c r="I14" s="26"/>
      <c r="J14" s="12">
        <f ca="1">B6+32</f>
        <v>43643</v>
      </c>
      <c r="K14" s="26"/>
      <c r="L14" s="12">
        <f ca="1">B6+33</f>
        <v>43644</v>
      </c>
      <c r="M14" s="26"/>
      <c r="N14" s="12">
        <f ca="1">B6+34</f>
        <v>43645</v>
      </c>
      <c r="O14" s="26"/>
    </row>
    <row r="15" spans="2:22" ht="24.000000" customHeight="1">
      <c r="B15" s="10"/>
      <c r="C15" s="25"/>
      <c r="D15" s="10"/>
      <c r="E15" s="25"/>
      <c r="F15" s="10"/>
      <c r="G15" s="25"/>
      <c r="H15" s="10"/>
      <c r="I15" s="25"/>
      <c r="J15" s="10"/>
      <c r="K15" s="25"/>
      <c r="L15" s="10"/>
      <c r="M15" s="25"/>
      <c r="N15" s="10"/>
      <c r="O15" s="25"/>
    </row>
    <row r="16" spans="2:22" ht="24.000000" customHeight="1">
      <c r="B16" s="13">
        <f ca="1">B6+35</f>
        <v>43646</v>
      </c>
      <c r="C16" s="27"/>
      <c r="D16" s="13">
        <f ca="1">B6+36</f>
        <v>43647</v>
      </c>
      <c r="E16" s="27"/>
      <c r="F16" s="13">
        <f ca="1">B6+37</f>
        <v>43648</v>
      </c>
      <c r="G16" s="27"/>
      <c r="H16" s="13">
        <f ca="1">B6+38</f>
        <v>43649</v>
      </c>
      <c r="I16" s="27"/>
      <c r="J16" s="13">
        <f ca="1">B6+39</f>
        <v>43650</v>
      </c>
      <c r="K16" s="27"/>
      <c r="L16" s="13">
        <f ca="1">B6+40</f>
        <v>43651</v>
      </c>
      <c r="M16" s="27"/>
      <c r="N16" s="13">
        <f ca="1">B6+41</f>
        <v>43652</v>
      </c>
      <c r="O16" s="27"/>
    </row>
    <row r="17" spans="2:15" ht="24.000000" customHeight="1">
      <c r="B17" s="18"/>
      <c r="C17" s="28"/>
      <c r="D17" s="18"/>
      <c r="E17" s="28"/>
      <c r="F17" s="18"/>
      <c r="G17" s="28"/>
      <c r="H17" s="18"/>
      <c r="I17" s="28"/>
      <c r="J17" s="18"/>
      <c r="K17" s="28"/>
      <c r="L17" s="18"/>
      <c r="M17" s="28"/>
      <c r="N17" s="18"/>
      <c r="O17" s="28"/>
    </row>
    <row r="18" spans="2:15" ht="24.000000" customHeight="1">
      <c r="C18" s="1" t="s">
        <v>7</v>
      </c>
      <c r="E18" s="1"/>
      <c r="F18" s="0" t="s">
        <v>8</v>
      </c>
      <c r="G18" s="0" t="s">
        <v>19</v>
      </c>
      <c r="M18" s="1" t="s">
        <v>9</v>
      </c>
      <c r="O18" s="2"/>
    </row>
    <row r="19" spans="2:15" ht="24.000000" customHeight="1">
      <c r="C19" s="1" t="s">
        <v>10</v>
      </c>
      <c r="F19" s="0" t="s">
        <v>11</v>
      </c>
    </row>
    <row r="21" spans="2:15">
      <c r="C21" s="0" t="s">
        <v>12</v>
      </c>
    </row>
    <row r="23" spans="2:15" ht="26.250000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5" ht="26.250000">
      <c r="C24" s="4" t="s">
        <v>14</v>
      </c>
      <c r="D24" s="3"/>
      <c r="E24" s="3"/>
      <c r="F24" s="3"/>
      <c r="G24" s="3"/>
      <c r="H24" s="3"/>
      <c r="J24" s="4" t="s">
        <v>13</v>
      </c>
      <c r="L24" s="3"/>
      <c r="M24" s="3"/>
    </row>
    <row r="25" spans="2:15" ht="26.250000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5" ht="38.250000">
      <c r="C26" s="3"/>
      <c r="D26" s="3"/>
      <c r="E26" s="5" t="s">
        <v>17</v>
      </c>
      <c r="G26" s="3"/>
      <c r="I26" s="3"/>
      <c r="J26" s="3"/>
      <c r="K26" s="3"/>
      <c r="L26" s="3"/>
      <c r="M26" s="3"/>
    </row>
    <row r="27" spans="2:15" ht="26.250000">
      <c r="C27" s="3"/>
      <c r="D27" s="3"/>
      <c r="F27" s="3"/>
      <c r="G27" s="3"/>
      <c r="I27" s="3"/>
      <c r="J27" s="3"/>
      <c r="K27" s="3"/>
      <c r="L27" s="3"/>
      <c r="M27" s="3"/>
    </row>
    <row r="28" spans="2:15" ht="26.250000">
      <c r="C28" s="3"/>
      <c r="D28" s="3"/>
      <c r="E28" s="4" t="s">
        <v>15</v>
      </c>
      <c r="F28" s="3"/>
      <c r="G28" s="3"/>
      <c r="I28" s="3"/>
      <c r="J28" s="3"/>
      <c r="K28" s="3"/>
      <c r="L28" s="3"/>
      <c r="M28" s="3"/>
    </row>
    <row r="30" spans="2:15" ht="26.250000">
      <c r="E30" s="4" t="s">
        <v>16</v>
      </c>
    </row>
  </sheetData>
  <mergeCells count="49">
    <mergeCell ref="B5:C5"/>
    <mergeCell ref="D5:E5"/>
    <mergeCell ref="F5:G5"/>
    <mergeCell ref="H5:I5"/>
    <mergeCell ref="J5:K5"/>
    <mergeCell ref="L5:M5"/>
    <mergeCell ref="N5:O5"/>
    <mergeCell ref="C6:C7"/>
    <mergeCell ref="E6:E7"/>
    <mergeCell ref="G6:G7"/>
    <mergeCell ref="I6:I7"/>
    <mergeCell ref="K6:K7"/>
    <mergeCell ref="M6:M7"/>
    <mergeCell ref="O6:O7"/>
    <mergeCell ref="C8:C9"/>
    <mergeCell ref="E8:E9"/>
    <mergeCell ref="G8:G9"/>
    <mergeCell ref="I8:I9"/>
    <mergeCell ref="K8:K9"/>
    <mergeCell ref="M8:M9"/>
    <mergeCell ref="O8:O9"/>
    <mergeCell ref="C10:C11"/>
    <mergeCell ref="E10:E11"/>
    <mergeCell ref="G10:G11"/>
    <mergeCell ref="I10:I11"/>
    <mergeCell ref="K10:K11"/>
    <mergeCell ref="M10:M11"/>
    <mergeCell ref="O10:O11"/>
    <mergeCell ref="C12:C13"/>
    <mergeCell ref="E12:E13"/>
    <mergeCell ref="G12:G13"/>
    <mergeCell ref="I12:I13"/>
    <mergeCell ref="K12:K13"/>
    <mergeCell ref="M12:M13"/>
    <mergeCell ref="O12:O13"/>
    <mergeCell ref="C14:C15"/>
    <mergeCell ref="E14:E15"/>
    <mergeCell ref="G14:G15"/>
    <mergeCell ref="I14:I15"/>
    <mergeCell ref="K14:K15"/>
    <mergeCell ref="M14:M15"/>
    <mergeCell ref="O14:O15"/>
    <mergeCell ref="C16:C17"/>
    <mergeCell ref="E16:E17"/>
    <mergeCell ref="G16:G17"/>
    <mergeCell ref="I16:I17"/>
    <mergeCell ref="K16:K17"/>
    <mergeCell ref="M16:M17"/>
    <mergeCell ref="O16:O17"/>
  </mergeCells>
  <phoneticPr fontId="1" type="noConversion"/>
  <conditionalFormatting sqref="B6 D6 F6 H6 J6 L6 N6 B8 D8 F8 H8 J8 L8 N8 B10 D10 F10 H10 J10 L10 N10 B12 D12 F12 H12 J12 L12 N12 B14 D14 F14 H14 J14 L14 N14 B16 D16 F16 H16 J16 L16 N16">
    <cfRule type="expression" dxfId="1" priority="1" operator="" text="">
      <formula>MONTH(B6)&lt;&gt;$B$4</formula>
    </cfRule>
  </conditionalFormatting>
  <pageMargins left="0.65" right="0.25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csh</dc:creator>
  <cp:lastModifiedBy>shchoi54</cp:lastModifiedBy>
  <dcterms:modified xsi:type="dcterms:W3CDTF">2019-05-06T12:27:23Z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fe7fd7dc-6e6e-4048-9e3f-5c56746e2dda</vt:lpwstr>
  </property>
</Properties>
</file>