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d.docs.live.net/850021db80d33795/Documents/Python/Intro to Machine Learning - 242PYT305/Week 7/"/>
    </mc:Choice>
  </mc:AlternateContent>
  <xr:revisionPtr revIDLastSave="71" documentId="8_{4622B6CD-0ABE-4494-9C0E-8DCA1D086B95}" xr6:coauthVersionLast="47" xr6:coauthVersionMax="47" xr10:uidLastSave="{C74D6FA0-86A9-485E-90C1-B35F706355CE}"/>
  <bookViews>
    <workbookView xWindow="1455" yWindow="915" windowWidth="24270" windowHeight="19335" tabRatio="697" firstSheet="1" activeTab="1" xr2:uid="{DDD7DF2B-E4FD-4437-B1AE-8C25F1040E5B}"/>
  </bookViews>
  <sheets>
    <sheet name="Master" sheetId="1" r:id="rId1"/>
    <sheet name="Summary" sheetId="2" r:id="rId2"/>
    <sheet name="Target_Outcomes" sheetId="3" r:id="rId3"/>
    <sheet name="ML_Model_Compare" sheetId="4" r:id="rId4"/>
    <sheet name="Correlation_Coeffs_Table" sheetId="5" r:id="rId5"/>
    <sheet name="Correlation_Coeffs_Rationale" sheetId="6" r:id="rId6"/>
    <sheet name="Marital_Status_Results" sheetId="7" r:id="rId7"/>
    <sheet name="K-Fold_Accuracy_Check" sheetId="8" r:id="rId8"/>
  </sheets>
  <definedNames>
    <definedName name="_xlnm._FilterDatabase" localSheetId="0" hidden="1">Master!$A$1:$E$1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 i="8" l="1"/>
  <c r="G10" i="8"/>
  <c r="G11" i="8"/>
  <c r="G12" i="8"/>
  <c r="G13" i="8"/>
  <c r="G5" i="8"/>
  <c r="G6" i="8"/>
  <c r="G7" i="8"/>
  <c r="G8" i="8"/>
  <c r="G4" i="8"/>
  <c r="B5" i="3"/>
</calcChain>
</file>

<file path=xl/sharedStrings.xml><?xml version="1.0" encoding="utf-8"?>
<sst xmlns="http://schemas.openxmlformats.org/spreadsheetml/2006/main" count="305" uniqueCount="184">
  <si>
    <t>Variable Name</t>
  </si>
  <si>
    <t>Role</t>
  </si>
  <si>
    <t>Type</t>
  </si>
  <si>
    <t>Feature</t>
  </si>
  <si>
    <t>Integer</t>
  </si>
  <si>
    <t>Application mode</t>
  </si>
  <si>
    <t>Application order</t>
  </si>
  <si>
    <t>Application order (between 0 - first choice; and 9 last choice)</t>
  </si>
  <si>
    <t>Course</t>
  </si>
  <si>
    <t>Daytime/evening attendance</t>
  </si>
  <si>
    <t>Previous qualification</t>
  </si>
  <si>
    <t>Previous qualification (grade)</t>
  </si>
  <si>
    <t>Continuous</t>
  </si>
  <si>
    <t>Grade of previous qualification (between 0 and 200)</t>
  </si>
  <si>
    <t>Nationality</t>
  </si>
  <si>
    <t>Mother's qualification</t>
  </si>
  <si>
    <t>Father's qualification</t>
  </si>
  <si>
    <t>Mother's occupation</t>
  </si>
  <si>
    <t>Father's occupation</t>
  </si>
  <si>
    <t>Admission grade</t>
  </si>
  <si>
    <t>Admission grade (between 0 and 200)</t>
  </si>
  <si>
    <t>Displaced</t>
  </si>
  <si>
    <t>Educational special needs</t>
  </si>
  <si>
    <t>Debtor</t>
  </si>
  <si>
    <t>Tuition fees up to date</t>
  </si>
  <si>
    <t>Gender</t>
  </si>
  <si>
    <t>Scholarship holder</t>
  </si>
  <si>
    <t>Age at enrollment</t>
  </si>
  <si>
    <t>Age of studend at enrollment</t>
  </si>
  <si>
    <t>International</t>
  </si>
  <si>
    <t>Curricular units 1st sem (credited)</t>
  </si>
  <si>
    <t>Number of curricular units credited in the 1st semester</t>
  </si>
  <si>
    <t>Curricular units 1st sem (enrolled)</t>
  </si>
  <si>
    <t>Number of curricular units enrolled in the 1st semester</t>
  </si>
  <si>
    <t>Curricular units 1st sem (evaluations)</t>
  </si>
  <si>
    <t>Number of evaluations to curricular units in the 1st semester</t>
  </si>
  <si>
    <t>Curricular units 1st sem (approved)</t>
  </si>
  <si>
    <t>Number of curricular units approved in the 1st semester</t>
  </si>
  <si>
    <t>Curricular units 1st sem (grade)</t>
  </si>
  <si>
    <t>Grade average in the 1st semester (between 0 and 20)</t>
  </si>
  <si>
    <t>Curricular units 1st sem (without evaluations)</t>
  </si>
  <si>
    <t>Number of curricular units without evalutions in the 1st semester</t>
  </si>
  <si>
    <t>Curricular units 2nd sem (credited)</t>
  </si>
  <si>
    <t>Number of curricular units credited in the 2nd semester</t>
  </si>
  <si>
    <t>Curricular units 2nd sem (enrolled)</t>
  </si>
  <si>
    <t>Number of curricular units enrolled in the 2nd semester</t>
  </si>
  <si>
    <t>Curricular units 2nd sem (evaluations)</t>
  </si>
  <si>
    <t>Number of evaluations to curricular units in the 2nd semester</t>
  </si>
  <si>
    <t>Curricular units 2nd sem (approved)</t>
  </si>
  <si>
    <t>Number of curricular units approved in the 2nd semester</t>
  </si>
  <si>
    <t>Curricular units 2nd sem (grade)</t>
  </si>
  <si>
    <t>Grade average in the 2nd semester (between 0 and 20)</t>
  </si>
  <si>
    <t>Curricular units 2nd sem (without evaluations)</t>
  </si>
  <si>
    <t>Unemployment rate</t>
  </si>
  <si>
    <t>Unemployment rate (%)</t>
  </si>
  <si>
    <t>Inflation rate</t>
  </si>
  <si>
    <t>Inflation rate (%)</t>
  </si>
  <si>
    <t>GDP</t>
  </si>
  <si>
    <t>Target</t>
  </si>
  <si>
    <t>Categorical</t>
  </si>
  <si>
    <t>Target. The problem is formulated as a three category classification task (dropout, enrolled, and graduate) at the end of the normal duration of the course</t>
  </si>
  <si>
    <t>Column #</t>
  </si>
  <si>
    <t>1 – single 
2 – married 
3 – widower 
4 – divorced 
5 – facto union 
6 – legally separated</t>
  </si>
  <si>
    <t>1 - 1st phase - general contingent 
2 - Ordinance No. 612/93 5 - 1st phase - special contingent (Azores Island) 
7 - Holders of other higher courses 
10 - Ordinance No. 854-B/99 15 - International student (bachelor) 
16 - 1st phase - special contingent (Madeira Island) 
17 - 2nd phase - general contingent 
18 - 3rd phase - general contingent 
26 - Ordinance No. 533-A/99, item b2) (Different Plan) 
27 - Ordinance No. 533-A/99, item b3 (Other Institution) 
39 - Over 23 years old 
42 - Transfer 
43 - Change of course 
44 - Technological specialization diploma holders 
51 - Change of institution/course 
53 - Short cycle diploma holders 
57 - Change of institution/course (International)</t>
  </si>
  <si>
    <t>33 - Biofuel Production Technologies 
171 - Animation and Multimedia Design 
8014 - Social Service (evening attendance) 
9003 - Agronomy 
9070 - Communication Design 
9085 - Veterinary Nursing 
9119 - Informatics Engineering 
9130 - Equinculture 
9147 - Management 
9238 - Social Service 
9254 - Tourism 
9500 - Nursing 
9556 - Oral Hygiene 
9670 - Advertising and Marketing Management 
9773 - Journalism and Communication 
9853 - Basic Education 
9991 - Management (evening attendance)</t>
  </si>
  <si>
    <t>1 – daytime 
0 - evening</t>
  </si>
  <si>
    <t>1 - Secondary education 
2 - Higher education - bachelor's degree 
3 - Higher education - degree 
4 - Higher education - master's 
5 - Higher education - doctorate 
6 - Frequency of higher education 
9 - 12th year of schooling - not completed 
10 - 11th year of schooling - not completed 
12 - Other - 11th year of schooling 
14 - 10th year of schooling 
15 - 10th year of schooling - not completed 
19 - Basic education 3rd cycle (9th/10th/11th year) or equiv. 
38 - Basic education 2nd cycle (6th/7th/8th year) or equiv. 
39 - Technological specialization course 
40 - Higher education - degree (1st cycle) 
42 - Professional higher technical course 
43 - Higher education - master (2nd cycle)</t>
  </si>
  <si>
    <t>1 - Portuguese
2 - German
6 - Spanish
11 - Italian
13 - Dutch
14 - English
17 - Lithuanian
21 - Angolan
22 - Cape Verdean
24 - Guinean
25 - Mozambican
26 - Santomean
32 - Turkish
41 - Brazilian
62 - Romanian
100 - Moldova (Republic of)
101 - Mexican
103 - Ukrainian
105 - Russian
108 - Cuban
109 - Colombian</t>
  </si>
  <si>
    <t>1 - Secondary Education - 12th Year of Schooling or Eq. 
2 - Higher Education - Bachelor's Degree 
3 - Higher Education - Degree 
4 - Higher Education - Master's 
5 - Higher Education - Doctorate 
6 - Frequency of Higher Education 
9 - 12th Year of Schooling - Not Completed 
10 - 11th Year of Schooling - Not Completed 
11 - 7th Year (Old) 
12 - Other - 11th Year of Schooling 
14 - 10th Year of Schooling 
18 - General commerce course 
19 - Basic Education 3rd Cycle (9th/10th/11th Year) or Equiv. 
22 - Technical-professional course 
26 - 7th year of schooling 
27 - 2nd cycle of the general high school course 
29 - 9th Year of Schooling - Not Completed 
30 - 8th year of schooling 
34 - Unknown 
35 - Can't read or write 
36 - Can read without having a 4th year of schooling 
37 - Basic education 1st cycle (4th/5th year) or equiv. 
38 - Basic Education 2nd Cycle (6th/7th/8th Year) or Equiv. 
39 - Technological specialization course 
40 - Higher education - degree (1st cycle) 
41 - Specialized higher studies course 
42 - Professional higher technical course 
43 - Higher Education - Master (2nd cycle) 
44 - Higher Education - Doctorate (3rd cycle)</t>
  </si>
  <si>
    <t>1 - Secondary Education - 12th Year of Schooling or Eq. 
2 - Higher Education - Bachelor's Degree 
3 - Higher Education - Degree 
4 - Higher Education - Master's 
5 - Higher Education - Doctorate 
6 - Frequency of Higher Education 
9 - 12th Year of Schooling - Not Completed 
10 - 11th Year of Schooling - Not Completed 
11 - 7th Year (Old) 
12 - Other - 11th Year of Schooling 
13 - 2nd year complementary high school course 
14 - 10th Year of Schooling 
18 - General commerce course 
19 - Basic Education 3rd Cycle (9th/10th/11th Year) or Equiv. 
20 - Complementary High School Course 
22 - Technical-professional course 
25 - Complementary High School Course - not concluded 
26 - 7th year of schooling 
27 - 2nd cycle of the general high school course 
29 - 9th Year of Schooling - Not Completed 
30 - 8th year of schooling 
31 - General Course of Administration and Commerce 
33 - Supplementary Accounting and Administration 
34 - Unknown 
35 - Can't read or write 
36 - Can read without having a 4th year of schooling 
37 - Basic education 1st cycle (4th/5th year) or equiv. 
38 - Basic Education 2nd Cycle (6th/7th/8th Year) or Equiv. 
39 - Technological specialization course 
40 - Higher education - degree (1st cycle) 
41 - Specialized higher studies course 
42 - Professional higher technical course 
43 - Higher Education - Master (2nd cycle) 
44 - Higher Education - Doctorate (3rd cycle)</t>
  </si>
  <si>
    <t>0 - Student 
1 - Representatives of the Legislative Power and Executive Bodies, Directors, Directors and Executive Managers
2 - Specialists in Intellectual and Scientific Activities 
3 - Intermediate Level Technicians and Professions 
4 - Administrative staff 5 - Personal Services, Security and Safety Workers and Sellers 
6 - Farmers and Skilled Workers in Agriculture, Fisheries and Forestry 
7 - Skilled Workers in Industry, Construction and Craftsmen 
8 - Installation and Machine Operators and Assembly Workers 
9 - Unskilled Workers 
10 - Armed Forces Professions 
90 - Other Situation 
99 - (blank) 
101 - Armed Forces Officers 
102 - Armed Forces Sergeants 
103 - Other Armed Forces personnel 
112 - Directors of administrative and commercial services 
114 - Hotel, catering, trade and other services directors 
121 - Specialists in the physical sciences, mathematics, engineering and related techniques 
122 - Health professionals 
123 - teachers 
124 - Specialists in finance, accounting, administrative organization, public and commercial relations 
131 - Intermediate level science and engineering technicians and professions 
132 - Technicians and professionals, of intermediate level of health 
134 - Intermediate level technicians from legal, social, sports, cultural and similar services 
135 - Information and communication technology technicians 
141 - Office workers, secretaries in general and data processing operators 
143 - Data, accounting, statistical, financial services and registry-related operators 
144 - Other administrative support staff 
151 - personal service workers 
152 - sellers 
153 - Personal care workers and the like 
154 - Protection and security services personnel 
161 - Market-oriented farmers and skilled agricultural and animal production workers 
163 - Farmers, livestock keepers, fishermen, hunters and gatherers, subsistence 
171 - Skilled construction workers and the like, except electricians 
172 - Skilled workers in metallurgy, metalworking and similar 
174 - Skilled workers in electricity and electronics 
175 - Workers in food processing, woodworking, clothing and other industries and crafts 
181 - Fixed plant and machine operators 
182 - assembly workers 
183 - Vehicle drivers and mobile equipment operators 
192 - Unskilled workers in agriculture, animal production, fisheries and forestry 
193 - Unskilled workers in extractive industry, construction, manufacturing and transport 
194 - Meal preparation assistants 
195 - Street vendors (except food) and street service providers</t>
  </si>
  <si>
    <t>1 – yes 
0 – no</t>
  </si>
  <si>
    <t>1 – male 
0 – female</t>
  </si>
  <si>
    <t>Marital status</t>
  </si>
  <si>
    <t>Encoded Variable Value - Associated Text-Based Description</t>
  </si>
  <si>
    <t>1 - 2</t>
  </si>
  <si>
    <t>5 - 6</t>
  </si>
  <si>
    <t>8 - 11</t>
  </si>
  <si>
    <t>Marital status of student's parent(s)</t>
  </si>
  <si>
    <t>Student application information</t>
  </si>
  <si>
    <t>Student degree/coursework category</t>
  </si>
  <si>
    <t>Student attendance (daytime vs. evening )</t>
  </si>
  <si>
    <t>Student previous education level and performance (i.e. grade(s))</t>
  </si>
  <si>
    <t>Student nationality</t>
  </si>
  <si>
    <t>Mother's and/or Father's education level and occupation data</t>
  </si>
  <si>
    <t>Data Column #'s</t>
  </si>
  <si>
    <t>Summary of Data Descriptions</t>
  </si>
  <si>
    <t>Student admission grade</t>
  </si>
  <si>
    <t>Was the student displaced?</t>
  </si>
  <si>
    <t>Does the student have educational special needs?</t>
  </si>
  <si>
    <t>Did the student go into debt to pay for education?</t>
  </si>
  <si>
    <t>Student gender (M/F)</t>
  </si>
  <si>
    <t>Is the student a scholarship holder?</t>
  </si>
  <si>
    <t>Data Category</t>
  </si>
  <si>
    <t>Boolean</t>
  </si>
  <si>
    <t>Are the students' tuition fees up to date?</t>
  </si>
  <si>
    <t>Student age at enrollment</t>
  </si>
  <si>
    <t>Is the student attending school internationally?</t>
  </si>
  <si>
    <t>21 - 32</t>
  </si>
  <si>
    <t>Curricular units by semester - credited, enrolled, # of evaluations, and grade average</t>
  </si>
  <si>
    <t>Percentage</t>
  </si>
  <si>
    <t>Gross Domestic Product (GDP) of country where attending school</t>
  </si>
  <si>
    <t>Target - Did the student dropout, enroll, or graduate the course?</t>
  </si>
  <si>
    <t>Numeric values</t>
  </si>
  <si>
    <t>Target Outcomes</t>
  </si>
  <si>
    <t>"Graduate"</t>
  </si>
  <si>
    <t>"Dropout"</t>
  </si>
  <si>
    <t>"Enrolled</t>
  </si>
  <si>
    <t>Value Counts</t>
  </si>
  <si>
    <t>Sub-Total</t>
  </si>
  <si>
    <t>0 - Student 
1 - Representatives of the Legislative Power and Executive Bodies, Directors, Directors and Executive Managers 
2 - Specialists in Intellectual and Scientific Activities 
3 - Intermediate Level Technicians and Professions 
4 - Administrative staff 
5 - Personal Services, Security and Safety Workers and Sellers 
6 - Farmers and Skilled Workers in Agriculture, Fisheries and Forestry 
7 - Skilled Workers in Industry, Construction and Craftsmen 
8 - Installation and Machine Operators and Assembly Workers 
9 - Unskilled Workers 
10 - Armed Forces Professions 
90 - Other Situation 
99 - (blank) 
122 - Health professionals 
123 - teachers 
125 - Specialists in information and communication technologies (ICT) 
131 - Intermediate level science and engineering technicians and professions 
132 - Technicians and professionals, of intermediate level of health 
134 - Intermediate level technicians from legal, social, sports, cultural and similar services 
141 - Office workers, secretaries in general and data processing operators 
143 - Data, accounting, statistical, financial services and registry-related operators 
144 - Other administrative support staff 
151 - personal service workers 
152 - sellers 
153 - Personal care workers and the like 
171 - Skilled construction workers and the like, except electricians 
173 - Skilled workers in printing, precision instrument manufacturing, jewelers, artisans and the like 
175 - Workers in food processing, woodworking, clothing and other industries and crafts 
191 - cleaning workers 
192 - Unskilled workers in agriculture, animal production, fisheries and forestry 
193 - Unskilled workers in extractive industry, construction, manufacturing and transport 
194 - Meal preparation assistants</t>
  </si>
  <si>
    <t>Marital Status</t>
  </si>
  <si>
    <t>Father's Qualification</t>
  </si>
  <si>
    <t>Unemployment Rate</t>
  </si>
  <si>
    <t>Father's Occupation</t>
  </si>
  <si>
    <t>Default Parameters</t>
  </si>
  <si>
    <t>Feature Importance</t>
  </si>
  <si>
    <t>GridSearch</t>
  </si>
  <si>
    <t>Decision Tree</t>
  </si>
  <si>
    <t>Random Forest</t>
  </si>
  <si>
    <t>Variable/Question</t>
  </si>
  <si>
    <t>Machine Learning Model Deployed and Associated Accuracies (%)</t>
  </si>
  <si>
    <r>
      <t xml:space="preserve">Notes: 1.) All numerical values are model accuracies (%)
               2.) GridSearch routinely produced the highest </t>
    </r>
    <r>
      <rPr>
        <i/>
        <sz val="10"/>
        <color theme="1"/>
        <rFont val="Calibri"/>
        <family val="2"/>
        <scheme val="minor"/>
      </rPr>
      <t>decision tree</t>
    </r>
    <r>
      <rPr>
        <sz val="10"/>
        <color theme="1"/>
        <rFont val="Calibri"/>
        <family val="2"/>
        <scheme val="minor"/>
      </rPr>
      <t xml:space="preserve"> accuracies
               3.) For </t>
    </r>
    <r>
      <rPr>
        <i/>
        <sz val="10"/>
        <color theme="1"/>
        <rFont val="Calibri"/>
        <family val="2"/>
        <scheme val="minor"/>
      </rPr>
      <t xml:space="preserve">Random Forest </t>
    </r>
    <r>
      <rPr>
        <sz val="10"/>
        <color theme="1"/>
        <rFont val="Calibri"/>
        <family val="2"/>
        <scheme val="minor"/>
      </rPr>
      <t>highest accuracies, 4/5 times it was GridSearch and 2/5 times it was Feature Importance</t>
    </r>
  </si>
  <si>
    <t>Variable/Data Column</t>
  </si>
  <si>
    <t>Correlation Coefficient Range</t>
  </si>
  <si>
    <t>X &lt; 0.3</t>
  </si>
  <si>
    <t>Low</t>
  </si>
  <si>
    <t>High</t>
  </si>
  <si>
    <t>Medium</t>
  </si>
  <si>
    <t>Low (X &lt; 0.3)</t>
  </si>
  <si>
    <t>Medium (0.7 &lt; X &lt; 0.3)</t>
  </si>
  <si>
    <t>High (X &gt; 0.7)</t>
  </si>
  <si>
    <t># of Correlation Coefficients in Respective Range</t>
  </si>
  <si>
    <t>Dropped Column</t>
  </si>
  <si>
    <t>Dropped Column Correlation Coefficient</t>
  </si>
  <si>
    <t>-</t>
  </si>
  <si>
    <t>Mother's Qualification</t>
  </si>
  <si>
    <t>Notes</t>
  </si>
  <si>
    <t>Mother's Occupation</t>
  </si>
  <si>
    <t>Father's Ocucpation</t>
  </si>
  <si>
    <t>The mother's/father's occupation variables returned similar results, and in each case was the highly correlated coefficient for the other. Therefore, the father's occupation will be used, and the mothers' occupation will be dropped from the respective DataFrame</t>
  </si>
  <si>
    <r>
      <t xml:space="preserve">The mother's/father's qualification variables returned identical results. Therefore, only the father's quals will be used going forward. Mother's qualification coefficient in the "Medium" range = </t>
    </r>
    <r>
      <rPr>
        <sz val="11"/>
        <color theme="5"/>
        <rFont val="Calibri"/>
        <family val="2"/>
        <scheme val="minor"/>
      </rPr>
      <t>0.544</t>
    </r>
    <r>
      <rPr>
        <sz val="11"/>
        <color theme="1"/>
        <rFont val="Calibri"/>
        <family val="2"/>
        <scheme val="minor"/>
      </rPr>
      <t>, but will be kept in dataset</t>
    </r>
  </si>
  <si>
    <t>Hypothesis #</t>
  </si>
  <si>
    <t>Label</t>
  </si>
  <si>
    <t>X &gt; 0.7</t>
  </si>
  <si>
    <t>0.3 &gt; X &gt; 0.7</t>
  </si>
  <si>
    <t>Yes</t>
  </si>
  <si>
    <t>No</t>
  </si>
  <si>
    <t>Keep Associated Variable (Column) in Dataset?</t>
  </si>
  <si>
    <t>Note: 1.) Further analysis may be required.</t>
  </si>
  <si>
    <r>
      <t xml:space="preserve">       Yes</t>
    </r>
    <r>
      <rPr>
        <vertAlign val="superscript"/>
        <sz val="11"/>
        <color theme="1"/>
        <rFont val="Calibri"/>
        <family val="2"/>
        <scheme val="minor"/>
      </rPr>
      <t>note1</t>
    </r>
  </si>
  <si>
    <t>Marital_status</t>
  </si>
  <si>
    <t>Graduate_Count</t>
  </si>
  <si>
    <t>Dropout_Count</t>
  </si>
  <si>
    <t>Success_Rate</t>
  </si>
  <si>
    <t>Single</t>
  </si>
  <si>
    <t>Married</t>
  </si>
  <si>
    <t>Widower</t>
  </si>
  <si>
    <t>Divorced</t>
  </si>
  <si>
    <t>Facto_Union</t>
  </si>
  <si>
    <t>Legally_Separated</t>
  </si>
  <si>
    <t>Marital_status Encoded Value</t>
  </si>
  <si>
    <t>Domestic v. International</t>
  </si>
  <si>
    <t>Graduates</t>
  </si>
  <si>
    <t>Dropouts</t>
  </si>
  <si>
    <t>Domestic</t>
  </si>
  <si>
    <t>International Encoded Value</t>
  </si>
  <si>
    <t>Mean Accuracy</t>
  </si>
  <si>
    <t>Std Accuracy</t>
  </si>
  <si>
    <t>Max Accuracy</t>
  </si>
  <si>
    <t>Max Accuracy w/n std. dev?</t>
  </si>
  <si>
    <t>Marital Status DT</t>
  </si>
  <si>
    <t>Marital Status RF</t>
  </si>
  <si>
    <t>International DT</t>
  </si>
  <si>
    <t>International RF</t>
  </si>
  <si>
    <t>Father's Qualification DT</t>
  </si>
  <si>
    <t>Unemployment Rate DT</t>
  </si>
  <si>
    <t>Unemployment Rate RF</t>
  </si>
  <si>
    <t>Father's Ocucpation DT</t>
  </si>
  <si>
    <t>Father's Ocucpation RF</t>
  </si>
  <si>
    <t>Father's Qualification RF</t>
  </si>
  <si>
    <t>ML Model Employed</t>
  </si>
  <si>
    <t>Note: 1.) DT = Decision Tree
             2.) RF = Random Forest</t>
  </si>
  <si>
    <t>K-Fold CVM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</si>
</sst>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4"/>
      <color theme="1"/>
      <name val="Calibri"/>
      <family val="2"/>
      <scheme val="minor"/>
    </font>
    <font>
      <sz val="11"/>
      <name val="Calibri"/>
      <family val="2"/>
      <scheme val="minor"/>
    </font>
    <font>
      <sz val="11"/>
      <color rgb="FF006100"/>
      <name val="Calibri"/>
      <family val="2"/>
      <scheme val="minor"/>
    </font>
    <font>
      <sz val="11"/>
      <color rgb="FF9C0006"/>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sz val="10"/>
      <color theme="1"/>
      <name val="Calibri"/>
      <family val="2"/>
      <scheme val="minor"/>
    </font>
    <font>
      <i/>
      <sz val="10"/>
      <color theme="1"/>
      <name val="Calibri"/>
      <family val="2"/>
      <scheme val="minor"/>
    </font>
    <font>
      <b/>
      <u/>
      <sz val="11"/>
      <color rgb="FFFF0000"/>
      <name val="Calibri"/>
      <family val="2"/>
      <scheme val="minor"/>
    </font>
    <font>
      <b/>
      <u/>
      <sz val="11"/>
      <color rgb="FF00B0F0"/>
      <name val="Calibri"/>
      <family val="2"/>
      <scheme val="minor"/>
    </font>
    <font>
      <sz val="11"/>
      <color theme="5"/>
      <name val="Calibri"/>
      <family val="2"/>
      <scheme val="minor"/>
    </font>
    <font>
      <vertAlign val="superscript"/>
      <sz val="11"/>
      <color theme="1"/>
      <name val="Calibri"/>
      <family val="2"/>
      <scheme val="minor"/>
    </font>
    <font>
      <sz val="8"/>
      <color theme="1"/>
      <name val="Calibri"/>
      <family val="2"/>
      <scheme val="minor"/>
    </font>
  </fonts>
  <fills count="8">
    <fill>
      <patternFill patternType="none"/>
    </fill>
    <fill>
      <patternFill patternType="gray125"/>
    </fill>
    <fill>
      <patternFill patternType="solid">
        <fgColor theme="5" tint="-0.249977111117893"/>
        <bgColor indexed="64"/>
      </patternFill>
    </fill>
    <fill>
      <patternFill patternType="solid">
        <fgColor theme="5" tint="0.79998168889431442"/>
        <bgColor indexed="64"/>
      </patternFill>
    </fill>
    <fill>
      <patternFill patternType="solid">
        <fgColor rgb="FFC6EFCE"/>
      </patternFill>
    </fill>
    <fill>
      <patternFill patternType="solid">
        <fgColor rgb="FFFFC7CE"/>
      </patternFill>
    </fill>
    <fill>
      <patternFill patternType="solid">
        <fgColor rgb="FFFFFF00"/>
        <bgColor indexed="64"/>
      </patternFill>
    </fill>
    <fill>
      <patternFill patternType="solid">
        <fgColor theme="0" tint="-0.14999847407452621"/>
        <bgColor indexed="64"/>
      </patternFill>
    </fill>
  </fills>
  <borders count="61">
    <border>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medium">
        <color indexed="64"/>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bottom style="medium">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thin">
        <color indexed="64"/>
      </right>
      <top/>
      <bottom/>
      <diagonal/>
    </border>
    <border>
      <left/>
      <right style="thin">
        <color indexed="64"/>
      </right>
      <top/>
      <bottom style="double">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bottom style="double">
        <color indexed="64"/>
      </bottom>
      <diagonal/>
    </border>
    <border>
      <left/>
      <right style="medium">
        <color indexed="64"/>
      </right>
      <top/>
      <bottom style="double">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medium">
        <color indexed="64"/>
      </left>
      <right/>
      <top/>
      <bottom/>
      <diagonal/>
    </border>
    <border>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top style="thin">
        <color indexed="64"/>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double">
        <color indexed="64"/>
      </bottom>
      <diagonal/>
    </border>
    <border>
      <left style="medium">
        <color indexed="64"/>
      </left>
      <right style="thin">
        <color indexed="64"/>
      </right>
      <top style="medium">
        <color indexed="64"/>
      </top>
      <bottom style="double">
        <color indexed="64"/>
      </bottom>
      <diagonal/>
    </border>
    <border>
      <left/>
      <right style="thin">
        <color indexed="64"/>
      </right>
      <top style="medium">
        <color indexed="64"/>
      </top>
      <bottom style="double">
        <color indexed="64"/>
      </bottom>
      <diagonal/>
    </border>
    <border>
      <left style="medium">
        <color indexed="64"/>
      </left>
      <right style="thin">
        <color indexed="64"/>
      </right>
      <top style="double">
        <color indexed="64"/>
      </top>
      <bottom/>
      <diagonal/>
    </border>
    <border>
      <left/>
      <right style="thin">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diagonal/>
    </border>
  </borders>
  <cellStyleXfs count="3">
    <xf numFmtId="0" fontId="0" fillId="0" borderId="0"/>
    <xf numFmtId="0" fontId="3" fillId="4" borderId="0" applyNumberFormat="0" applyBorder="0" applyAlignment="0" applyProtection="0"/>
    <xf numFmtId="0" fontId="4" fillId="5" borderId="0" applyNumberFormat="0" applyBorder="0" applyAlignment="0" applyProtection="0"/>
  </cellStyleXfs>
  <cellXfs count="165">
    <xf numFmtId="0" fontId="0" fillId="0" borderId="0" xfId="0"/>
    <xf numFmtId="0" fontId="0" fillId="0" borderId="0" xfId="0" applyAlignment="1">
      <alignment wrapText="1"/>
    </xf>
    <xf numFmtId="0" fontId="0" fillId="0" borderId="0" xfId="0" applyAlignment="1">
      <alignment horizontal="center"/>
    </xf>
    <xf numFmtId="0" fontId="1" fillId="2" borderId="1" xfId="0" applyFont="1" applyFill="1" applyBorder="1" applyAlignment="1">
      <alignment horizontal="left"/>
    </xf>
    <xf numFmtId="0" fontId="1" fillId="2" borderId="2" xfId="0" applyFont="1" applyFill="1" applyBorder="1"/>
    <xf numFmtId="0" fontId="0" fillId="3" borderId="3" xfId="0" applyFill="1" applyBorder="1" applyAlignment="1">
      <alignment horizontal="center" vertical="center"/>
    </xf>
    <xf numFmtId="0" fontId="0" fillId="3" borderId="4" xfId="0" applyFill="1" applyBorder="1" applyAlignment="1">
      <alignment horizontal="left" vertical="center"/>
    </xf>
    <xf numFmtId="0" fontId="0" fillId="3" borderId="5" xfId="0" applyFill="1" applyBorder="1" applyAlignment="1">
      <alignment horizontal="center" vertical="center"/>
    </xf>
    <xf numFmtId="0" fontId="0" fillId="3" borderId="6" xfId="0" applyFill="1" applyBorder="1" applyAlignment="1">
      <alignment horizontal="left" vertical="center"/>
    </xf>
    <xf numFmtId="0" fontId="0" fillId="0" borderId="5" xfId="0" applyBorder="1" applyAlignment="1">
      <alignment horizontal="center" vertical="center"/>
    </xf>
    <xf numFmtId="0" fontId="0" fillId="0" borderId="6" xfId="0" applyBorder="1" applyAlignment="1">
      <alignment horizontal="left" vertical="center"/>
    </xf>
    <xf numFmtId="0" fontId="0" fillId="3" borderId="7" xfId="0" applyFill="1" applyBorder="1" applyAlignment="1">
      <alignment horizontal="center" vertical="center"/>
    </xf>
    <xf numFmtId="0" fontId="0" fillId="3" borderId="8" xfId="0" applyFill="1" applyBorder="1" applyAlignment="1">
      <alignment horizontal="left" vertical="center"/>
    </xf>
    <xf numFmtId="0" fontId="0" fillId="0" borderId="7" xfId="0" applyBorder="1" applyAlignment="1">
      <alignment horizontal="center" vertical="center"/>
    </xf>
    <xf numFmtId="0" fontId="1" fillId="2" borderId="9" xfId="0" applyFont="1" applyFill="1" applyBorder="1" applyAlignment="1">
      <alignment wrapText="1"/>
    </xf>
    <xf numFmtId="0" fontId="0" fillId="3" borderId="10" xfId="0" applyFill="1" applyBorder="1" applyAlignment="1">
      <alignment horizontal="left" vertical="center" wrapText="1"/>
    </xf>
    <xf numFmtId="0" fontId="0" fillId="0" borderId="10" xfId="0" applyBorder="1" applyAlignment="1">
      <alignment horizontal="left" vertical="center" wrapText="1"/>
    </xf>
    <xf numFmtId="0" fontId="0" fillId="3" borderId="11" xfId="0" applyFill="1" applyBorder="1" applyAlignment="1">
      <alignment horizontal="left" vertical="center" wrapText="1"/>
    </xf>
    <xf numFmtId="0" fontId="0" fillId="3" borderId="12" xfId="0" applyFill="1" applyBorder="1" applyAlignment="1">
      <alignment horizontal="left" vertical="center" wrapText="1"/>
    </xf>
    <xf numFmtId="0" fontId="1" fillId="2" borderId="13" xfId="0" applyFont="1" applyFill="1" applyBorder="1" applyAlignment="1">
      <alignment wrapText="1"/>
    </xf>
    <xf numFmtId="0" fontId="0" fillId="3" borderId="14" xfId="0" applyFill="1" applyBorder="1" applyAlignment="1">
      <alignment wrapText="1"/>
    </xf>
    <xf numFmtId="0" fontId="0" fillId="0" borderId="14" xfId="0" applyBorder="1" applyAlignment="1">
      <alignment wrapText="1"/>
    </xf>
    <xf numFmtId="0" fontId="0" fillId="3" borderId="15" xfId="0" applyFill="1" applyBorder="1" applyAlignment="1">
      <alignment wrapText="1"/>
    </xf>
    <xf numFmtId="0" fontId="0" fillId="3" borderId="16" xfId="0" applyFill="1" applyBorder="1" applyAlignment="1">
      <alignment wrapText="1"/>
    </xf>
    <xf numFmtId="0" fontId="0" fillId="3" borderId="15" xfId="0" applyFill="1" applyBorder="1" applyAlignment="1">
      <alignment horizontal="left" vertical="center" wrapText="1"/>
    </xf>
    <xf numFmtId="0" fontId="0" fillId="3" borderId="7" xfId="0" quotePrefix="1" applyFill="1" applyBorder="1" applyAlignment="1">
      <alignment horizontal="center" vertical="center"/>
    </xf>
    <xf numFmtId="0" fontId="0" fillId="3" borderId="10" xfId="0" applyFill="1" applyBorder="1" applyAlignment="1">
      <alignment wrapText="1"/>
    </xf>
    <xf numFmtId="0" fontId="0" fillId="3" borderId="17" xfId="0" applyFill="1" applyBorder="1" applyAlignment="1">
      <alignment horizontal="left" vertical="center" wrapText="1"/>
    </xf>
    <xf numFmtId="0" fontId="0" fillId="0" borderId="5" xfId="0" quotePrefix="1" applyBorder="1" applyAlignment="1">
      <alignment horizontal="center" vertical="center"/>
    </xf>
    <xf numFmtId="0" fontId="0" fillId="0" borderId="15" xfId="0" applyBorder="1" applyAlignment="1">
      <alignment horizontal="left" vertical="center" wrapText="1"/>
    </xf>
    <xf numFmtId="0" fontId="0" fillId="3" borderId="5" xfId="0" quotePrefix="1" applyFill="1" applyBorder="1" applyAlignment="1">
      <alignment horizontal="center" vertical="center"/>
    </xf>
    <xf numFmtId="0" fontId="0" fillId="3" borderId="14" xfId="0" applyFill="1" applyBorder="1" applyAlignment="1">
      <alignment horizontal="center" wrapText="1"/>
    </xf>
    <xf numFmtId="0" fontId="0" fillId="0" borderId="14" xfId="0" applyBorder="1" applyAlignment="1">
      <alignment horizontal="center" vertical="center" wrapText="1"/>
    </xf>
    <xf numFmtId="0" fontId="0" fillId="3" borderId="18" xfId="0" applyFill="1" applyBorder="1" applyAlignment="1">
      <alignment horizontal="center" vertical="center"/>
    </xf>
    <xf numFmtId="0" fontId="0" fillId="3" borderId="17" xfId="0" applyFill="1" applyBorder="1" applyAlignment="1">
      <alignment horizontal="center" vertical="center" wrapText="1"/>
    </xf>
    <xf numFmtId="0" fontId="2" fillId="0" borderId="3" xfId="0" applyFont="1" applyBorder="1" applyAlignment="1">
      <alignment horizontal="center"/>
    </xf>
    <xf numFmtId="0" fontId="2" fillId="0" borderId="16" xfId="0" applyFont="1" applyBorder="1" applyAlignment="1">
      <alignment horizontal="center"/>
    </xf>
    <xf numFmtId="0" fontId="0" fillId="0" borderId="29" xfId="0" applyBorder="1"/>
    <xf numFmtId="0" fontId="0" fillId="0" borderId="30" xfId="0" applyBorder="1"/>
    <xf numFmtId="0" fontId="0" fillId="0" borderId="31" xfId="0" applyBorder="1"/>
    <xf numFmtId="0" fontId="0" fillId="0" borderId="0" xfId="0" applyFill="1" applyBorder="1" applyAlignment="1">
      <alignment horizontal="center"/>
    </xf>
    <xf numFmtId="0" fontId="0" fillId="3" borderId="25" xfId="0" applyFill="1" applyBorder="1"/>
    <xf numFmtId="0" fontId="0" fillId="3" borderId="36" xfId="0" applyFill="1" applyBorder="1" applyAlignment="1">
      <alignment horizontal="center"/>
    </xf>
    <xf numFmtId="0" fontId="0" fillId="3" borderId="19" xfId="0" applyFill="1" applyBorder="1" applyAlignment="1">
      <alignment horizontal="center"/>
    </xf>
    <xf numFmtId="0" fontId="0" fillId="3" borderId="29" xfId="0" applyFill="1" applyBorder="1"/>
    <xf numFmtId="0" fontId="0" fillId="3" borderId="37" xfId="0" applyFill="1" applyBorder="1" applyAlignment="1">
      <alignment horizontal="center"/>
    </xf>
    <xf numFmtId="0" fontId="0" fillId="3" borderId="30" xfId="0" applyFill="1" applyBorder="1" applyAlignment="1">
      <alignment horizontal="center"/>
    </xf>
    <xf numFmtId="0" fontId="0" fillId="3" borderId="0" xfId="0" applyFill="1" applyBorder="1" applyAlignment="1">
      <alignment horizontal="center"/>
    </xf>
    <xf numFmtId="0" fontId="6" fillId="2" borderId="23" xfId="0" applyFont="1" applyFill="1" applyBorder="1" applyAlignment="1">
      <alignment horizontal="center"/>
    </xf>
    <xf numFmtId="0" fontId="6" fillId="2" borderId="24" xfId="0" applyFont="1" applyFill="1" applyBorder="1" applyAlignment="1">
      <alignment horizontal="center"/>
    </xf>
    <xf numFmtId="0" fontId="6" fillId="2" borderId="11" xfId="0" applyFont="1" applyFill="1" applyBorder="1" applyAlignment="1">
      <alignment horizontal="center"/>
    </xf>
    <xf numFmtId="0" fontId="6" fillId="2" borderId="8" xfId="0" applyFont="1" applyFill="1" applyBorder="1" applyAlignment="1">
      <alignment horizontal="center"/>
    </xf>
    <xf numFmtId="0" fontId="6" fillId="2" borderId="34" xfId="0" applyFont="1" applyFill="1" applyBorder="1" applyAlignment="1">
      <alignment horizontal="center"/>
    </xf>
    <xf numFmtId="0" fontId="6" fillId="2" borderId="22" xfId="0" applyFont="1" applyFill="1" applyBorder="1" applyAlignment="1">
      <alignment horizontal="left" vertical="center"/>
    </xf>
    <xf numFmtId="0" fontId="6" fillId="2" borderId="25" xfId="0" applyFont="1" applyFill="1" applyBorder="1" applyAlignment="1">
      <alignment horizontal="left" vertical="center"/>
    </xf>
    <xf numFmtId="0" fontId="6" fillId="2" borderId="27" xfId="0" applyFont="1" applyFill="1" applyBorder="1" applyAlignment="1">
      <alignment horizontal="left" vertical="center"/>
    </xf>
    <xf numFmtId="0" fontId="6" fillId="2" borderId="35" xfId="0" applyFont="1" applyFill="1" applyBorder="1"/>
    <xf numFmtId="0" fontId="6" fillId="2" borderId="38" xfId="0" applyFont="1" applyFill="1" applyBorder="1"/>
    <xf numFmtId="0" fontId="0" fillId="0" borderId="25" xfId="0" applyFill="1" applyBorder="1"/>
    <xf numFmtId="0" fontId="8" fillId="0" borderId="41" xfId="0" applyFont="1" applyFill="1" applyBorder="1" applyAlignment="1">
      <alignment horizontal="left" vertical="top" wrapText="1"/>
    </xf>
    <xf numFmtId="0" fontId="8" fillId="0" borderId="0" xfId="0" applyFont="1" applyFill="1" applyBorder="1" applyAlignment="1">
      <alignment horizontal="left" vertical="top" wrapText="1"/>
    </xf>
    <xf numFmtId="0" fontId="8" fillId="0" borderId="26" xfId="0" applyFont="1" applyFill="1" applyBorder="1" applyAlignment="1">
      <alignment horizontal="left" vertical="top" wrapText="1"/>
    </xf>
    <xf numFmtId="0" fontId="8" fillId="0" borderId="3" xfId="0" applyFont="1" applyFill="1" applyBorder="1" applyAlignment="1">
      <alignment horizontal="left" vertical="top" wrapText="1"/>
    </xf>
    <xf numFmtId="0" fontId="8" fillId="0" borderId="4" xfId="0" applyFont="1" applyFill="1" applyBorder="1" applyAlignment="1">
      <alignment horizontal="left" vertical="top" wrapText="1"/>
    </xf>
    <xf numFmtId="0" fontId="8" fillId="0" borderId="31" xfId="0" applyFont="1" applyFill="1" applyBorder="1" applyAlignment="1">
      <alignment horizontal="left" vertical="top" wrapText="1"/>
    </xf>
    <xf numFmtId="0" fontId="2" fillId="3" borderId="0" xfId="0" applyFont="1" applyFill="1" applyBorder="1" applyAlignment="1">
      <alignment horizontal="center"/>
    </xf>
    <xf numFmtId="0" fontId="0" fillId="0" borderId="36" xfId="0" applyFill="1" applyBorder="1" applyAlignment="1">
      <alignment horizontal="center"/>
    </xf>
    <xf numFmtId="0" fontId="0" fillId="0" borderId="19" xfId="0" applyFill="1" applyBorder="1" applyAlignment="1">
      <alignment horizontal="center"/>
    </xf>
    <xf numFmtId="0" fontId="11" fillId="0" borderId="19" xfId="0" applyFont="1" applyFill="1" applyBorder="1" applyAlignment="1">
      <alignment horizontal="center"/>
    </xf>
    <xf numFmtId="0" fontId="11" fillId="3" borderId="19" xfId="0" applyFont="1" applyFill="1" applyBorder="1" applyAlignment="1">
      <alignment horizontal="center"/>
    </xf>
    <xf numFmtId="0" fontId="11" fillId="3" borderId="30" xfId="0" applyFont="1" applyFill="1" applyBorder="1" applyAlignment="1">
      <alignment horizontal="center"/>
    </xf>
    <xf numFmtId="0" fontId="2" fillId="3" borderId="31" xfId="0" applyFont="1" applyFill="1" applyBorder="1" applyAlignment="1">
      <alignment horizontal="center"/>
    </xf>
    <xf numFmtId="0" fontId="0" fillId="6" borderId="40" xfId="0" applyFill="1" applyBorder="1"/>
    <xf numFmtId="0" fontId="6" fillId="2" borderId="42" xfId="0" applyFont="1" applyFill="1" applyBorder="1" applyAlignment="1">
      <alignment horizontal="center"/>
    </xf>
    <xf numFmtId="0" fontId="0" fillId="0" borderId="43" xfId="0" applyFill="1" applyBorder="1" applyAlignment="1">
      <alignment horizontal="center"/>
    </xf>
    <xf numFmtId="0" fontId="0" fillId="0" borderId="44" xfId="0" applyFill="1" applyBorder="1" applyAlignment="1">
      <alignment horizontal="center"/>
    </xf>
    <xf numFmtId="0" fontId="11" fillId="0" borderId="44" xfId="0" applyFont="1" applyFill="1" applyBorder="1" applyAlignment="1">
      <alignment horizontal="center"/>
    </xf>
    <xf numFmtId="0" fontId="6" fillId="2" borderId="46" xfId="0" applyFont="1" applyFill="1" applyBorder="1"/>
    <xf numFmtId="0" fontId="11" fillId="0" borderId="0" xfId="0" applyFont="1" applyFill="1" applyBorder="1" applyAlignment="1">
      <alignment horizontal="center"/>
    </xf>
    <xf numFmtId="0" fontId="2" fillId="0" borderId="45" xfId="0" applyFont="1" applyFill="1" applyBorder="1" applyAlignment="1">
      <alignment horizontal="center"/>
    </xf>
    <xf numFmtId="0" fontId="6" fillId="6" borderId="47" xfId="0" applyFont="1" applyFill="1" applyBorder="1"/>
    <xf numFmtId="0" fontId="11" fillId="3" borderId="48" xfId="0" applyFont="1" applyFill="1" applyBorder="1" applyAlignment="1">
      <alignment horizontal="center"/>
    </xf>
    <xf numFmtId="0" fontId="11" fillId="0" borderId="48" xfId="0" applyFont="1" applyFill="1" applyBorder="1" applyAlignment="1">
      <alignment horizontal="center"/>
    </xf>
    <xf numFmtId="0" fontId="10" fillId="6" borderId="21" xfId="0" applyFont="1" applyFill="1" applyBorder="1" applyAlignment="1">
      <alignment horizontal="center"/>
    </xf>
    <xf numFmtId="0" fontId="6" fillId="2" borderId="20" xfId="0" applyFont="1" applyFill="1" applyBorder="1" applyAlignment="1">
      <alignment horizontal="center" vertical="center"/>
    </xf>
    <xf numFmtId="0" fontId="0" fillId="0" borderId="32" xfId="0" applyBorder="1" applyAlignment="1">
      <alignment horizontal="center" vertical="center"/>
    </xf>
    <xf numFmtId="0" fontId="0" fillId="0" borderId="32" xfId="0" applyBorder="1" applyAlignment="1">
      <alignment horizontal="left" vertical="center"/>
    </xf>
    <xf numFmtId="0" fontId="6" fillId="2" borderId="20" xfId="0" applyFont="1" applyFill="1" applyBorder="1"/>
    <xf numFmtId="0" fontId="5" fillId="0" borderId="32" xfId="0" applyFont="1" applyBorder="1" applyAlignment="1">
      <alignment horizontal="center" vertical="center"/>
    </xf>
    <xf numFmtId="0" fontId="6" fillId="2" borderId="20" xfId="0" applyFont="1" applyFill="1" applyBorder="1" applyAlignment="1">
      <alignment horizontal="center" vertical="center" wrapText="1"/>
    </xf>
    <xf numFmtId="0" fontId="6" fillId="2" borderId="22" xfId="0" applyFont="1" applyFill="1" applyBorder="1" applyAlignment="1">
      <alignment horizontal="center" vertical="center"/>
    </xf>
    <xf numFmtId="0" fontId="6"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0" fontId="6" fillId="2" borderId="24" xfId="0" applyFont="1" applyFill="1" applyBorder="1" applyAlignment="1">
      <alignment horizontal="center" vertical="center" wrapText="1"/>
    </xf>
    <xf numFmtId="0" fontId="6" fillId="2" borderId="27" xfId="0" applyFont="1" applyFill="1" applyBorder="1" applyAlignment="1">
      <alignment horizontal="center" vertical="center"/>
    </xf>
    <xf numFmtId="0" fontId="6" fillId="2" borderId="28" xfId="0" applyFont="1" applyFill="1" applyBorder="1" applyAlignment="1">
      <alignment horizontal="center" vertical="center" wrapText="1"/>
    </xf>
    <xf numFmtId="0" fontId="0" fillId="0" borderId="50" xfId="0" applyBorder="1" applyAlignment="1">
      <alignment horizontal="center" vertical="center"/>
    </xf>
    <xf numFmtId="0" fontId="0" fillId="0" borderId="33" xfId="0" applyBorder="1" applyAlignment="1">
      <alignment horizontal="center" vertical="center" wrapText="1"/>
    </xf>
    <xf numFmtId="0" fontId="0" fillId="0" borderId="30" xfId="0" applyBorder="1" applyAlignment="1">
      <alignment horizontal="center" vertical="center"/>
    </xf>
    <xf numFmtId="0" fontId="0" fillId="7" borderId="51" xfId="0" applyFill="1" applyBorder="1" applyAlignment="1">
      <alignment horizontal="left" vertical="center"/>
    </xf>
    <xf numFmtId="0" fontId="0" fillId="7" borderId="34" xfId="0" applyFill="1" applyBorder="1" applyAlignment="1">
      <alignment horizontal="center" vertical="center"/>
    </xf>
    <xf numFmtId="0" fontId="6" fillId="2" borderId="52" xfId="0" applyFont="1" applyFill="1" applyBorder="1" applyAlignment="1">
      <alignment horizontal="center"/>
    </xf>
    <xf numFmtId="0" fontId="6" fillId="2" borderId="53" xfId="0" applyFont="1" applyFill="1" applyBorder="1" applyAlignment="1">
      <alignment horizontal="center"/>
    </xf>
    <xf numFmtId="0" fontId="0" fillId="3" borderId="50" xfId="0" applyFill="1" applyBorder="1" applyAlignment="1">
      <alignment horizontal="center" vertical="center"/>
    </xf>
    <xf numFmtId="0" fontId="0" fillId="3" borderId="32" xfId="0" applyFill="1" applyBorder="1" applyAlignment="1">
      <alignment horizontal="left" vertical="center"/>
    </xf>
    <xf numFmtId="0" fontId="0" fillId="3" borderId="32" xfId="0" applyFill="1" applyBorder="1" applyAlignment="1">
      <alignment horizontal="center" vertical="center"/>
    </xf>
    <xf numFmtId="0" fontId="0" fillId="3" borderId="33" xfId="0" applyFill="1" applyBorder="1" applyAlignment="1">
      <alignment horizontal="center" vertical="center" wrapText="1"/>
    </xf>
    <xf numFmtId="0" fontId="0" fillId="3" borderId="25" xfId="0" applyFill="1" applyBorder="1" applyAlignment="1">
      <alignment horizontal="center" vertical="center"/>
    </xf>
    <xf numFmtId="0" fontId="0" fillId="3" borderId="50" xfId="0" applyFill="1" applyBorder="1" applyAlignment="1">
      <alignment horizontal="center" vertical="center"/>
    </xf>
    <xf numFmtId="0" fontId="0" fillId="3" borderId="26" xfId="0" applyFill="1" applyBorder="1" applyAlignment="1">
      <alignment horizontal="left" vertical="top" wrapText="1"/>
    </xf>
    <xf numFmtId="0" fontId="0" fillId="3" borderId="33" xfId="0" applyFill="1" applyBorder="1" applyAlignment="1">
      <alignment horizontal="left" vertical="top" wrapText="1"/>
    </xf>
    <xf numFmtId="0" fontId="0" fillId="3" borderId="29" xfId="0" applyFill="1" applyBorder="1" applyAlignment="1">
      <alignment horizontal="center" vertical="center"/>
    </xf>
    <xf numFmtId="0" fontId="0" fillId="3" borderId="26" xfId="0" applyFill="1" applyBorder="1" applyAlignment="1">
      <alignment horizontal="left" vertical="center" wrapText="1"/>
    </xf>
    <xf numFmtId="0" fontId="0" fillId="3" borderId="31" xfId="0" applyFill="1" applyBorder="1" applyAlignment="1">
      <alignment horizontal="left" vertical="center" wrapText="1"/>
    </xf>
    <xf numFmtId="0" fontId="12" fillId="3" borderId="32" xfId="0" applyFont="1" applyFill="1" applyBorder="1" applyAlignment="1">
      <alignment horizontal="center" vertical="center"/>
    </xf>
    <xf numFmtId="0" fontId="0" fillId="3" borderId="30" xfId="0" applyFill="1" applyBorder="1" applyAlignment="1">
      <alignment horizontal="left" vertical="center"/>
    </xf>
    <xf numFmtId="0" fontId="5" fillId="3" borderId="30" xfId="0" applyFont="1" applyFill="1" applyBorder="1" applyAlignment="1">
      <alignment horizontal="center" vertical="center"/>
    </xf>
    <xf numFmtId="0" fontId="0" fillId="3" borderId="30" xfId="0" applyFill="1" applyBorder="1" applyAlignment="1">
      <alignment horizontal="center" vertical="center"/>
    </xf>
    <xf numFmtId="0" fontId="0" fillId="0" borderId="33" xfId="0" applyBorder="1" applyAlignment="1">
      <alignment horizontal="center" vertical="center"/>
    </xf>
    <xf numFmtId="0" fontId="0" fillId="0" borderId="31" xfId="0" applyBorder="1" applyAlignment="1">
      <alignment horizontal="center" vertical="center"/>
    </xf>
    <xf numFmtId="0" fontId="0" fillId="3" borderId="33" xfId="0" applyFill="1" applyBorder="1" applyAlignment="1">
      <alignment horizontal="center" vertical="center"/>
    </xf>
    <xf numFmtId="0" fontId="0" fillId="3" borderId="31" xfId="0" applyFill="1" applyBorder="1" applyAlignment="1">
      <alignment horizontal="center" vertical="center"/>
    </xf>
    <xf numFmtId="0" fontId="8" fillId="0" borderId="4" xfId="0" applyFont="1" applyBorder="1"/>
    <xf numFmtId="0" fontId="14" fillId="0" borderId="3" xfId="0" applyFont="1" applyBorder="1"/>
    <xf numFmtId="0" fontId="0" fillId="3" borderId="50" xfId="0" applyFill="1" applyBorder="1"/>
    <xf numFmtId="0" fontId="0" fillId="0" borderId="50" xfId="0" applyBorder="1"/>
    <xf numFmtId="0" fontId="6" fillId="2" borderId="55" xfId="0" applyFont="1" applyFill="1" applyBorder="1" applyAlignment="1">
      <alignment horizontal="center" vertical="center"/>
    </xf>
    <xf numFmtId="0" fontId="6" fillId="2" borderId="56" xfId="0" applyFont="1" applyFill="1" applyBorder="1" applyAlignment="1">
      <alignment horizontal="center" vertical="center" wrapText="1"/>
    </xf>
    <xf numFmtId="0" fontId="6" fillId="2" borderId="54" xfId="0" applyFont="1" applyFill="1" applyBorder="1" applyAlignment="1">
      <alignment horizontal="center" vertical="center" wrapText="1"/>
    </xf>
    <xf numFmtId="0" fontId="0" fillId="0" borderId="32" xfId="0" applyBorder="1"/>
    <xf numFmtId="0" fontId="0" fillId="0" borderId="50" xfId="0" applyBorder="1" applyAlignment="1">
      <alignment horizontal="center"/>
    </xf>
    <xf numFmtId="0" fontId="0" fillId="0" borderId="29" xfId="0" applyBorder="1" applyAlignment="1">
      <alignment horizontal="center"/>
    </xf>
    <xf numFmtId="0" fontId="6" fillId="2" borderId="49" xfId="0" applyFont="1" applyFill="1" applyBorder="1" applyAlignment="1">
      <alignment horizontal="center" vertical="center"/>
    </xf>
    <xf numFmtId="0" fontId="7" fillId="6" borderId="40" xfId="0" applyFont="1" applyFill="1" applyBorder="1" applyAlignment="1">
      <alignment horizontal="center"/>
    </xf>
    <xf numFmtId="0" fontId="7" fillId="6" borderId="44" xfId="0" applyFont="1" applyFill="1" applyBorder="1"/>
    <xf numFmtId="0" fontId="0" fillId="0" borderId="44" xfId="0" applyBorder="1" applyAlignment="1">
      <alignment horizontal="center" vertical="center"/>
    </xf>
    <xf numFmtId="0" fontId="6" fillId="2" borderId="23" xfId="0" applyFont="1" applyFill="1" applyBorder="1" applyAlignment="1">
      <alignment horizontal="center" vertical="center"/>
    </xf>
    <xf numFmtId="0" fontId="0" fillId="0" borderId="45" xfId="0" applyBorder="1" applyAlignment="1">
      <alignment horizontal="center" vertical="center"/>
    </xf>
    <xf numFmtId="0" fontId="6" fillId="2" borderId="39" xfId="0" applyFont="1" applyFill="1" applyBorder="1" applyAlignment="1">
      <alignment horizontal="center" vertical="center"/>
    </xf>
    <xf numFmtId="0" fontId="7" fillId="6" borderId="21" xfId="0" applyFont="1" applyFill="1" applyBorder="1" applyAlignment="1">
      <alignment horizontal="center" vertical="center"/>
    </xf>
    <xf numFmtId="0" fontId="6" fillId="2" borderId="22" xfId="0" applyFont="1" applyFill="1" applyBorder="1" applyAlignment="1">
      <alignment horizontal="center" wrapText="1"/>
    </xf>
    <xf numFmtId="0" fontId="0" fillId="3" borderId="44" xfId="0" applyFill="1" applyBorder="1" applyAlignment="1">
      <alignment horizontal="center" vertical="center"/>
    </xf>
    <xf numFmtId="0" fontId="0" fillId="3" borderId="45" xfId="0" applyFill="1" applyBorder="1" applyAlignment="1">
      <alignment horizontal="center" vertical="center"/>
    </xf>
    <xf numFmtId="0" fontId="0" fillId="3" borderId="50" xfId="0" applyFill="1" applyBorder="1" applyAlignment="1">
      <alignment horizontal="center"/>
    </xf>
    <xf numFmtId="0" fontId="0" fillId="3" borderId="32" xfId="0" applyFill="1" applyBorder="1"/>
    <xf numFmtId="0" fontId="6" fillId="2" borderId="2" xfId="0" applyFont="1" applyFill="1" applyBorder="1" applyAlignment="1">
      <alignment horizontal="center" vertical="center" wrapText="1"/>
    </xf>
    <xf numFmtId="0" fontId="6" fillId="2" borderId="55" xfId="0" applyFont="1" applyFill="1" applyBorder="1" applyAlignment="1">
      <alignment horizontal="center" vertical="center" wrapText="1"/>
    </xf>
    <xf numFmtId="0" fontId="0" fillId="3" borderId="57" xfId="0" applyFill="1" applyBorder="1" applyAlignment="1">
      <alignment horizontal="center" vertical="center"/>
    </xf>
    <xf numFmtId="0" fontId="0" fillId="3" borderId="58" xfId="0" applyFill="1" applyBorder="1"/>
    <xf numFmtId="0" fontId="0" fillId="3" borderId="58" xfId="0" applyFill="1" applyBorder="1" applyAlignment="1">
      <alignment horizontal="center" vertical="center"/>
    </xf>
    <xf numFmtId="0" fontId="7" fillId="6" borderId="40" xfId="0" applyFont="1" applyFill="1" applyBorder="1" applyAlignment="1">
      <alignment horizontal="center" vertical="center"/>
    </xf>
    <xf numFmtId="0" fontId="0" fillId="3" borderId="59" xfId="0" applyFill="1" applyBorder="1" applyAlignment="1">
      <alignment horizontal="center" vertical="center"/>
    </xf>
    <xf numFmtId="0" fontId="6" fillId="2" borderId="47" xfId="0" applyFont="1" applyFill="1" applyBorder="1" applyAlignment="1">
      <alignment horizontal="center" vertical="center" wrapText="1"/>
    </xf>
    <xf numFmtId="0" fontId="0" fillId="3" borderId="60" xfId="0" applyFill="1" applyBorder="1" applyAlignment="1">
      <alignment horizontal="center" vertical="center"/>
    </xf>
    <xf numFmtId="0" fontId="6" fillId="2" borderId="24" xfId="0" applyFont="1" applyFill="1" applyBorder="1" applyAlignment="1">
      <alignment horizontal="center" vertical="center"/>
    </xf>
    <xf numFmtId="0" fontId="6" fillId="2" borderId="28" xfId="0" applyFont="1" applyFill="1" applyBorder="1" applyAlignment="1">
      <alignment horizontal="center" vertical="center"/>
    </xf>
    <xf numFmtId="0" fontId="4" fillId="5" borderId="33" xfId="2" applyBorder="1" applyAlignment="1">
      <alignment horizontal="center" vertical="center"/>
    </xf>
    <xf numFmtId="0" fontId="3" fillId="4" borderId="33" xfId="1" applyBorder="1" applyAlignment="1">
      <alignment horizontal="center" vertical="center"/>
    </xf>
    <xf numFmtId="0" fontId="3" fillId="4" borderId="31" xfId="1" applyBorder="1" applyAlignment="1">
      <alignment horizontal="center" vertical="center"/>
    </xf>
    <xf numFmtId="0" fontId="0" fillId="0" borderId="41" xfId="0" applyBorder="1" applyAlignment="1">
      <alignment horizontal="left" vertical="top" wrapText="1"/>
    </xf>
    <xf numFmtId="0" fontId="0" fillId="0" borderId="0" xfId="0" applyBorder="1" applyAlignment="1">
      <alignment horizontal="left" vertical="top"/>
    </xf>
    <xf numFmtId="0" fontId="0" fillId="0" borderId="26"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31" xfId="0" applyBorder="1" applyAlignment="1">
      <alignment horizontal="left" vertical="top"/>
    </xf>
  </cellXfs>
  <cellStyles count="3">
    <cellStyle name="Bad" xfId="2" builtinId="27"/>
    <cellStyle name="Good" xfId="1" builtinId="26"/>
    <cellStyle name="Normal" xfId="0" builtinId="0"/>
  </cellStyles>
  <dxfs count="1">
    <dxf>
      <border>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u="sng"/>
              <a:t>Comparing ML Model</a:t>
            </a:r>
            <a:r>
              <a:rPr lang="en-US" sz="1800" u="sng" baseline="0"/>
              <a:t> Accuracy and Trends </a:t>
            </a:r>
            <a:endParaRPr lang="en-US" sz="1800" u="sng"/>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Marital Status: DT</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ML_Model_Compare!$J$5:$L$5</c:f>
              <c:numCache>
                <c:formatCode>General</c:formatCode>
                <c:ptCount val="3"/>
                <c:pt idx="0">
                  <c:v>1</c:v>
                </c:pt>
                <c:pt idx="1">
                  <c:v>2</c:v>
                </c:pt>
                <c:pt idx="2">
                  <c:v>3</c:v>
                </c:pt>
              </c:numCache>
            </c:numRef>
          </c:xVal>
          <c:yVal>
            <c:numRef>
              <c:f>ML_Model_Compare!$C$5:$E$5</c:f>
              <c:numCache>
                <c:formatCode>General</c:formatCode>
                <c:ptCount val="3"/>
                <c:pt idx="0">
                  <c:v>69.97</c:v>
                </c:pt>
                <c:pt idx="1">
                  <c:v>69.010000000000005</c:v>
                </c:pt>
                <c:pt idx="2">
                  <c:v>74.239999999999995</c:v>
                </c:pt>
              </c:numCache>
            </c:numRef>
          </c:yVal>
          <c:smooth val="1"/>
          <c:extLst>
            <c:ext xmlns:c16="http://schemas.microsoft.com/office/drawing/2014/chart" uri="{C3380CC4-5D6E-409C-BE32-E72D297353CC}">
              <c16:uniqueId val="{00000000-49CC-4141-941F-51A05CF8D97D}"/>
            </c:ext>
          </c:extLst>
        </c:ser>
        <c:ser>
          <c:idx val="1"/>
          <c:order val="1"/>
          <c:tx>
            <c:v>Marital Status: RF</c:v>
          </c:tx>
          <c:spPr>
            <a:ln w="19050" cap="sq">
              <a:solidFill>
                <a:schemeClr val="accent1"/>
              </a:solidFill>
              <a:prstDash val="sysDash"/>
              <a:round/>
            </a:ln>
            <a:effectLst/>
          </c:spPr>
          <c:marker>
            <c:symbol val="triangle"/>
            <c:size val="5"/>
            <c:spPr>
              <a:solidFill>
                <a:schemeClr val="accent1"/>
              </a:solidFill>
              <a:ln w="9525">
                <a:solidFill>
                  <a:schemeClr val="accent1"/>
                </a:solidFill>
              </a:ln>
              <a:effectLst/>
            </c:spPr>
          </c:marker>
          <c:xVal>
            <c:numRef>
              <c:f>ML_Model_Compare!$J$5:$L$5</c:f>
              <c:numCache>
                <c:formatCode>General</c:formatCode>
                <c:ptCount val="3"/>
                <c:pt idx="0">
                  <c:v>1</c:v>
                </c:pt>
                <c:pt idx="1">
                  <c:v>2</c:v>
                </c:pt>
                <c:pt idx="2">
                  <c:v>3</c:v>
                </c:pt>
              </c:numCache>
            </c:numRef>
          </c:xVal>
          <c:yVal>
            <c:numRef>
              <c:f>ML_Model_Compare!$F$5:$H$5</c:f>
              <c:numCache>
                <c:formatCode>General</c:formatCode>
                <c:ptCount val="3"/>
                <c:pt idx="0">
                  <c:v>76.31</c:v>
                </c:pt>
                <c:pt idx="1">
                  <c:v>76.58</c:v>
                </c:pt>
                <c:pt idx="2">
                  <c:v>77.13</c:v>
                </c:pt>
              </c:numCache>
            </c:numRef>
          </c:yVal>
          <c:smooth val="1"/>
          <c:extLst>
            <c:ext xmlns:c16="http://schemas.microsoft.com/office/drawing/2014/chart" uri="{C3380CC4-5D6E-409C-BE32-E72D297353CC}">
              <c16:uniqueId val="{00000001-49CC-4141-941F-51A05CF8D97D}"/>
            </c:ext>
          </c:extLst>
        </c:ser>
        <c:ser>
          <c:idx val="2"/>
          <c:order val="2"/>
          <c:tx>
            <c:v>International: DT</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ML_Model_Compare!$J$5:$L$5</c:f>
              <c:numCache>
                <c:formatCode>General</c:formatCode>
                <c:ptCount val="3"/>
                <c:pt idx="0">
                  <c:v>1</c:v>
                </c:pt>
                <c:pt idx="1">
                  <c:v>2</c:v>
                </c:pt>
                <c:pt idx="2">
                  <c:v>3</c:v>
                </c:pt>
              </c:numCache>
            </c:numRef>
          </c:xVal>
          <c:yVal>
            <c:numRef>
              <c:f>ML_Model_Compare!$C$6:$E$6</c:f>
              <c:numCache>
                <c:formatCode>General</c:formatCode>
                <c:ptCount val="3"/>
                <c:pt idx="0">
                  <c:v>66.12</c:v>
                </c:pt>
                <c:pt idx="1">
                  <c:v>66.67</c:v>
                </c:pt>
                <c:pt idx="2">
                  <c:v>72.87</c:v>
                </c:pt>
              </c:numCache>
            </c:numRef>
          </c:yVal>
          <c:smooth val="1"/>
          <c:extLst>
            <c:ext xmlns:c16="http://schemas.microsoft.com/office/drawing/2014/chart" uri="{C3380CC4-5D6E-409C-BE32-E72D297353CC}">
              <c16:uniqueId val="{00000003-49CC-4141-941F-51A05CF8D97D}"/>
            </c:ext>
          </c:extLst>
        </c:ser>
        <c:ser>
          <c:idx val="3"/>
          <c:order val="3"/>
          <c:tx>
            <c:v>International: RF</c:v>
          </c:tx>
          <c:spPr>
            <a:ln w="19050" cap="rnd">
              <a:solidFill>
                <a:schemeClr val="accent3"/>
              </a:solidFill>
              <a:prstDash val="sysDash"/>
              <a:round/>
            </a:ln>
            <a:effectLst/>
          </c:spPr>
          <c:marker>
            <c:symbol val="triangle"/>
            <c:size val="5"/>
            <c:spPr>
              <a:solidFill>
                <a:schemeClr val="accent3"/>
              </a:solidFill>
              <a:ln w="9525">
                <a:solidFill>
                  <a:schemeClr val="accent3"/>
                </a:solidFill>
                <a:prstDash val="solid"/>
              </a:ln>
              <a:effectLst/>
            </c:spPr>
          </c:marker>
          <c:xVal>
            <c:numRef>
              <c:f>ML_Model_Compare!$J$5:$L$5</c:f>
              <c:numCache>
                <c:formatCode>General</c:formatCode>
                <c:ptCount val="3"/>
                <c:pt idx="0">
                  <c:v>1</c:v>
                </c:pt>
                <c:pt idx="1">
                  <c:v>2</c:v>
                </c:pt>
                <c:pt idx="2">
                  <c:v>3</c:v>
                </c:pt>
              </c:numCache>
            </c:numRef>
          </c:xVal>
          <c:yVal>
            <c:numRef>
              <c:f>ML_Model_Compare!$F$6:$H$6</c:f>
              <c:numCache>
                <c:formatCode>General</c:formatCode>
                <c:ptCount val="3"/>
                <c:pt idx="0">
                  <c:v>76.17</c:v>
                </c:pt>
                <c:pt idx="1">
                  <c:v>76.58</c:v>
                </c:pt>
                <c:pt idx="2">
                  <c:v>76.58</c:v>
                </c:pt>
              </c:numCache>
            </c:numRef>
          </c:yVal>
          <c:smooth val="1"/>
          <c:extLst>
            <c:ext xmlns:c16="http://schemas.microsoft.com/office/drawing/2014/chart" uri="{C3380CC4-5D6E-409C-BE32-E72D297353CC}">
              <c16:uniqueId val="{00000004-49CC-4141-941F-51A05CF8D97D}"/>
            </c:ext>
          </c:extLst>
        </c:ser>
        <c:ser>
          <c:idx val="4"/>
          <c:order val="4"/>
          <c:tx>
            <c:v>Father's Qual: DT</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ML_Model_Compare!$J$5:$L$5</c:f>
              <c:numCache>
                <c:formatCode>General</c:formatCode>
                <c:ptCount val="3"/>
                <c:pt idx="0">
                  <c:v>1</c:v>
                </c:pt>
                <c:pt idx="1">
                  <c:v>2</c:v>
                </c:pt>
                <c:pt idx="2">
                  <c:v>3</c:v>
                </c:pt>
              </c:numCache>
            </c:numRef>
          </c:xVal>
          <c:yVal>
            <c:numRef>
              <c:f>ML_Model_Compare!$C$7:$E$7</c:f>
              <c:numCache>
                <c:formatCode>General</c:formatCode>
                <c:ptCount val="3"/>
                <c:pt idx="0">
                  <c:v>67.63</c:v>
                </c:pt>
                <c:pt idx="1">
                  <c:v>68.319999999999993</c:v>
                </c:pt>
                <c:pt idx="2">
                  <c:v>72.45</c:v>
                </c:pt>
              </c:numCache>
            </c:numRef>
          </c:yVal>
          <c:smooth val="1"/>
          <c:extLst>
            <c:ext xmlns:c16="http://schemas.microsoft.com/office/drawing/2014/chart" uri="{C3380CC4-5D6E-409C-BE32-E72D297353CC}">
              <c16:uniqueId val="{00000006-49CC-4141-941F-51A05CF8D97D}"/>
            </c:ext>
          </c:extLst>
        </c:ser>
        <c:ser>
          <c:idx val="5"/>
          <c:order val="5"/>
          <c:tx>
            <c:v>Father's Qual: RF</c:v>
          </c:tx>
          <c:spPr>
            <a:ln w="19050" cap="rnd">
              <a:solidFill>
                <a:schemeClr val="accent4"/>
              </a:solidFill>
              <a:prstDash val="sysDash"/>
              <a:round/>
            </a:ln>
            <a:effectLst/>
          </c:spPr>
          <c:marker>
            <c:symbol val="triangle"/>
            <c:size val="5"/>
            <c:spPr>
              <a:solidFill>
                <a:schemeClr val="accent4"/>
              </a:solidFill>
              <a:ln w="9525">
                <a:solidFill>
                  <a:schemeClr val="accent4"/>
                </a:solidFill>
              </a:ln>
              <a:effectLst/>
            </c:spPr>
          </c:marker>
          <c:xVal>
            <c:numRef>
              <c:f>ML_Model_Compare!$J$5:$L$5</c:f>
              <c:numCache>
                <c:formatCode>General</c:formatCode>
                <c:ptCount val="3"/>
                <c:pt idx="0">
                  <c:v>1</c:v>
                </c:pt>
                <c:pt idx="1">
                  <c:v>2</c:v>
                </c:pt>
                <c:pt idx="2">
                  <c:v>3</c:v>
                </c:pt>
              </c:numCache>
            </c:numRef>
          </c:xVal>
          <c:yVal>
            <c:numRef>
              <c:f>ML_Model_Compare!$F$7:$H$7</c:f>
              <c:numCache>
                <c:formatCode>General</c:formatCode>
                <c:ptCount val="3"/>
                <c:pt idx="0">
                  <c:v>74.66</c:v>
                </c:pt>
                <c:pt idx="1">
                  <c:v>75.62</c:v>
                </c:pt>
                <c:pt idx="2">
                  <c:v>76.31</c:v>
                </c:pt>
              </c:numCache>
            </c:numRef>
          </c:yVal>
          <c:smooth val="1"/>
          <c:extLst>
            <c:ext xmlns:c16="http://schemas.microsoft.com/office/drawing/2014/chart" uri="{C3380CC4-5D6E-409C-BE32-E72D297353CC}">
              <c16:uniqueId val="{00000007-49CC-4141-941F-51A05CF8D97D}"/>
            </c:ext>
          </c:extLst>
        </c:ser>
        <c:ser>
          <c:idx val="6"/>
          <c:order val="6"/>
          <c:tx>
            <c:v>Unemployment: DT</c:v>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ML_Model_Compare!$J$5:$L$5</c:f>
              <c:numCache>
                <c:formatCode>General</c:formatCode>
                <c:ptCount val="3"/>
                <c:pt idx="0">
                  <c:v>1</c:v>
                </c:pt>
                <c:pt idx="1">
                  <c:v>2</c:v>
                </c:pt>
                <c:pt idx="2">
                  <c:v>3</c:v>
                </c:pt>
              </c:numCache>
            </c:numRef>
          </c:xVal>
          <c:yVal>
            <c:numRef>
              <c:f>ML_Model_Compare!$C$8:$E$8</c:f>
              <c:numCache>
                <c:formatCode>General</c:formatCode>
                <c:ptCount val="3"/>
                <c:pt idx="0">
                  <c:v>67.08</c:v>
                </c:pt>
                <c:pt idx="1">
                  <c:v>69.42</c:v>
                </c:pt>
                <c:pt idx="2">
                  <c:v>74.790000000000006</c:v>
                </c:pt>
              </c:numCache>
            </c:numRef>
          </c:yVal>
          <c:smooth val="1"/>
          <c:extLst>
            <c:ext xmlns:c16="http://schemas.microsoft.com/office/drawing/2014/chart" uri="{C3380CC4-5D6E-409C-BE32-E72D297353CC}">
              <c16:uniqueId val="{00000009-49CC-4141-941F-51A05CF8D97D}"/>
            </c:ext>
          </c:extLst>
        </c:ser>
        <c:ser>
          <c:idx val="7"/>
          <c:order val="7"/>
          <c:tx>
            <c:v>Unemployment: RF</c:v>
          </c:tx>
          <c:spPr>
            <a:ln w="19050" cap="rnd">
              <a:solidFill>
                <a:schemeClr val="accent2"/>
              </a:solidFill>
              <a:prstDash val="sysDash"/>
              <a:round/>
            </a:ln>
            <a:effectLst/>
          </c:spPr>
          <c:marker>
            <c:symbol val="triangle"/>
            <c:size val="5"/>
            <c:spPr>
              <a:solidFill>
                <a:schemeClr val="accent2"/>
              </a:solidFill>
              <a:ln w="9525">
                <a:solidFill>
                  <a:schemeClr val="accent2"/>
                </a:solidFill>
              </a:ln>
              <a:effectLst/>
            </c:spPr>
          </c:marker>
          <c:xVal>
            <c:numRef>
              <c:f>ML_Model_Compare!$J$5:$L$5</c:f>
              <c:numCache>
                <c:formatCode>General</c:formatCode>
                <c:ptCount val="3"/>
                <c:pt idx="0">
                  <c:v>1</c:v>
                </c:pt>
                <c:pt idx="1">
                  <c:v>2</c:v>
                </c:pt>
                <c:pt idx="2">
                  <c:v>3</c:v>
                </c:pt>
              </c:numCache>
            </c:numRef>
          </c:xVal>
          <c:yVal>
            <c:numRef>
              <c:f>ML_Model_Compare!$F$8:$H$8</c:f>
              <c:numCache>
                <c:formatCode>General</c:formatCode>
                <c:ptCount val="3"/>
                <c:pt idx="0">
                  <c:v>75.900000000000006</c:v>
                </c:pt>
                <c:pt idx="1">
                  <c:v>76.31</c:v>
                </c:pt>
                <c:pt idx="2">
                  <c:v>77.41</c:v>
                </c:pt>
              </c:numCache>
            </c:numRef>
          </c:yVal>
          <c:smooth val="1"/>
          <c:extLst>
            <c:ext xmlns:c16="http://schemas.microsoft.com/office/drawing/2014/chart" uri="{C3380CC4-5D6E-409C-BE32-E72D297353CC}">
              <c16:uniqueId val="{0000000A-49CC-4141-941F-51A05CF8D97D}"/>
            </c:ext>
          </c:extLst>
        </c:ser>
        <c:ser>
          <c:idx val="8"/>
          <c:order val="8"/>
          <c:tx>
            <c:v>Father's Job: DT</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ML_Model_Compare!$J$5:$L$5</c:f>
              <c:numCache>
                <c:formatCode>General</c:formatCode>
                <c:ptCount val="3"/>
                <c:pt idx="0">
                  <c:v>1</c:v>
                </c:pt>
                <c:pt idx="1">
                  <c:v>2</c:v>
                </c:pt>
                <c:pt idx="2">
                  <c:v>3</c:v>
                </c:pt>
              </c:numCache>
            </c:numRef>
          </c:xVal>
          <c:yVal>
            <c:numRef>
              <c:f>ML_Model_Compare!$C$9:$E$9</c:f>
              <c:numCache>
                <c:formatCode>General</c:formatCode>
                <c:ptCount val="3"/>
                <c:pt idx="0">
                  <c:v>66.67</c:v>
                </c:pt>
                <c:pt idx="1">
                  <c:v>67.08</c:v>
                </c:pt>
                <c:pt idx="2">
                  <c:v>70.11</c:v>
                </c:pt>
              </c:numCache>
            </c:numRef>
          </c:yVal>
          <c:smooth val="1"/>
          <c:extLst>
            <c:ext xmlns:c16="http://schemas.microsoft.com/office/drawing/2014/chart" uri="{C3380CC4-5D6E-409C-BE32-E72D297353CC}">
              <c16:uniqueId val="{0000000B-49CC-4141-941F-51A05CF8D97D}"/>
            </c:ext>
          </c:extLst>
        </c:ser>
        <c:ser>
          <c:idx val="9"/>
          <c:order val="9"/>
          <c:tx>
            <c:v>Father's Job: RF</c:v>
          </c:tx>
          <c:spPr>
            <a:ln w="19050" cap="rnd">
              <a:solidFill>
                <a:schemeClr val="accent6"/>
              </a:solidFill>
              <a:prstDash val="sysDash"/>
              <a:round/>
            </a:ln>
            <a:effectLst/>
          </c:spPr>
          <c:marker>
            <c:symbol val="triangle"/>
            <c:size val="5"/>
            <c:spPr>
              <a:solidFill>
                <a:schemeClr val="accent6"/>
              </a:solidFill>
              <a:ln w="9525">
                <a:solidFill>
                  <a:schemeClr val="accent6"/>
                </a:solidFill>
              </a:ln>
              <a:effectLst/>
            </c:spPr>
          </c:marker>
          <c:xVal>
            <c:numRef>
              <c:f>ML_Model_Compare!$J$5:$L$5</c:f>
              <c:numCache>
                <c:formatCode>General</c:formatCode>
                <c:ptCount val="3"/>
                <c:pt idx="0">
                  <c:v>1</c:v>
                </c:pt>
                <c:pt idx="1">
                  <c:v>2</c:v>
                </c:pt>
                <c:pt idx="2">
                  <c:v>3</c:v>
                </c:pt>
              </c:numCache>
            </c:numRef>
          </c:xVal>
          <c:yVal>
            <c:numRef>
              <c:f>ML_Model_Compare!$F$9:$H$9</c:f>
              <c:numCache>
                <c:formatCode>General</c:formatCode>
                <c:ptCount val="3"/>
                <c:pt idx="0">
                  <c:v>74.930000000000007</c:v>
                </c:pt>
                <c:pt idx="1">
                  <c:v>76.45</c:v>
                </c:pt>
                <c:pt idx="2">
                  <c:v>74.099999999999994</c:v>
                </c:pt>
              </c:numCache>
            </c:numRef>
          </c:yVal>
          <c:smooth val="1"/>
          <c:extLst>
            <c:ext xmlns:c16="http://schemas.microsoft.com/office/drawing/2014/chart" uri="{C3380CC4-5D6E-409C-BE32-E72D297353CC}">
              <c16:uniqueId val="{0000000C-49CC-4141-941F-51A05CF8D97D}"/>
            </c:ext>
          </c:extLst>
        </c:ser>
        <c:dLbls>
          <c:showLegendKey val="0"/>
          <c:showVal val="0"/>
          <c:showCatName val="0"/>
          <c:showSerName val="0"/>
          <c:showPercent val="0"/>
          <c:showBubbleSize val="0"/>
        </c:dLbls>
        <c:axId val="2030556575"/>
        <c:axId val="2030557055"/>
      </c:scatterChart>
      <c:valAx>
        <c:axId val="2030556575"/>
        <c:scaling>
          <c:orientation val="minMax"/>
          <c:max val="3.1"/>
          <c:min val="0.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sng" strike="noStrike" kern="1200" baseline="0">
                    <a:solidFill>
                      <a:schemeClr val="tx1">
                        <a:lumMod val="65000"/>
                        <a:lumOff val="35000"/>
                      </a:schemeClr>
                    </a:solidFill>
                    <a:latin typeface="+mn-lt"/>
                    <a:ea typeface="+mn-ea"/>
                    <a:cs typeface="+mn-cs"/>
                  </a:defRPr>
                </a:pPr>
                <a:r>
                  <a:rPr lang="en-US" sz="1100" u="sng"/>
                  <a:t>ML Model Iteration (Default</a:t>
                </a:r>
                <a:r>
                  <a:rPr lang="en-US" sz="1100" u="sng" baseline="0"/>
                  <a:t> Paramaters -&gt; Feature Imporance -&gt; GridSearch</a:t>
                </a:r>
                <a:endParaRPr lang="en-US" sz="1100" u="sng"/>
              </a:p>
            </c:rich>
          </c:tx>
          <c:overlay val="0"/>
          <c:spPr>
            <a:noFill/>
            <a:ln>
              <a:noFill/>
            </a:ln>
            <a:effectLst/>
          </c:spPr>
          <c:txPr>
            <a:bodyPr rot="0" spcFirstLastPara="1" vertOverflow="ellipsis" vert="horz" wrap="square" anchor="ctr" anchorCtr="1"/>
            <a:lstStyle/>
            <a:p>
              <a:pPr>
                <a:defRPr sz="1100" b="0" i="0" u="sng"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out"/>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557055"/>
        <c:crosses val="autoZero"/>
        <c:crossBetween val="midCat"/>
        <c:majorUnit val="0.5"/>
        <c:minorUnit val="0.5"/>
      </c:valAx>
      <c:valAx>
        <c:axId val="2030557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u="sng"/>
                  <a:t>ML</a:t>
                </a:r>
                <a:r>
                  <a:rPr lang="en-US" sz="1100" u="sng" baseline="0"/>
                  <a:t> Model Accuracy (%)</a:t>
                </a:r>
                <a:endParaRPr lang="en-US" sz="1100" u="sng"/>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556575"/>
        <c:crosses val="autoZero"/>
        <c:crossBetween val="midCat"/>
      </c:valAx>
      <c:spPr>
        <a:solidFill>
          <a:schemeClr val="lt1"/>
        </a:solidFill>
        <a:ln w="12700" cap="flat" cmpd="sng" algn="ctr">
          <a:solidFill>
            <a:schemeClr val="dk1"/>
          </a:solidFill>
          <a:prstDash val="solid"/>
          <a:miter lim="800000"/>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28573</xdr:colOff>
      <xdr:row>13</xdr:row>
      <xdr:rowOff>47625</xdr:rowOff>
    </xdr:from>
    <xdr:to>
      <xdr:col>13</xdr:col>
      <xdr:colOff>342899</xdr:colOff>
      <xdr:row>44</xdr:row>
      <xdr:rowOff>57151</xdr:rowOff>
    </xdr:to>
    <xdr:graphicFrame macro="">
      <xdr:nvGraphicFramePr>
        <xdr:cNvPr id="4" name="Chart 3">
          <a:extLst>
            <a:ext uri="{FF2B5EF4-FFF2-40B4-BE49-F238E27FC236}">
              <a16:creationId xmlns:a16="http://schemas.microsoft.com/office/drawing/2014/main" id="{70D0718E-701C-1750-4EEE-C6DA0A4210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723901</xdr:colOff>
      <xdr:row>39</xdr:row>
      <xdr:rowOff>123825</xdr:rowOff>
    </xdr:from>
    <xdr:to>
      <xdr:col>2</xdr:col>
      <xdr:colOff>276226</xdr:colOff>
      <xdr:row>41</xdr:row>
      <xdr:rowOff>180975</xdr:rowOff>
    </xdr:to>
    <xdr:sp macro="" textlink="">
      <xdr:nvSpPr>
        <xdr:cNvPr id="5" name="TextBox 4">
          <a:extLst>
            <a:ext uri="{FF2B5EF4-FFF2-40B4-BE49-F238E27FC236}">
              <a16:creationId xmlns:a16="http://schemas.microsoft.com/office/drawing/2014/main" id="{D336E709-1061-570E-908D-73FCB744E683}"/>
            </a:ext>
          </a:extLst>
        </xdr:cNvPr>
        <xdr:cNvSpPr txBox="1"/>
      </xdr:nvSpPr>
      <xdr:spPr>
        <a:xfrm>
          <a:off x="1333501" y="7572375"/>
          <a:ext cx="8953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Default Parameters</a:t>
          </a:r>
        </a:p>
      </xdr:txBody>
    </xdr:sp>
    <xdr:clientData/>
  </xdr:twoCellAnchor>
  <xdr:twoCellAnchor>
    <xdr:from>
      <xdr:col>5</xdr:col>
      <xdr:colOff>190501</xdr:colOff>
      <xdr:row>39</xdr:row>
      <xdr:rowOff>123825</xdr:rowOff>
    </xdr:from>
    <xdr:to>
      <xdr:col>5</xdr:col>
      <xdr:colOff>1085851</xdr:colOff>
      <xdr:row>41</xdr:row>
      <xdr:rowOff>180975</xdr:rowOff>
    </xdr:to>
    <xdr:sp macro="" textlink="">
      <xdr:nvSpPr>
        <xdr:cNvPr id="6" name="TextBox 5">
          <a:extLst>
            <a:ext uri="{FF2B5EF4-FFF2-40B4-BE49-F238E27FC236}">
              <a16:creationId xmlns:a16="http://schemas.microsoft.com/office/drawing/2014/main" id="{4D361F44-2C1A-4D1A-959B-12EAD64A0E9A}"/>
            </a:ext>
          </a:extLst>
        </xdr:cNvPr>
        <xdr:cNvSpPr txBox="1"/>
      </xdr:nvSpPr>
      <xdr:spPr>
        <a:xfrm>
          <a:off x="5324476" y="7572375"/>
          <a:ext cx="8953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Feature</a:t>
          </a:r>
        </a:p>
        <a:p>
          <a:r>
            <a:rPr lang="en-US" sz="1100" b="1"/>
            <a:t>Importance</a:t>
          </a:r>
        </a:p>
      </xdr:txBody>
    </xdr:sp>
    <xdr:clientData/>
  </xdr:twoCellAnchor>
  <xdr:twoCellAnchor>
    <xdr:from>
      <xdr:col>9</xdr:col>
      <xdr:colOff>314326</xdr:colOff>
      <xdr:row>40</xdr:row>
      <xdr:rowOff>19050</xdr:rowOff>
    </xdr:from>
    <xdr:to>
      <xdr:col>10</xdr:col>
      <xdr:colOff>542926</xdr:colOff>
      <xdr:row>41</xdr:row>
      <xdr:rowOff>104775</xdr:rowOff>
    </xdr:to>
    <xdr:sp macro="" textlink="">
      <xdr:nvSpPr>
        <xdr:cNvPr id="7" name="TextBox 6">
          <a:extLst>
            <a:ext uri="{FF2B5EF4-FFF2-40B4-BE49-F238E27FC236}">
              <a16:creationId xmlns:a16="http://schemas.microsoft.com/office/drawing/2014/main" id="{A9A61EF7-AB14-4CAC-8B92-0A9C89F2A9F5}"/>
            </a:ext>
          </a:extLst>
        </xdr:cNvPr>
        <xdr:cNvSpPr txBox="1"/>
      </xdr:nvSpPr>
      <xdr:spPr>
        <a:xfrm>
          <a:off x="9239251" y="7658100"/>
          <a:ext cx="8382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GridSearch</a:t>
          </a:r>
        </a:p>
      </xdr:txBody>
    </xdr:sp>
    <xdr:clientData/>
  </xdr:twoCellAnchor>
  <xdr:twoCellAnchor>
    <xdr:from>
      <xdr:col>1</xdr:col>
      <xdr:colOff>1019175</xdr:colOff>
      <xdr:row>17</xdr:row>
      <xdr:rowOff>19050</xdr:rowOff>
    </xdr:from>
    <xdr:to>
      <xdr:col>1</xdr:col>
      <xdr:colOff>1019175</xdr:colOff>
      <xdr:row>39</xdr:row>
      <xdr:rowOff>123825</xdr:rowOff>
    </xdr:to>
    <xdr:cxnSp macro="">
      <xdr:nvCxnSpPr>
        <xdr:cNvPr id="9" name="Straight Connector 8">
          <a:extLst>
            <a:ext uri="{FF2B5EF4-FFF2-40B4-BE49-F238E27FC236}">
              <a16:creationId xmlns:a16="http://schemas.microsoft.com/office/drawing/2014/main" id="{9472417E-12A5-CB39-0E01-2F380A611472}"/>
            </a:ext>
          </a:extLst>
        </xdr:cNvPr>
        <xdr:cNvCxnSpPr/>
      </xdr:nvCxnSpPr>
      <xdr:spPr>
        <a:xfrm>
          <a:off x="1628775" y="3295650"/>
          <a:ext cx="0" cy="42957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523875</xdr:colOff>
      <xdr:row>17</xdr:row>
      <xdr:rowOff>85725</xdr:rowOff>
    </xdr:from>
    <xdr:to>
      <xdr:col>5</xdr:col>
      <xdr:colOff>523875</xdr:colOff>
      <xdr:row>40</xdr:row>
      <xdr:rowOff>0</xdr:rowOff>
    </xdr:to>
    <xdr:cxnSp macro="">
      <xdr:nvCxnSpPr>
        <xdr:cNvPr id="10" name="Straight Connector 9">
          <a:extLst>
            <a:ext uri="{FF2B5EF4-FFF2-40B4-BE49-F238E27FC236}">
              <a16:creationId xmlns:a16="http://schemas.microsoft.com/office/drawing/2014/main" id="{5C40412A-1FB9-4685-9C12-0C6CE0A90CEC}"/>
            </a:ext>
          </a:extLst>
        </xdr:cNvPr>
        <xdr:cNvCxnSpPr/>
      </xdr:nvCxnSpPr>
      <xdr:spPr>
        <a:xfrm>
          <a:off x="5657850" y="3362325"/>
          <a:ext cx="0" cy="42957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161925</xdr:colOff>
      <xdr:row>16</xdr:row>
      <xdr:rowOff>171450</xdr:rowOff>
    </xdr:from>
    <xdr:to>
      <xdr:col>10</xdr:col>
      <xdr:colOff>161925</xdr:colOff>
      <xdr:row>40</xdr:row>
      <xdr:rowOff>9525</xdr:rowOff>
    </xdr:to>
    <xdr:cxnSp macro="">
      <xdr:nvCxnSpPr>
        <xdr:cNvPr id="11" name="Straight Connector 10">
          <a:extLst>
            <a:ext uri="{FF2B5EF4-FFF2-40B4-BE49-F238E27FC236}">
              <a16:creationId xmlns:a16="http://schemas.microsoft.com/office/drawing/2014/main" id="{D7147BCC-FE21-4B24-AD49-D44C7D084C20}"/>
            </a:ext>
          </a:extLst>
        </xdr:cNvPr>
        <xdr:cNvCxnSpPr/>
      </xdr:nvCxnSpPr>
      <xdr:spPr>
        <a:xfrm>
          <a:off x="9696450" y="3257550"/>
          <a:ext cx="0" cy="44100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323850</xdr:colOff>
      <xdr:row>40</xdr:row>
      <xdr:rowOff>152400</xdr:rowOff>
    </xdr:from>
    <xdr:to>
      <xdr:col>5</xdr:col>
      <xdr:colOff>161925</xdr:colOff>
      <xdr:row>40</xdr:row>
      <xdr:rowOff>152400</xdr:rowOff>
    </xdr:to>
    <xdr:cxnSp macro="">
      <xdr:nvCxnSpPr>
        <xdr:cNvPr id="14" name="Straight Arrow Connector 13">
          <a:extLst>
            <a:ext uri="{FF2B5EF4-FFF2-40B4-BE49-F238E27FC236}">
              <a16:creationId xmlns:a16="http://schemas.microsoft.com/office/drawing/2014/main" id="{1BE3157E-A501-81A2-ECAC-72356473CE00}"/>
            </a:ext>
          </a:extLst>
        </xdr:cNvPr>
        <xdr:cNvCxnSpPr/>
      </xdr:nvCxnSpPr>
      <xdr:spPr>
        <a:xfrm>
          <a:off x="2276475" y="7810500"/>
          <a:ext cx="30194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981075</xdr:colOff>
      <xdr:row>40</xdr:row>
      <xdr:rowOff>161925</xdr:rowOff>
    </xdr:from>
    <xdr:to>
      <xdr:col>9</xdr:col>
      <xdr:colOff>323850</xdr:colOff>
      <xdr:row>40</xdr:row>
      <xdr:rowOff>161925</xdr:rowOff>
    </xdr:to>
    <xdr:cxnSp macro="">
      <xdr:nvCxnSpPr>
        <xdr:cNvPr id="15" name="Straight Arrow Connector 14">
          <a:extLst>
            <a:ext uri="{FF2B5EF4-FFF2-40B4-BE49-F238E27FC236}">
              <a16:creationId xmlns:a16="http://schemas.microsoft.com/office/drawing/2014/main" id="{86113671-426B-448A-A98D-4C960B32E40E}"/>
            </a:ext>
          </a:extLst>
        </xdr:cNvPr>
        <xdr:cNvCxnSpPr/>
      </xdr:nvCxnSpPr>
      <xdr:spPr>
        <a:xfrm>
          <a:off x="6115050" y="7820025"/>
          <a:ext cx="31337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754C6-06F4-4982-B779-F1530AD9508B}">
  <dimension ref="A1:E38"/>
  <sheetViews>
    <sheetView workbookViewId="0">
      <selection activeCell="B3" sqref="B3"/>
    </sheetView>
  </sheetViews>
  <sheetFormatPr defaultRowHeight="15" x14ac:dyDescent="0.25"/>
  <cols>
    <col min="1" max="1" width="14" style="2" bestFit="1" customWidth="1"/>
    <col min="2" max="2" width="27.42578125" style="1" customWidth="1"/>
    <col min="3" max="3" width="7.85546875" hidden="1" customWidth="1"/>
    <col min="4" max="4" width="11.140625" hidden="1" customWidth="1"/>
    <col min="5" max="5" width="94.28515625" style="1" customWidth="1"/>
  </cols>
  <sheetData>
    <row r="1" spans="1:5" ht="19.5" thickBot="1" x14ac:dyDescent="0.35">
      <c r="A1" s="3" t="s">
        <v>61</v>
      </c>
      <c r="B1" s="14" t="s">
        <v>0</v>
      </c>
      <c r="C1" s="4" t="s">
        <v>1</v>
      </c>
      <c r="D1" s="4" t="s">
        <v>2</v>
      </c>
      <c r="E1" s="19" t="s">
        <v>74</v>
      </c>
    </row>
    <row r="2" spans="1:5" ht="90.75" thickTop="1" x14ac:dyDescent="0.25">
      <c r="A2" s="7">
        <v>0</v>
      </c>
      <c r="B2" s="15" t="s">
        <v>73</v>
      </c>
      <c r="C2" s="8" t="s">
        <v>3</v>
      </c>
      <c r="D2" s="8" t="s">
        <v>4</v>
      </c>
      <c r="E2" s="20" t="s">
        <v>62</v>
      </c>
    </row>
    <row r="3" spans="1:5" ht="240" x14ac:dyDescent="0.25">
      <c r="A3" s="9">
        <v>1</v>
      </c>
      <c r="B3" s="16" t="s">
        <v>5</v>
      </c>
      <c r="C3" s="10" t="s">
        <v>3</v>
      </c>
      <c r="D3" s="10" t="s">
        <v>4</v>
      </c>
      <c r="E3" s="21" t="s">
        <v>63</v>
      </c>
    </row>
    <row r="4" spans="1:5" x14ac:dyDescent="0.25">
      <c r="A4" s="7">
        <v>2</v>
      </c>
      <c r="B4" s="15" t="s">
        <v>6</v>
      </c>
      <c r="C4" s="8" t="s">
        <v>3</v>
      </c>
      <c r="D4" s="8" t="s">
        <v>4</v>
      </c>
      <c r="E4" s="20" t="s">
        <v>7</v>
      </c>
    </row>
    <row r="5" spans="1:5" ht="255" x14ac:dyDescent="0.25">
      <c r="A5" s="9">
        <v>3</v>
      </c>
      <c r="B5" s="16" t="s">
        <v>8</v>
      </c>
      <c r="C5" s="10" t="s">
        <v>3</v>
      </c>
      <c r="D5" s="10" t="s">
        <v>4</v>
      </c>
      <c r="E5" s="21" t="s">
        <v>64</v>
      </c>
    </row>
    <row r="6" spans="1:5" ht="30" x14ac:dyDescent="0.25">
      <c r="A6" s="7">
        <v>4</v>
      </c>
      <c r="B6" s="15" t="s">
        <v>9</v>
      </c>
      <c r="C6" s="8" t="s">
        <v>3</v>
      </c>
      <c r="D6" s="8" t="s">
        <v>4</v>
      </c>
      <c r="E6" s="20" t="s">
        <v>65</v>
      </c>
    </row>
    <row r="7" spans="1:5" ht="255" x14ac:dyDescent="0.25">
      <c r="A7" s="9">
        <v>5</v>
      </c>
      <c r="B7" s="16" t="s">
        <v>10</v>
      </c>
      <c r="C7" s="10" t="s">
        <v>3</v>
      </c>
      <c r="D7" s="10" t="s">
        <v>4</v>
      </c>
      <c r="E7" s="21" t="s">
        <v>66</v>
      </c>
    </row>
    <row r="8" spans="1:5" ht="30" x14ac:dyDescent="0.25">
      <c r="A8" s="7">
        <v>6</v>
      </c>
      <c r="B8" s="15" t="s">
        <v>11</v>
      </c>
      <c r="C8" s="8" t="s">
        <v>3</v>
      </c>
      <c r="D8" s="8" t="s">
        <v>12</v>
      </c>
      <c r="E8" s="20" t="s">
        <v>13</v>
      </c>
    </row>
    <row r="9" spans="1:5" ht="315" x14ac:dyDescent="0.25">
      <c r="A9" s="9">
        <v>7</v>
      </c>
      <c r="B9" s="16" t="s">
        <v>14</v>
      </c>
      <c r="C9" s="10" t="s">
        <v>3</v>
      </c>
      <c r="D9" s="10" t="s">
        <v>4</v>
      </c>
      <c r="E9" s="21" t="s">
        <v>67</v>
      </c>
    </row>
    <row r="10" spans="1:5" ht="409.5" x14ac:dyDescent="0.25">
      <c r="A10" s="11">
        <v>8</v>
      </c>
      <c r="B10" s="17" t="s">
        <v>15</v>
      </c>
      <c r="C10" s="12" t="s">
        <v>3</v>
      </c>
      <c r="D10" s="12" t="s">
        <v>4</v>
      </c>
      <c r="E10" s="22" t="s">
        <v>68</v>
      </c>
    </row>
    <row r="11" spans="1:5" ht="409.5" x14ac:dyDescent="0.25">
      <c r="A11" s="9">
        <v>9</v>
      </c>
      <c r="B11" s="16" t="s">
        <v>16</v>
      </c>
      <c r="C11" s="10" t="s">
        <v>3</v>
      </c>
      <c r="D11" s="10" t="s">
        <v>4</v>
      </c>
      <c r="E11" s="21" t="s">
        <v>69</v>
      </c>
    </row>
    <row r="12" spans="1:5" ht="409.5" x14ac:dyDescent="0.25">
      <c r="A12" s="7">
        <v>10</v>
      </c>
      <c r="B12" s="15" t="s">
        <v>17</v>
      </c>
      <c r="C12" s="8" t="s">
        <v>3</v>
      </c>
      <c r="D12" s="8" t="s">
        <v>4</v>
      </c>
      <c r="E12" s="20" t="s">
        <v>110</v>
      </c>
    </row>
    <row r="13" spans="1:5" ht="409.5" x14ac:dyDescent="0.25">
      <c r="A13" s="9">
        <v>11</v>
      </c>
      <c r="B13" s="16" t="s">
        <v>18</v>
      </c>
      <c r="C13" s="10" t="s">
        <v>3</v>
      </c>
      <c r="D13" s="10" t="s">
        <v>4</v>
      </c>
      <c r="E13" s="21" t="s">
        <v>70</v>
      </c>
    </row>
    <row r="14" spans="1:5" x14ac:dyDescent="0.25">
      <c r="A14" s="7">
        <v>12</v>
      </c>
      <c r="B14" s="15" t="s">
        <v>19</v>
      </c>
      <c r="C14" s="8" t="s">
        <v>3</v>
      </c>
      <c r="D14" s="8" t="s">
        <v>12</v>
      </c>
      <c r="E14" s="20" t="s">
        <v>20</v>
      </c>
    </row>
    <row r="15" spans="1:5" ht="30" x14ac:dyDescent="0.25">
      <c r="A15" s="9">
        <v>13</v>
      </c>
      <c r="B15" s="16" t="s">
        <v>21</v>
      </c>
      <c r="C15" s="10" t="s">
        <v>3</v>
      </c>
      <c r="D15" s="10" t="s">
        <v>4</v>
      </c>
      <c r="E15" s="21" t="s">
        <v>71</v>
      </c>
    </row>
    <row r="16" spans="1:5" ht="30" x14ac:dyDescent="0.25">
      <c r="A16" s="7">
        <v>14</v>
      </c>
      <c r="B16" s="15" t="s">
        <v>22</v>
      </c>
      <c r="C16" s="8" t="s">
        <v>3</v>
      </c>
      <c r="D16" s="8" t="s">
        <v>4</v>
      </c>
      <c r="E16" s="20" t="s">
        <v>71</v>
      </c>
    </row>
    <row r="17" spans="1:5" ht="30" x14ac:dyDescent="0.25">
      <c r="A17" s="9">
        <v>15</v>
      </c>
      <c r="B17" s="16" t="s">
        <v>23</v>
      </c>
      <c r="C17" s="10" t="s">
        <v>3</v>
      </c>
      <c r="D17" s="10" t="s">
        <v>4</v>
      </c>
      <c r="E17" s="21" t="s">
        <v>71</v>
      </c>
    </row>
    <row r="18" spans="1:5" ht="30" x14ac:dyDescent="0.25">
      <c r="A18" s="7">
        <v>16</v>
      </c>
      <c r="B18" s="15" t="s">
        <v>24</v>
      </c>
      <c r="C18" s="8" t="s">
        <v>3</v>
      </c>
      <c r="D18" s="8" t="s">
        <v>4</v>
      </c>
      <c r="E18" s="20" t="s">
        <v>71</v>
      </c>
    </row>
    <row r="19" spans="1:5" ht="30" x14ac:dyDescent="0.25">
      <c r="A19" s="9">
        <v>17</v>
      </c>
      <c r="B19" s="16" t="s">
        <v>25</v>
      </c>
      <c r="C19" s="10" t="s">
        <v>3</v>
      </c>
      <c r="D19" s="10" t="s">
        <v>4</v>
      </c>
      <c r="E19" s="21" t="s">
        <v>72</v>
      </c>
    </row>
    <row r="20" spans="1:5" ht="30" x14ac:dyDescent="0.25">
      <c r="A20" s="7">
        <v>18</v>
      </c>
      <c r="B20" s="15" t="s">
        <v>26</v>
      </c>
      <c r="C20" s="8" t="s">
        <v>3</v>
      </c>
      <c r="D20" s="8" t="s">
        <v>4</v>
      </c>
      <c r="E20" s="20" t="s">
        <v>71</v>
      </c>
    </row>
    <row r="21" spans="1:5" x14ac:dyDescent="0.25">
      <c r="A21" s="9">
        <v>19</v>
      </c>
      <c r="B21" s="16" t="s">
        <v>27</v>
      </c>
      <c r="C21" s="10" t="s">
        <v>3</v>
      </c>
      <c r="D21" s="10" t="s">
        <v>4</v>
      </c>
      <c r="E21" s="21" t="s">
        <v>28</v>
      </c>
    </row>
    <row r="22" spans="1:5" ht="30" x14ac:dyDescent="0.25">
      <c r="A22" s="7">
        <v>20</v>
      </c>
      <c r="B22" s="15" t="s">
        <v>29</v>
      </c>
      <c r="C22" s="8" t="s">
        <v>3</v>
      </c>
      <c r="D22" s="8" t="s">
        <v>4</v>
      </c>
      <c r="E22" s="20" t="s">
        <v>71</v>
      </c>
    </row>
    <row r="23" spans="1:5" ht="30" x14ac:dyDescent="0.25">
      <c r="A23" s="9">
        <v>21</v>
      </c>
      <c r="B23" s="16" t="s">
        <v>30</v>
      </c>
      <c r="C23" s="10" t="s">
        <v>3</v>
      </c>
      <c r="D23" s="10" t="s">
        <v>4</v>
      </c>
      <c r="E23" s="21" t="s">
        <v>31</v>
      </c>
    </row>
    <row r="24" spans="1:5" ht="30" x14ac:dyDescent="0.25">
      <c r="A24" s="7">
        <v>22</v>
      </c>
      <c r="B24" s="15" t="s">
        <v>32</v>
      </c>
      <c r="C24" s="8" t="s">
        <v>3</v>
      </c>
      <c r="D24" s="8" t="s">
        <v>4</v>
      </c>
      <c r="E24" s="20" t="s">
        <v>33</v>
      </c>
    </row>
    <row r="25" spans="1:5" ht="30" x14ac:dyDescent="0.25">
      <c r="A25" s="13">
        <v>23</v>
      </c>
      <c r="B25" s="16" t="s">
        <v>34</v>
      </c>
      <c r="C25" s="10" t="s">
        <v>3</v>
      </c>
      <c r="D25" s="10" t="s">
        <v>4</v>
      </c>
      <c r="E25" s="21" t="s">
        <v>35</v>
      </c>
    </row>
    <row r="26" spans="1:5" ht="30" x14ac:dyDescent="0.25">
      <c r="A26" s="7">
        <v>24</v>
      </c>
      <c r="B26" s="15" t="s">
        <v>36</v>
      </c>
      <c r="C26" s="8" t="s">
        <v>3</v>
      </c>
      <c r="D26" s="8" t="s">
        <v>4</v>
      </c>
      <c r="E26" s="20" t="s">
        <v>37</v>
      </c>
    </row>
    <row r="27" spans="1:5" ht="30" x14ac:dyDescent="0.25">
      <c r="A27" s="9">
        <v>25</v>
      </c>
      <c r="B27" s="16" t="s">
        <v>38</v>
      </c>
      <c r="C27" s="10" t="s">
        <v>3</v>
      </c>
      <c r="D27" s="10" t="s">
        <v>4</v>
      </c>
      <c r="E27" s="21" t="s">
        <v>39</v>
      </c>
    </row>
    <row r="28" spans="1:5" ht="30" x14ac:dyDescent="0.25">
      <c r="A28" s="7">
        <v>26</v>
      </c>
      <c r="B28" s="15" t="s">
        <v>40</v>
      </c>
      <c r="C28" s="8" t="s">
        <v>3</v>
      </c>
      <c r="D28" s="8" t="s">
        <v>4</v>
      </c>
      <c r="E28" s="20" t="s">
        <v>41</v>
      </c>
    </row>
    <row r="29" spans="1:5" ht="30" x14ac:dyDescent="0.25">
      <c r="A29" s="9">
        <v>27</v>
      </c>
      <c r="B29" s="16" t="s">
        <v>42</v>
      </c>
      <c r="C29" s="10" t="s">
        <v>3</v>
      </c>
      <c r="D29" s="10" t="s">
        <v>4</v>
      </c>
      <c r="E29" s="21" t="s">
        <v>43</v>
      </c>
    </row>
    <row r="30" spans="1:5" ht="30" x14ac:dyDescent="0.25">
      <c r="A30" s="7">
        <v>28</v>
      </c>
      <c r="B30" s="15" t="s">
        <v>44</v>
      </c>
      <c r="C30" s="8" t="s">
        <v>3</v>
      </c>
      <c r="D30" s="8" t="s">
        <v>4</v>
      </c>
      <c r="E30" s="20" t="s">
        <v>45</v>
      </c>
    </row>
    <row r="31" spans="1:5" ht="30" x14ac:dyDescent="0.25">
      <c r="A31" s="9">
        <v>29</v>
      </c>
      <c r="B31" s="16" t="s">
        <v>46</v>
      </c>
      <c r="C31" s="10" t="s">
        <v>3</v>
      </c>
      <c r="D31" s="10" t="s">
        <v>4</v>
      </c>
      <c r="E31" s="21" t="s">
        <v>47</v>
      </c>
    </row>
    <row r="32" spans="1:5" ht="30" x14ac:dyDescent="0.25">
      <c r="A32" s="7">
        <v>30</v>
      </c>
      <c r="B32" s="15" t="s">
        <v>48</v>
      </c>
      <c r="C32" s="8" t="s">
        <v>3</v>
      </c>
      <c r="D32" s="8" t="s">
        <v>4</v>
      </c>
      <c r="E32" s="20" t="s">
        <v>49</v>
      </c>
    </row>
    <row r="33" spans="1:5" ht="30" x14ac:dyDescent="0.25">
      <c r="A33" s="9">
        <v>31</v>
      </c>
      <c r="B33" s="16" t="s">
        <v>50</v>
      </c>
      <c r="C33" s="10" t="s">
        <v>3</v>
      </c>
      <c r="D33" s="10" t="s">
        <v>4</v>
      </c>
      <c r="E33" s="21" t="s">
        <v>51</v>
      </c>
    </row>
    <row r="34" spans="1:5" ht="30" x14ac:dyDescent="0.25">
      <c r="A34" s="7">
        <v>32</v>
      </c>
      <c r="B34" s="15" t="s">
        <v>52</v>
      </c>
      <c r="C34" s="8" t="s">
        <v>3</v>
      </c>
      <c r="D34" s="8" t="s">
        <v>4</v>
      </c>
      <c r="E34" s="20" t="s">
        <v>41</v>
      </c>
    </row>
    <row r="35" spans="1:5" x14ac:dyDescent="0.25">
      <c r="A35" s="9">
        <v>33</v>
      </c>
      <c r="B35" s="16" t="s">
        <v>53</v>
      </c>
      <c r="C35" s="10" t="s">
        <v>3</v>
      </c>
      <c r="D35" s="10" t="s">
        <v>12</v>
      </c>
      <c r="E35" s="21" t="s">
        <v>54</v>
      </c>
    </row>
    <row r="36" spans="1:5" x14ac:dyDescent="0.25">
      <c r="A36" s="7">
        <v>34</v>
      </c>
      <c r="B36" s="15" t="s">
        <v>55</v>
      </c>
      <c r="C36" s="8" t="s">
        <v>3</v>
      </c>
      <c r="D36" s="8" t="s">
        <v>12</v>
      </c>
      <c r="E36" s="20" t="s">
        <v>56</v>
      </c>
    </row>
    <row r="37" spans="1:5" x14ac:dyDescent="0.25">
      <c r="A37" s="9">
        <v>35</v>
      </c>
      <c r="B37" s="16" t="s">
        <v>57</v>
      </c>
      <c r="C37" s="10" t="s">
        <v>3</v>
      </c>
      <c r="D37" s="10" t="s">
        <v>12</v>
      </c>
      <c r="E37" s="21" t="s">
        <v>57</v>
      </c>
    </row>
    <row r="38" spans="1:5" ht="30.75" thickBot="1" x14ac:dyDescent="0.3">
      <c r="A38" s="5">
        <v>36</v>
      </c>
      <c r="B38" s="18" t="s">
        <v>58</v>
      </c>
      <c r="C38" s="6" t="s">
        <v>58</v>
      </c>
      <c r="D38" s="6" t="s">
        <v>59</v>
      </c>
      <c r="E38" s="23" t="s">
        <v>60</v>
      </c>
    </row>
  </sheetData>
  <autoFilter ref="A1:E1" xr:uid="{2C6754C6-06F4-4982-B779-F1530AD9508B}"/>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0F7AD-179A-465C-B385-4CCDF6CD2F93}">
  <dimension ref="A1:C22"/>
  <sheetViews>
    <sheetView tabSelected="1" workbookViewId="0">
      <selection activeCell="L16" sqref="L16"/>
    </sheetView>
  </sheetViews>
  <sheetFormatPr defaultRowHeight="15" x14ac:dyDescent="0.25"/>
  <cols>
    <col min="1" max="1" width="19.5703125" bestFit="1" customWidth="1"/>
    <col min="2" max="2" width="62.140625" customWidth="1"/>
    <col min="3" max="3" width="17.5703125" bestFit="1" customWidth="1"/>
  </cols>
  <sheetData>
    <row r="1" spans="1:3" ht="19.5" thickBot="1" x14ac:dyDescent="0.35">
      <c r="A1" s="3" t="s">
        <v>85</v>
      </c>
      <c r="B1" s="14" t="s">
        <v>86</v>
      </c>
      <c r="C1" s="19" t="s">
        <v>93</v>
      </c>
    </row>
    <row r="2" spans="1:3" ht="15.75" thickTop="1" x14ac:dyDescent="0.25">
      <c r="A2" s="7">
        <v>0</v>
      </c>
      <c r="B2" s="26" t="s">
        <v>78</v>
      </c>
      <c r="C2" s="20" t="s">
        <v>59</v>
      </c>
    </row>
    <row r="3" spans="1:3" x14ac:dyDescent="0.25">
      <c r="A3" s="28" t="s">
        <v>75</v>
      </c>
      <c r="B3" s="16" t="s">
        <v>79</v>
      </c>
      <c r="C3" s="29" t="s">
        <v>59</v>
      </c>
    </row>
    <row r="4" spans="1:3" x14ac:dyDescent="0.25">
      <c r="A4" s="7">
        <v>3</v>
      </c>
      <c r="B4" s="15" t="s">
        <v>80</v>
      </c>
      <c r="C4" s="24" t="s">
        <v>59</v>
      </c>
    </row>
    <row r="5" spans="1:3" x14ac:dyDescent="0.25">
      <c r="A5" s="9">
        <v>4</v>
      </c>
      <c r="B5" s="16" t="s">
        <v>81</v>
      </c>
      <c r="C5" s="29" t="s">
        <v>94</v>
      </c>
    </row>
    <row r="6" spans="1:3" x14ac:dyDescent="0.25">
      <c r="A6" s="30" t="s">
        <v>76</v>
      </c>
      <c r="B6" s="15" t="s">
        <v>82</v>
      </c>
      <c r="C6" s="24" t="s">
        <v>59</v>
      </c>
    </row>
    <row r="7" spans="1:3" x14ac:dyDescent="0.25">
      <c r="A7" s="9">
        <v>7</v>
      </c>
      <c r="B7" s="16" t="s">
        <v>83</v>
      </c>
      <c r="C7" s="29" t="s">
        <v>59</v>
      </c>
    </row>
    <row r="8" spans="1:3" x14ac:dyDescent="0.25">
      <c r="A8" s="25" t="s">
        <v>77</v>
      </c>
      <c r="B8" s="17" t="s">
        <v>84</v>
      </c>
      <c r="C8" s="24" t="s">
        <v>59</v>
      </c>
    </row>
    <row r="9" spans="1:3" x14ac:dyDescent="0.25">
      <c r="A9" s="9">
        <v>12</v>
      </c>
      <c r="B9" s="16" t="s">
        <v>87</v>
      </c>
      <c r="C9" s="29" t="s">
        <v>103</v>
      </c>
    </row>
    <row r="10" spans="1:3" x14ac:dyDescent="0.25">
      <c r="A10" s="7">
        <v>13</v>
      </c>
      <c r="B10" s="15" t="s">
        <v>88</v>
      </c>
      <c r="C10" s="24" t="s">
        <v>94</v>
      </c>
    </row>
    <row r="11" spans="1:3" x14ac:dyDescent="0.25">
      <c r="A11" s="9">
        <v>14</v>
      </c>
      <c r="B11" s="16" t="s">
        <v>89</v>
      </c>
      <c r="C11" s="29" t="s">
        <v>94</v>
      </c>
    </row>
    <row r="12" spans="1:3" x14ac:dyDescent="0.25">
      <c r="A12" s="7">
        <v>15</v>
      </c>
      <c r="B12" s="15" t="s">
        <v>90</v>
      </c>
      <c r="C12" s="24" t="s">
        <v>94</v>
      </c>
    </row>
    <row r="13" spans="1:3" x14ac:dyDescent="0.25">
      <c r="A13" s="9">
        <v>16</v>
      </c>
      <c r="B13" s="16" t="s">
        <v>95</v>
      </c>
      <c r="C13" s="29" t="s">
        <v>94</v>
      </c>
    </row>
    <row r="14" spans="1:3" x14ac:dyDescent="0.25">
      <c r="A14" s="7">
        <v>17</v>
      </c>
      <c r="B14" s="15" t="s">
        <v>91</v>
      </c>
      <c r="C14" s="24" t="s">
        <v>94</v>
      </c>
    </row>
    <row r="15" spans="1:3" x14ac:dyDescent="0.25">
      <c r="A15" s="9">
        <v>18</v>
      </c>
      <c r="B15" s="16" t="s">
        <v>92</v>
      </c>
      <c r="C15" s="29" t="s">
        <v>94</v>
      </c>
    </row>
    <row r="16" spans="1:3" x14ac:dyDescent="0.25">
      <c r="A16" s="7">
        <v>19</v>
      </c>
      <c r="B16" s="15" t="s">
        <v>96</v>
      </c>
      <c r="C16" s="24" t="s">
        <v>103</v>
      </c>
    </row>
    <row r="17" spans="1:3" x14ac:dyDescent="0.25">
      <c r="A17" s="9">
        <v>20</v>
      </c>
      <c r="B17" s="16" t="s">
        <v>97</v>
      </c>
      <c r="C17" s="29" t="s">
        <v>94</v>
      </c>
    </row>
    <row r="18" spans="1:3" ht="30" x14ac:dyDescent="0.25">
      <c r="A18" s="30" t="s">
        <v>98</v>
      </c>
      <c r="B18" s="15" t="s">
        <v>99</v>
      </c>
      <c r="C18" s="24" t="s">
        <v>103</v>
      </c>
    </row>
    <row r="19" spans="1:3" x14ac:dyDescent="0.25">
      <c r="A19" s="9">
        <v>33</v>
      </c>
      <c r="B19" s="16" t="s">
        <v>53</v>
      </c>
      <c r="C19" s="29" t="s">
        <v>100</v>
      </c>
    </row>
    <row r="20" spans="1:3" x14ac:dyDescent="0.25">
      <c r="A20" s="7">
        <v>34</v>
      </c>
      <c r="B20" s="15" t="s">
        <v>55</v>
      </c>
      <c r="C20" s="24" t="s">
        <v>100</v>
      </c>
    </row>
    <row r="21" spans="1:3" x14ac:dyDescent="0.25">
      <c r="A21" s="9">
        <v>35</v>
      </c>
      <c r="B21" s="16" t="s">
        <v>101</v>
      </c>
      <c r="C21" s="29" t="s">
        <v>103</v>
      </c>
    </row>
    <row r="22" spans="1:3" ht="15.75" thickBot="1" x14ac:dyDescent="0.3">
      <c r="A22" s="5">
        <v>36</v>
      </c>
      <c r="B22" s="18" t="s">
        <v>102</v>
      </c>
      <c r="C22" s="27" t="s">
        <v>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3C2B4-162F-44D1-8624-07C9F6B7BDBF}">
  <dimension ref="A1:B5"/>
  <sheetViews>
    <sheetView workbookViewId="0">
      <selection sqref="A1:B5"/>
    </sheetView>
  </sheetViews>
  <sheetFormatPr defaultRowHeight="15" x14ac:dyDescent="0.25"/>
  <cols>
    <col min="1" max="1" width="21" bestFit="1" customWidth="1"/>
    <col min="2" max="2" width="16.28515625" bestFit="1" customWidth="1"/>
  </cols>
  <sheetData>
    <row r="1" spans="1:2" ht="19.5" thickBot="1" x14ac:dyDescent="0.35">
      <c r="A1" s="3" t="s">
        <v>104</v>
      </c>
      <c r="B1" s="19" t="s">
        <v>108</v>
      </c>
    </row>
    <row r="2" spans="1:2" ht="15.75" thickTop="1" x14ac:dyDescent="0.25">
      <c r="A2" s="7" t="s">
        <v>105</v>
      </c>
      <c r="B2" s="31">
        <v>2209</v>
      </c>
    </row>
    <row r="3" spans="1:2" x14ac:dyDescent="0.25">
      <c r="A3" s="28" t="s">
        <v>106</v>
      </c>
      <c r="B3" s="32">
        <v>1421</v>
      </c>
    </row>
    <row r="4" spans="1:2" ht="15.75" thickBot="1" x14ac:dyDescent="0.3">
      <c r="A4" s="33" t="s">
        <v>107</v>
      </c>
      <c r="B4" s="34">
        <v>794</v>
      </c>
    </row>
    <row r="5" spans="1:2" ht="15.75" thickBot="1" x14ac:dyDescent="0.3">
      <c r="A5" s="35" t="s">
        <v>109</v>
      </c>
      <c r="B5" s="36">
        <f>SUM(B2:B4)</f>
        <v>4424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7C2F6-1BBE-4443-B4C8-ABD0C19FD7DC}">
  <dimension ref="B1:L12"/>
  <sheetViews>
    <sheetView workbookViewId="0">
      <selection activeCell="B5" sqref="B5:B9"/>
    </sheetView>
  </sheetViews>
  <sheetFormatPr defaultRowHeight="15" x14ac:dyDescent="0.25"/>
  <cols>
    <col min="2" max="2" width="20.140625" bestFit="1" customWidth="1"/>
    <col min="3" max="3" width="18.42578125" bestFit="1" customWidth="1"/>
    <col min="4" max="4" width="18.7109375" bestFit="1" customWidth="1"/>
    <col min="5" max="5" width="10.5703125" bestFit="1" customWidth="1"/>
    <col min="6" max="6" width="18.42578125" bestFit="1" customWidth="1"/>
    <col min="7" max="7" width="18.7109375" bestFit="1" customWidth="1"/>
    <col min="8" max="8" width="10.5703125" bestFit="1" customWidth="1"/>
  </cols>
  <sheetData>
    <row r="1" spans="2:12" ht="15.75" thickBot="1" x14ac:dyDescent="0.3"/>
    <row r="2" spans="2:12" x14ac:dyDescent="0.25">
      <c r="B2" s="53" t="s">
        <v>120</v>
      </c>
      <c r="C2" s="48" t="s">
        <v>121</v>
      </c>
      <c r="D2" s="48"/>
      <c r="E2" s="48"/>
      <c r="F2" s="48"/>
      <c r="G2" s="48"/>
      <c r="H2" s="49"/>
    </row>
    <row r="3" spans="2:12" ht="15.75" thickBot="1" x14ac:dyDescent="0.3">
      <c r="B3" s="54"/>
      <c r="C3" s="50" t="s">
        <v>118</v>
      </c>
      <c r="D3" s="51"/>
      <c r="E3" s="52"/>
      <c r="F3" s="51" t="s">
        <v>119</v>
      </c>
      <c r="G3" s="51"/>
      <c r="H3" s="73"/>
    </row>
    <row r="4" spans="2:12" ht="15.75" thickBot="1" x14ac:dyDescent="0.3">
      <c r="B4" s="55"/>
      <c r="C4" s="56" t="s">
        <v>115</v>
      </c>
      <c r="D4" s="57" t="s">
        <v>116</v>
      </c>
      <c r="E4" s="57" t="s">
        <v>117</v>
      </c>
      <c r="F4" s="57" t="s">
        <v>115</v>
      </c>
      <c r="G4" s="77" t="s">
        <v>116</v>
      </c>
      <c r="H4" s="80" t="s">
        <v>117</v>
      </c>
    </row>
    <row r="5" spans="2:12" ht="15.75" thickTop="1" x14ac:dyDescent="0.25">
      <c r="B5" s="41" t="s">
        <v>111</v>
      </c>
      <c r="C5" s="42">
        <v>69.97</v>
      </c>
      <c r="D5" s="43">
        <v>69.010000000000005</v>
      </c>
      <c r="E5" s="69">
        <v>74.239999999999995</v>
      </c>
      <c r="F5" s="43">
        <v>76.31</v>
      </c>
      <c r="G5" s="47">
        <v>76.58</v>
      </c>
      <c r="H5" s="81">
        <v>77.13</v>
      </c>
      <c r="J5" s="40">
        <v>1</v>
      </c>
      <c r="K5" s="40">
        <v>2</v>
      </c>
      <c r="L5" s="40">
        <v>3</v>
      </c>
    </row>
    <row r="6" spans="2:12" x14ac:dyDescent="0.25">
      <c r="B6" s="58" t="s">
        <v>29</v>
      </c>
      <c r="C6" s="66">
        <v>66.12</v>
      </c>
      <c r="D6" s="67">
        <v>66.67</v>
      </c>
      <c r="E6" s="68">
        <v>72.87</v>
      </c>
      <c r="F6" s="67">
        <v>76.17</v>
      </c>
      <c r="G6" s="78">
        <v>76.58</v>
      </c>
      <c r="H6" s="82">
        <v>76.58</v>
      </c>
    </row>
    <row r="7" spans="2:12" ht="15.75" thickBot="1" x14ac:dyDescent="0.3">
      <c r="B7" s="41" t="s">
        <v>112</v>
      </c>
      <c r="C7" s="42">
        <v>67.63</v>
      </c>
      <c r="D7" s="43">
        <v>68.319999999999993</v>
      </c>
      <c r="E7" s="69">
        <v>72.45</v>
      </c>
      <c r="F7" s="43">
        <v>74.66</v>
      </c>
      <c r="G7" s="65">
        <v>75.62</v>
      </c>
      <c r="H7" s="81">
        <v>76.31</v>
      </c>
    </row>
    <row r="8" spans="2:12" ht="15.75" thickBot="1" x14ac:dyDescent="0.3">
      <c r="B8" s="72" t="s">
        <v>113</v>
      </c>
      <c r="C8" s="74">
        <v>67.08</v>
      </c>
      <c r="D8" s="75">
        <v>69.42</v>
      </c>
      <c r="E8" s="76">
        <v>74.790000000000006</v>
      </c>
      <c r="F8" s="75">
        <v>75.900000000000006</v>
      </c>
      <c r="G8" s="79">
        <v>76.31</v>
      </c>
      <c r="H8" s="83">
        <v>77.41</v>
      </c>
    </row>
    <row r="9" spans="2:12" ht="15.75" thickBot="1" x14ac:dyDescent="0.3">
      <c r="B9" s="44" t="s">
        <v>114</v>
      </c>
      <c r="C9" s="45">
        <v>66.67</v>
      </c>
      <c r="D9" s="46">
        <v>67.08</v>
      </c>
      <c r="E9" s="70">
        <v>70.11</v>
      </c>
      <c r="F9" s="46">
        <v>74.930000000000007</v>
      </c>
      <c r="G9" s="70">
        <v>76.45</v>
      </c>
      <c r="H9" s="71">
        <v>74.099999999999994</v>
      </c>
    </row>
    <row r="10" spans="2:12" x14ac:dyDescent="0.25">
      <c r="B10" s="59" t="s">
        <v>122</v>
      </c>
      <c r="C10" s="60"/>
      <c r="D10" s="60"/>
      <c r="E10" s="60"/>
      <c r="F10" s="60"/>
      <c r="G10" s="60"/>
      <c r="H10" s="61"/>
    </row>
    <row r="11" spans="2:12" x14ac:dyDescent="0.25">
      <c r="B11" s="59"/>
      <c r="C11" s="60"/>
      <c r="D11" s="60"/>
      <c r="E11" s="60"/>
      <c r="F11" s="60"/>
      <c r="G11" s="60"/>
      <c r="H11" s="61"/>
    </row>
    <row r="12" spans="2:12" ht="10.5" customHeight="1" thickBot="1" x14ac:dyDescent="0.3">
      <c r="B12" s="62"/>
      <c r="C12" s="63"/>
      <c r="D12" s="63"/>
      <c r="E12" s="63"/>
      <c r="F12" s="63"/>
      <c r="G12" s="63"/>
      <c r="H12" s="64"/>
    </row>
  </sheetData>
  <mergeCells count="5">
    <mergeCell ref="C3:E3"/>
    <mergeCell ref="F3:H3"/>
    <mergeCell ref="C2:H2"/>
    <mergeCell ref="B2:B4"/>
    <mergeCell ref="B10:H1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B8B3C-4BC5-4779-8A39-A8D46F0B13D4}">
  <dimension ref="B2:I11"/>
  <sheetViews>
    <sheetView zoomScaleNormal="100" workbookViewId="0">
      <selection activeCell="C5" sqref="C5:C11"/>
    </sheetView>
  </sheetViews>
  <sheetFormatPr defaultRowHeight="15" x14ac:dyDescent="0.25"/>
  <cols>
    <col min="2" max="2" width="12.28515625" bestFit="1" customWidth="1"/>
    <col min="3" max="3" width="20.85546875" bestFit="1" customWidth="1"/>
    <col min="4" max="4" width="12.42578125" bestFit="1" customWidth="1"/>
    <col min="5" max="5" width="20.5703125" bestFit="1" customWidth="1"/>
    <col min="6" max="6" width="12" bestFit="1" customWidth="1"/>
    <col min="7" max="7" width="19.5703125" bestFit="1" customWidth="1"/>
    <col min="8" max="8" width="22.85546875" customWidth="1"/>
    <col min="9" max="9" width="63.7109375" style="1" customWidth="1"/>
  </cols>
  <sheetData>
    <row r="2" spans="2:9" ht="15.75" thickBot="1" x14ac:dyDescent="0.3"/>
    <row r="3" spans="2:9" x14ac:dyDescent="0.25">
      <c r="B3" s="90" t="s">
        <v>142</v>
      </c>
      <c r="C3" s="91" t="s">
        <v>123</v>
      </c>
      <c r="D3" s="101" t="s">
        <v>132</v>
      </c>
      <c r="E3" s="102"/>
      <c r="F3" s="102"/>
      <c r="G3" s="91" t="s">
        <v>133</v>
      </c>
      <c r="H3" s="92" t="s">
        <v>134</v>
      </c>
      <c r="I3" s="93" t="s">
        <v>137</v>
      </c>
    </row>
    <row r="4" spans="2:9" ht="15.75" thickBot="1" x14ac:dyDescent="0.3">
      <c r="B4" s="94"/>
      <c r="C4" s="84"/>
      <c r="D4" s="87" t="s">
        <v>131</v>
      </c>
      <c r="E4" s="87" t="s">
        <v>130</v>
      </c>
      <c r="F4" s="87" t="s">
        <v>129</v>
      </c>
      <c r="G4" s="84"/>
      <c r="H4" s="89"/>
      <c r="I4" s="95"/>
    </row>
    <row r="5" spans="2:9" ht="15.75" thickTop="1" x14ac:dyDescent="0.25">
      <c r="B5" s="103">
        <v>1</v>
      </c>
      <c r="C5" s="104" t="s">
        <v>111</v>
      </c>
      <c r="D5" s="105">
        <v>0</v>
      </c>
      <c r="E5" s="105">
        <v>0</v>
      </c>
      <c r="F5" s="105">
        <v>17</v>
      </c>
      <c r="G5" s="105" t="s">
        <v>135</v>
      </c>
      <c r="H5" s="105" t="s">
        <v>135</v>
      </c>
      <c r="I5" s="106" t="s">
        <v>135</v>
      </c>
    </row>
    <row r="6" spans="2:9" x14ac:dyDescent="0.25">
      <c r="B6" s="96">
        <v>2</v>
      </c>
      <c r="C6" s="86" t="s">
        <v>29</v>
      </c>
      <c r="D6" s="88">
        <v>1</v>
      </c>
      <c r="E6" s="85">
        <v>0</v>
      </c>
      <c r="F6" s="85">
        <v>16</v>
      </c>
      <c r="G6" s="85" t="s">
        <v>14</v>
      </c>
      <c r="H6" s="88">
        <v>0.79700000000000004</v>
      </c>
      <c r="I6" s="97" t="s">
        <v>135</v>
      </c>
    </row>
    <row r="7" spans="2:9" ht="35.1" customHeight="1" x14ac:dyDescent="0.25">
      <c r="B7" s="107">
        <v>3</v>
      </c>
      <c r="C7" s="99" t="s">
        <v>136</v>
      </c>
      <c r="D7" s="100">
        <v>0</v>
      </c>
      <c r="E7" s="100">
        <v>1</v>
      </c>
      <c r="F7" s="100">
        <v>16</v>
      </c>
      <c r="G7" s="100" t="s">
        <v>135</v>
      </c>
      <c r="H7" s="100" t="s">
        <v>135</v>
      </c>
      <c r="I7" s="109" t="s">
        <v>141</v>
      </c>
    </row>
    <row r="8" spans="2:9" ht="35.1" customHeight="1" x14ac:dyDescent="0.25">
      <c r="B8" s="108"/>
      <c r="C8" s="104" t="s">
        <v>112</v>
      </c>
      <c r="D8" s="105">
        <v>0</v>
      </c>
      <c r="E8" s="114">
        <v>1</v>
      </c>
      <c r="F8" s="105">
        <v>16</v>
      </c>
      <c r="G8" s="105" t="s">
        <v>135</v>
      </c>
      <c r="H8" s="105" t="s">
        <v>135</v>
      </c>
      <c r="I8" s="110"/>
    </row>
    <row r="9" spans="2:9" x14ac:dyDescent="0.25">
      <c r="B9" s="96">
        <v>4</v>
      </c>
      <c r="C9" s="86" t="s">
        <v>113</v>
      </c>
      <c r="D9" s="85">
        <v>0</v>
      </c>
      <c r="E9" s="85">
        <v>0</v>
      </c>
      <c r="F9" s="85">
        <v>17</v>
      </c>
      <c r="G9" s="85" t="s">
        <v>135</v>
      </c>
      <c r="H9" s="85" t="s">
        <v>135</v>
      </c>
      <c r="I9" s="97" t="s">
        <v>135</v>
      </c>
    </row>
    <row r="10" spans="2:9" ht="35.1" customHeight="1" x14ac:dyDescent="0.25">
      <c r="B10" s="107">
        <v>5</v>
      </c>
      <c r="C10" s="99" t="s">
        <v>138</v>
      </c>
      <c r="D10" s="100">
        <v>1</v>
      </c>
      <c r="E10" s="100">
        <v>0</v>
      </c>
      <c r="F10" s="100">
        <v>16</v>
      </c>
      <c r="G10" s="100" t="s">
        <v>135</v>
      </c>
      <c r="H10" s="100" t="s">
        <v>135</v>
      </c>
      <c r="I10" s="112" t="s">
        <v>140</v>
      </c>
    </row>
    <row r="11" spans="2:9" ht="35.1" customHeight="1" thickBot="1" x14ac:dyDescent="0.3">
      <c r="B11" s="111"/>
      <c r="C11" s="115" t="s">
        <v>139</v>
      </c>
      <c r="D11" s="116">
        <v>1</v>
      </c>
      <c r="E11" s="117">
        <v>0</v>
      </c>
      <c r="F11" s="117">
        <v>16</v>
      </c>
      <c r="G11" s="117" t="s">
        <v>138</v>
      </c>
      <c r="H11" s="116">
        <v>0.91900000000000004</v>
      </c>
      <c r="I11" s="113"/>
    </row>
  </sheetData>
  <mergeCells count="10">
    <mergeCell ref="C3:C4"/>
    <mergeCell ref="B3:B4"/>
    <mergeCell ref="G3:G4"/>
    <mergeCell ref="H3:H4"/>
    <mergeCell ref="I3:I4"/>
    <mergeCell ref="I7:I8"/>
    <mergeCell ref="B7:B8"/>
    <mergeCell ref="B10:B11"/>
    <mergeCell ref="I10:I11"/>
    <mergeCell ref="D3:F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C6A6A-81B6-4281-9746-486D7831F18B}">
  <dimension ref="B2:D7"/>
  <sheetViews>
    <sheetView workbookViewId="0">
      <selection activeCell="C13" sqref="C13"/>
    </sheetView>
  </sheetViews>
  <sheetFormatPr defaultRowHeight="15" x14ac:dyDescent="0.25"/>
  <cols>
    <col min="3" max="3" width="17.5703125" customWidth="1"/>
    <col min="4" max="4" width="24.5703125" customWidth="1"/>
    <col min="5" max="5" width="12" bestFit="1" customWidth="1"/>
  </cols>
  <sheetData>
    <row r="2" spans="2:4" ht="15.75" thickBot="1" x14ac:dyDescent="0.3"/>
    <row r="3" spans="2:4" ht="30.75" thickBot="1" x14ac:dyDescent="0.3">
      <c r="B3" s="126" t="s">
        <v>143</v>
      </c>
      <c r="C3" s="127" t="s">
        <v>124</v>
      </c>
      <c r="D3" s="128" t="s">
        <v>148</v>
      </c>
    </row>
    <row r="4" spans="2:4" ht="15.75" thickTop="1" x14ac:dyDescent="0.25">
      <c r="B4" s="124" t="s">
        <v>126</v>
      </c>
      <c r="C4" s="105" t="s">
        <v>125</v>
      </c>
      <c r="D4" s="120" t="s">
        <v>146</v>
      </c>
    </row>
    <row r="5" spans="2:4" ht="17.25" x14ac:dyDescent="0.25">
      <c r="B5" s="125" t="s">
        <v>128</v>
      </c>
      <c r="C5" s="85" t="s">
        <v>145</v>
      </c>
      <c r="D5" s="118" t="s">
        <v>150</v>
      </c>
    </row>
    <row r="6" spans="2:4" ht="15.75" thickBot="1" x14ac:dyDescent="0.3">
      <c r="B6" s="44" t="s">
        <v>127</v>
      </c>
      <c r="C6" s="117" t="s">
        <v>144</v>
      </c>
      <c r="D6" s="121" t="s">
        <v>147</v>
      </c>
    </row>
    <row r="7" spans="2:4" ht="15.75" thickBot="1" x14ac:dyDescent="0.3">
      <c r="B7" s="123" t="s">
        <v>149</v>
      </c>
      <c r="C7" s="122"/>
      <c r="D7" s="3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DC75C-8288-48A9-8AD6-30CDDCA28710}">
  <dimension ref="B2:M9"/>
  <sheetViews>
    <sheetView workbookViewId="0">
      <selection activeCell="I22" sqref="I22"/>
    </sheetView>
  </sheetViews>
  <sheetFormatPr defaultRowHeight="15" x14ac:dyDescent="0.25"/>
  <cols>
    <col min="2" max="2" width="16.28515625" customWidth="1"/>
    <col min="3" max="3" width="17.42578125" bestFit="1" customWidth="1"/>
    <col min="4" max="4" width="15.5703125" bestFit="1" customWidth="1"/>
    <col min="5" max="5" width="14.7109375" bestFit="1" customWidth="1"/>
    <col min="6" max="6" width="12.7109375" bestFit="1" customWidth="1"/>
    <col min="9" max="10" width="23.7109375" bestFit="1" customWidth="1"/>
    <col min="11" max="11" width="10" bestFit="1" customWidth="1"/>
    <col min="13" max="13" width="12.7109375" bestFit="1" customWidth="1"/>
  </cols>
  <sheetData>
    <row r="2" spans="2:13" ht="15.75" thickBot="1" x14ac:dyDescent="0.3"/>
    <row r="3" spans="2:13" ht="30.75" thickBot="1" x14ac:dyDescent="0.3">
      <c r="B3" s="140" t="s">
        <v>161</v>
      </c>
      <c r="C3" s="132" t="s">
        <v>151</v>
      </c>
      <c r="D3" s="132" t="s">
        <v>152</v>
      </c>
      <c r="E3" s="136" t="s">
        <v>153</v>
      </c>
      <c r="F3" s="138" t="s">
        <v>154</v>
      </c>
      <c r="I3" s="146" t="s">
        <v>166</v>
      </c>
      <c r="J3" s="127" t="s">
        <v>162</v>
      </c>
      <c r="K3" s="127" t="s">
        <v>163</v>
      </c>
      <c r="L3" s="145" t="s">
        <v>164</v>
      </c>
      <c r="M3" s="152" t="s">
        <v>154</v>
      </c>
    </row>
    <row r="4" spans="2:13" ht="16.5" thickTop="1" thickBot="1" x14ac:dyDescent="0.3">
      <c r="B4" s="133">
        <v>0</v>
      </c>
      <c r="C4" s="134" t="s">
        <v>155</v>
      </c>
      <c r="D4" s="141">
        <v>2015</v>
      </c>
      <c r="E4" s="142">
        <v>1184</v>
      </c>
      <c r="F4" s="139">
        <v>0.63</v>
      </c>
      <c r="I4" s="147">
        <v>0</v>
      </c>
      <c r="J4" s="148" t="s">
        <v>165</v>
      </c>
      <c r="K4" s="149">
        <v>2155</v>
      </c>
      <c r="L4" s="151">
        <v>1389</v>
      </c>
      <c r="M4" s="153">
        <v>0.61</v>
      </c>
    </row>
    <row r="5" spans="2:13" ht="15.75" thickBot="1" x14ac:dyDescent="0.3">
      <c r="B5" s="130">
        <v>1</v>
      </c>
      <c r="C5" s="129" t="s">
        <v>156</v>
      </c>
      <c r="D5" s="85">
        <v>148</v>
      </c>
      <c r="E5" s="85">
        <v>179</v>
      </c>
      <c r="F5" s="118">
        <v>0.45</v>
      </c>
      <c r="I5" s="150">
        <v>1</v>
      </c>
      <c r="J5" s="134" t="s">
        <v>29</v>
      </c>
      <c r="K5" s="135">
        <v>54</v>
      </c>
      <c r="L5" s="137">
        <v>32</v>
      </c>
      <c r="M5" s="139">
        <v>0.63</v>
      </c>
    </row>
    <row r="6" spans="2:13" x14ac:dyDescent="0.25">
      <c r="B6" s="143">
        <v>2</v>
      </c>
      <c r="C6" s="144" t="s">
        <v>157</v>
      </c>
      <c r="D6" s="105">
        <v>1</v>
      </c>
      <c r="E6" s="105">
        <v>1</v>
      </c>
      <c r="F6" s="120">
        <v>0.5</v>
      </c>
    </row>
    <row r="7" spans="2:13" x14ac:dyDescent="0.25">
      <c r="B7" s="130">
        <v>3</v>
      </c>
      <c r="C7" s="129" t="s">
        <v>158</v>
      </c>
      <c r="D7" s="85">
        <v>33</v>
      </c>
      <c r="E7" s="85">
        <v>42</v>
      </c>
      <c r="F7" s="118">
        <v>0.44</v>
      </c>
    </row>
    <row r="8" spans="2:13" x14ac:dyDescent="0.25">
      <c r="B8" s="143">
        <v>4</v>
      </c>
      <c r="C8" s="144" t="s">
        <v>159</v>
      </c>
      <c r="D8" s="105">
        <v>11</v>
      </c>
      <c r="E8" s="105">
        <v>11</v>
      </c>
      <c r="F8" s="120">
        <v>0.5</v>
      </c>
    </row>
    <row r="9" spans="2:13" ht="15.75" thickBot="1" x14ac:dyDescent="0.3">
      <c r="B9" s="131">
        <v>5</v>
      </c>
      <c r="C9" s="38" t="s">
        <v>160</v>
      </c>
      <c r="D9" s="98">
        <v>1</v>
      </c>
      <c r="E9" s="98">
        <v>4</v>
      </c>
      <c r="F9" s="119">
        <v>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4265C-439A-49AA-81F0-0D5B8C36ED9E}">
  <dimension ref="C1:G15"/>
  <sheetViews>
    <sheetView workbookViewId="0">
      <selection activeCell="G30" sqref="G30"/>
    </sheetView>
  </sheetViews>
  <sheetFormatPr defaultRowHeight="15" x14ac:dyDescent="0.25"/>
  <cols>
    <col min="3" max="3" width="23" bestFit="1" customWidth="1"/>
    <col min="4" max="4" width="14.28515625" bestFit="1" customWidth="1"/>
    <col min="5" max="5" width="12" bestFit="1" customWidth="1"/>
    <col min="6" max="6" width="12.85546875" bestFit="1" customWidth="1"/>
    <col min="7" max="7" width="25.85546875" bestFit="1" customWidth="1"/>
    <col min="8" max="8" width="12.85546875" bestFit="1" customWidth="1"/>
    <col min="9" max="9" width="25.85546875" bestFit="1" customWidth="1"/>
  </cols>
  <sheetData>
    <row r="1" spans="3:7" ht="15.75" thickBot="1" x14ac:dyDescent="0.3"/>
    <row r="2" spans="3:7" x14ac:dyDescent="0.25">
      <c r="C2" s="53" t="s">
        <v>181</v>
      </c>
      <c r="D2" s="102" t="s">
        <v>183</v>
      </c>
      <c r="E2" s="102"/>
      <c r="F2" s="102"/>
      <c r="G2" s="154" t="s">
        <v>170</v>
      </c>
    </row>
    <row r="3" spans="3:7" ht="15.75" thickBot="1" x14ac:dyDescent="0.3">
      <c r="C3" s="55"/>
      <c r="D3" s="87" t="s">
        <v>167</v>
      </c>
      <c r="E3" s="87" t="s">
        <v>168</v>
      </c>
      <c r="F3" s="87" t="s">
        <v>169</v>
      </c>
      <c r="G3" s="155"/>
    </row>
    <row r="4" spans="3:7" ht="15.75" thickTop="1" x14ac:dyDescent="0.25">
      <c r="C4" s="124" t="s">
        <v>171</v>
      </c>
      <c r="D4" s="105">
        <v>69.69</v>
      </c>
      <c r="E4" s="105">
        <v>4.22</v>
      </c>
      <c r="F4" s="105">
        <v>74.239999999999995</v>
      </c>
      <c r="G4" s="156">
        <f>ABS(F4-D4)</f>
        <v>4.5499999999999972</v>
      </c>
    </row>
    <row r="5" spans="3:7" x14ac:dyDescent="0.25">
      <c r="C5" s="125" t="s">
        <v>172</v>
      </c>
      <c r="D5" s="85">
        <v>75.87</v>
      </c>
      <c r="E5" s="85">
        <v>2.39</v>
      </c>
      <c r="F5" s="85">
        <v>77.13</v>
      </c>
      <c r="G5" s="157">
        <f t="shared" ref="G5:G13" si="0">ABS(F5-D5)</f>
        <v>1.2599999999999909</v>
      </c>
    </row>
    <row r="6" spans="3:7" x14ac:dyDescent="0.25">
      <c r="C6" s="124" t="s">
        <v>173</v>
      </c>
      <c r="D6" s="105">
        <v>73.69</v>
      </c>
      <c r="E6" s="105">
        <v>3.36</v>
      </c>
      <c r="F6" s="105">
        <v>72.87</v>
      </c>
      <c r="G6" s="157">
        <f t="shared" si="0"/>
        <v>0.81999999999999318</v>
      </c>
    </row>
    <row r="7" spans="3:7" x14ac:dyDescent="0.25">
      <c r="C7" s="125" t="s">
        <v>174</v>
      </c>
      <c r="D7" s="85">
        <v>76.14</v>
      </c>
      <c r="E7" s="85">
        <v>2.35</v>
      </c>
      <c r="F7" s="85">
        <v>76.58</v>
      </c>
      <c r="G7" s="157">
        <f t="shared" si="0"/>
        <v>0.43999999999999773</v>
      </c>
    </row>
    <row r="8" spans="3:7" x14ac:dyDescent="0.25">
      <c r="C8" s="124" t="s">
        <v>175</v>
      </c>
      <c r="D8" s="105">
        <v>73.02</v>
      </c>
      <c r="E8" s="105">
        <v>4.4800000000000004</v>
      </c>
      <c r="F8" s="105">
        <v>72.45</v>
      </c>
      <c r="G8" s="157">
        <f t="shared" si="0"/>
        <v>0.56999999999999318</v>
      </c>
    </row>
    <row r="9" spans="3:7" x14ac:dyDescent="0.25">
      <c r="C9" s="125" t="s">
        <v>180</v>
      </c>
      <c r="D9" s="85">
        <v>76.5</v>
      </c>
      <c r="E9" s="85">
        <v>2.44</v>
      </c>
      <c r="F9" s="85">
        <v>76.31</v>
      </c>
      <c r="G9" s="157">
        <f>ABS(F9-D9)</f>
        <v>0.18999999999999773</v>
      </c>
    </row>
    <row r="10" spans="3:7" x14ac:dyDescent="0.25">
      <c r="C10" s="124" t="s">
        <v>176</v>
      </c>
      <c r="D10" s="105">
        <v>73.709999999999994</v>
      </c>
      <c r="E10" s="105">
        <v>4.7699999999999996</v>
      </c>
      <c r="F10" s="105">
        <v>74.790000000000006</v>
      </c>
      <c r="G10" s="157">
        <f t="shared" si="0"/>
        <v>1.0800000000000125</v>
      </c>
    </row>
    <row r="11" spans="3:7" x14ac:dyDescent="0.25">
      <c r="C11" s="125" t="s">
        <v>177</v>
      </c>
      <c r="D11" s="85">
        <v>76.31</v>
      </c>
      <c r="E11" s="85">
        <v>2.23</v>
      </c>
      <c r="F11" s="85">
        <v>77.41</v>
      </c>
      <c r="G11" s="157">
        <f t="shared" si="0"/>
        <v>1.0999999999999943</v>
      </c>
    </row>
    <row r="12" spans="3:7" x14ac:dyDescent="0.25">
      <c r="C12" s="124" t="s">
        <v>178</v>
      </c>
      <c r="D12" s="105">
        <v>68.81</v>
      </c>
      <c r="E12" s="105">
        <v>5.08</v>
      </c>
      <c r="F12" s="105">
        <v>70.11</v>
      </c>
      <c r="G12" s="157">
        <f t="shared" si="0"/>
        <v>1.2999999999999972</v>
      </c>
    </row>
    <row r="13" spans="3:7" ht="15.75" thickBot="1" x14ac:dyDescent="0.3">
      <c r="C13" s="37" t="s">
        <v>179</v>
      </c>
      <c r="D13" s="98">
        <v>76.12</v>
      </c>
      <c r="E13" s="98">
        <v>2.39</v>
      </c>
      <c r="F13" s="98">
        <v>76.45</v>
      </c>
      <c r="G13" s="158">
        <f t="shared" si="0"/>
        <v>0.32999999999999829</v>
      </c>
    </row>
    <row r="14" spans="3:7" x14ac:dyDescent="0.25">
      <c r="C14" s="159" t="s">
        <v>182</v>
      </c>
      <c r="D14" s="160"/>
      <c r="E14" s="160"/>
      <c r="F14" s="160"/>
      <c r="G14" s="161"/>
    </row>
    <row r="15" spans="3:7" ht="15.75" thickBot="1" x14ac:dyDescent="0.3">
      <c r="C15" s="162"/>
      <c r="D15" s="163"/>
      <c r="E15" s="163"/>
      <c r="F15" s="163"/>
      <c r="G15" s="164"/>
    </row>
  </sheetData>
  <mergeCells count="4">
    <mergeCell ref="C14:G15"/>
    <mergeCell ref="D2:F2"/>
    <mergeCell ref="G2:G3"/>
    <mergeCell ref="C2:C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Master</vt:lpstr>
      <vt:lpstr>Summary</vt:lpstr>
      <vt:lpstr>Target_Outcomes</vt:lpstr>
      <vt:lpstr>ML_Model_Compare</vt:lpstr>
      <vt:lpstr>Correlation_Coeffs_Table</vt:lpstr>
      <vt:lpstr>Correlation_Coeffs_Rationale</vt:lpstr>
      <vt:lpstr>Marital_Status_Results</vt:lpstr>
      <vt:lpstr>K-Fold_Accuracy_Check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RILEY</dc:creator>
  <cp:lastModifiedBy>Riley O'Rourke</cp:lastModifiedBy>
  <dcterms:created xsi:type="dcterms:W3CDTF">2024-10-20T17:38:50Z</dcterms:created>
  <dcterms:modified xsi:type="dcterms:W3CDTF">2024-10-26T22:14:03Z</dcterms:modified>
</cp:coreProperties>
</file>