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9" i="1" l="1"/>
  <c r="N9" i="1"/>
  <c r="N8" i="1"/>
  <c r="N27" i="1"/>
  <c r="L22" i="1"/>
  <c r="L30" i="1"/>
  <c r="E30" i="1"/>
  <c r="F30" i="1"/>
  <c r="G30" i="1"/>
  <c r="H30" i="1"/>
  <c r="D30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E17" i="1"/>
  <c r="F17" i="1"/>
  <c r="G17" i="1"/>
  <c r="H17" i="1"/>
  <c r="D17" i="1"/>
  <c r="L29" i="1"/>
  <c r="L4" i="1"/>
  <c r="L5" i="1"/>
  <c r="L6" i="1"/>
  <c r="L7" i="1"/>
  <c r="L8" i="1"/>
  <c r="L9" i="1"/>
  <c r="L10" i="1"/>
  <c r="L11" i="1"/>
  <c r="L12" i="1"/>
  <c r="L13" i="1"/>
  <c r="L14" i="1"/>
  <c r="L3" i="1"/>
  <c r="J4" i="1"/>
  <c r="J13" i="1" s="1"/>
  <c r="J5" i="1"/>
  <c r="J12" i="1" s="1"/>
  <c r="J6" i="1"/>
  <c r="J11" i="1" s="1"/>
  <c r="J7" i="1"/>
  <c r="J10" i="1" s="1"/>
  <c r="J8" i="1"/>
  <c r="J9" i="1" s="1"/>
  <c r="J3" i="1"/>
  <c r="J14" i="1" s="1"/>
</calcChain>
</file>

<file path=xl/sharedStrings.xml><?xml version="1.0" encoding="utf-8"?>
<sst xmlns="http://schemas.openxmlformats.org/spreadsheetml/2006/main" count="5" uniqueCount="5">
  <si>
    <t>Land 1</t>
  </si>
  <si>
    <t>Land 2</t>
  </si>
  <si>
    <t>Land 3</t>
  </si>
  <si>
    <t>Land 4</t>
  </si>
  <si>
    <t>Land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</si>
</sst>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&lt;0.01]##0.00E+00;[&lt;1000]\ #0.00;##0.00E+00"/>
    <numFmt numFmtId="168" formatCode="[&lt;0.01]0.00E+00;[&lt;1000]\ #0.00;##0.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2" fontId="0" fillId="0" borderId="0" xfId="0" applyNumberFormat="1"/>
    <xf numFmtId="13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workbookViewId="0">
      <selection activeCell="O10" sqref="O10"/>
    </sheetView>
  </sheetViews>
  <sheetFormatPr defaultRowHeight="15" x14ac:dyDescent="0.25"/>
  <cols>
    <col min="4" max="8" width="9.5703125" bestFit="1" customWidth="1"/>
    <col min="9" max="9" width="9" customWidth="1"/>
    <col min="10" max="10" width="9.5703125" bestFit="1" customWidth="1"/>
    <col min="12" max="12" width="10.5703125" bestFit="1" customWidth="1"/>
    <col min="14" max="14" width="10.5703125" bestFit="1" customWidth="1"/>
  </cols>
  <sheetData>
    <row r="2" spans="1:15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J2">
        <v>6633</v>
      </c>
    </row>
    <row r="3" spans="1:15" x14ac:dyDescent="0.25">
      <c r="A3">
        <v>75</v>
      </c>
      <c r="B3">
        <v>90</v>
      </c>
      <c r="D3" s="1">
        <v>11.5</v>
      </c>
      <c r="J3" s="4">
        <f>2*PI()*$J$2^2*(SIN(RADIANS(B3))-SIN(RADIANS(A3)))</f>
        <v>9419442.4286667258</v>
      </c>
      <c r="L3" s="4">
        <f>SUM(D3:H3)/12*J3</f>
        <v>9026965.6608056128</v>
      </c>
    </row>
    <row r="4" spans="1:15" x14ac:dyDescent="0.25">
      <c r="A4">
        <v>60</v>
      </c>
      <c r="B4">
        <v>75</v>
      </c>
      <c r="D4">
        <v>9</v>
      </c>
      <c r="J4" s="4">
        <f>2*PI()*$J$2^2*(SIN(RADIANS(B4))-SIN(RADIANS(A4)))</f>
        <v>27616407.850851201</v>
      </c>
      <c r="L4" s="4">
        <f t="shared" ref="L4:L14" si="0">SUM(D4:H4)/12*J4</f>
        <v>20712305.888138399</v>
      </c>
    </row>
    <row r="5" spans="1:15" x14ac:dyDescent="0.25">
      <c r="A5">
        <v>45</v>
      </c>
      <c r="B5">
        <v>60</v>
      </c>
      <c r="D5" s="2">
        <v>4.416666666666667</v>
      </c>
      <c r="E5" s="2">
        <v>1.3611111111111112</v>
      </c>
      <c r="J5" s="4">
        <f>2*PI()*$J$2^2*(SIN(RADIANS(B5))-SIN(RADIANS(A5)))</f>
        <v>43931360.716271944</v>
      </c>
      <c r="L5" s="4">
        <f t="shared" si="0"/>
        <v>21152136.641167976</v>
      </c>
    </row>
    <row r="6" spans="1:15" x14ac:dyDescent="0.25">
      <c r="A6">
        <v>30</v>
      </c>
      <c r="B6">
        <v>45</v>
      </c>
      <c r="E6" s="1">
        <v>4.833333333333333</v>
      </c>
      <c r="J6" s="4">
        <f>2*PI()*$J$2^2*(SIN(RADIANS(B6))-SIN(RADIANS(A6)))</f>
        <v>57252463.948884994</v>
      </c>
      <c r="L6" s="4">
        <f t="shared" si="0"/>
        <v>23060020.201634232</v>
      </c>
    </row>
    <row r="7" spans="1:15" x14ac:dyDescent="0.25">
      <c r="A7">
        <v>15</v>
      </c>
      <c r="B7">
        <v>30</v>
      </c>
      <c r="E7" s="1">
        <v>4.875</v>
      </c>
      <c r="J7" s="4">
        <f>2*PI()*$J$2^2*(SIN(RADIANS(B7))-SIN(RADIANS(A7)))</f>
        <v>66671906.37755172</v>
      </c>
      <c r="L7" s="4">
        <f t="shared" si="0"/>
        <v>27085461.965880387</v>
      </c>
    </row>
    <row r="8" spans="1:15" x14ac:dyDescent="0.25">
      <c r="A8">
        <v>0</v>
      </c>
      <c r="B8">
        <v>15</v>
      </c>
      <c r="E8" s="2">
        <v>2.5238095238095237</v>
      </c>
      <c r="F8" s="2">
        <v>1.2619047619047619</v>
      </c>
      <c r="G8" s="2">
        <v>1.0416666666666667</v>
      </c>
      <c r="J8" s="4">
        <f>2*PI()*$J$2^2*(SIN(RADIANS(B8))-SIN(RADIANS(A8)))</f>
        <v>71547768.567123115</v>
      </c>
      <c r="L8" s="4">
        <f t="shared" si="0"/>
        <v>28782361.263857562</v>
      </c>
      <c r="N8" s="4">
        <f>SUM(L3:L8)</f>
        <v>129819251.62148418</v>
      </c>
    </row>
    <row r="9" spans="1:15" x14ac:dyDescent="0.25">
      <c r="A9">
        <v>-15</v>
      </c>
      <c r="B9">
        <v>0</v>
      </c>
      <c r="E9" s="2">
        <v>0.7857142857142857</v>
      </c>
      <c r="F9" s="2">
        <v>2.2083333333333335</v>
      </c>
      <c r="G9" s="1">
        <v>1.8333333333333335</v>
      </c>
      <c r="J9" s="4">
        <f>J8</f>
        <v>71547768.567123115</v>
      </c>
      <c r="L9" s="4">
        <f t="shared" si="0"/>
        <v>28782361.263857562</v>
      </c>
      <c r="N9" s="4">
        <f>SUM(L9:L14)</f>
        <v>59090608.227196969</v>
      </c>
      <c r="O9" s="4">
        <f>N8/N9</f>
        <v>2.1969523671569475</v>
      </c>
    </row>
    <row r="10" spans="1:15" x14ac:dyDescent="0.25">
      <c r="A10">
        <v>-30</v>
      </c>
      <c r="B10">
        <v>-15</v>
      </c>
      <c r="F10" s="2">
        <v>2.0952380952380953</v>
      </c>
      <c r="G10" s="2">
        <v>1.4047619047619047</v>
      </c>
      <c r="J10" s="4">
        <f>J7</f>
        <v>66671906.37755172</v>
      </c>
      <c r="L10" s="4">
        <f t="shared" si="0"/>
        <v>19445972.693452585</v>
      </c>
    </row>
    <row r="11" spans="1:15" x14ac:dyDescent="0.25">
      <c r="A11">
        <v>-45</v>
      </c>
      <c r="B11">
        <v>-30</v>
      </c>
      <c r="H11" s="2">
        <v>0.29166666666666669</v>
      </c>
      <c r="J11" s="4">
        <f>J6</f>
        <v>57252463.948884994</v>
      </c>
      <c r="L11" s="4">
        <f t="shared" si="0"/>
        <v>1391552.9432020658</v>
      </c>
    </row>
    <row r="12" spans="1:15" x14ac:dyDescent="0.25">
      <c r="A12">
        <v>-60</v>
      </c>
      <c r="B12">
        <v>-45</v>
      </c>
      <c r="H12" s="2">
        <v>1.9583333333333335</v>
      </c>
      <c r="J12" s="4">
        <f>J5</f>
        <v>43931360.716271944</v>
      </c>
      <c r="L12" s="4">
        <f t="shared" si="0"/>
        <v>7169354.005780491</v>
      </c>
    </row>
    <row r="13" spans="1:15" x14ac:dyDescent="0.25">
      <c r="A13">
        <v>-75</v>
      </c>
      <c r="B13">
        <v>-60</v>
      </c>
      <c r="H13">
        <v>1</v>
      </c>
      <c r="J13" s="4">
        <f>J4</f>
        <v>27616407.850851201</v>
      </c>
      <c r="L13" s="4">
        <f t="shared" si="0"/>
        <v>2301367.3209042666</v>
      </c>
    </row>
    <row r="14" spans="1:15" x14ac:dyDescent="0.25">
      <c r="A14">
        <v>-90</v>
      </c>
      <c r="B14">
        <v>-75</v>
      </c>
      <c r="J14" s="4">
        <f>J3</f>
        <v>9419442.4286667258</v>
      </c>
      <c r="L14" s="4">
        <f t="shared" si="0"/>
        <v>0</v>
      </c>
    </row>
    <row r="17" spans="1:14" x14ac:dyDescent="0.25">
      <c r="A17">
        <v>75</v>
      </c>
      <c r="B17">
        <v>90</v>
      </c>
      <c r="D17" s="4">
        <f>D3/12*$J3</f>
        <v>9026965.6608056128</v>
      </c>
      <c r="E17" s="4">
        <f t="shared" ref="E17:H17" si="1">E3/12*$J3</f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</row>
    <row r="18" spans="1:14" x14ac:dyDescent="0.25">
      <c r="A18">
        <v>60</v>
      </c>
      <c r="B18">
        <v>75</v>
      </c>
      <c r="D18" s="4">
        <f t="shared" ref="D18:H18" si="2">D4/12*$J4</f>
        <v>20712305.888138399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</row>
    <row r="19" spans="1:14" x14ac:dyDescent="0.25">
      <c r="A19">
        <v>45</v>
      </c>
      <c r="B19">
        <v>60</v>
      </c>
      <c r="D19" s="4">
        <f t="shared" ref="D19:H19" si="3">D5/12*$J5</f>
        <v>16169181.37473898</v>
      </c>
      <c r="E19" s="4">
        <f t="shared" si="3"/>
        <v>4982955.266428994</v>
      </c>
      <c r="F19" s="4">
        <f t="shared" si="3"/>
        <v>0</v>
      </c>
      <c r="G19" s="4">
        <f t="shared" si="3"/>
        <v>0</v>
      </c>
      <c r="H19" s="4">
        <f t="shared" si="3"/>
        <v>0</v>
      </c>
    </row>
    <row r="20" spans="1:14" x14ac:dyDescent="0.25">
      <c r="A20">
        <v>30</v>
      </c>
      <c r="B20">
        <v>45</v>
      </c>
      <c r="D20" s="4">
        <f t="shared" ref="D20:H20" si="4">D6/12*$J6</f>
        <v>0</v>
      </c>
      <c r="E20" s="4">
        <f t="shared" si="4"/>
        <v>23060020.201634232</v>
      </c>
      <c r="F20" s="4">
        <f t="shared" si="4"/>
        <v>0</v>
      </c>
      <c r="G20" s="4">
        <f t="shared" si="4"/>
        <v>0</v>
      </c>
      <c r="H20" s="4">
        <f t="shared" si="4"/>
        <v>0</v>
      </c>
    </row>
    <row r="21" spans="1:14" x14ac:dyDescent="0.25">
      <c r="A21">
        <v>15</v>
      </c>
      <c r="B21">
        <v>30</v>
      </c>
      <c r="D21" s="4">
        <f t="shared" ref="D21:H21" si="5">D7/12*$J7</f>
        <v>0</v>
      </c>
      <c r="E21" s="4">
        <f t="shared" si="5"/>
        <v>27085461.965880387</v>
      </c>
      <c r="F21" s="4">
        <f t="shared" si="5"/>
        <v>0</v>
      </c>
      <c r="G21" s="4">
        <f t="shared" si="5"/>
        <v>0</v>
      </c>
      <c r="H21" s="4">
        <f t="shared" si="5"/>
        <v>0</v>
      </c>
    </row>
    <row r="22" spans="1:14" x14ac:dyDescent="0.25">
      <c r="A22">
        <v>0</v>
      </c>
      <c r="B22">
        <v>15</v>
      </c>
      <c r="D22" s="4">
        <f t="shared" ref="D22:H22" si="6">D8/12*$J8</f>
        <v>0</v>
      </c>
      <c r="E22" s="4">
        <f t="shared" si="6"/>
        <v>15047744.97641875</v>
      </c>
      <c r="F22" s="4">
        <f t="shared" si="6"/>
        <v>7523872.4882093752</v>
      </c>
      <c r="G22" s="4">
        <f t="shared" si="6"/>
        <v>6210743.7992294375</v>
      </c>
      <c r="H22" s="4">
        <f t="shared" si="6"/>
        <v>0</v>
      </c>
      <c r="L22" s="4">
        <f>4*PI()*J2^2</f>
        <v>552878699.7786994</v>
      </c>
    </row>
    <row r="23" spans="1:14" x14ac:dyDescent="0.25">
      <c r="A23">
        <v>-15</v>
      </c>
      <c r="B23">
        <v>0</v>
      </c>
      <c r="D23" s="4">
        <f t="shared" ref="D23:H23" si="7">D9/12*$J9</f>
        <v>0</v>
      </c>
      <c r="E23" s="4">
        <f t="shared" si="7"/>
        <v>4684675.3228473468</v>
      </c>
      <c r="F23" s="4">
        <f t="shared" si="7"/>
        <v>13166776.854366407</v>
      </c>
      <c r="G23" s="4">
        <f t="shared" si="7"/>
        <v>10930909.086643809</v>
      </c>
      <c r="H23" s="4">
        <f t="shared" si="7"/>
        <v>0</v>
      </c>
    </row>
    <row r="24" spans="1:14" x14ac:dyDescent="0.25">
      <c r="A24">
        <v>-30</v>
      </c>
      <c r="B24">
        <v>-15</v>
      </c>
      <c r="D24" s="4">
        <f t="shared" ref="D24:H24" si="8">D10/12*$J10</f>
        <v>0</v>
      </c>
      <c r="E24" s="4">
        <f t="shared" si="8"/>
        <v>0</v>
      </c>
      <c r="F24" s="4">
        <f t="shared" si="8"/>
        <v>11641126.510366175</v>
      </c>
      <c r="G24" s="4">
        <f t="shared" si="8"/>
        <v>7804846.1830864111</v>
      </c>
      <c r="H24" s="4">
        <f t="shared" si="8"/>
        <v>0</v>
      </c>
    </row>
    <row r="25" spans="1:14" x14ac:dyDescent="0.25">
      <c r="A25">
        <v>-45</v>
      </c>
      <c r="B25">
        <v>-30</v>
      </c>
      <c r="D25" s="4">
        <f t="shared" ref="D25:H25" si="9">D11/12*$J11</f>
        <v>0</v>
      </c>
      <c r="E25" s="4">
        <f t="shared" si="9"/>
        <v>0</v>
      </c>
      <c r="F25" s="4">
        <f t="shared" si="9"/>
        <v>0</v>
      </c>
      <c r="G25" s="4">
        <f t="shared" si="9"/>
        <v>0</v>
      </c>
      <c r="H25" s="4">
        <f t="shared" si="9"/>
        <v>1391552.9432020658</v>
      </c>
    </row>
    <row r="26" spans="1:14" x14ac:dyDescent="0.25">
      <c r="A26">
        <v>-60</v>
      </c>
      <c r="B26">
        <v>-45</v>
      </c>
      <c r="D26" s="4">
        <f t="shared" ref="D26:H26" si="10">D12/12*$J12</f>
        <v>0</v>
      </c>
      <c r="E26" s="4">
        <f t="shared" si="10"/>
        <v>0</v>
      </c>
      <c r="F26" s="4">
        <f t="shared" si="10"/>
        <v>0</v>
      </c>
      <c r="G26" s="4">
        <f t="shared" si="10"/>
        <v>0</v>
      </c>
      <c r="H26" s="4">
        <f t="shared" si="10"/>
        <v>7169354.005780491</v>
      </c>
    </row>
    <row r="27" spans="1:14" x14ac:dyDescent="0.25">
      <c r="A27">
        <v>-75</v>
      </c>
      <c r="B27">
        <v>-60</v>
      </c>
      <c r="D27" s="4">
        <f t="shared" ref="D27:H27" si="11">D13/12*$J13</f>
        <v>0</v>
      </c>
      <c r="E27" s="4">
        <f t="shared" si="11"/>
        <v>0</v>
      </c>
      <c r="F27" s="4">
        <f t="shared" si="11"/>
        <v>0</v>
      </c>
      <c r="G27" s="4">
        <f t="shared" si="11"/>
        <v>0</v>
      </c>
      <c r="H27" s="4">
        <f t="shared" si="11"/>
        <v>2301367.3209042666</v>
      </c>
      <c r="N27" s="5">
        <f>L29/L22</f>
        <v>0.34168409802058941</v>
      </c>
    </row>
    <row r="28" spans="1:14" x14ac:dyDescent="0.25">
      <c r="A28">
        <v>-90</v>
      </c>
      <c r="B28">
        <v>-75</v>
      </c>
      <c r="D28" s="4">
        <f t="shared" ref="D28:H28" si="12">D14/12*$J14</f>
        <v>0</v>
      </c>
      <c r="E28" s="4">
        <f t="shared" si="12"/>
        <v>0</v>
      </c>
      <c r="F28" s="4">
        <f t="shared" si="12"/>
        <v>0</v>
      </c>
      <c r="G28" s="4">
        <f t="shared" si="12"/>
        <v>0</v>
      </c>
      <c r="H28" s="4">
        <f t="shared" si="12"/>
        <v>0</v>
      </c>
    </row>
    <row r="29" spans="1:14" x14ac:dyDescent="0.25">
      <c r="L29" s="3">
        <f>SUM(L3:L14)</f>
        <v>188909859.84868115</v>
      </c>
    </row>
    <row r="30" spans="1:14" x14ac:dyDescent="0.25">
      <c r="D30" s="4">
        <f>SUM(D17:D28)</f>
        <v>45908452.923682988</v>
      </c>
      <c r="E30" s="4">
        <f t="shared" ref="E30:H30" si="13">SUM(E17:E28)</f>
        <v>74860857.733209714</v>
      </c>
      <c r="F30" s="4">
        <f t="shared" si="13"/>
        <v>32331775.852941956</v>
      </c>
      <c r="G30" s="4">
        <f t="shared" si="13"/>
        <v>24946499.068959657</v>
      </c>
      <c r="H30" s="4">
        <f t="shared" si="13"/>
        <v>10862274.269886823</v>
      </c>
      <c r="L30" s="4">
        <f>SUM(D30:H30)</f>
        <v>188909859.84868112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isoraqathedh</dc:creator>
  <cp:lastModifiedBy>isoraqathedh</cp:lastModifiedBy>
  <dcterms:created xsi:type="dcterms:W3CDTF">2012-12-19T10:03:26Z</dcterms:created>
  <dcterms:modified xsi:type="dcterms:W3CDTF">2012-12-19T15:36:21Z</dcterms:modified>
</cp:coreProperties>
</file>