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cason\Desktop\MyStuff\aguaHefe\src\data\"/>
    </mc:Choice>
  </mc:AlternateContent>
  <xr:revisionPtr revIDLastSave="0" documentId="13_ncr:1_{3833DCFB-CC25-4BC7-800B-6AD3E40FCB48}" xr6:coauthVersionLast="47" xr6:coauthVersionMax="47" xr10:uidLastSave="{00000000-0000-0000-0000-000000000000}"/>
  <bookViews>
    <workbookView xWindow="2652" yWindow="2652" windowWidth="12840" windowHeight="12264" activeTab="3" xr2:uid="{C2C1777E-10C8-4F11-B678-A6E80C4781D5}"/>
  </bookViews>
  <sheets>
    <sheet name="Sheet1" sheetId="1" r:id="rId1"/>
    <sheet name="Sheet2" sheetId="2" r:id="rId2"/>
    <sheet name="Sheet3" sheetId="3" r:id="rId3"/>
    <sheet name="Sty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7" i="1" l="1"/>
  <c r="S17"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<sst xmlns="http://schemas.openxmlformats.org/spreadsheetml/2006/main" count="258" uniqueCount="157">
  <si>
    <t>Ca</t>
  </si>
  <si>
    <t>Mg</t>
  </si>
  <si>
    <t>SO4</t>
  </si>
  <si>
    <t>Na</t>
  </si>
  <si>
    <t>Cl</t>
  </si>
  <si>
    <t>HCOS</t>
  </si>
  <si>
    <t>Ak</t>
  </si>
  <si>
    <t>IPA</t>
  </si>
  <si>
    <t>Pale Lager</t>
  </si>
  <si>
    <t>Stout Porter</t>
  </si>
  <si>
    <t>Gypsum</t>
  </si>
  <si>
    <t>Calcium Chloride</t>
  </si>
  <si>
    <t>Chalk</t>
  </si>
  <si>
    <t>Baking Soda</t>
  </si>
  <si>
    <t>Epsom Salt</t>
  </si>
  <si>
    <t>Kosher Salt</t>
  </si>
  <si>
    <t>IPA (Rosa)</t>
  </si>
  <si>
    <t xml:space="preserve">IPA  </t>
  </si>
  <si>
    <t>Acidify</t>
  </si>
  <si>
    <t>IPA Milkshake</t>
  </si>
  <si>
    <t>Saison</t>
  </si>
  <si>
    <t>Saison (Noble hops)</t>
  </si>
  <si>
    <t>Hefe</t>
  </si>
  <si>
    <t>Amber (Rich)</t>
  </si>
  <si>
    <t>Blond (Dan)</t>
  </si>
  <si>
    <t>Blond (Genaro)</t>
  </si>
  <si>
    <t>Hellis (Dan)</t>
  </si>
  <si>
    <t>Fest Bier</t>
  </si>
  <si>
    <t xml:space="preserve">Dunkle </t>
  </si>
  <si>
    <t>Belgen</t>
  </si>
  <si>
    <t>Weisebier</t>
  </si>
  <si>
    <t>ppm</t>
  </si>
  <si>
    <t>50-150</t>
  </si>
  <si>
    <t>So4</t>
  </si>
  <si>
    <t>Normaly bitter beer</t>
  </si>
  <si>
    <t>150-350</t>
  </si>
  <si>
    <t>Very bitter beer</t>
  </si>
  <si>
    <t>0-70</t>
  </si>
  <si>
    <t>0-250</t>
  </si>
  <si>
    <t>HCO3</t>
  </si>
  <si>
    <t>0-50</t>
  </si>
  <si>
    <t>Base Malt Only Pale Beer</t>
  </si>
  <si>
    <t>Amber and Toasted Malts</t>
  </si>
  <si>
    <t>150-250</t>
  </si>
  <si>
    <t>Dark Roasted Malts</t>
  </si>
  <si>
    <t>John Palmers SO4 : Cl  parameters</t>
  </si>
  <si>
    <t>Too Malty</t>
  </si>
  <si>
    <t>0 -0.4</t>
  </si>
  <si>
    <t>Very Malty</t>
  </si>
  <si>
    <t>0.4 - 0.6</t>
  </si>
  <si>
    <t>Malty</t>
  </si>
  <si>
    <t>0.6 - 0.8</t>
  </si>
  <si>
    <t>Balanced</t>
  </si>
  <si>
    <t>0.8 - 1.5</t>
  </si>
  <si>
    <t>Slightly Bitter</t>
  </si>
  <si>
    <t>1.5 - 2.0</t>
  </si>
  <si>
    <t>Bitter</t>
  </si>
  <si>
    <t>2.0 - 4.0</t>
  </si>
  <si>
    <t>Very Bitter</t>
  </si>
  <si>
    <t>4.0 - 9.0</t>
  </si>
  <si>
    <t>Too Bitter</t>
  </si>
  <si>
    <t>9.0 - +</t>
  </si>
  <si>
    <t>SO4/Cl= Ratio</t>
  </si>
  <si>
    <t xml:space="preserve">These numbers refer to the Cl side of the SO4:Cl ratio </t>
  </si>
  <si>
    <t>SO4/Cl</t>
  </si>
  <si>
    <t>Balance</t>
  </si>
  <si>
    <t>Export Lager (Palmer)</t>
  </si>
  <si>
    <t>Altbier (BF)</t>
  </si>
  <si>
    <t>Stout Porter (Palmer)</t>
  </si>
  <si>
    <t>Stout Porter (BF)</t>
  </si>
  <si>
    <t>Stout (Dark Lord)(Dan)</t>
  </si>
  <si>
    <t>Brittish Bitter (Palmer)</t>
  </si>
  <si>
    <t>Balanced Profile II (BF)</t>
  </si>
  <si>
    <t xml:space="preserve">Min Max Parameters </t>
  </si>
  <si>
    <t xml:space="preserve">Grams of salts added to 5 gal. RO Water </t>
  </si>
  <si>
    <t xml:space="preserve">Balanced  Water Chemistry </t>
  </si>
  <si>
    <t>Partrs Per Million Ion Levels</t>
  </si>
  <si>
    <t>Slight Bitter</t>
  </si>
  <si>
    <t>IPA Black</t>
  </si>
  <si>
    <t>Amber (Hetrick)</t>
  </si>
  <si>
    <t xml:space="preserve">slight Bitter </t>
  </si>
  <si>
    <t>Irish Red</t>
  </si>
  <si>
    <t>Slight Malty</t>
  </si>
  <si>
    <t>White IPA</t>
  </si>
  <si>
    <t xml:space="preserve">Slight Bitter </t>
  </si>
  <si>
    <t>Tripel</t>
  </si>
  <si>
    <t>Vienna Lager</t>
  </si>
  <si>
    <t>Profile: Ca=50, Mg=10, Na=16, Cl=70, SO4=70</t>
  </si>
  <si>
    <t>Description: Hit minimums on Ca and Mg, keep the Cl:SO4 ratio low and equal. Do not favour flavour / maltiness or bitterness / dryness. For balanced beers.</t>
  </si>
  <si>
    <t>Hoppy</t>
  </si>
  <si>
    <t>Profile: Ca=110, Mg=18, Na=16, Cl=50, SO4=275</t>
  </si>
  <si>
    <t>Description: High SO4 with restrained Cl which helps accentuate hop bitterness / dryness. For hoppy American styles.</t>
  </si>
  <si>
    <t>Hoppy lite</t>
  </si>
  <si>
    <t>Profile: Ca=110, Mg=18, Na=16, Cl=50, SO4=100</t>
  </si>
  <si>
    <t>Description: Similar to the 'Hoppy' profile but with less Sulphate in order to go easy on accentuating bitterness / dryness. Used in some English styles.</t>
  </si>
  <si>
    <t>Hoppy New England</t>
  </si>
  <si>
    <t>Profile: Ca=100, Mg=18, Na=16, Cl=200, SO4=100</t>
  </si>
  <si>
    <t>Description: Increased Cl with restrained SO4 which helps accentuate flavour over bitterness / dryness. The hop bitterness is smoother, less sharp, less dry than our 'Hoppy' profile. Helps support a silky smooth and rich mouthfeel. For hoppy New England style ales.</t>
  </si>
  <si>
    <t>Soft</t>
  </si>
  <si>
    <t>Profile: Ca=21, Mg=5, Na=18, Cl=16, SO4=21</t>
  </si>
  <si>
    <t>Description: Just enough to acidify the mash while keeping the water soft.</t>
  </si>
  <si>
    <t>Recipes: Czech Premium Pale Lager</t>
  </si>
  <si>
    <t>Recipes: Blonde Ale / Premium Lager, Cream Ale / Standard Lager, Schwarzbier, English Pub Ale, Irish Red Ale, Dry Irish Stout, Russian Imperial Stout, Witbier, Weizen / Weissbier, Dusseldorf Altbier, Munich Helles, Kolsch, Belgian Dubbel, Belgian Tripel, Belgian Super Saison</t>
  </si>
  <si>
    <t>Recipes: Electric Pale Ale, Electric Pale Ale (Sessionable), Electric Hop Stand Pale Ale, American Amber Ale, Janet's Brown Ale, Electric IPA, Green Flash West Coast IPA, Sierra Nevada Torpedo Extra IPA, Sierra Nevada Ruthless Rye, Bell's Two Hearted Ale, New Zealand IPA, Russian River Pliny the Elder (double IPA), Russian River Pliny the Younger (triple IPA), Stone 'Enjoy By' (double IPA), Bell's Hopslam (double IPA), Firestone Walker Double Jack (double IPA), Kern River Citra Double IPA, American Barleywine, Firestone Walker Wookey Jack Black Rye IPA, English IPA</t>
  </si>
  <si>
    <t>Recipes: Fuller's ESB, Fuller's London Pride, English Mild</t>
  </si>
  <si>
    <t>Recipes: Electric Hop Candy (New England IPA), Electric Hop Candy Jr. (New England Pale Ale), Electric Creamsicle (New England Pale Ale)</t>
  </si>
  <si>
    <t>Sulfate   SO4</t>
  </si>
  <si>
    <t>Highlights sharp, dry fuller edge to highly hopped beers</t>
  </si>
  <si>
    <t>Highlights hops</t>
  </si>
  <si>
    <t>Sulphury aroma at greater than 350 ppm</t>
  </si>
  <si>
    <t>0-350 ppm</t>
  </si>
  <si>
    <t>0-150 ppm</t>
  </si>
  <si>
    <t>Sharp and Dry edge to hops</t>
  </si>
  <si>
    <t>Do not exceed 100 ppm when using nobel hops. High sulfate with sodium or chloride will impart minerally flavor</t>
  </si>
  <si>
    <t>Bicarbonate   HCO3</t>
  </si>
  <si>
    <t>Strong Alkaline buffer</t>
  </si>
  <si>
    <t>Strong  alkaline buffer</t>
  </si>
  <si>
    <t xml:space="preserve">High levels may make hops harsh tasting, reduce enzyme action, </t>
  </si>
  <si>
    <t>Keep below 50 ppm and balance with calcium</t>
  </si>
  <si>
    <t>Favorable in darker beers to balance ph. Not desireable in sparge water.</t>
  </si>
  <si>
    <t>Ions and their role in the Mash</t>
  </si>
  <si>
    <t>Mash Ions</t>
  </si>
  <si>
    <t>Function</t>
  </si>
  <si>
    <t>Improves</t>
  </si>
  <si>
    <t>Hinders</t>
  </si>
  <si>
    <t>Usable Range</t>
  </si>
  <si>
    <t>Ideal Range</t>
  </si>
  <si>
    <t>Flavor effect</t>
  </si>
  <si>
    <t>Note</t>
  </si>
  <si>
    <t>Calcium   Ca</t>
  </si>
  <si>
    <t>Creates water hardness</t>
  </si>
  <si>
    <t>Usefull for lowering PH in mash. Mashing and enzyme action, improves floculation, limits tannins, reduces haze and improves  wort run off, impoves hop flavors</t>
  </si>
  <si>
    <t>yeast if used more than 100 ppm</t>
  </si>
  <si>
    <t>50-100ppm</t>
  </si>
  <si>
    <t>Use a min of 50 ppm</t>
  </si>
  <si>
    <t>Higher use can impart minerally flavor at upper limits</t>
  </si>
  <si>
    <t>May be used to yeast floculation More = greater floculation Less= less floculation Does not lower ph in sparge water</t>
  </si>
  <si>
    <t>Magnesium   Mg</t>
  </si>
  <si>
    <t>Highlights flavor with sour bitterness at lower concentrations, is a yeast nutrient, benefits enzymes, little power to lower ph,</t>
  </si>
  <si>
    <t>Is astringent at higher levels</t>
  </si>
  <si>
    <t>0-30 ppm</t>
  </si>
  <si>
    <t xml:space="preserve"> Not to exceed 30ppm</t>
  </si>
  <si>
    <t>Does not lower ph in sparge water</t>
  </si>
  <si>
    <t>Sodium   Na</t>
  </si>
  <si>
    <t>Highlights beer flavor</t>
  </si>
  <si>
    <t>Highlights flavor when used with chloride</t>
  </si>
  <si>
    <t xml:space="preserve">Poisonous to yeast, </t>
  </si>
  <si>
    <t>0-60 ppm</t>
  </si>
  <si>
    <t>Harsh tasting when used in high levels</t>
  </si>
  <si>
    <t>Do not exceed 100 ppm when combined with sulfate to avoid harshness</t>
  </si>
  <si>
    <t>Chloride Cl</t>
  </si>
  <si>
    <t>Highlights fullness and sweetness</t>
  </si>
  <si>
    <t xml:space="preserve"> Improves stability and clarity</t>
  </si>
  <si>
    <t>10-100 ppm</t>
  </si>
  <si>
    <t>10-75 ppm</t>
  </si>
  <si>
    <t>Fullness and Sweetness</t>
  </si>
  <si>
    <t>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</si>
</sst>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b/>
      <sz val="9"/>
      <color theme="1"/>
      <name val="Calibri"/>
      <family val="2"/>
      <scheme val="minor"/>
    </font>
    <font>
      <sz val="10.5"/>
      <color theme="1"/>
      <name val="Calibri"/>
      <family val="2"/>
      <scheme val="minor"/>
    </font>
    <font>
      <b/>
      <sz val="9"/>
      <name val="Calibri"/>
      <family val="2"/>
      <scheme val="minor"/>
    </font>
    <font>
      <sz val="9"/>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2"/>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148">
    <xf numFmtId="0" fontId="0" fillId="0" borderId="0" xfId="0"/>
    <xf numFmtId="0" fontId="0" fillId="0" borderId="0" xfId="0" applyBorder="1"/>
    <xf numFmtId="0" fontId="0" fillId="0" borderId="0" xfId="0" applyBorder="1" applyAlignment="1">
      <alignment horizontal="center" vertical="center"/>
    </xf>
    <xf numFmtId="0" fontId="0" fillId="0" borderId="0" xfId="0" applyFill="1" applyBorder="1"/>
    <xf numFmtId="0" fontId="0" fillId="0" borderId="0" xfId="0" applyFont="1"/>
    <xf numFmtId="0" fontId="0" fillId="0" borderId="0" xfId="0" applyFont="1" applyBorder="1" applyAlignment="1">
      <alignment horizontal="left" vertical="center"/>
    </xf>
    <xf numFmtId="0" fontId="0" fillId="0" borderId="0" xfId="0" applyFont="1" applyFill="1" applyBorder="1"/>
    <xf numFmtId="0" fontId="0" fillId="0" borderId="0" xfId="0" applyFont="1" applyFill="1" applyBorder="1" applyAlignment="1">
      <alignment horizontal="center" vertical="center"/>
    </xf>
    <xf numFmtId="0" fontId="0" fillId="2" borderId="0" xfId="0" applyFill="1"/>
    <xf numFmtId="0" fontId="0" fillId="0" borderId="1" xfId="0" applyBorder="1"/>
    <xf numFmtId="0" fontId="0" fillId="2" borderId="1" xfId="0" applyFill="1" applyBorder="1"/>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0" fontId="0" fillId="2" borderId="1" xfId="0" applyFill="1" applyBorder="1" applyAlignment="1">
      <alignment horizontal="center" vertical="top"/>
    </xf>
    <xf numFmtId="0" fontId="0" fillId="0" borderId="1" xfId="0" applyBorder="1" applyAlignment="1">
      <alignment horizontal="center" vertical="top"/>
    </xf>
    <xf numFmtId="0" fontId="0" fillId="0" borderId="1" xfId="0" applyFont="1" applyBorder="1" applyAlignment="1">
      <alignment horizontal="center" vertical="top"/>
    </xf>
    <xf numFmtId="0" fontId="0" fillId="2" borderId="0" xfId="0" applyFill="1" applyBorder="1"/>
    <xf numFmtId="0" fontId="0" fillId="0" borderId="1" xfId="0" applyFont="1" applyBorder="1"/>
    <xf numFmtId="0" fontId="0" fillId="0" borderId="1" xfId="0" applyFont="1" applyFill="1" applyBorder="1" applyAlignment="1">
      <alignment horizontal="center" vertical="top"/>
    </xf>
    <xf numFmtId="0" fontId="0" fillId="0" borderId="1" xfId="0" applyFont="1" applyBorder="1" applyAlignment="1">
      <alignment horizontal="center" vertical="center"/>
    </xf>
    <xf numFmtId="0" fontId="0" fillId="0" borderId="1" xfId="0" applyFill="1" applyBorder="1"/>
    <xf numFmtId="0" fontId="0" fillId="0" borderId="1" xfId="0" applyFont="1" applyBorder="1" applyAlignment="1">
      <alignment horizontal="left" vertical="center"/>
    </xf>
    <xf numFmtId="0" fontId="0" fillId="0" borderId="1" xfId="0" applyFont="1" applyFill="1" applyBorder="1"/>
    <xf numFmtId="0" fontId="0" fillId="0" borderId="1" xfId="0" applyFont="1" applyFill="1" applyBorder="1" applyAlignment="1">
      <alignment horizontal="center" vertical="center"/>
    </xf>
    <xf numFmtId="0" fontId="0" fillId="0" borderId="1" xfId="0" applyFont="1" applyBorder="1" applyAlignment="1">
      <alignment horizontal="right" vertical="center" wrapText="1"/>
    </xf>
    <xf numFmtId="0" fontId="0" fillId="0" borderId="1" xfId="0" applyFont="1" applyBorder="1" applyAlignment="1">
      <alignment horizontal="right" vertical="center"/>
    </xf>
    <xf numFmtId="0" fontId="0" fillId="0" borderId="1" xfId="0" applyFont="1" applyFill="1" applyBorder="1" applyAlignment="1">
      <alignment horizontal="left" vertical="center"/>
    </xf>
    <xf numFmtId="0" fontId="0" fillId="0" borderId="1" xfId="0" applyBorder="1" applyAlignment="1">
      <alignment horizontal="center"/>
    </xf>
    <xf numFmtId="0" fontId="0" fillId="0" borderId="1" xfId="0" applyBorder="1" applyAlignment="1">
      <alignment horizontal="left" vertical="center"/>
    </xf>
    <xf numFmtId="0" fontId="1" fillId="0" borderId="1" xfId="0" applyFont="1" applyBorder="1" applyAlignment="1">
      <alignment horizontal="center" vertical="center"/>
    </xf>
    <xf numFmtId="2" fontId="4" fillId="0" borderId="1" xfId="0" applyNumberFormat="1" applyFont="1" applyBorder="1" applyAlignment="1">
      <alignment horizontal="center" vertical="center"/>
    </xf>
    <xf numFmtId="0" fontId="0" fillId="3" borderId="1" xfId="0" applyFill="1" applyBorder="1"/>
    <xf numFmtId="0" fontId="1" fillId="3" borderId="1" xfId="0" applyFont="1" applyFill="1" applyBorder="1" applyAlignment="1">
      <alignment horizontal="center" vertical="center"/>
    </xf>
    <xf numFmtId="0" fontId="1" fillId="0" borderId="0" xfId="0" applyFont="1" applyBorder="1" applyAlignment="1">
      <alignment horizontal="center" vertical="center" textRotation="90" wrapText="1"/>
    </xf>
    <xf numFmtId="0" fontId="0" fillId="2" borderId="4" xfId="0" applyFill="1" applyBorder="1"/>
    <xf numFmtId="0" fontId="0" fillId="5" borderId="0" xfId="0" applyFill="1" applyAlignment="1">
      <alignment horizontal="center" vertical="center"/>
    </xf>
    <xf numFmtId="0" fontId="0" fillId="5" borderId="1" xfId="0" applyFill="1" applyBorder="1" applyAlignment="1">
      <alignment horizontal="center" vertical="center"/>
    </xf>
    <xf numFmtId="0" fontId="0" fillId="5" borderId="0" xfId="0" applyFill="1" applyBorder="1" applyAlignment="1">
      <alignment horizontal="center" vertical="center"/>
    </xf>
    <xf numFmtId="0" fontId="0" fillId="5" borderId="1" xfId="0" applyFont="1" applyFill="1" applyBorder="1" applyAlignment="1">
      <alignment horizontal="center" vertical="center"/>
    </xf>
    <xf numFmtId="0" fontId="0" fillId="5" borderId="0" xfId="0" applyFont="1" applyFill="1" applyAlignment="1">
      <alignment horizontal="center" vertical="center"/>
    </xf>
    <xf numFmtId="0" fontId="0" fillId="6" borderId="0" xfId="0" applyFill="1"/>
    <xf numFmtId="0" fontId="0" fillId="6" borderId="1" xfId="0" applyFill="1" applyBorder="1" applyAlignment="1">
      <alignment horizontal="center" vertical="center"/>
    </xf>
    <xf numFmtId="0" fontId="0" fillId="6" borderId="1" xfId="0" applyFill="1" applyBorder="1"/>
    <xf numFmtId="0" fontId="0" fillId="6" borderId="0" xfId="0" applyFill="1" applyBorder="1"/>
    <xf numFmtId="0" fontId="0" fillId="6" borderId="1" xfId="0" applyFont="1" applyFill="1" applyBorder="1"/>
    <xf numFmtId="0" fontId="0" fillId="6" borderId="0" xfId="0" applyFont="1" applyFill="1" applyBorder="1"/>
    <xf numFmtId="0" fontId="0" fillId="6" borderId="1" xfId="0" applyFont="1" applyFill="1" applyBorder="1" applyAlignment="1">
      <alignment horizontal="right" vertical="center" wrapText="1"/>
    </xf>
    <xf numFmtId="0" fontId="1" fillId="3" borderId="1" xfId="0" applyFont="1" applyFill="1" applyBorder="1" applyAlignment="1">
      <alignment horizontal="center" vertical="center" wrapText="1"/>
    </xf>
    <xf numFmtId="0" fontId="0" fillId="2" borderId="1" xfId="0" applyFont="1" applyFill="1" applyBorder="1"/>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0" fillId="0" borderId="1" xfId="0" applyBorder="1" applyAlignment="1">
      <alignment horizontal="center"/>
    </xf>
    <xf numFmtId="0" fontId="0" fillId="2" borderId="0" xfId="0" applyFill="1" applyAlignment="1">
      <alignment horizontal="center" vertical="center"/>
    </xf>
    <xf numFmtId="2" fontId="4" fillId="0" borderId="1" xfId="0" applyNumberFormat="1" applyFont="1" applyBorder="1" applyAlignment="1">
      <alignment horizontal="center"/>
    </xf>
    <xf numFmtId="0" fontId="0" fillId="6" borderId="1" xfId="0" applyFill="1" applyBorder="1" applyAlignment="1">
      <alignment horizontal="center"/>
    </xf>
    <xf numFmtId="0" fontId="0" fillId="0" borderId="0" xfId="0" applyAlignment="1">
      <alignment horizontal="center"/>
    </xf>
    <xf numFmtId="0" fontId="0" fillId="0" borderId="5" xfId="0" applyBorder="1" applyAlignment="1">
      <alignment horizontal="center" vertical="top"/>
    </xf>
    <xf numFmtId="0" fontId="0" fillId="0" borderId="5" xfId="0" applyFont="1" applyBorder="1"/>
    <xf numFmtId="0" fontId="0" fillId="0" borderId="4" xfId="0" applyBorder="1" applyAlignment="1">
      <alignment horizontal="center" vertical="top"/>
    </xf>
    <xf numFmtId="0" fontId="0" fillId="0" borderId="4" xfId="0" applyFont="1" applyBorder="1"/>
    <xf numFmtId="0" fontId="0" fillId="0" borderId="6"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1" fillId="0" borderId="5" xfId="0" applyFont="1" applyBorder="1" applyAlignment="1">
      <alignment horizontal="center" vertical="center"/>
    </xf>
    <xf numFmtId="0" fontId="1" fillId="3" borderId="1" xfId="0" applyFont="1" applyFill="1" applyBorder="1" applyAlignment="1">
      <alignment horizontal="center" vertical="center" wrapText="1"/>
    </xf>
    <xf numFmtId="0" fontId="0" fillId="0" borderId="6"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1" fillId="0" borderId="1" xfId="0" applyFont="1" applyBorder="1" applyAlignment="1">
      <alignment horizontal="center" vertical="center" textRotation="90"/>
    </xf>
    <xf numFmtId="0" fontId="6" fillId="0" borderId="1" xfId="0" applyFont="1" applyBorder="1" applyAlignment="1">
      <alignment vertical="top" wrapText="1"/>
    </xf>
    <xf numFmtId="0" fontId="6" fillId="0" borderId="12" xfId="0" applyFont="1" applyBorder="1" applyAlignment="1">
      <alignment vertical="top" wrapText="1"/>
    </xf>
    <xf numFmtId="0" fontId="6" fillId="0" borderId="1" xfId="0" applyFont="1" applyBorder="1" applyAlignment="1">
      <alignment wrapText="1"/>
    </xf>
    <xf numFmtId="0" fontId="6" fillId="0" borderId="5" xfId="0" applyFont="1" applyBorder="1" applyAlignment="1">
      <alignment vertical="top" wrapText="1"/>
    </xf>
    <xf numFmtId="0" fontId="1" fillId="0" borderId="13" xfId="0" applyFont="1" applyBorder="1" applyAlignment="1">
      <alignment horizontal="center" vertical="center"/>
    </xf>
    <xf numFmtId="0" fontId="1" fillId="0" borderId="5" xfId="0" applyFont="1" applyBorder="1" applyAlignment="1">
      <alignment horizontal="center" vertical="center" wrapText="1"/>
    </xf>
    <xf numFmtId="0" fontId="1" fillId="0" borderId="1" xfId="0" applyFont="1" applyBorder="1" applyAlignment="1">
      <alignment horizontal="center" vertical="center" textRotation="90" wrapText="1"/>
    </xf>
    <xf numFmtId="0" fontId="6" fillId="0" borderId="1" xfId="0" applyFont="1" applyBorder="1"/>
    <xf numFmtId="0" fontId="1" fillId="0" borderId="1" xfId="0" applyFont="1" applyBorder="1" applyAlignment="1">
      <alignment horizontal="center" vertical="top"/>
    </xf>
    <xf numFmtId="0" fontId="1" fillId="6" borderId="1" xfId="0" applyFont="1" applyFill="1" applyBorder="1" applyAlignment="1">
      <alignment horizontal="center" vertical="top"/>
    </xf>
    <xf numFmtId="0" fontId="1" fillId="0" borderId="4" xfId="0" applyFont="1" applyBorder="1" applyAlignment="1">
      <alignment horizontal="center" vertical="center"/>
    </xf>
    <xf numFmtId="0" fontId="1" fillId="2" borderId="1" xfId="0" applyFont="1" applyFill="1" applyBorder="1" applyAlignment="1">
      <alignment horizontal="center"/>
    </xf>
    <xf numFmtId="0" fontId="0" fillId="2" borderId="1" xfId="0"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0" borderId="1" xfId="0" applyFont="1" applyBorder="1" applyAlignment="1">
      <alignment horizontal="center" vertical="top"/>
    </xf>
    <xf numFmtId="0" fontId="1" fillId="6" borderId="1" xfId="0" applyFont="1" applyFill="1" applyBorder="1" applyAlignment="1">
      <alignment horizontal="center" vertical="top"/>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3" fillId="0" borderId="1" xfId="0" applyFont="1" applyBorder="1" applyAlignment="1">
      <alignment horizontal="center" vertical="center" textRotation="45"/>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5" fillId="7" borderId="1" xfId="0" applyFont="1" applyFill="1" applyBorder="1" applyAlignment="1">
      <alignment horizontal="center" vertical="top" wrapText="1"/>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2" fillId="0" borderId="1" xfId="0" applyFont="1" applyBorder="1" applyAlignment="1">
      <alignment horizontal="center" vertical="center" textRotation="90" wrapText="1"/>
    </xf>
    <xf numFmtId="0" fontId="0" fillId="0" borderId="6"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1" fillId="3" borderId="1" xfId="0" applyFont="1" applyFill="1" applyBorder="1" applyAlignment="1">
      <alignment horizontal="center" vertical="center" wrapText="1"/>
    </xf>
    <xf numFmtId="0" fontId="1" fillId="4" borderId="11" xfId="0" applyFont="1" applyFill="1" applyBorder="1" applyAlignment="1">
      <alignment horizontal="center" vertical="center" textRotation="90"/>
    </xf>
    <xf numFmtId="0" fontId="1" fillId="4" borderId="2" xfId="0" applyFont="1" applyFill="1" applyBorder="1" applyAlignment="1">
      <alignment horizontal="center" vertical="center" textRotation="90"/>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3" xfId="0" applyFont="1" applyBorder="1" applyAlignment="1">
      <alignment horizontal="center"/>
    </xf>
    <xf numFmtId="2" fontId="0" fillId="0" borderId="1" xfId="0" applyNumberFormat="1" applyFont="1" applyBorder="1" applyAlignment="1">
      <alignment horizontal="right" vertical="center"/>
    </xf>
    <xf numFmtId="2" fontId="0" fillId="0" borderId="1" xfId="0" applyNumberFormat="1" applyBorder="1" applyAlignment="1">
      <alignment horizontal="right"/>
    </xf>
    <xf numFmtId="2" fontId="0" fillId="0" borderId="1" xfId="0" applyNumberFormat="1" applyBorder="1" applyAlignment="1">
      <alignment horizontal="right" vertical="center"/>
    </xf>
    <xf numFmtId="2" fontId="0" fillId="0" borderId="1" xfId="0" applyNumberFormat="1" applyFont="1" applyBorder="1" applyAlignment="1">
      <alignment horizontal="right"/>
    </xf>
    <xf numFmtId="2" fontId="0" fillId="2" borderId="1" xfId="0" applyNumberFormat="1" applyFill="1" applyBorder="1" applyAlignment="1">
      <alignment horizontal="right" vertical="center"/>
    </xf>
    <xf numFmtId="2" fontId="0" fillId="2" borderId="1" xfId="0" applyNumberFormat="1" applyFill="1" applyBorder="1" applyAlignment="1">
      <alignment horizontal="right"/>
    </xf>
    <xf numFmtId="2" fontId="0" fillId="0" borderId="0" xfId="0" applyNumberFormat="1" applyFont="1" applyBorder="1" applyAlignment="1">
      <alignment horizontal="right"/>
    </xf>
    <xf numFmtId="2" fontId="0" fillId="0" borderId="0" xfId="0" applyNumberFormat="1" applyFont="1" applyBorder="1" applyAlignment="1">
      <alignment horizontal="right" vertical="center"/>
    </xf>
    <xf numFmtId="2" fontId="0" fillId="0" borderId="0" xfId="0" applyNumberFormat="1" applyBorder="1" applyAlignment="1">
      <alignment horizontal="right" vertical="center"/>
    </xf>
    <xf numFmtId="2" fontId="0" fillId="0" borderId="0" xfId="0" applyNumberFormat="1" applyBorder="1" applyAlignment="1">
      <alignment horizontal="right"/>
    </xf>
    <xf numFmtId="1" fontId="0" fillId="0" borderId="1" xfId="0" applyNumberFormat="1" applyBorder="1" applyAlignment="1">
      <alignment horizontal="right"/>
    </xf>
    <xf numFmtId="1" fontId="0" fillId="6" borderId="1" xfId="0" applyNumberFormat="1" applyFill="1" applyBorder="1" applyAlignment="1">
      <alignment horizontal="right"/>
    </xf>
    <xf numFmtId="1" fontId="0" fillId="0" borderId="1" xfId="0" applyNumberFormat="1" applyFont="1" applyFill="1" applyBorder="1" applyAlignment="1">
      <alignment horizontal="right"/>
    </xf>
    <xf numFmtId="1" fontId="0" fillId="0" borderId="1" xfId="0" applyNumberFormat="1" applyFont="1" applyFill="1" applyBorder="1" applyAlignment="1">
      <alignment horizontal="right" vertical="center"/>
    </xf>
    <xf numFmtId="1" fontId="0" fillId="6" borderId="1" xfId="0" applyNumberFormat="1" applyFont="1" applyFill="1" applyBorder="1" applyAlignment="1">
      <alignment horizontal="right"/>
    </xf>
    <xf numFmtId="1" fontId="0" fillId="2" borderId="1" xfId="0" applyNumberFormat="1" applyFill="1" applyBorder="1" applyAlignment="1">
      <alignment horizontal="right" vertical="center"/>
    </xf>
    <xf numFmtId="1" fontId="0" fillId="6" borderId="1" xfId="0" applyNumberFormat="1" applyFill="1" applyBorder="1" applyAlignment="1">
      <alignment horizontal="right" vertical="center"/>
    </xf>
    <xf numFmtId="1" fontId="0" fillId="0" borderId="1" xfId="0" applyNumberFormat="1" applyFont="1" applyBorder="1" applyAlignment="1">
      <alignment horizontal="right" vertical="center" wrapText="1"/>
    </xf>
    <xf numFmtId="1" fontId="0" fillId="0" borderId="1" xfId="0" applyNumberFormat="1" applyFont="1" applyBorder="1" applyAlignment="1">
      <alignment horizontal="right" vertical="center"/>
    </xf>
    <xf numFmtId="1" fontId="0" fillId="6" borderId="1" xfId="0" applyNumberFormat="1" applyFont="1" applyFill="1" applyBorder="1" applyAlignment="1">
      <alignment horizontal="right" vertical="center" wrapText="1"/>
    </xf>
    <xf numFmtId="1" fontId="0" fillId="2" borderId="1" xfId="0" applyNumberFormat="1" applyFill="1" applyBorder="1" applyAlignment="1">
      <alignment horizontal="right"/>
    </xf>
    <xf numFmtId="1" fontId="0" fillId="0" borderId="1" xfId="0" applyNumberFormat="1" applyBorder="1" applyAlignment="1">
      <alignment horizontal="right" vertical="center"/>
    </xf>
    <xf numFmtId="1" fontId="0" fillId="0" borderId="0" xfId="0" applyNumberFormat="1" applyFont="1" applyFill="1" applyBorder="1" applyAlignment="1">
      <alignment horizontal="right"/>
    </xf>
    <xf numFmtId="1" fontId="0" fillId="0" borderId="0" xfId="0" applyNumberFormat="1" applyFont="1" applyFill="1" applyBorder="1" applyAlignment="1">
      <alignment horizontal="right" vertical="center"/>
    </xf>
    <xf numFmtId="1" fontId="0" fillId="6" borderId="0" xfId="0" applyNumberFormat="1" applyFont="1" applyFill="1" applyBorder="1" applyAlignment="1">
      <alignment horizontal="right"/>
    </xf>
    <xf numFmtId="1" fontId="0" fillId="0" borderId="1" xfId="0" applyNumberFormat="1" applyFill="1" applyBorder="1" applyAlignment="1">
      <alignment horizontal="right"/>
    </xf>
    <xf numFmtId="1" fontId="0" fillId="0" borderId="0" xfId="0" applyNumberFormat="1" applyFill="1" applyBorder="1" applyAlignment="1">
      <alignment horizontal="right"/>
    </xf>
    <xf numFmtId="1" fontId="0" fillId="0" borderId="0" xfId="0" applyNumberFormat="1" applyBorder="1" applyAlignment="1">
      <alignment horizontal="right" vertical="center"/>
    </xf>
    <xf numFmtId="1" fontId="0" fillId="6" borderId="0" xfId="0" applyNumberFormat="1" applyFill="1" applyBorder="1" applyAlignment="1">
      <alignment horizontal="right"/>
    </xf>
    <xf numFmtId="1" fontId="0" fillId="0" borderId="0" xfId="0" applyNumberFormat="1" applyBorder="1"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F82C4-A868-488E-BE44-B9E514ACAAA7}">
  <dimension ref="A1:AB64"/>
  <sheetViews>
    <sheetView topLeftCell="A52" zoomScaleNormal="100" workbookViewId="0">
      <selection activeCell="A5" sqref="A5:I64"/>
    </sheetView>
  </sheetViews>
  <sheetFormatPr defaultRowHeight="14.4" x14ac:dyDescent="0.3"/>
  <cols>
    <col min="1" max="1" width="18.88671875" customWidth="1"/>
    <col min="2" max="3" width="4.77734375" customWidth="1"/>
    <col min="4" max="4" width="4.77734375" style="42" customWidth="1"/>
    <col min="5" max="5" width="4.77734375" customWidth="1"/>
    <col min="6" max="6" width="4.77734375" style="42" customWidth="1"/>
    <col min="7" max="8" width="4.77734375" customWidth="1"/>
    <col min="9" max="9" width="6.77734375" style="13" customWidth="1"/>
    <col min="10" max="10" width="10.77734375" style="37" customWidth="1"/>
    <col min="11" max="17" width="6.77734375" customWidth="1"/>
  </cols>
  <sheetData>
    <row r="1" spans="1:28" ht="15" thickBot="1" x14ac:dyDescent="0.35">
      <c r="D1" s="8"/>
      <c r="F1" s="8"/>
      <c r="J1" s="54"/>
    </row>
    <row r="2" spans="1:28" ht="15" thickBot="1" x14ac:dyDescent="0.35">
      <c r="B2" s="86" t="s">
        <v>75</v>
      </c>
      <c r="C2" s="87"/>
      <c r="D2" s="87"/>
      <c r="E2" s="87"/>
      <c r="F2" s="87"/>
      <c r="G2" s="87"/>
      <c r="H2" s="87"/>
      <c r="I2" s="87"/>
      <c r="J2" s="87"/>
      <c r="K2" s="87"/>
      <c r="L2" s="87"/>
      <c r="M2" s="87"/>
      <c r="N2" s="87"/>
      <c r="O2" s="87"/>
      <c r="P2" s="88"/>
    </row>
    <row r="3" spans="1:28" ht="14.4" customHeight="1" x14ac:dyDescent="0.3">
      <c r="D3" s="8"/>
      <c r="F3" s="8"/>
      <c r="J3" s="54"/>
    </row>
    <row r="4" spans="1:28" x14ac:dyDescent="0.3">
      <c r="B4" s="84" t="s">
        <v>76</v>
      </c>
      <c r="C4" s="85"/>
      <c r="D4" s="85"/>
      <c r="E4" s="85"/>
      <c r="F4" s="85"/>
      <c r="G4" s="85"/>
      <c r="H4" s="85"/>
      <c r="I4" s="85"/>
      <c r="J4" s="38"/>
      <c r="K4" s="103" t="s">
        <v>74</v>
      </c>
      <c r="L4" s="104"/>
      <c r="M4" s="104"/>
      <c r="N4" s="104"/>
      <c r="O4" s="104"/>
      <c r="P4" s="104"/>
      <c r="Q4" s="104"/>
    </row>
    <row r="5" spans="1:28" x14ac:dyDescent="0.3">
      <c r="B5" s="89" t="s">
        <v>0</v>
      </c>
      <c r="C5" s="89" t="s">
        <v>1</v>
      </c>
      <c r="D5" s="90" t="s">
        <v>2</v>
      </c>
      <c r="E5" s="89" t="s">
        <v>3</v>
      </c>
      <c r="F5" s="90" t="s">
        <v>4</v>
      </c>
      <c r="G5" s="89" t="s">
        <v>5</v>
      </c>
      <c r="H5" s="89" t="s">
        <v>6</v>
      </c>
      <c r="I5" s="91" t="s">
        <v>64</v>
      </c>
      <c r="J5" s="97" t="s">
        <v>65</v>
      </c>
      <c r="K5" s="93" t="s">
        <v>10</v>
      </c>
      <c r="L5" s="94" t="s">
        <v>11</v>
      </c>
      <c r="M5" s="95" t="s">
        <v>12</v>
      </c>
      <c r="N5" s="96" t="s">
        <v>13</v>
      </c>
      <c r="O5" s="94" t="s">
        <v>14</v>
      </c>
      <c r="P5" s="94" t="s">
        <v>15</v>
      </c>
      <c r="Q5" s="95" t="s">
        <v>18</v>
      </c>
      <c r="W5" s="1"/>
    </row>
    <row r="6" spans="1:28" x14ac:dyDescent="0.3">
      <c r="B6" s="89"/>
      <c r="C6" s="89"/>
      <c r="D6" s="90"/>
      <c r="E6" s="89"/>
      <c r="F6" s="90"/>
      <c r="G6" s="89"/>
      <c r="H6" s="89"/>
      <c r="I6" s="92"/>
      <c r="J6" s="98"/>
      <c r="K6" s="93"/>
      <c r="L6" s="94"/>
      <c r="M6" s="95"/>
      <c r="N6" s="96"/>
      <c r="O6" s="94"/>
      <c r="P6" s="94"/>
      <c r="Q6" s="95"/>
      <c r="R6" s="1"/>
      <c r="S6" s="1"/>
      <c r="T6" s="1"/>
      <c r="U6" s="1"/>
      <c r="V6" s="1"/>
      <c r="W6" s="1"/>
      <c r="X6" s="1"/>
      <c r="Y6" s="1"/>
      <c r="Z6" s="1"/>
      <c r="AA6" s="1"/>
      <c r="AB6" s="1"/>
    </row>
    <row r="7" spans="1:28" s="10" customFormat="1" x14ac:dyDescent="0.3">
      <c r="A7" s="10" t="s">
        <v>72</v>
      </c>
      <c r="B7" s="11">
        <v>150</v>
      </c>
      <c r="C7" s="11">
        <v>10</v>
      </c>
      <c r="D7" s="43">
        <v>160</v>
      </c>
      <c r="E7" s="11">
        <v>80</v>
      </c>
      <c r="F7" s="43">
        <v>150</v>
      </c>
      <c r="G7" s="11">
        <v>220</v>
      </c>
      <c r="H7" s="11">
        <v>180</v>
      </c>
      <c r="I7" s="11">
        <v>1.06</v>
      </c>
      <c r="J7" s="38" t="s">
        <v>52</v>
      </c>
      <c r="K7" s="15"/>
      <c r="L7" s="15"/>
      <c r="M7" s="15"/>
      <c r="N7" s="15"/>
      <c r="O7" s="15"/>
      <c r="P7" s="15"/>
      <c r="Q7" s="50"/>
      <c r="R7" s="18"/>
      <c r="S7" s="18"/>
      <c r="T7" s="18"/>
      <c r="U7" s="18"/>
      <c r="V7" s="18"/>
      <c r="W7" s="18"/>
      <c r="X7" s="18"/>
      <c r="Y7" s="18"/>
      <c r="Z7" s="18"/>
      <c r="AA7" s="18"/>
      <c r="AB7" s="18"/>
    </row>
    <row r="8" spans="1:28" x14ac:dyDescent="0.3">
      <c r="A8" s="9"/>
      <c r="B8" s="9"/>
      <c r="C8" s="9"/>
      <c r="D8" s="44"/>
      <c r="E8" s="9"/>
      <c r="F8" s="44"/>
      <c r="G8" s="9"/>
      <c r="H8" s="9"/>
      <c r="I8" s="12"/>
      <c r="J8" s="38"/>
      <c r="K8" s="16"/>
      <c r="L8" s="16"/>
      <c r="M8" s="16"/>
      <c r="N8" s="16"/>
      <c r="O8" s="16"/>
      <c r="P8" s="16"/>
      <c r="Q8" s="19"/>
      <c r="R8" s="1"/>
      <c r="S8" s="1"/>
      <c r="T8" s="1"/>
      <c r="U8" s="1"/>
      <c r="V8" s="1"/>
      <c r="W8" s="1"/>
      <c r="X8" s="1"/>
    </row>
    <row r="9" spans="1:28" s="8" customFormat="1" x14ac:dyDescent="0.3">
      <c r="A9" s="10" t="s">
        <v>7</v>
      </c>
      <c r="B9" s="10">
        <v>325</v>
      </c>
      <c r="C9" s="10">
        <v>24</v>
      </c>
      <c r="D9" s="44">
        <v>320</v>
      </c>
      <c r="E9" s="10">
        <v>44</v>
      </c>
      <c r="F9" s="44">
        <v>16</v>
      </c>
      <c r="G9" s="10">
        <v>320</v>
      </c>
      <c r="H9" s="10"/>
      <c r="I9" s="11"/>
      <c r="J9" s="38" t="s">
        <v>60</v>
      </c>
      <c r="K9" s="15"/>
      <c r="L9" s="15"/>
      <c r="M9" s="15"/>
      <c r="N9" s="15"/>
      <c r="O9" s="15"/>
      <c r="P9" s="15"/>
      <c r="Q9" s="50"/>
      <c r="R9" s="18"/>
      <c r="S9" s="18"/>
      <c r="T9" s="18"/>
      <c r="U9" s="18"/>
      <c r="V9" s="18"/>
      <c r="W9" s="18"/>
      <c r="X9" s="18"/>
    </row>
    <row r="10" spans="1:28" x14ac:dyDescent="0.3">
      <c r="A10" s="9" t="s">
        <v>16</v>
      </c>
      <c r="B10" s="53">
        <v>50</v>
      </c>
      <c r="C10" s="53">
        <v>3</v>
      </c>
      <c r="D10" s="56">
        <v>84</v>
      </c>
      <c r="E10" s="53">
        <v>0</v>
      </c>
      <c r="F10" s="56">
        <v>25</v>
      </c>
      <c r="G10" s="53">
        <v>16</v>
      </c>
      <c r="H10" s="53">
        <v>13</v>
      </c>
      <c r="I10" s="12">
        <v>3.36</v>
      </c>
      <c r="J10" s="38" t="s">
        <v>56</v>
      </c>
      <c r="K10" s="16">
        <v>2.5</v>
      </c>
      <c r="L10" s="16">
        <v>1</v>
      </c>
      <c r="M10" s="16">
        <v>0.5</v>
      </c>
      <c r="N10" s="16">
        <v>0</v>
      </c>
      <c r="O10" s="16">
        <v>0.5</v>
      </c>
      <c r="P10" s="16">
        <v>0</v>
      </c>
      <c r="Q10" s="19"/>
      <c r="R10" s="1"/>
      <c r="S10" s="1"/>
      <c r="T10" s="1"/>
      <c r="U10" s="1"/>
      <c r="V10" s="103" t="s">
        <v>73</v>
      </c>
      <c r="W10" s="104"/>
      <c r="X10" s="104"/>
      <c r="Y10" s="104"/>
      <c r="Z10" s="104"/>
      <c r="AA10" s="104"/>
    </row>
    <row r="11" spans="1:28" x14ac:dyDescent="0.3">
      <c r="A11" s="10" t="s">
        <v>16</v>
      </c>
      <c r="B11" s="53">
        <v>79</v>
      </c>
      <c r="C11" s="53">
        <v>0</v>
      </c>
      <c r="D11" s="56">
        <v>103</v>
      </c>
      <c r="E11" s="53">
        <v>0</v>
      </c>
      <c r="F11" s="56">
        <v>64</v>
      </c>
      <c r="G11" s="53">
        <v>0</v>
      </c>
      <c r="H11" s="53">
        <v>0</v>
      </c>
      <c r="I11" s="12">
        <v>1.6</v>
      </c>
      <c r="J11" s="38" t="s">
        <v>77</v>
      </c>
      <c r="K11" s="16">
        <v>3.5</v>
      </c>
      <c r="L11" s="16">
        <v>2.5</v>
      </c>
      <c r="M11" s="16">
        <v>0</v>
      </c>
      <c r="N11" s="16">
        <v>0</v>
      </c>
      <c r="O11" s="16">
        <v>0</v>
      </c>
      <c r="P11" s="16">
        <v>0</v>
      </c>
      <c r="Q11" s="19"/>
      <c r="R11" s="1"/>
      <c r="S11" s="108" t="s">
        <v>45</v>
      </c>
      <c r="T11" s="108"/>
      <c r="U11" s="51"/>
      <c r="V11" s="9"/>
      <c r="W11" s="31" t="s">
        <v>31</v>
      </c>
      <c r="X11" s="9"/>
      <c r="Y11" s="9"/>
      <c r="Z11" s="9"/>
      <c r="AA11" s="9"/>
    </row>
    <row r="12" spans="1:28" x14ac:dyDescent="0.3">
      <c r="A12" s="10" t="s">
        <v>17</v>
      </c>
      <c r="B12" s="57">
        <v>74</v>
      </c>
      <c r="C12" s="53">
        <v>5</v>
      </c>
      <c r="D12" s="56">
        <v>139</v>
      </c>
      <c r="E12" s="53">
        <v>0</v>
      </c>
      <c r="F12" s="56">
        <v>43</v>
      </c>
      <c r="G12" s="53">
        <v>0</v>
      </c>
      <c r="H12" s="53">
        <v>0</v>
      </c>
      <c r="I12" s="12">
        <v>3.23</v>
      </c>
      <c r="J12" s="38" t="s">
        <v>56</v>
      </c>
      <c r="K12" s="16">
        <v>4</v>
      </c>
      <c r="L12" s="16">
        <v>1.7</v>
      </c>
      <c r="M12" s="16">
        <v>0</v>
      </c>
      <c r="N12" s="16">
        <v>0</v>
      </c>
      <c r="O12" s="16">
        <v>1</v>
      </c>
      <c r="P12" s="16">
        <v>0</v>
      </c>
      <c r="Q12" s="20">
        <v>5.5</v>
      </c>
      <c r="R12" s="1"/>
      <c r="S12" s="108"/>
      <c r="T12" s="108"/>
      <c r="U12" s="51"/>
      <c r="V12" s="9" t="s">
        <v>0</v>
      </c>
      <c r="W12" s="55" t="s">
        <v>32</v>
      </c>
      <c r="X12" s="9"/>
      <c r="Y12" s="9"/>
      <c r="Z12" s="9"/>
      <c r="AA12" s="9"/>
    </row>
    <row r="13" spans="1:28" x14ac:dyDescent="0.3">
      <c r="A13" s="10" t="s">
        <v>78</v>
      </c>
      <c r="B13" s="53">
        <v>76</v>
      </c>
      <c r="C13" s="53">
        <v>5</v>
      </c>
      <c r="D13" s="56">
        <v>139</v>
      </c>
      <c r="E13" s="12">
        <v>0</v>
      </c>
      <c r="F13" s="43">
        <v>43</v>
      </c>
      <c r="G13" s="12">
        <v>8</v>
      </c>
      <c r="H13" s="12">
        <v>7</v>
      </c>
      <c r="I13" s="12">
        <v>3.23</v>
      </c>
      <c r="J13" s="38" t="s">
        <v>56</v>
      </c>
      <c r="K13" s="16">
        <v>4</v>
      </c>
      <c r="L13" s="16">
        <v>1.7</v>
      </c>
      <c r="M13" s="16">
        <v>0.25</v>
      </c>
      <c r="N13" s="16">
        <v>0</v>
      </c>
      <c r="O13" s="16">
        <v>1</v>
      </c>
      <c r="P13" s="16">
        <v>0</v>
      </c>
      <c r="Q13" s="20">
        <v>5.5</v>
      </c>
      <c r="R13" s="1"/>
      <c r="S13" s="49"/>
      <c r="T13" s="49"/>
      <c r="U13" s="51"/>
      <c r="V13" s="9"/>
      <c r="W13" s="55"/>
      <c r="X13" s="9"/>
      <c r="Y13" s="9"/>
      <c r="Z13" s="9"/>
      <c r="AA13" s="9"/>
    </row>
    <row r="14" spans="1:28" x14ac:dyDescent="0.3">
      <c r="A14" s="10" t="s">
        <v>19</v>
      </c>
      <c r="B14" s="9"/>
      <c r="C14" s="9"/>
      <c r="D14" s="44"/>
      <c r="E14" s="9"/>
      <c r="F14" s="44"/>
      <c r="G14" s="9"/>
      <c r="H14" s="9"/>
      <c r="I14" s="12"/>
      <c r="J14" s="38"/>
      <c r="K14" s="16">
        <v>2.75</v>
      </c>
      <c r="L14" s="16">
        <v>5.5</v>
      </c>
      <c r="M14" s="16">
        <v>0</v>
      </c>
      <c r="N14" s="16">
        <v>0</v>
      </c>
      <c r="O14" s="16">
        <v>0</v>
      </c>
      <c r="P14" s="16">
        <v>0.46</v>
      </c>
      <c r="Q14" s="20">
        <v>5.5</v>
      </c>
      <c r="R14" s="1"/>
      <c r="S14" s="33" t="s">
        <v>46</v>
      </c>
      <c r="T14" s="34" t="s">
        <v>47</v>
      </c>
      <c r="U14" s="52"/>
      <c r="V14" s="9" t="s">
        <v>1</v>
      </c>
      <c r="W14" s="55"/>
      <c r="X14" s="9"/>
      <c r="Y14" s="9"/>
      <c r="Z14" s="9"/>
      <c r="AA14" s="9"/>
    </row>
    <row r="15" spans="1:28" x14ac:dyDescent="0.3">
      <c r="A15" s="10" t="s">
        <v>7</v>
      </c>
      <c r="B15" s="9"/>
      <c r="C15" s="9"/>
      <c r="D15" s="44"/>
      <c r="E15" s="9"/>
      <c r="F15" s="44"/>
      <c r="G15" s="9"/>
      <c r="H15" s="9"/>
      <c r="I15" s="12"/>
      <c r="J15" s="38"/>
      <c r="K15" s="16">
        <v>4</v>
      </c>
      <c r="L15" s="16">
        <v>2.25</v>
      </c>
      <c r="M15" s="16">
        <v>0</v>
      </c>
      <c r="N15" s="16">
        <v>0</v>
      </c>
      <c r="O15" s="16">
        <v>0.9</v>
      </c>
      <c r="P15" s="16">
        <v>0.5</v>
      </c>
      <c r="Q15" s="20">
        <v>5.0999999999999996</v>
      </c>
      <c r="R15" s="1"/>
      <c r="S15" s="33" t="s">
        <v>48</v>
      </c>
      <c r="T15" s="34" t="s">
        <v>49</v>
      </c>
      <c r="U15" s="52"/>
      <c r="V15" s="9" t="s">
        <v>33</v>
      </c>
      <c r="W15" s="55" t="s">
        <v>32</v>
      </c>
      <c r="X15" s="100" t="s">
        <v>34</v>
      </c>
      <c r="Y15" s="101"/>
      <c r="Z15" s="101"/>
      <c r="AA15" s="102"/>
    </row>
    <row r="16" spans="1:28" x14ac:dyDescent="0.3">
      <c r="A16" s="10" t="s">
        <v>83</v>
      </c>
      <c r="B16" s="9">
        <v>40</v>
      </c>
      <c r="C16" s="9">
        <v>6</v>
      </c>
      <c r="D16" s="44">
        <v>74</v>
      </c>
      <c r="E16" s="9">
        <v>6</v>
      </c>
      <c r="F16" s="44">
        <v>41</v>
      </c>
      <c r="G16" s="9">
        <v>0</v>
      </c>
      <c r="H16" s="9">
        <v>0</v>
      </c>
      <c r="I16" s="12">
        <v>1.8</v>
      </c>
      <c r="J16" s="38" t="s">
        <v>84</v>
      </c>
      <c r="K16" s="16">
        <v>1.75</v>
      </c>
      <c r="L16" s="16">
        <v>1.25</v>
      </c>
      <c r="M16" s="16">
        <v>0</v>
      </c>
      <c r="N16" s="16">
        <v>0</v>
      </c>
      <c r="O16" s="16">
        <v>1.1000000000000001</v>
      </c>
      <c r="P16" s="16">
        <v>0.3</v>
      </c>
      <c r="Q16" s="20">
        <v>5.2</v>
      </c>
      <c r="R16" s="1"/>
      <c r="S16" s="33"/>
      <c r="T16" s="34"/>
      <c r="U16" s="52"/>
      <c r="V16" s="9"/>
      <c r="W16" s="55"/>
      <c r="X16" s="62"/>
      <c r="Y16" s="63"/>
      <c r="Z16" s="63"/>
      <c r="AA16" s="64"/>
    </row>
    <row r="17" spans="1:27" x14ac:dyDescent="0.3">
      <c r="A17" s="10"/>
      <c r="B17" s="1"/>
      <c r="C17" s="1"/>
      <c r="D17" s="45"/>
      <c r="E17" s="1"/>
      <c r="F17" s="45"/>
      <c r="G17" s="1"/>
      <c r="H17" s="1"/>
      <c r="I17" s="2"/>
      <c r="J17" s="39"/>
      <c r="K17" s="16"/>
      <c r="L17" s="16"/>
      <c r="M17" s="16"/>
      <c r="N17" s="16"/>
      <c r="O17" s="16"/>
      <c r="P17" s="16"/>
      <c r="Q17" s="20"/>
      <c r="R17" s="1"/>
      <c r="S17" s="33" cm="1">
        <f t="array" aca="1" ref="S17" ca="1">+V24+S1+S17:T28</f>
        <v>0</v>
      </c>
      <c r="T17" s="34" t="s">
        <v>51</v>
      </c>
      <c r="U17" s="52"/>
      <c r="V17" s="9"/>
      <c r="W17" s="32" t="s">
        <v>35</v>
      </c>
      <c r="X17" s="100" t="s">
        <v>36</v>
      </c>
      <c r="Y17" s="101"/>
      <c r="Z17" s="101"/>
      <c r="AA17" s="102"/>
    </row>
    <row r="18" spans="1:27" x14ac:dyDescent="0.3">
      <c r="A18" s="10" t="s">
        <v>20</v>
      </c>
      <c r="B18" s="9"/>
      <c r="C18" s="9"/>
      <c r="D18" s="44"/>
      <c r="E18" s="9"/>
      <c r="F18" s="44"/>
      <c r="G18" s="9"/>
      <c r="H18" s="9"/>
      <c r="I18" s="12"/>
      <c r="J18" s="38"/>
      <c r="K18" s="16">
        <v>2.6</v>
      </c>
      <c r="L18" s="16">
        <v>0.8</v>
      </c>
      <c r="M18" s="16">
        <v>0</v>
      </c>
      <c r="N18" s="16">
        <v>0</v>
      </c>
      <c r="O18" s="16">
        <v>1</v>
      </c>
      <c r="P18" s="16">
        <v>0.9</v>
      </c>
      <c r="Q18" s="20">
        <v>5</v>
      </c>
      <c r="R18" s="1"/>
      <c r="S18" s="33" t="s">
        <v>52</v>
      </c>
      <c r="T18" s="34" t="s">
        <v>53</v>
      </c>
      <c r="U18" s="52"/>
      <c r="V18" s="9" t="s">
        <v>3</v>
      </c>
      <c r="W18" s="32" t="s">
        <v>37</v>
      </c>
      <c r="X18" s="100"/>
      <c r="Y18" s="101"/>
      <c r="Z18" s="102"/>
      <c r="AA18" s="9"/>
    </row>
    <row r="19" spans="1:27" x14ac:dyDescent="0.3">
      <c r="A19" s="10" t="s">
        <v>20</v>
      </c>
      <c r="B19" s="9"/>
      <c r="C19" s="9"/>
      <c r="D19" s="44"/>
      <c r="E19" s="9"/>
      <c r="F19" s="44"/>
      <c r="G19" s="9"/>
      <c r="H19" s="9"/>
      <c r="I19" s="12"/>
      <c r="J19" s="38"/>
      <c r="K19" s="16">
        <v>2.5</v>
      </c>
      <c r="L19" s="16">
        <v>0.75</v>
      </c>
      <c r="M19" s="16">
        <v>1</v>
      </c>
      <c r="N19" s="16">
        <v>0</v>
      </c>
      <c r="O19" s="16">
        <v>2</v>
      </c>
      <c r="P19" s="16">
        <v>1.3</v>
      </c>
      <c r="Q19" s="20"/>
      <c r="R19" s="1"/>
      <c r="S19" s="33" t="s">
        <v>54</v>
      </c>
      <c r="T19" s="34" t="s">
        <v>55</v>
      </c>
      <c r="U19" s="52"/>
      <c r="V19" s="9" t="s">
        <v>4</v>
      </c>
      <c r="W19" s="32" t="s">
        <v>38</v>
      </c>
      <c r="X19" s="9"/>
      <c r="Y19" s="9"/>
      <c r="Z19" s="9"/>
      <c r="AA19" s="9"/>
    </row>
    <row r="20" spans="1:27" x14ac:dyDescent="0.3">
      <c r="A20" s="10" t="s">
        <v>21</v>
      </c>
      <c r="B20" s="9"/>
      <c r="C20" s="9"/>
      <c r="D20" s="44"/>
      <c r="E20" s="9"/>
      <c r="F20" s="44"/>
      <c r="G20" s="9"/>
      <c r="H20" s="9"/>
      <c r="I20" s="12"/>
      <c r="J20" s="38"/>
      <c r="K20" s="16">
        <v>2.5</v>
      </c>
      <c r="L20" s="16">
        <v>0.75</v>
      </c>
      <c r="M20" s="16">
        <v>1</v>
      </c>
      <c r="N20" s="16">
        <v>0</v>
      </c>
      <c r="O20" s="16">
        <v>1.25</v>
      </c>
      <c r="P20" s="16">
        <v>1.3</v>
      </c>
      <c r="Q20" s="20"/>
      <c r="R20" s="1"/>
      <c r="S20" s="33" t="s">
        <v>56</v>
      </c>
      <c r="T20" s="34" t="s">
        <v>57</v>
      </c>
      <c r="U20" s="52"/>
      <c r="V20" s="9" t="s">
        <v>39</v>
      </c>
      <c r="W20" s="32" t="s">
        <v>40</v>
      </c>
      <c r="X20" s="105" t="s">
        <v>41</v>
      </c>
      <c r="Y20" s="106"/>
      <c r="Z20" s="106"/>
      <c r="AA20" s="107"/>
    </row>
    <row r="21" spans="1:27" x14ac:dyDescent="0.3">
      <c r="A21" s="10" t="s">
        <v>20</v>
      </c>
      <c r="B21" s="9"/>
      <c r="C21" s="9"/>
      <c r="D21" s="44"/>
      <c r="E21" s="9"/>
      <c r="F21" s="44"/>
      <c r="G21" s="9"/>
      <c r="H21" s="9"/>
      <c r="I21" s="12"/>
      <c r="J21" s="38"/>
      <c r="K21" s="16">
        <v>2.25</v>
      </c>
      <c r="L21" s="16">
        <v>0</v>
      </c>
      <c r="M21" s="16">
        <v>0</v>
      </c>
      <c r="N21" s="16">
        <v>0</v>
      </c>
      <c r="O21" s="16">
        <v>0</v>
      </c>
      <c r="P21" s="16">
        <v>0</v>
      </c>
      <c r="Q21" s="20">
        <v>5.2</v>
      </c>
      <c r="R21" s="1"/>
      <c r="S21" s="33" t="s">
        <v>58</v>
      </c>
      <c r="T21" s="34" t="s">
        <v>59</v>
      </c>
      <c r="U21" s="52"/>
      <c r="V21" s="9"/>
      <c r="W21" s="32" t="s">
        <v>32</v>
      </c>
      <c r="X21" s="105" t="s">
        <v>42</v>
      </c>
      <c r="Y21" s="106"/>
      <c r="Z21" s="106"/>
      <c r="AA21" s="107"/>
    </row>
    <row r="22" spans="1:27" x14ac:dyDescent="0.3">
      <c r="A22" s="10"/>
      <c r="B22" s="1"/>
      <c r="C22" s="1"/>
      <c r="D22" s="45"/>
      <c r="E22" s="1"/>
      <c r="F22" s="45"/>
      <c r="G22" s="1"/>
      <c r="H22" s="1"/>
      <c r="I22" s="2"/>
      <c r="J22" s="39"/>
      <c r="K22" s="16"/>
      <c r="L22" s="16"/>
      <c r="M22" s="16"/>
      <c r="N22" s="16"/>
      <c r="O22" s="16"/>
      <c r="P22" s="16"/>
      <c r="Q22" s="20"/>
      <c r="R22" s="1"/>
      <c r="S22" s="33" t="s">
        <v>60</v>
      </c>
      <c r="T22" s="34" t="s">
        <v>61</v>
      </c>
      <c r="U22" s="52"/>
      <c r="V22" s="9"/>
      <c r="W22" s="32" t="s">
        <v>43</v>
      </c>
      <c r="X22" s="105" t="s">
        <v>44</v>
      </c>
      <c r="Y22" s="106"/>
      <c r="Z22" s="106"/>
      <c r="AA22" s="107"/>
    </row>
    <row r="23" spans="1:27" ht="14.4" customHeight="1" x14ac:dyDescent="0.3">
      <c r="A23" s="10" t="s">
        <v>22</v>
      </c>
      <c r="B23" s="9"/>
      <c r="C23" s="9"/>
      <c r="D23" s="44"/>
      <c r="E23" s="9"/>
      <c r="F23" s="44"/>
      <c r="G23" s="9"/>
      <c r="H23" s="9"/>
      <c r="I23" s="12"/>
      <c r="J23" s="38"/>
      <c r="K23" s="16">
        <v>2.25</v>
      </c>
      <c r="L23" s="16">
        <v>1.5</v>
      </c>
      <c r="M23" s="16">
        <v>0.25</v>
      </c>
      <c r="N23" s="16">
        <v>0.5</v>
      </c>
      <c r="O23" s="16">
        <v>0.5</v>
      </c>
      <c r="P23" s="16">
        <v>0.4</v>
      </c>
      <c r="Q23" s="20"/>
      <c r="R23" s="1"/>
      <c r="S23" s="109" t="s">
        <v>62</v>
      </c>
      <c r="T23" s="99" t="s">
        <v>63</v>
      </c>
      <c r="U23" s="35"/>
      <c r="V23" s="1"/>
      <c r="W23" s="1"/>
      <c r="X23" s="1"/>
    </row>
    <row r="24" spans="1:27" ht="14.4" customHeight="1" x14ac:dyDescent="0.3">
      <c r="A24" s="10" t="s">
        <v>22</v>
      </c>
      <c r="B24" s="9"/>
      <c r="C24" s="9"/>
      <c r="D24" s="44"/>
      <c r="E24" s="9"/>
      <c r="F24" s="44"/>
      <c r="G24" s="9"/>
      <c r="H24" s="9"/>
      <c r="I24" s="12"/>
      <c r="J24" s="38"/>
      <c r="K24" s="16">
        <v>1.75</v>
      </c>
      <c r="L24" s="16">
        <v>2</v>
      </c>
      <c r="M24" s="16">
        <v>0.25</v>
      </c>
      <c r="N24" s="16">
        <v>0.5</v>
      </c>
      <c r="O24" s="16">
        <v>0.5</v>
      </c>
      <c r="P24" s="16">
        <v>0.25</v>
      </c>
      <c r="Q24" s="20"/>
      <c r="R24" s="1"/>
      <c r="S24" s="110"/>
      <c r="T24" s="99"/>
      <c r="U24" s="35"/>
      <c r="X24" s="1"/>
    </row>
    <row r="25" spans="1:27" ht="14.4" customHeight="1" x14ac:dyDescent="0.3">
      <c r="A25" s="10" t="s">
        <v>22</v>
      </c>
      <c r="B25" s="9"/>
      <c r="C25" s="9"/>
      <c r="D25" s="44"/>
      <c r="E25" s="9"/>
      <c r="F25" s="44"/>
      <c r="G25" s="9"/>
      <c r="H25" s="9"/>
      <c r="I25" s="12"/>
      <c r="J25" s="38"/>
      <c r="K25" s="16">
        <v>1.5</v>
      </c>
      <c r="L25" s="16">
        <v>2</v>
      </c>
      <c r="M25" s="16">
        <v>0.25</v>
      </c>
      <c r="N25" s="16">
        <v>0.5</v>
      </c>
      <c r="O25" s="16">
        <v>0.125</v>
      </c>
      <c r="P25" s="16">
        <v>0.5</v>
      </c>
      <c r="Q25" s="20"/>
      <c r="R25" s="1"/>
      <c r="S25" s="110"/>
      <c r="T25" s="99"/>
      <c r="U25" s="35"/>
      <c r="X25" s="1"/>
    </row>
    <row r="26" spans="1:27" x14ac:dyDescent="0.3">
      <c r="A26" s="10" t="s">
        <v>22</v>
      </c>
      <c r="B26" s="9"/>
      <c r="C26" s="9"/>
      <c r="D26" s="44"/>
      <c r="E26" s="9"/>
      <c r="F26" s="44"/>
      <c r="G26" s="9"/>
      <c r="H26" s="9"/>
      <c r="I26" s="12"/>
      <c r="J26" s="38"/>
      <c r="K26" s="16">
        <v>1.5</v>
      </c>
      <c r="L26" s="16">
        <v>2</v>
      </c>
      <c r="M26" s="16">
        <v>0.25</v>
      </c>
      <c r="N26" s="16">
        <v>0.5</v>
      </c>
      <c r="O26" s="16">
        <v>0.75</v>
      </c>
      <c r="P26" s="16">
        <v>0.5</v>
      </c>
      <c r="Q26" s="20"/>
      <c r="R26" s="1"/>
      <c r="S26" s="110"/>
      <c r="T26" s="99"/>
      <c r="U26" s="35"/>
      <c r="X26" s="1"/>
    </row>
    <row r="27" spans="1:27" x14ac:dyDescent="0.3">
      <c r="A27" s="36"/>
      <c r="B27" s="1"/>
      <c r="C27" s="1"/>
      <c r="D27" s="45"/>
      <c r="E27" s="1"/>
      <c r="F27" s="45"/>
      <c r="G27" s="1"/>
      <c r="H27" s="1"/>
      <c r="I27" s="2"/>
      <c r="J27" s="39"/>
      <c r="K27" s="16"/>
      <c r="L27" s="16"/>
      <c r="M27" s="16"/>
      <c r="N27" s="16"/>
      <c r="O27" s="16"/>
      <c r="P27" s="16"/>
      <c r="Q27" s="20"/>
      <c r="R27" s="1"/>
      <c r="S27" s="110"/>
      <c r="T27" s="99"/>
      <c r="U27" s="35"/>
      <c r="X27" s="1"/>
    </row>
    <row r="28" spans="1:27" x14ac:dyDescent="0.3">
      <c r="A28" s="9" t="s">
        <v>8</v>
      </c>
      <c r="B28" s="9">
        <v>260</v>
      </c>
      <c r="C28" s="9">
        <v>23</v>
      </c>
      <c r="D28" s="44">
        <v>283</v>
      </c>
      <c r="E28" s="9">
        <v>69</v>
      </c>
      <c r="F28" s="44">
        <v>106</v>
      </c>
      <c r="G28" s="9">
        <v>540</v>
      </c>
      <c r="H28" s="9"/>
      <c r="I28" s="12">
        <v>2.66</v>
      </c>
      <c r="J28" s="38" t="s">
        <v>56</v>
      </c>
      <c r="K28" s="16"/>
      <c r="L28" s="16"/>
      <c r="M28" s="16"/>
      <c r="N28" s="16"/>
      <c r="O28" s="16"/>
      <c r="P28" s="16"/>
      <c r="Q28" s="19"/>
      <c r="S28" s="110"/>
      <c r="T28" s="99"/>
      <c r="U28" s="35"/>
    </row>
    <row r="29" spans="1:27" x14ac:dyDescent="0.3">
      <c r="K29" s="16"/>
      <c r="L29" s="16"/>
      <c r="M29" s="16"/>
      <c r="N29" s="16"/>
      <c r="O29" s="16"/>
      <c r="P29" s="16"/>
      <c r="Q29" s="19"/>
    </row>
    <row r="30" spans="1:27" x14ac:dyDescent="0.3">
      <c r="A30" s="9" t="s">
        <v>66</v>
      </c>
      <c r="B30" s="9">
        <v>225</v>
      </c>
      <c r="C30" s="9">
        <v>40</v>
      </c>
      <c r="D30" s="44">
        <v>220</v>
      </c>
      <c r="E30" s="9">
        <v>60</v>
      </c>
      <c r="F30" s="44">
        <v>60</v>
      </c>
      <c r="G30" s="9">
        <v>220</v>
      </c>
      <c r="H30" s="9"/>
      <c r="I30" s="12">
        <v>3.66</v>
      </c>
      <c r="J30" s="38" t="s">
        <v>56</v>
      </c>
      <c r="K30" s="16"/>
      <c r="L30" s="16"/>
      <c r="M30" s="16"/>
      <c r="N30" s="16"/>
      <c r="O30" s="16"/>
      <c r="P30" s="16"/>
      <c r="Q30" s="19"/>
    </row>
    <row r="31" spans="1:27" x14ac:dyDescent="0.3">
      <c r="K31" s="16"/>
      <c r="L31" s="16"/>
      <c r="M31" s="16"/>
      <c r="N31" s="16"/>
      <c r="O31" s="16"/>
      <c r="P31" s="16"/>
      <c r="Q31" s="19"/>
    </row>
    <row r="32" spans="1:27" x14ac:dyDescent="0.3">
      <c r="A32" s="9" t="s">
        <v>67</v>
      </c>
      <c r="B32" s="9">
        <v>90</v>
      </c>
      <c r="C32" s="9">
        <v>12</v>
      </c>
      <c r="D32" s="44">
        <v>65</v>
      </c>
      <c r="E32" s="9">
        <v>45</v>
      </c>
      <c r="F32" s="44">
        <v>82</v>
      </c>
      <c r="G32" s="9">
        <v>223</v>
      </c>
      <c r="H32" s="9"/>
      <c r="I32" s="12">
        <v>0.79</v>
      </c>
      <c r="J32" s="38" t="s">
        <v>50</v>
      </c>
      <c r="K32" s="16"/>
      <c r="L32" s="16"/>
      <c r="M32" s="16"/>
      <c r="N32" s="16"/>
      <c r="O32" s="16"/>
      <c r="P32" s="16"/>
      <c r="Q32" s="19"/>
    </row>
    <row r="33" spans="1:17" x14ac:dyDescent="0.3">
      <c r="A33" s="1"/>
      <c r="B33" s="1"/>
      <c r="C33" s="1"/>
      <c r="D33" s="45"/>
      <c r="E33" s="1"/>
      <c r="F33" s="45"/>
      <c r="G33" s="1"/>
      <c r="H33" s="1"/>
      <c r="I33" s="2"/>
      <c r="J33" s="39"/>
      <c r="K33" s="60"/>
      <c r="L33" s="60"/>
      <c r="M33" s="60"/>
      <c r="N33" s="60"/>
      <c r="O33" s="60"/>
      <c r="P33" s="60"/>
      <c r="Q33" s="61"/>
    </row>
    <row r="34" spans="1:17" x14ac:dyDescent="0.3">
      <c r="A34" s="9" t="s">
        <v>81</v>
      </c>
      <c r="B34" s="9">
        <v>54</v>
      </c>
      <c r="C34" s="9">
        <v>7</v>
      </c>
      <c r="D34" s="44">
        <v>79</v>
      </c>
      <c r="E34" s="9">
        <v>27</v>
      </c>
      <c r="F34" s="44">
        <v>80</v>
      </c>
      <c r="G34" s="9">
        <v>32</v>
      </c>
      <c r="H34" s="9"/>
      <c r="I34" s="12">
        <v>0.98</v>
      </c>
      <c r="J34" s="38" t="s">
        <v>82</v>
      </c>
      <c r="K34" s="16">
        <v>1.8</v>
      </c>
      <c r="L34" s="16">
        <v>1.5</v>
      </c>
      <c r="M34" s="16">
        <v>1</v>
      </c>
      <c r="N34" s="16">
        <v>0</v>
      </c>
      <c r="O34" s="16">
        <v>1.25</v>
      </c>
      <c r="P34" s="16">
        <v>1.3</v>
      </c>
      <c r="Q34" s="19">
        <v>5</v>
      </c>
    </row>
    <row r="35" spans="1:17" x14ac:dyDescent="0.3">
      <c r="A35" s="1"/>
      <c r="B35" s="1"/>
      <c r="C35" s="1"/>
      <c r="D35" s="45"/>
      <c r="E35" s="1"/>
      <c r="F35" s="45"/>
      <c r="G35" s="1"/>
      <c r="H35" s="1"/>
      <c r="I35" s="2"/>
      <c r="J35" s="39"/>
      <c r="K35" s="58"/>
      <c r="L35" s="58"/>
      <c r="M35" s="58"/>
      <c r="N35" s="58"/>
      <c r="O35" s="58"/>
      <c r="P35" s="58"/>
      <c r="Q35" s="59"/>
    </row>
    <row r="36" spans="1:17" x14ac:dyDescent="0.3">
      <c r="A36" s="1"/>
      <c r="B36" s="1"/>
      <c r="C36" s="1"/>
      <c r="D36" s="45"/>
      <c r="E36" s="1"/>
      <c r="F36" s="45"/>
      <c r="G36" s="1"/>
      <c r="H36" s="1"/>
      <c r="I36" s="2"/>
      <c r="J36" s="39"/>
      <c r="K36" s="16"/>
      <c r="L36" s="16"/>
      <c r="M36" s="16"/>
      <c r="N36" s="16"/>
      <c r="O36" s="16"/>
      <c r="P36" s="16"/>
      <c r="Q36" s="19"/>
    </row>
    <row r="37" spans="1:17" x14ac:dyDescent="0.3">
      <c r="B37" s="1"/>
      <c r="C37" s="1"/>
      <c r="D37" s="45"/>
      <c r="K37" s="16"/>
      <c r="L37" s="16"/>
      <c r="M37" s="16"/>
      <c r="N37" s="16"/>
      <c r="O37" s="16"/>
      <c r="P37" s="16"/>
      <c r="Q37" s="19"/>
    </row>
    <row r="38" spans="1:17" ht="14.4" customHeight="1" x14ac:dyDescent="0.3">
      <c r="A38" s="9" t="s">
        <v>9</v>
      </c>
      <c r="B38" s="9">
        <v>80</v>
      </c>
      <c r="C38" s="12">
        <v>19</v>
      </c>
      <c r="D38" s="44">
        <v>5</v>
      </c>
      <c r="E38" s="22">
        <v>1</v>
      </c>
      <c r="F38" s="44">
        <v>1</v>
      </c>
      <c r="G38" s="22">
        <v>328</v>
      </c>
      <c r="H38" s="9"/>
      <c r="I38" s="12">
        <v>5</v>
      </c>
      <c r="J38" s="38" t="s">
        <v>58</v>
      </c>
      <c r="K38" s="16"/>
      <c r="L38" s="16"/>
      <c r="M38" s="16"/>
      <c r="N38" s="16"/>
      <c r="O38" s="16"/>
      <c r="P38" s="16"/>
      <c r="Q38" s="19"/>
    </row>
    <row r="39" spans="1:17" x14ac:dyDescent="0.3">
      <c r="A39" s="9" t="s">
        <v>68</v>
      </c>
      <c r="B39" s="22">
        <v>118</v>
      </c>
      <c r="C39" s="12">
        <v>4</v>
      </c>
      <c r="D39" s="44">
        <v>319</v>
      </c>
      <c r="E39" s="22">
        <v>12</v>
      </c>
      <c r="F39" s="44">
        <v>19</v>
      </c>
      <c r="G39" s="22">
        <v>319</v>
      </c>
      <c r="H39" s="9"/>
      <c r="I39" s="12">
        <v>16.7</v>
      </c>
      <c r="J39" s="38" t="s">
        <v>60</v>
      </c>
      <c r="K39" s="16"/>
      <c r="L39" s="16"/>
      <c r="M39" s="16"/>
      <c r="N39" s="16"/>
      <c r="O39" s="16"/>
      <c r="P39" s="16"/>
      <c r="Q39" s="19"/>
    </row>
    <row r="40" spans="1:17" x14ac:dyDescent="0.3">
      <c r="A40" s="9" t="s">
        <v>69</v>
      </c>
      <c r="B40" s="22">
        <v>110</v>
      </c>
      <c r="C40" s="12">
        <v>4</v>
      </c>
      <c r="D40" s="44">
        <v>53</v>
      </c>
      <c r="E40" s="22">
        <v>12</v>
      </c>
      <c r="F40" s="44">
        <v>19</v>
      </c>
      <c r="G40" s="22">
        <v>280</v>
      </c>
      <c r="H40" s="9"/>
      <c r="I40" s="12">
        <v>2.78</v>
      </c>
      <c r="J40" s="38" t="s">
        <v>56</v>
      </c>
      <c r="K40" s="16"/>
      <c r="L40" s="16"/>
      <c r="M40" s="16"/>
      <c r="N40" s="16"/>
      <c r="O40" s="16"/>
      <c r="P40" s="16"/>
      <c r="Q40" s="19"/>
    </row>
    <row r="41" spans="1:17" x14ac:dyDescent="0.3">
      <c r="A41" s="9" t="s">
        <v>9</v>
      </c>
      <c r="B41" s="22">
        <v>90</v>
      </c>
      <c r="C41" s="12">
        <v>4</v>
      </c>
      <c r="D41" s="44">
        <v>58</v>
      </c>
      <c r="E41" s="22">
        <v>24</v>
      </c>
      <c r="F41" s="44">
        <v>18</v>
      </c>
      <c r="G41" s="22">
        <v>246</v>
      </c>
      <c r="H41" s="9"/>
      <c r="I41" s="12">
        <v>3.27</v>
      </c>
      <c r="J41" s="38" t="s">
        <v>56</v>
      </c>
      <c r="K41" s="16"/>
      <c r="L41" s="16"/>
      <c r="M41" s="16"/>
      <c r="N41" s="16"/>
      <c r="O41" s="16"/>
      <c r="P41" s="16"/>
      <c r="Q41" s="19"/>
    </row>
    <row r="42" spans="1:17" s="4" customFormat="1" x14ac:dyDescent="0.3">
      <c r="A42" s="23" t="s">
        <v>69</v>
      </c>
      <c r="B42" s="24">
        <v>100</v>
      </c>
      <c r="C42" s="25">
        <v>5</v>
      </c>
      <c r="D42" s="46">
        <v>50</v>
      </c>
      <c r="E42" s="25">
        <v>35</v>
      </c>
      <c r="F42" s="46">
        <v>60</v>
      </c>
      <c r="G42" s="25">
        <v>265</v>
      </c>
      <c r="H42" s="19"/>
      <c r="I42" s="21">
        <v>0.83</v>
      </c>
      <c r="J42" s="40" t="s">
        <v>52</v>
      </c>
      <c r="K42" s="17"/>
      <c r="L42" s="17"/>
      <c r="M42" s="17"/>
      <c r="N42" s="17"/>
      <c r="O42" s="17"/>
      <c r="P42" s="17"/>
      <c r="Q42" s="19"/>
    </row>
    <row r="43" spans="1:17" s="4" customFormat="1" x14ac:dyDescent="0.3">
      <c r="A43" s="23" t="s">
        <v>70</v>
      </c>
      <c r="B43" s="24">
        <v>42</v>
      </c>
      <c r="C43" s="25">
        <v>0</v>
      </c>
      <c r="D43" s="46">
        <v>22</v>
      </c>
      <c r="E43" s="25">
        <v>0</v>
      </c>
      <c r="F43" s="46">
        <v>57</v>
      </c>
      <c r="G43" s="25">
        <v>0</v>
      </c>
      <c r="H43" s="19"/>
      <c r="I43" s="21">
        <v>0.75</v>
      </c>
      <c r="J43" s="40" t="s">
        <v>50</v>
      </c>
      <c r="K43" s="17">
        <v>0.75</v>
      </c>
      <c r="L43" s="17">
        <v>2.25</v>
      </c>
      <c r="M43" s="17">
        <v>0</v>
      </c>
      <c r="N43" s="17">
        <v>0</v>
      </c>
      <c r="O43" s="17">
        <v>1</v>
      </c>
      <c r="P43" s="17">
        <v>0</v>
      </c>
      <c r="Q43" s="21">
        <v>5.5</v>
      </c>
    </row>
    <row r="44" spans="1:17" s="4" customFormat="1" x14ac:dyDescent="0.3">
      <c r="A44" s="5"/>
      <c r="B44" s="6"/>
      <c r="C44" s="7"/>
      <c r="D44" s="47"/>
      <c r="E44" s="7"/>
      <c r="F44" s="47"/>
      <c r="G44" s="7"/>
      <c r="I44" s="14"/>
      <c r="J44" s="41"/>
      <c r="K44" s="17"/>
      <c r="L44" s="17"/>
      <c r="M44" s="17"/>
      <c r="N44" s="17"/>
      <c r="O44" s="17"/>
      <c r="P44" s="17"/>
      <c r="Q44" s="19"/>
    </row>
    <row r="45" spans="1:17" s="4" customFormat="1" x14ac:dyDescent="0.3">
      <c r="A45" s="23" t="s">
        <v>79</v>
      </c>
      <c r="B45" s="24">
        <v>52</v>
      </c>
      <c r="C45" s="25">
        <v>7</v>
      </c>
      <c r="D45" s="46">
        <v>99</v>
      </c>
      <c r="E45" s="25">
        <v>27</v>
      </c>
      <c r="F45" s="46">
        <v>61</v>
      </c>
      <c r="G45" s="25">
        <v>32</v>
      </c>
      <c r="H45" s="19"/>
      <c r="I45" s="21">
        <v>1.6</v>
      </c>
      <c r="J45" s="40" t="s">
        <v>80</v>
      </c>
      <c r="K45" s="17">
        <v>2.5</v>
      </c>
      <c r="L45" s="17">
        <v>0.75</v>
      </c>
      <c r="M45" s="17">
        <v>1</v>
      </c>
      <c r="N45" s="17">
        <v>0</v>
      </c>
      <c r="O45" s="17">
        <v>1.25</v>
      </c>
      <c r="P45" s="17">
        <v>1.3</v>
      </c>
      <c r="Q45" s="21">
        <v>5</v>
      </c>
    </row>
    <row r="46" spans="1:17" s="4" customFormat="1" x14ac:dyDescent="0.3">
      <c r="A46" s="23" t="s">
        <v>23</v>
      </c>
      <c r="B46" s="24"/>
      <c r="C46" s="25"/>
      <c r="D46" s="46"/>
      <c r="E46" s="25"/>
      <c r="F46" s="46"/>
      <c r="G46" s="25"/>
      <c r="H46" s="19"/>
      <c r="I46" s="21"/>
      <c r="J46" s="40"/>
      <c r="K46" s="17">
        <v>1.5</v>
      </c>
      <c r="L46" s="17">
        <v>1.1000000000000001</v>
      </c>
      <c r="M46" s="17">
        <v>6.25</v>
      </c>
      <c r="N46" s="17">
        <v>0.75</v>
      </c>
      <c r="O46" s="17">
        <v>0.3</v>
      </c>
      <c r="P46" s="17">
        <v>1</v>
      </c>
      <c r="Q46" s="21">
        <v>5</v>
      </c>
    </row>
    <row r="47" spans="1:17" s="4" customFormat="1" x14ac:dyDescent="0.3">
      <c r="A47" s="5"/>
      <c r="B47" s="6"/>
      <c r="C47" s="7"/>
      <c r="D47" s="47"/>
      <c r="E47" s="7"/>
      <c r="F47" s="47"/>
      <c r="G47" s="7"/>
      <c r="I47" s="14"/>
      <c r="J47" s="41"/>
      <c r="K47" s="17"/>
      <c r="L47" s="17"/>
      <c r="M47" s="17"/>
      <c r="N47" s="17"/>
      <c r="O47" s="17"/>
      <c r="P47" s="17"/>
      <c r="Q47" s="19"/>
    </row>
    <row r="48" spans="1:17" x14ac:dyDescent="0.3">
      <c r="A48" s="9" t="s">
        <v>71</v>
      </c>
      <c r="B48" s="26">
        <v>52</v>
      </c>
      <c r="C48" s="27">
        <v>32</v>
      </c>
      <c r="D48" s="48">
        <v>104</v>
      </c>
      <c r="E48" s="26">
        <v>86</v>
      </c>
      <c r="F48" s="48">
        <v>34</v>
      </c>
      <c r="G48" s="26">
        <v>104</v>
      </c>
      <c r="H48" s="9"/>
      <c r="I48" s="12"/>
      <c r="J48" s="38"/>
      <c r="K48" s="16"/>
      <c r="L48" s="16"/>
      <c r="M48" s="16"/>
      <c r="N48" s="16"/>
      <c r="O48" s="16"/>
      <c r="P48" s="16"/>
      <c r="Q48" s="19"/>
    </row>
    <row r="49" spans="1:17" x14ac:dyDescent="0.3">
      <c r="A49" s="3"/>
      <c r="K49" s="1"/>
      <c r="L49" s="1"/>
      <c r="M49" s="1"/>
      <c r="N49" s="1"/>
      <c r="O49" s="1"/>
      <c r="P49" s="2"/>
    </row>
    <row r="50" spans="1:17" x14ac:dyDescent="0.3">
      <c r="A50" s="28" t="s">
        <v>24</v>
      </c>
      <c r="B50" s="9"/>
      <c r="C50" s="12"/>
      <c r="D50" s="43"/>
      <c r="E50" s="12"/>
      <c r="F50" s="43"/>
      <c r="G50" s="12"/>
      <c r="H50" s="12"/>
      <c r="I50" s="12"/>
      <c r="J50" s="38"/>
      <c r="K50" s="12">
        <v>3.3</v>
      </c>
      <c r="L50" s="12">
        <v>1.5</v>
      </c>
      <c r="M50" s="12">
        <v>0</v>
      </c>
      <c r="N50" s="12">
        <v>0</v>
      </c>
      <c r="O50" s="12">
        <v>0.5</v>
      </c>
      <c r="P50" s="12">
        <v>0.5</v>
      </c>
      <c r="Q50" s="12">
        <v>4.7</v>
      </c>
    </row>
    <row r="51" spans="1:17" x14ac:dyDescent="0.3">
      <c r="A51" s="28" t="s">
        <v>25</v>
      </c>
      <c r="B51" s="12"/>
      <c r="C51" s="12"/>
      <c r="D51" s="43"/>
      <c r="E51" s="12"/>
      <c r="F51" s="43"/>
      <c r="G51" s="12"/>
      <c r="H51" s="12"/>
      <c r="I51" s="12"/>
      <c r="J51" s="38"/>
      <c r="K51" s="12">
        <v>2.5</v>
      </c>
      <c r="L51" s="12">
        <v>1</v>
      </c>
      <c r="M51" s="12">
        <v>0.5</v>
      </c>
      <c r="N51" s="12">
        <v>0</v>
      </c>
      <c r="O51" s="12">
        <v>0.5</v>
      </c>
      <c r="P51" s="12">
        <v>0</v>
      </c>
      <c r="Q51" s="12">
        <v>5.2</v>
      </c>
    </row>
    <row r="53" spans="1:17" x14ac:dyDescent="0.3">
      <c r="A53" s="9" t="s">
        <v>26</v>
      </c>
      <c r="B53" s="9"/>
      <c r="C53" s="9"/>
      <c r="D53" s="44"/>
      <c r="E53" s="9"/>
      <c r="F53" s="44"/>
      <c r="G53" s="9"/>
      <c r="H53" s="9"/>
      <c r="I53" s="12"/>
      <c r="J53" s="38"/>
      <c r="K53" s="12">
        <v>1.75</v>
      </c>
      <c r="L53" s="12">
        <v>2</v>
      </c>
      <c r="M53" s="12">
        <v>0.25</v>
      </c>
      <c r="N53" s="12">
        <v>0.5</v>
      </c>
      <c r="O53" s="12">
        <v>0.5</v>
      </c>
      <c r="P53" s="12">
        <v>0.25</v>
      </c>
      <c r="Q53" s="12">
        <v>4.4000000000000004</v>
      </c>
    </row>
    <row r="55" spans="1:17" x14ac:dyDescent="0.3">
      <c r="A55" s="9" t="s">
        <v>27</v>
      </c>
      <c r="B55" s="9"/>
      <c r="C55" s="9"/>
      <c r="D55" s="44"/>
      <c r="E55" s="9"/>
      <c r="F55" s="44"/>
      <c r="G55" s="9"/>
      <c r="H55" s="9"/>
      <c r="I55" s="12"/>
      <c r="J55" s="38"/>
      <c r="K55" s="12">
        <v>1.75</v>
      </c>
      <c r="L55" s="12">
        <v>2</v>
      </c>
      <c r="M55" s="12">
        <v>0.25</v>
      </c>
      <c r="N55" s="12">
        <v>0.5</v>
      </c>
      <c r="O55" s="12">
        <v>0.5</v>
      </c>
      <c r="P55" s="12">
        <v>0.25</v>
      </c>
      <c r="Q55" s="12">
        <v>5</v>
      </c>
    </row>
    <row r="57" spans="1:17" x14ac:dyDescent="0.3">
      <c r="A57" s="30" t="s">
        <v>28</v>
      </c>
      <c r="B57" s="12"/>
      <c r="C57" s="12"/>
      <c r="D57" s="43"/>
      <c r="E57" s="12"/>
      <c r="F57" s="43"/>
      <c r="G57" s="12"/>
      <c r="H57" s="12"/>
      <c r="I57" s="12"/>
      <c r="J57" s="38"/>
      <c r="K57" s="12">
        <v>2.5</v>
      </c>
      <c r="L57" s="12">
        <v>2.5</v>
      </c>
      <c r="M57" s="12">
        <v>1</v>
      </c>
      <c r="N57" s="12">
        <v>1.5</v>
      </c>
      <c r="O57" s="12">
        <v>0</v>
      </c>
      <c r="P57" s="12">
        <v>0</v>
      </c>
      <c r="Q57" s="12">
        <v>5.5</v>
      </c>
    </row>
    <row r="59" spans="1:17" x14ac:dyDescent="0.3">
      <c r="A59" s="9" t="s">
        <v>85</v>
      </c>
      <c r="B59" s="9">
        <v>48</v>
      </c>
      <c r="C59" s="9">
        <v>7</v>
      </c>
      <c r="D59" s="44">
        <v>55</v>
      </c>
      <c r="E59" s="9">
        <v>16</v>
      </c>
      <c r="F59" s="44">
        <v>49</v>
      </c>
      <c r="G59" s="9">
        <v>64</v>
      </c>
      <c r="H59" s="9">
        <v>52</v>
      </c>
      <c r="I59" s="12">
        <v>1.1200000000000001</v>
      </c>
      <c r="J59" s="38" t="s">
        <v>52</v>
      </c>
      <c r="K59" s="9">
        <v>1</v>
      </c>
      <c r="L59" s="9">
        <v>1</v>
      </c>
      <c r="M59" s="9">
        <v>2</v>
      </c>
      <c r="N59" s="9">
        <v>0</v>
      </c>
      <c r="O59" s="9">
        <v>1.25</v>
      </c>
      <c r="P59" s="9">
        <v>0.75</v>
      </c>
      <c r="Q59" s="9">
        <v>5.5</v>
      </c>
    </row>
    <row r="60" spans="1:17" x14ac:dyDescent="0.3">
      <c r="A60" s="9" t="s">
        <v>29</v>
      </c>
      <c r="B60" s="9"/>
      <c r="C60" s="9"/>
      <c r="D60" s="44"/>
      <c r="E60" s="9"/>
      <c r="F60" s="44"/>
      <c r="G60" s="9"/>
      <c r="H60" s="9"/>
      <c r="I60" s="12"/>
      <c r="J60" s="38"/>
      <c r="K60" s="29">
        <v>2.5</v>
      </c>
      <c r="L60" s="29">
        <v>2</v>
      </c>
      <c r="M60" s="29">
        <v>0.5</v>
      </c>
      <c r="N60" s="29">
        <v>1.5</v>
      </c>
      <c r="O60" s="29">
        <v>0</v>
      </c>
      <c r="P60" s="29">
        <v>0</v>
      </c>
      <c r="Q60" s="29"/>
    </row>
    <row r="61" spans="1:17" x14ac:dyDescent="0.3">
      <c r="A61" s="1"/>
      <c r="B61" s="1"/>
      <c r="C61" s="1"/>
      <c r="D61" s="45"/>
      <c r="E61" s="1"/>
      <c r="F61" s="45"/>
      <c r="G61" s="1"/>
      <c r="H61" s="1"/>
      <c r="I61" s="2"/>
      <c r="J61" s="39"/>
      <c r="K61" s="66"/>
      <c r="L61" s="66"/>
      <c r="M61" s="66"/>
      <c r="N61" s="66"/>
      <c r="O61" s="66"/>
      <c r="P61" s="66"/>
      <c r="Q61" s="66"/>
    </row>
    <row r="62" spans="1:17" x14ac:dyDescent="0.3">
      <c r="A62" s="22" t="s">
        <v>86</v>
      </c>
      <c r="B62" s="9"/>
      <c r="C62" s="9"/>
      <c r="D62" s="44"/>
      <c r="E62" s="9"/>
      <c r="F62" s="44"/>
      <c r="G62" s="9"/>
      <c r="H62" s="9"/>
      <c r="I62" s="12"/>
      <c r="J62" s="38"/>
      <c r="K62" s="65"/>
      <c r="L62" s="65"/>
      <c r="M62" s="65"/>
      <c r="N62" s="65"/>
      <c r="O62" s="65"/>
      <c r="P62" s="65"/>
      <c r="Q62" s="65"/>
    </row>
    <row r="64" spans="1:17" x14ac:dyDescent="0.3">
      <c r="A64" s="9" t="s">
        <v>30</v>
      </c>
      <c r="B64" s="9"/>
      <c r="C64" s="9"/>
      <c r="D64" s="44"/>
      <c r="E64" s="9"/>
      <c r="F64" s="44"/>
      <c r="G64" s="9"/>
      <c r="H64" s="9"/>
      <c r="I64" s="12"/>
      <c r="J64" s="38"/>
      <c r="K64" s="12">
        <v>1.75</v>
      </c>
      <c r="L64" s="12">
        <v>2</v>
      </c>
      <c r="M64" s="12">
        <v>0.25</v>
      </c>
      <c r="N64" s="12">
        <v>0.5</v>
      </c>
      <c r="O64" s="12">
        <v>0.5</v>
      </c>
      <c r="P64" s="12">
        <v>0.25</v>
      </c>
      <c r="Q64" s="12">
        <v>4.4000000000000004</v>
      </c>
    </row>
  </sheetData>
  <mergeCells count="29">
    <mergeCell ref="T23:T28"/>
    <mergeCell ref="X17:AA17"/>
    <mergeCell ref="X15:AA15"/>
    <mergeCell ref="Q5:Q6"/>
    <mergeCell ref="X18:Z18"/>
    <mergeCell ref="X20:AA20"/>
    <mergeCell ref="X21:AA21"/>
    <mergeCell ref="X22:AA22"/>
    <mergeCell ref="S11:T12"/>
    <mergeCell ref="P5:P6"/>
    <mergeCell ref="V10:AA10"/>
    <mergeCell ref="O5:O6"/>
    <mergeCell ref="S23:S28"/>
    <mergeCell ref="B4:I4"/>
    <mergeCell ref="B2:P2"/>
    <mergeCell ref="B5:B6"/>
    <mergeCell ref="C5:C6"/>
    <mergeCell ref="D5:D6"/>
    <mergeCell ref="E5:E6"/>
    <mergeCell ref="F5:F6"/>
    <mergeCell ref="G5:G6"/>
    <mergeCell ref="H5:H6"/>
    <mergeCell ref="I5:I6"/>
    <mergeCell ref="K5:K6"/>
    <mergeCell ref="L5:L6"/>
    <mergeCell ref="M5:M6"/>
    <mergeCell ref="N5:N6"/>
    <mergeCell ref="J5:J6"/>
    <mergeCell ref="K4:Q4"/>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0072-6341-4F2A-8521-56EADF03D57C}">
  <dimension ref="A1:A20"/>
  <sheetViews>
    <sheetView workbookViewId="0">
      <selection activeCell="F23" sqref="F23"/>
    </sheetView>
  </sheetViews>
  <sheetFormatPr defaultRowHeight="14.4" x14ac:dyDescent="0.3"/>
  <sheetData>
    <row r="1" spans="1:1" x14ac:dyDescent="0.3">
      <c r="A1" t="s">
        <v>52</v>
      </c>
    </row>
    <row r="2" spans="1:1" x14ac:dyDescent="0.3">
      <c r="A2" t="s">
        <v>87</v>
      </c>
    </row>
    <row r="3" spans="1:1" x14ac:dyDescent="0.3">
      <c r="A3" t="s">
        <v>88</v>
      </c>
    </row>
    <row r="4" spans="1:1" x14ac:dyDescent="0.3">
      <c r="A4" t="s">
        <v>102</v>
      </c>
    </row>
    <row r="5" spans="1:1" x14ac:dyDescent="0.3">
      <c r="A5" t="s">
        <v>89</v>
      </c>
    </row>
    <row r="6" spans="1:1" x14ac:dyDescent="0.3">
      <c r="A6" t="s">
        <v>90</v>
      </c>
    </row>
    <row r="7" spans="1:1" x14ac:dyDescent="0.3">
      <c r="A7" t="s">
        <v>91</v>
      </c>
    </row>
    <row r="8" spans="1:1" x14ac:dyDescent="0.3">
      <c r="A8" t="s">
        <v>103</v>
      </c>
    </row>
    <row r="9" spans="1:1" x14ac:dyDescent="0.3">
      <c r="A9" t="s">
        <v>92</v>
      </c>
    </row>
    <row r="10" spans="1:1" x14ac:dyDescent="0.3">
      <c r="A10" t="s">
        <v>93</v>
      </c>
    </row>
    <row r="11" spans="1:1" x14ac:dyDescent="0.3">
      <c r="A11" t="s">
        <v>94</v>
      </c>
    </row>
    <row r="12" spans="1:1" x14ac:dyDescent="0.3">
      <c r="A12" t="s">
        <v>104</v>
      </c>
    </row>
    <row r="13" spans="1:1" x14ac:dyDescent="0.3">
      <c r="A13" t="s">
        <v>95</v>
      </c>
    </row>
    <row r="14" spans="1:1" x14ac:dyDescent="0.3">
      <c r="A14" t="s">
        <v>96</v>
      </c>
    </row>
    <row r="15" spans="1:1" x14ac:dyDescent="0.3">
      <c r="A15" t="s">
        <v>97</v>
      </c>
    </row>
    <row r="16" spans="1:1" x14ac:dyDescent="0.3">
      <c r="A16" t="s">
        <v>105</v>
      </c>
    </row>
    <row r="17" spans="1:1" x14ac:dyDescent="0.3">
      <c r="A17" t="s">
        <v>98</v>
      </c>
    </row>
    <row r="18" spans="1:1" x14ac:dyDescent="0.3">
      <c r="A18" t="s">
        <v>99</v>
      </c>
    </row>
    <row r="19" spans="1:1" x14ac:dyDescent="0.3">
      <c r="A19" t="s">
        <v>100</v>
      </c>
    </row>
    <row r="20" spans="1:1" x14ac:dyDescent="0.3">
      <c r="A20" t="s">
        <v>101</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8A149-70C8-4461-BB4D-4BBA8175EFEB}">
  <dimension ref="A4:K31"/>
  <sheetViews>
    <sheetView topLeftCell="A2" workbookViewId="0">
      <selection activeCell="M4" sqref="M4"/>
    </sheetView>
  </sheetViews>
  <sheetFormatPr defaultRowHeight="14.4" x14ac:dyDescent="0.3"/>
  <cols>
    <col min="11" max="11" width="1.33203125" customWidth="1"/>
  </cols>
  <sheetData>
    <row r="4" spans="1:11" x14ac:dyDescent="0.3">
      <c r="B4" s="1"/>
      <c r="C4" s="1"/>
      <c r="D4" s="1"/>
    </row>
    <row r="5" spans="1:11" x14ac:dyDescent="0.3">
      <c r="A5" s="108" t="s">
        <v>45</v>
      </c>
      <c r="B5" s="108"/>
      <c r="F5" s="114" t="s">
        <v>73</v>
      </c>
      <c r="G5" s="115"/>
      <c r="H5" s="115"/>
      <c r="I5" s="115"/>
      <c r="J5" s="115"/>
      <c r="K5" s="116"/>
    </row>
    <row r="6" spans="1:11" x14ac:dyDescent="0.3">
      <c r="A6" s="108"/>
      <c r="B6" s="108"/>
      <c r="F6" s="9"/>
      <c r="G6" s="31" t="s">
        <v>31</v>
      </c>
      <c r="H6" s="9"/>
      <c r="I6" s="9"/>
      <c r="J6" s="9"/>
      <c r="K6" s="9"/>
    </row>
    <row r="7" spans="1:11" x14ac:dyDescent="0.3">
      <c r="A7" s="68"/>
      <c r="B7" s="68"/>
      <c r="F7" s="9" t="s">
        <v>0</v>
      </c>
      <c r="G7" s="55" t="s">
        <v>32</v>
      </c>
      <c r="H7" s="9"/>
      <c r="I7" s="9"/>
      <c r="J7" s="9"/>
      <c r="K7" s="9"/>
    </row>
    <row r="8" spans="1:11" x14ac:dyDescent="0.3">
      <c r="A8" s="33" t="s">
        <v>46</v>
      </c>
      <c r="B8" s="34" t="s">
        <v>47</v>
      </c>
      <c r="F8" s="9"/>
      <c r="G8" s="55"/>
      <c r="H8" s="9"/>
      <c r="I8" s="9"/>
      <c r="J8" s="9"/>
      <c r="K8" s="9"/>
    </row>
    <row r="9" spans="1:11" x14ac:dyDescent="0.3">
      <c r="A9" s="33" t="s">
        <v>48</v>
      </c>
      <c r="B9" s="34" t="s">
        <v>49</v>
      </c>
      <c r="F9" s="9" t="s">
        <v>1</v>
      </c>
      <c r="G9" s="55"/>
      <c r="H9" s="9"/>
      <c r="I9" s="9"/>
      <c r="J9" s="9"/>
      <c r="K9" s="9"/>
    </row>
    <row r="10" spans="1:11" x14ac:dyDescent="0.3">
      <c r="A10" s="33"/>
      <c r="B10" s="34"/>
      <c r="F10" s="9" t="s">
        <v>33</v>
      </c>
      <c r="G10" s="55" t="s">
        <v>32</v>
      </c>
      <c r="H10" s="100" t="s">
        <v>34</v>
      </c>
      <c r="I10" s="101"/>
      <c r="J10" s="101"/>
      <c r="K10" s="102"/>
    </row>
    <row r="11" spans="1:11" x14ac:dyDescent="0.3">
      <c r="A11" s="33" t="s">
        <v>50</v>
      </c>
      <c r="B11" s="34" t="s">
        <v>51</v>
      </c>
      <c r="F11" s="9"/>
      <c r="G11" s="55"/>
      <c r="H11" s="69"/>
      <c r="I11" s="70"/>
      <c r="J11" s="70"/>
      <c r="K11" s="71"/>
    </row>
    <row r="12" spans="1:11" x14ac:dyDescent="0.3">
      <c r="A12" s="33" t="s">
        <v>52</v>
      </c>
      <c r="B12" s="34" t="s">
        <v>53</v>
      </c>
      <c r="F12" s="9"/>
      <c r="G12" s="32" t="s">
        <v>35</v>
      </c>
      <c r="H12" s="100" t="s">
        <v>36</v>
      </c>
      <c r="I12" s="101"/>
      <c r="J12" s="101"/>
      <c r="K12" s="102"/>
    </row>
    <row r="13" spans="1:11" x14ac:dyDescent="0.3">
      <c r="A13" s="33" t="s">
        <v>54</v>
      </c>
      <c r="B13" s="34" t="s">
        <v>55</v>
      </c>
      <c r="F13" s="9" t="s">
        <v>3</v>
      </c>
      <c r="G13" s="32" t="s">
        <v>37</v>
      </c>
      <c r="H13" s="100"/>
      <c r="I13" s="101"/>
      <c r="J13" s="102"/>
      <c r="K13" s="9"/>
    </row>
    <row r="14" spans="1:11" x14ac:dyDescent="0.3">
      <c r="A14" s="33" t="s">
        <v>56</v>
      </c>
      <c r="B14" s="34" t="s">
        <v>57</v>
      </c>
      <c r="F14" s="9" t="s">
        <v>4</v>
      </c>
      <c r="G14" s="32" t="s">
        <v>38</v>
      </c>
      <c r="H14" s="9"/>
      <c r="I14" s="9"/>
      <c r="J14" s="9"/>
      <c r="K14" s="9"/>
    </row>
    <row r="15" spans="1:11" x14ac:dyDescent="0.3">
      <c r="A15" s="33" t="s">
        <v>58</v>
      </c>
      <c r="B15" s="34" t="s">
        <v>59</v>
      </c>
      <c r="F15" s="9" t="s">
        <v>39</v>
      </c>
      <c r="G15" s="32" t="s">
        <v>40</v>
      </c>
      <c r="H15" s="105" t="s">
        <v>41</v>
      </c>
      <c r="I15" s="106"/>
      <c r="J15" s="106"/>
      <c r="K15" s="107"/>
    </row>
    <row r="16" spans="1:11" x14ac:dyDescent="0.3">
      <c r="A16" s="33" t="s">
        <v>60</v>
      </c>
      <c r="B16" s="34" t="s">
        <v>61</v>
      </c>
      <c r="F16" s="9"/>
      <c r="G16" s="32" t="s">
        <v>32</v>
      </c>
      <c r="H16" s="105" t="s">
        <v>42</v>
      </c>
      <c r="I16" s="106"/>
      <c r="J16" s="106"/>
      <c r="K16" s="107"/>
    </row>
    <row r="17" spans="1:11" x14ac:dyDescent="0.3">
      <c r="A17" s="109" t="s">
        <v>62</v>
      </c>
      <c r="B17" s="99" t="s">
        <v>63</v>
      </c>
      <c r="F17" s="9"/>
      <c r="G17" s="32" t="s">
        <v>43</v>
      </c>
      <c r="H17" s="105" t="s">
        <v>44</v>
      </c>
      <c r="I17" s="106"/>
      <c r="J17" s="106"/>
      <c r="K17" s="107"/>
    </row>
    <row r="18" spans="1:11" x14ac:dyDescent="0.3">
      <c r="A18" s="110"/>
      <c r="B18" s="99"/>
    </row>
    <row r="19" spans="1:11" x14ac:dyDescent="0.3">
      <c r="A19" s="110"/>
      <c r="B19" s="99"/>
    </row>
    <row r="20" spans="1:11" x14ac:dyDescent="0.3">
      <c r="A20" s="110"/>
      <c r="B20" s="99"/>
    </row>
    <row r="21" spans="1:11" x14ac:dyDescent="0.3">
      <c r="A21" s="110"/>
      <c r="B21" s="99"/>
    </row>
    <row r="22" spans="1:11" x14ac:dyDescent="0.3">
      <c r="A22" s="110"/>
      <c r="B22" s="99"/>
    </row>
    <row r="23" spans="1:11" ht="15" thickBot="1" x14ac:dyDescent="0.35"/>
    <row r="24" spans="1:11" ht="15" thickBot="1" x14ac:dyDescent="0.35">
      <c r="C24" s="111" t="s">
        <v>120</v>
      </c>
      <c r="D24" s="112"/>
      <c r="E24" s="112"/>
      <c r="F24" s="112"/>
      <c r="G24" s="112"/>
      <c r="H24" s="112"/>
      <c r="I24" s="112"/>
      <c r="J24" s="113"/>
    </row>
    <row r="25" spans="1:11" ht="28.8" x14ac:dyDescent="0.3">
      <c r="C25" s="77" t="s">
        <v>121</v>
      </c>
      <c r="D25" s="78" t="s">
        <v>122</v>
      </c>
      <c r="E25" s="78" t="s">
        <v>123</v>
      </c>
      <c r="F25" s="67" t="s">
        <v>124</v>
      </c>
      <c r="G25" s="78" t="s">
        <v>125</v>
      </c>
      <c r="H25" s="78" t="s">
        <v>126</v>
      </c>
      <c r="I25" s="78" t="s">
        <v>127</v>
      </c>
      <c r="J25" s="78" t="s">
        <v>128</v>
      </c>
    </row>
    <row r="26" spans="1:11" ht="216" x14ac:dyDescent="0.3">
      <c r="C26" s="79" t="s">
        <v>129</v>
      </c>
      <c r="D26" s="76" t="s">
        <v>130</v>
      </c>
      <c r="E26" s="76" t="s">
        <v>131</v>
      </c>
      <c r="F26" s="76" t="s">
        <v>132</v>
      </c>
      <c r="G26" s="76" t="s">
        <v>133</v>
      </c>
      <c r="H26" s="76" t="s">
        <v>134</v>
      </c>
      <c r="I26" s="76" t="s">
        <v>135</v>
      </c>
      <c r="J26" s="73" t="s">
        <v>136</v>
      </c>
    </row>
    <row r="27" spans="1:11" ht="168" x14ac:dyDescent="0.3">
      <c r="C27" s="72" t="s">
        <v>137</v>
      </c>
      <c r="D27" s="73" t="s">
        <v>130</v>
      </c>
      <c r="E27" s="73" t="s">
        <v>138</v>
      </c>
      <c r="F27" s="73" t="s">
        <v>139</v>
      </c>
      <c r="G27" s="73" t="s">
        <v>140</v>
      </c>
      <c r="H27" s="73" t="s">
        <v>141</v>
      </c>
      <c r="I27" s="75"/>
      <c r="J27" s="73" t="s">
        <v>142</v>
      </c>
    </row>
    <row r="28" spans="1:11" ht="96" x14ac:dyDescent="0.3">
      <c r="C28" s="72" t="s">
        <v>143</v>
      </c>
      <c r="D28" s="73" t="s">
        <v>144</v>
      </c>
      <c r="E28" s="73" t="s">
        <v>145</v>
      </c>
      <c r="F28" s="73" t="s">
        <v>146</v>
      </c>
      <c r="G28" s="73" t="s">
        <v>111</v>
      </c>
      <c r="H28" s="73" t="s">
        <v>147</v>
      </c>
      <c r="I28" s="73" t="s">
        <v>148</v>
      </c>
      <c r="J28" s="73" t="s">
        <v>149</v>
      </c>
    </row>
    <row r="29" spans="1:11" ht="96" x14ac:dyDescent="0.3">
      <c r="C29" s="72" t="s">
        <v>150</v>
      </c>
      <c r="D29" s="73" t="s">
        <v>151</v>
      </c>
      <c r="E29" s="73" t="s">
        <v>152</v>
      </c>
      <c r="F29" s="80"/>
      <c r="G29" s="73" t="s">
        <v>153</v>
      </c>
      <c r="H29" s="73" t="s">
        <v>154</v>
      </c>
      <c r="I29" s="73" t="s">
        <v>155</v>
      </c>
      <c r="J29" s="73" t="s">
        <v>149</v>
      </c>
    </row>
    <row r="30" spans="1:11" ht="144" x14ac:dyDescent="0.3">
      <c r="C30" s="72" t="s">
        <v>106</v>
      </c>
      <c r="D30" s="73" t="s">
        <v>107</v>
      </c>
      <c r="E30" s="73" t="s">
        <v>108</v>
      </c>
      <c r="F30" s="73" t="s">
        <v>109</v>
      </c>
      <c r="G30" s="73" t="s">
        <v>110</v>
      </c>
      <c r="H30" s="73" t="s">
        <v>111</v>
      </c>
      <c r="I30" s="73" t="s">
        <v>112</v>
      </c>
      <c r="J30" s="74" t="s">
        <v>113</v>
      </c>
    </row>
    <row r="31" spans="1:11" ht="96" x14ac:dyDescent="0.3">
      <c r="C31" s="72" t="s">
        <v>114</v>
      </c>
      <c r="D31" s="73" t="s">
        <v>115</v>
      </c>
      <c r="E31" s="73" t="s">
        <v>116</v>
      </c>
      <c r="F31" s="73" t="s">
        <v>117</v>
      </c>
      <c r="G31" s="75"/>
      <c r="H31" s="73" t="s">
        <v>118</v>
      </c>
      <c r="I31" s="75"/>
      <c r="J31" s="76" t="s">
        <v>119</v>
      </c>
    </row>
  </sheetData>
  <mergeCells count="11">
    <mergeCell ref="C24:J24"/>
    <mergeCell ref="A5:B6"/>
    <mergeCell ref="A17:A22"/>
    <mergeCell ref="B17:B22"/>
    <mergeCell ref="F5:K5"/>
    <mergeCell ref="H10:K10"/>
    <mergeCell ref="H12:K12"/>
    <mergeCell ref="H13:J13"/>
    <mergeCell ref="H15:K15"/>
    <mergeCell ref="H16:K16"/>
    <mergeCell ref="H17:K17"/>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0678B-C72B-4F07-BF11-04E8239F6DE8}">
  <dimension ref="A1:I21"/>
  <sheetViews>
    <sheetView tabSelected="1" workbookViewId="0"/>
  </sheetViews>
  <sheetFormatPr defaultRowHeight="14.4" x14ac:dyDescent="0.3"/>
  <cols>
    <col min="1" max="1" width="19.5546875" bestFit="1" customWidth="1"/>
  </cols>
  <sheetData>
    <row r="1" spans="1:9" x14ac:dyDescent="0.3">
      <c r="A1" s="147" t="s">
        <v>156</v>
      </c>
      <c r="B1" s="81" t="s">
        <v>0</v>
      </c>
      <c r="C1" s="81" t="s">
        <v>1</v>
      </c>
      <c r="D1" s="82" t="s">
        <v>2</v>
      </c>
      <c r="E1" s="81" t="s">
        <v>3</v>
      </c>
      <c r="F1" s="82" t="s">
        <v>4</v>
      </c>
      <c r="G1" s="81" t="s">
        <v>39</v>
      </c>
      <c r="H1" s="81" t="s">
        <v>6</v>
      </c>
      <c r="I1" s="83" t="s">
        <v>64</v>
      </c>
    </row>
    <row r="2" spans="1:9" x14ac:dyDescent="0.3">
      <c r="A2" s="9" t="s">
        <v>67</v>
      </c>
      <c r="B2" s="127">
        <v>90</v>
      </c>
      <c r="C2" s="127">
        <v>12</v>
      </c>
      <c r="D2" s="128">
        <v>65</v>
      </c>
      <c r="E2" s="127">
        <v>45</v>
      </c>
      <c r="F2" s="128">
        <v>82</v>
      </c>
      <c r="G2" s="127">
        <v>223</v>
      </c>
      <c r="H2" s="118"/>
      <c r="I2" s="119">
        <v>0.79</v>
      </c>
    </row>
    <row r="3" spans="1:9" x14ac:dyDescent="0.3">
      <c r="A3" s="23" t="s">
        <v>79</v>
      </c>
      <c r="B3" s="129">
        <v>52</v>
      </c>
      <c r="C3" s="130">
        <v>7</v>
      </c>
      <c r="D3" s="131">
        <v>99</v>
      </c>
      <c r="E3" s="130">
        <v>27</v>
      </c>
      <c r="F3" s="131">
        <v>61</v>
      </c>
      <c r="G3" s="130">
        <v>32</v>
      </c>
      <c r="H3" s="120"/>
      <c r="I3" s="117">
        <v>1.6</v>
      </c>
    </row>
    <row r="4" spans="1:9" x14ac:dyDescent="0.3">
      <c r="A4" s="10" t="s">
        <v>72</v>
      </c>
      <c r="B4" s="132">
        <v>150</v>
      </c>
      <c r="C4" s="132">
        <v>10</v>
      </c>
      <c r="D4" s="133">
        <v>160</v>
      </c>
      <c r="E4" s="132">
        <v>80</v>
      </c>
      <c r="F4" s="133">
        <v>150</v>
      </c>
      <c r="G4" s="132">
        <v>220</v>
      </c>
      <c r="H4" s="121">
        <v>180</v>
      </c>
      <c r="I4" s="121">
        <v>1.06</v>
      </c>
    </row>
    <row r="5" spans="1:9" x14ac:dyDescent="0.3">
      <c r="A5" s="9" t="s">
        <v>71</v>
      </c>
      <c r="B5" s="134">
        <v>52</v>
      </c>
      <c r="C5" s="135">
        <v>32</v>
      </c>
      <c r="D5" s="136">
        <v>104</v>
      </c>
      <c r="E5" s="134">
        <v>86</v>
      </c>
      <c r="F5" s="136">
        <v>34</v>
      </c>
      <c r="G5" s="134">
        <v>104</v>
      </c>
      <c r="H5" s="118"/>
      <c r="I5" s="119"/>
    </row>
    <row r="6" spans="1:9" x14ac:dyDescent="0.3">
      <c r="A6" s="9" t="s">
        <v>66</v>
      </c>
      <c r="B6" s="127">
        <v>225</v>
      </c>
      <c r="C6" s="127">
        <v>40</v>
      </c>
      <c r="D6" s="128">
        <v>220</v>
      </c>
      <c r="E6" s="127">
        <v>60</v>
      </c>
      <c r="F6" s="128">
        <v>60</v>
      </c>
      <c r="G6" s="127">
        <v>220</v>
      </c>
      <c r="H6" s="118"/>
      <c r="I6" s="119">
        <v>3.66</v>
      </c>
    </row>
    <row r="7" spans="1:9" x14ac:dyDescent="0.3">
      <c r="A7" s="10" t="s">
        <v>7</v>
      </c>
      <c r="B7" s="137">
        <v>325</v>
      </c>
      <c r="C7" s="137">
        <v>24</v>
      </c>
      <c r="D7" s="128">
        <v>320</v>
      </c>
      <c r="E7" s="137">
        <v>44</v>
      </c>
      <c r="F7" s="128">
        <v>16</v>
      </c>
      <c r="G7" s="137">
        <v>320</v>
      </c>
      <c r="H7" s="122"/>
      <c r="I7" s="121"/>
    </row>
    <row r="8" spans="1:9" x14ac:dyDescent="0.3">
      <c r="A8" s="10" t="s">
        <v>17</v>
      </c>
      <c r="B8" s="127">
        <v>74</v>
      </c>
      <c r="C8" s="127">
        <v>5</v>
      </c>
      <c r="D8" s="128">
        <v>139</v>
      </c>
      <c r="E8" s="127">
        <v>0</v>
      </c>
      <c r="F8" s="128">
        <v>43</v>
      </c>
      <c r="G8" s="127">
        <v>0</v>
      </c>
      <c r="H8" s="118">
        <v>0</v>
      </c>
      <c r="I8" s="119">
        <v>3.23</v>
      </c>
    </row>
    <row r="9" spans="1:9" x14ac:dyDescent="0.3">
      <c r="A9" s="9" t="s">
        <v>16</v>
      </c>
      <c r="B9" s="127">
        <v>50</v>
      </c>
      <c r="C9" s="127">
        <v>3</v>
      </c>
      <c r="D9" s="128">
        <v>84</v>
      </c>
      <c r="E9" s="127">
        <v>0</v>
      </c>
      <c r="F9" s="128">
        <v>25</v>
      </c>
      <c r="G9" s="127">
        <v>16</v>
      </c>
      <c r="H9" s="118">
        <v>13</v>
      </c>
      <c r="I9" s="119">
        <v>3.36</v>
      </c>
    </row>
    <row r="10" spans="1:9" x14ac:dyDescent="0.3">
      <c r="A10" s="10" t="s">
        <v>16</v>
      </c>
      <c r="B10" s="127">
        <v>79</v>
      </c>
      <c r="C10" s="127">
        <v>0</v>
      </c>
      <c r="D10" s="128">
        <v>103</v>
      </c>
      <c r="E10" s="127">
        <v>0</v>
      </c>
      <c r="F10" s="128">
        <v>64</v>
      </c>
      <c r="G10" s="127">
        <v>0</v>
      </c>
      <c r="H10" s="118">
        <v>0</v>
      </c>
      <c r="I10" s="119">
        <v>1.6</v>
      </c>
    </row>
    <row r="11" spans="1:9" x14ac:dyDescent="0.3">
      <c r="A11" s="10" t="s">
        <v>78</v>
      </c>
      <c r="B11" s="127">
        <v>76</v>
      </c>
      <c r="C11" s="127">
        <v>5</v>
      </c>
      <c r="D11" s="128">
        <v>139</v>
      </c>
      <c r="E11" s="138">
        <v>0</v>
      </c>
      <c r="F11" s="133">
        <v>43</v>
      </c>
      <c r="G11" s="138">
        <v>8</v>
      </c>
      <c r="H11" s="119">
        <v>7</v>
      </c>
      <c r="I11" s="119">
        <v>3.23</v>
      </c>
    </row>
    <row r="12" spans="1:9" x14ac:dyDescent="0.3">
      <c r="A12" s="9" t="s">
        <v>81</v>
      </c>
      <c r="B12" s="127">
        <v>54</v>
      </c>
      <c r="C12" s="127">
        <v>7</v>
      </c>
      <c r="D12" s="128">
        <v>79</v>
      </c>
      <c r="E12" s="127">
        <v>27</v>
      </c>
      <c r="F12" s="128">
        <v>80</v>
      </c>
      <c r="G12" s="127">
        <v>32</v>
      </c>
      <c r="H12" s="118"/>
      <c r="I12" s="119">
        <v>0.98</v>
      </c>
    </row>
    <row r="13" spans="1:9" x14ac:dyDescent="0.3">
      <c r="A13" s="9" t="s">
        <v>8</v>
      </c>
      <c r="B13" s="127">
        <v>260</v>
      </c>
      <c r="C13" s="127">
        <v>23</v>
      </c>
      <c r="D13" s="128">
        <v>283</v>
      </c>
      <c r="E13" s="127">
        <v>69</v>
      </c>
      <c r="F13" s="128">
        <v>106</v>
      </c>
      <c r="G13" s="127">
        <v>540</v>
      </c>
      <c r="H13" s="118"/>
      <c r="I13" s="119">
        <v>2.66</v>
      </c>
    </row>
    <row r="14" spans="1:9" x14ac:dyDescent="0.3">
      <c r="A14" s="5" t="s">
        <v>70</v>
      </c>
      <c r="B14" s="139">
        <v>42</v>
      </c>
      <c r="C14" s="140">
        <v>0</v>
      </c>
      <c r="D14" s="141">
        <v>22</v>
      </c>
      <c r="E14" s="140">
        <v>0</v>
      </c>
      <c r="F14" s="141">
        <v>57</v>
      </c>
      <c r="G14" s="140">
        <v>0</v>
      </c>
      <c r="H14" s="123"/>
      <c r="I14" s="124">
        <v>0.75</v>
      </c>
    </row>
    <row r="15" spans="1:9" x14ac:dyDescent="0.3">
      <c r="A15" s="9" t="s">
        <v>9</v>
      </c>
      <c r="B15" s="127">
        <v>80</v>
      </c>
      <c r="C15" s="138">
        <v>19</v>
      </c>
      <c r="D15" s="128">
        <v>5</v>
      </c>
      <c r="E15" s="142">
        <v>1</v>
      </c>
      <c r="F15" s="128">
        <v>1</v>
      </c>
      <c r="G15" s="142">
        <v>328</v>
      </c>
      <c r="H15" s="118"/>
      <c r="I15" s="119">
        <v>5</v>
      </c>
    </row>
    <row r="16" spans="1:9" x14ac:dyDescent="0.3">
      <c r="A16" s="1" t="s">
        <v>9</v>
      </c>
      <c r="B16" s="143">
        <v>90</v>
      </c>
      <c r="C16" s="144">
        <v>4</v>
      </c>
      <c r="D16" s="145">
        <v>58</v>
      </c>
      <c r="E16" s="143">
        <v>24</v>
      </c>
      <c r="F16" s="145">
        <v>18</v>
      </c>
      <c r="G16" s="143">
        <v>246</v>
      </c>
      <c r="H16" s="126"/>
      <c r="I16" s="125">
        <v>3.27</v>
      </c>
    </row>
    <row r="17" spans="1:9" x14ac:dyDescent="0.3">
      <c r="A17" s="9" t="s">
        <v>69</v>
      </c>
      <c r="B17" s="142">
        <v>110</v>
      </c>
      <c r="C17" s="138">
        <v>4</v>
      </c>
      <c r="D17" s="128">
        <v>53</v>
      </c>
      <c r="E17" s="142">
        <v>12</v>
      </c>
      <c r="F17" s="128">
        <v>19</v>
      </c>
      <c r="G17" s="142">
        <v>280</v>
      </c>
      <c r="H17" s="118"/>
      <c r="I17" s="119">
        <v>2.78</v>
      </c>
    </row>
    <row r="18" spans="1:9" x14ac:dyDescent="0.3">
      <c r="A18" s="23" t="s">
        <v>69</v>
      </c>
      <c r="B18" s="129">
        <v>100</v>
      </c>
      <c r="C18" s="130">
        <v>5</v>
      </c>
      <c r="D18" s="131">
        <v>50</v>
      </c>
      <c r="E18" s="130">
        <v>35</v>
      </c>
      <c r="F18" s="131">
        <v>60</v>
      </c>
      <c r="G18" s="130">
        <v>265</v>
      </c>
      <c r="H18" s="120"/>
      <c r="I18" s="117">
        <v>0.83</v>
      </c>
    </row>
    <row r="19" spans="1:9" x14ac:dyDescent="0.3">
      <c r="A19" s="1" t="s">
        <v>68</v>
      </c>
      <c r="B19" s="143">
        <v>118</v>
      </c>
      <c r="C19" s="144">
        <v>4</v>
      </c>
      <c r="D19" s="145">
        <v>319</v>
      </c>
      <c r="E19" s="143">
        <v>12</v>
      </c>
      <c r="F19" s="145">
        <v>19</v>
      </c>
      <c r="G19" s="143">
        <v>319</v>
      </c>
      <c r="H19" s="126"/>
      <c r="I19" s="125">
        <v>16.7</v>
      </c>
    </row>
    <row r="20" spans="1:9" x14ac:dyDescent="0.3">
      <c r="A20" s="9" t="s">
        <v>85</v>
      </c>
      <c r="B20" s="127">
        <v>48</v>
      </c>
      <c r="C20" s="127">
        <v>7</v>
      </c>
      <c r="D20" s="128">
        <v>55</v>
      </c>
      <c r="E20" s="127">
        <v>16</v>
      </c>
      <c r="F20" s="128">
        <v>49</v>
      </c>
      <c r="G20" s="127">
        <v>64</v>
      </c>
      <c r="H20" s="118">
        <v>52</v>
      </c>
      <c r="I20" s="119">
        <v>1.1200000000000001</v>
      </c>
    </row>
    <row r="21" spans="1:9" x14ac:dyDescent="0.3">
      <c r="A21" s="18" t="s">
        <v>83</v>
      </c>
      <c r="B21" s="146">
        <v>40</v>
      </c>
      <c r="C21" s="146">
        <v>6</v>
      </c>
      <c r="D21" s="145">
        <v>74</v>
      </c>
      <c r="E21" s="146">
        <v>6</v>
      </c>
      <c r="F21" s="145">
        <v>41</v>
      </c>
      <c r="G21" s="146">
        <v>0</v>
      </c>
      <c r="H21" s="126">
        <v>0</v>
      </c>
      <c r="I21" s="125">
        <v>1.8</v>
      </c>
    </row>
  </sheetData>
  <sortState xmlns:xlrd2="http://schemas.microsoft.com/office/spreadsheetml/2017/richdata2" ref="A2:I43">
    <sortCondition ref="A2:A43"/>
  </sortState>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FB6D29F545554C85D7E3FAB9FD8E83" ma:contentTypeVersion="13" ma:contentTypeDescription="Create a new document." ma:contentTypeScope="" ma:versionID="39dacd0b769321bda02d0d32043cb2c2">
  <xsd:schema xmlns:xsd="http://www.w3.org/2001/XMLSchema" xmlns:xs="http://www.w3.org/2001/XMLSchema" xmlns:p="http://schemas.microsoft.com/office/2006/metadata/properties" xmlns:ns3="947d8574-8f46-4007-9e05-c966e15cd2d8" xmlns:ns4="dd159d84-0b83-4504-b027-d430ac7030c1" targetNamespace="http://schemas.microsoft.com/office/2006/metadata/properties" ma:root="true" ma:fieldsID="39772ea4e9b8e8bf02c59236fb2f1eef" ns3:_="" ns4:_="">
    <xsd:import namespace="947d8574-8f46-4007-9e05-c966e15cd2d8"/>
    <xsd:import namespace="dd159d84-0b83-4504-b027-d430ac7030c1"/>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7d8574-8f46-4007-9e05-c966e15cd2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159d84-0b83-4504-b027-d430ac7030c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4935FD-DED5-4D98-A1F5-B8D2372207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C168361-218A-4B29-A30D-6079B37329C5}">
  <ds:schemaRefs>
    <ds:schemaRef ds:uri="http://schemas.microsoft.com/sharepoint/v3/contenttype/forms"/>
  </ds:schemaRefs>
</ds:datastoreItem>
</file>

<file path=customXml/itemProps3.xml><?xml version="1.0" encoding="utf-8"?>
<ds:datastoreItem xmlns:ds="http://schemas.openxmlformats.org/officeDocument/2006/customXml" ds:itemID="{1A2721DB-91A7-4F7D-AB81-D13110C66C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7d8574-8f46-4007-9e05-c966e15cd2d8"/>
    <ds:schemaRef ds:uri="dd159d84-0b83-4504-b027-d430ac7030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Styles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Gomez</dc:creator>
  <cp:lastModifiedBy>Kenny Cason</cp:lastModifiedBy>
  <cp:lastPrinted>2021-09-26T13:43:40Z</cp:lastPrinted>
  <dcterms:created xsi:type="dcterms:W3CDTF">2020-12-08T15:44:43Z</dcterms:created>
  <dcterms:modified xsi:type="dcterms:W3CDTF">2022-06-13T21:37:20Z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0x01010058FB6D29F545554C85D7E3FAB9FD8E83</vt:lpwstr>
  </property>
</Properties>
</file>