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user\Dropbox\School Files\Fall 2018\Senior Design\"/>
    </mc:Choice>
  </mc:AlternateContent>
  <xr:revisionPtr revIDLastSave="0" documentId="8_{46E3BB0F-2729-4D0C-AF88-9CB535269DB0}" xr6:coauthVersionLast="34" xr6:coauthVersionMax="34" xr10:uidLastSave="{00000000-0000-0000-0000-000000000000}"/>
  <bookViews>
    <workbookView xWindow="0" yWindow="0" windowWidth="28800" windowHeight="12225" tabRatio="991"/>
  </bookViews>
  <sheets>
    <sheet name="Instructions" sheetId="1" r:id="rId1"/>
    <sheet name="Courses" sheetId="2" r:id="rId2"/>
    <sheet name="Faculty" sheetId="3" r:id="rId3"/>
    <sheet name="GIA" sheetId="4" r:id="rId4"/>
    <sheet name="Courses_GIA" sheetId="5" r:id="rId5"/>
  </sheets>
  <definedNames>
    <definedName name="_xlnm._FilterDatabase" localSheetId="1" hidden="1">Courses!$A$4:$Q$111</definedName>
    <definedName name="_xlnm._FilterDatabase" localSheetId="4" hidden="1">Courses_GIA!$A$4:$X$111</definedName>
    <definedName name="Excel_BuiltIn__FilterDatabase" localSheetId="1">Courses!$A$4:$AA$111</definedName>
    <definedName name="solver_typ" localSheetId="1">2</definedName>
    <definedName name="solver_ver" localSheetId="1">11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1"/>
            <color indexed="8"/>
            <rFont val="Calibri"/>
            <family val="2"/>
          </rPr>
          <t>This is the program or entity who has primary responsibility for the course</t>
        </r>
      </text>
    </comment>
    <comment ref="B4" authorId="0" shapeId="0">
      <text>
        <r>
          <rPr>
            <sz val="11"/>
            <color indexed="8"/>
            <rFont val="Calibri"/>
            <family val="2"/>
          </rPr>
          <t>This is the catalog prefix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4" authorId="0" shapeId="0">
      <text>
        <r>
          <rPr>
            <sz val="11"/>
            <color indexed="8"/>
            <rFont val="Calibri"/>
            <family val="2"/>
          </rPr>
          <t>Fund out of M&amp;O for spring '16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1"/>
            <color indexed="8"/>
            <rFont val="Calibri"/>
            <family val="2"/>
          </rPr>
          <t>This is the program or entity who has primary responsibility for the course</t>
        </r>
      </text>
    </comment>
    <comment ref="B4" authorId="0" shapeId="0">
      <text>
        <r>
          <rPr>
            <sz val="11"/>
            <color indexed="8"/>
            <rFont val="Calibri"/>
            <family val="2"/>
          </rPr>
          <t>This is the catalog prefix</t>
        </r>
      </text>
    </comment>
  </commentList>
</comments>
</file>

<file path=xl/sharedStrings.xml><?xml version="1.0" encoding="utf-8"?>
<sst xmlns="http://schemas.openxmlformats.org/spreadsheetml/2006/main" count="1725" uniqueCount="271">
  <si>
    <t>How to use this …</t>
  </si>
  <si>
    <t>Don't touch anything on the “Faculty” tab.  It's derived from the “Courses” tab.</t>
  </si>
  <si>
    <t>Use the faculty “Initials” from the “Faculty” tab to make assignments on the “Courses” tab.</t>
  </si>
  <si>
    <t>If something gets changed on the “Courses” tab, double-check the mapping function on the “Faculty” tab to make sure the area is covered correctly.</t>
  </si>
  <si>
    <t>TBD</t>
  </si>
  <si>
    <t>The courses and initials arrays should probably be named ranges</t>
  </si>
  <si>
    <t>Context formatting might be useful, but cumbersome</t>
  </si>
  <si>
    <t>AY:</t>
  </si>
  <si>
    <t>CY:</t>
  </si>
  <si>
    <t>Fall</t>
  </si>
  <si>
    <t>Spr</t>
  </si>
  <si>
    <t>SS1</t>
  </si>
  <si>
    <t>SS2</t>
  </si>
  <si>
    <t>SS 1</t>
  </si>
  <si>
    <t>SS 2</t>
  </si>
  <si>
    <t>Prog</t>
  </si>
  <si>
    <t>Prefix</t>
  </si>
  <si>
    <t>Num</t>
  </si>
  <si>
    <t>Sec</t>
  </si>
  <si>
    <t>Title</t>
  </si>
  <si>
    <t>Seq</t>
  </si>
  <si>
    <t>Instr</t>
  </si>
  <si>
    <t>Comments</t>
  </si>
  <si>
    <t>EE</t>
  </si>
  <si>
    <t>Circuits I</t>
  </si>
  <si>
    <t>Fa, Sp</t>
  </si>
  <si>
    <t>MLC</t>
  </si>
  <si>
    <t>CRC</t>
  </si>
  <si>
    <t>Digital Logic</t>
  </si>
  <si>
    <t>LLL</t>
  </si>
  <si>
    <t>Sp</t>
  </si>
  <si>
    <t>_EE1</t>
  </si>
  <si>
    <t>ADJ</t>
  </si>
  <si>
    <t>Electromagnetics</t>
  </si>
  <si>
    <t>KDS</t>
  </si>
  <si>
    <t>Electronics I</t>
  </si>
  <si>
    <t>QYY</t>
  </si>
  <si>
    <t>SAA</t>
  </si>
  <si>
    <t>Solid State Device</t>
  </si>
  <si>
    <t>RDD</t>
  </si>
  <si>
    <t>Signals &amp; Systems</t>
  </si>
  <si>
    <t>YMC</t>
  </si>
  <si>
    <t>HPS</t>
  </si>
  <si>
    <t>ENGR</t>
  </si>
  <si>
    <t>Cir and Dev</t>
  </si>
  <si>
    <r>
      <t>Keep a 2</t>
    </r>
    <r>
      <rPr>
        <b/>
        <vertAlign val="superscript"/>
        <sz val="10"/>
        <rFont val="Arial"/>
        <family val="2"/>
        <charset val="1"/>
      </rPr>
      <t>nd</t>
    </r>
    <r>
      <rPr>
        <b/>
        <sz val="10"/>
        <rFont val="Arial"/>
        <family val="2"/>
        <charset val="1"/>
      </rPr>
      <t xml:space="preserve"> section once a year, or in the summer?</t>
    </r>
  </si>
  <si>
    <t>Circuits II</t>
  </si>
  <si>
    <t>Microprocessors</t>
  </si>
  <si>
    <t>WAS</t>
  </si>
  <si>
    <t>Dig Sys Des U HDL</t>
  </si>
  <si>
    <t>VCC</t>
  </si>
  <si>
    <t>_EE2</t>
  </si>
  <si>
    <t>was 4399C</t>
  </si>
  <si>
    <t>4323/5323</t>
  </si>
  <si>
    <t>Digital Img Processing</t>
  </si>
  <si>
    <t>was 4399E</t>
  </si>
  <si>
    <t>Electronics II</t>
  </si>
  <si>
    <t>Fund of Electroceramics</t>
  </si>
  <si>
    <t>Inactive</t>
  </si>
  <si>
    <t>was 4399F</t>
  </si>
  <si>
    <t>Intro to VLSI Des</t>
  </si>
  <si>
    <t>Fund of Adv CMOS Tech</t>
  </si>
  <si>
    <t>was 4399G</t>
  </si>
  <si>
    <t>Flexible Electronics</t>
  </si>
  <si>
    <t>was 4399H</t>
  </si>
  <si>
    <t>Analog &amp; Mixed Sig Design</t>
  </si>
  <si>
    <t>Moves to fall after 2016</t>
  </si>
  <si>
    <t>Microelecmechnl Sys</t>
  </si>
  <si>
    <t>Fa</t>
  </si>
  <si>
    <t xml:space="preserve"> </t>
  </si>
  <si>
    <t>Communication Syst</t>
  </si>
  <si>
    <t>This needs to be reviewed.  Co/Prereq for EE 4378</t>
  </si>
  <si>
    <t>4372/5372</t>
  </si>
  <si>
    <t>Comm Networks</t>
  </si>
  <si>
    <t>GGK</t>
  </si>
  <si>
    <t>SAM</t>
  </si>
  <si>
    <t>4374/5374</t>
  </si>
  <si>
    <t>Wireless Communications</t>
  </si>
  <si>
    <t>Intro to Telecommunications</t>
  </si>
  <si>
    <t>REMOVE?</t>
  </si>
  <si>
    <t>Intro to DSP</t>
  </si>
  <si>
    <t>Dat Comp &amp; Err Cod</t>
  </si>
  <si>
    <t>Moves to spring after 2016</t>
  </si>
  <si>
    <t>4390/4391</t>
  </si>
  <si>
    <t>EE Design I</t>
  </si>
  <si>
    <t>Fall/Spring thread</t>
  </si>
  <si>
    <t>4391/4390</t>
  </si>
  <si>
    <t>EE Design II</t>
  </si>
  <si>
    <t>Sp, Fa</t>
  </si>
  <si>
    <t>Spring/Fall thread</t>
  </si>
  <si>
    <t>MFGE</t>
  </si>
  <si>
    <t>Microelec MFGE I</t>
  </si>
  <si>
    <t>Microelec MFGE II</t>
  </si>
  <si>
    <t>Spec Topics in EE</t>
  </si>
  <si>
    <t>Multiple 4399 versions deleted to remove clutter</t>
  </si>
  <si>
    <t>Seminar in Engineering</t>
  </si>
  <si>
    <t>VVV</t>
  </si>
  <si>
    <t>Acad Instr Engr</t>
  </si>
  <si>
    <t>Prob Rand Proc Eng</t>
  </si>
  <si>
    <t>TJJ</t>
  </si>
  <si>
    <t>Adv Comp Arch &amp; Arith</t>
  </si>
  <si>
    <t>Emb &amp; Real-Time Comp</t>
  </si>
  <si>
    <t>Adv Elec Circuit Design</t>
  </si>
  <si>
    <t>Elect Mat &amp; Devices</t>
  </si>
  <si>
    <t>Thin Film Tech</t>
  </si>
  <si>
    <t>Statistical Signal Processing</t>
  </si>
  <si>
    <t>Optoelectronic Devices</t>
  </si>
  <si>
    <t>Engr Design Graphics</t>
  </si>
  <si>
    <t>RPP</t>
  </si>
  <si>
    <t>Materials Engr</t>
  </si>
  <si>
    <t>ABT</t>
  </si>
  <si>
    <t>MLL</t>
  </si>
  <si>
    <r>
      <t>Should we add a 4</t>
    </r>
    <r>
      <rPr>
        <b/>
        <vertAlign val="superscript"/>
        <sz val="10"/>
        <color indexed="8"/>
        <rFont val="Arial"/>
        <family val="2"/>
        <charset val="1"/>
      </rPr>
      <t>th</t>
    </r>
    <r>
      <rPr>
        <b/>
        <sz val="10"/>
        <color indexed="8"/>
        <rFont val="Arial"/>
        <family val="2"/>
        <charset val="1"/>
      </rPr>
      <t xml:space="preserve"> section in the fall semesters?</t>
    </r>
  </si>
  <si>
    <t>Mechanics of Materials</t>
  </si>
  <si>
    <t>JTT</t>
  </si>
  <si>
    <t>MMS</t>
  </si>
  <si>
    <t>Mechanics for Engineers</t>
  </si>
  <si>
    <t>KZZ</t>
  </si>
  <si>
    <t>Material Selection &amp; Mfg</t>
  </si>
  <si>
    <t>NKK</t>
  </si>
  <si>
    <t>CAD/CAM</t>
  </si>
  <si>
    <t>BAA</t>
  </si>
  <si>
    <t>Design of Machine Elements</t>
  </si>
  <si>
    <t>Dynamics of Machinery</t>
  </si>
  <si>
    <t>HFC</t>
  </si>
  <si>
    <t>Concurrent Proc Engr (Capstone)</t>
  </si>
  <si>
    <t xml:space="preserve">Tool Design </t>
  </si>
  <si>
    <t>Polymers Props and Processing</t>
  </si>
  <si>
    <t>Controls and Instrumentation</t>
  </si>
  <si>
    <t>Computer Integrated Mfg</t>
  </si>
  <si>
    <t>Mfg System Design</t>
  </si>
  <si>
    <t>4399C/5326</t>
  </si>
  <si>
    <t>Robotics</t>
  </si>
  <si>
    <t>Adv CAD/CAM</t>
  </si>
  <si>
    <t>4399A/5318</t>
  </si>
  <si>
    <t>Reverse Eng</t>
  </si>
  <si>
    <t>4399B/5220</t>
  </si>
  <si>
    <t>Polymer Nanocomposites</t>
  </si>
  <si>
    <t>Adv Controls</t>
  </si>
  <si>
    <t>5398A</t>
  </si>
  <si>
    <t>Multiscale Mfg</t>
  </si>
  <si>
    <t>5398B</t>
  </si>
  <si>
    <t xml:space="preserve">Adv Composite Materials </t>
  </si>
  <si>
    <t>Engr Economics</t>
  </si>
  <si>
    <t>JJH</t>
  </si>
  <si>
    <t>IE</t>
  </si>
  <si>
    <t>Project Mgt for Engineers</t>
  </si>
  <si>
    <t>RRV</t>
  </si>
  <si>
    <t>Engr Statistics</t>
  </si>
  <si>
    <t>EPR</t>
  </si>
  <si>
    <t>Quality Engr</t>
  </si>
  <si>
    <t>_IE</t>
  </si>
  <si>
    <t>Oper. Research</t>
  </si>
  <si>
    <t>CNN</t>
  </si>
  <si>
    <t>Methods Engr and Ergonomics</t>
  </si>
  <si>
    <t>Statistical Design of Experiments</t>
  </si>
  <si>
    <t>JJJ</t>
  </si>
  <si>
    <t>Integrated Production Systems</t>
  </si>
  <si>
    <t>Reliability Engr</t>
  </si>
  <si>
    <t>4340/5343</t>
  </si>
  <si>
    <t>Optimization/Nonlinear Optim</t>
  </si>
  <si>
    <t>Supply Chain Engr</t>
  </si>
  <si>
    <t>Facilities Planning</t>
  </si>
  <si>
    <t>Human Factors Design</t>
  </si>
  <si>
    <t>Probabilistic OR</t>
  </si>
  <si>
    <t>Industrial Safety</t>
  </si>
  <si>
    <t>Capstone Design</t>
  </si>
  <si>
    <t>Spec Topics in IE</t>
  </si>
  <si>
    <t>4399A</t>
  </si>
  <si>
    <t>Six Sigma Methods</t>
  </si>
  <si>
    <t>4399B</t>
  </si>
  <si>
    <t>Human Computer Interaction</t>
  </si>
  <si>
    <t>Crosslist with IE 5397 in 2017</t>
  </si>
  <si>
    <t>4399C</t>
  </si>
  <si>
    <t>Engr Statistics II</t>
  </si>
  <si>
    <t>4399D/5347</t>
  </si>
  <si>
    <t>Modern Heuristics Optim</t>
  </si>
  <si>
    <t>Adv Statistical DOE</t>
  </si>
  <si>
    <t>Modeling/Analysis of Mfg Systems</t>
  </si>
  <si>
    <t>Adv Quality Control and Reliability</t>
  </si>
  <si>
    <t>Applied Deterministic OR</t>
  </si>
  <si>
    <t>Adv Optimization</t>
  </si>
  <si>
    <t>Systems Thinking and Analysis</t>
  </si>
  <si>
    <t>Quota</t>
  </si>
  <si>
    <t>Initials</t>
  </si>
  <si>
    <t>Faculty</t>
  </si>
  <si>
    <t>Semih Aslan</t>
  </si>
  <si>
    <t>Yihong Chen</t>
  </si>
  <si>
    <t>Development Leave AY'16</t>
  </si>
  <si>
    <t>Ravi Droopad</t>
  </si>
  <si>
    <t>Target 2-2 but may be difficult to do</t>
  </si>
  <si>
    <t>William Stapleton</t>
  </si>
  <si>
    <t>Program Coordinator needs releases</t>
  </si>
  <si>
    <t>Karl Stephan</t>
  </si>
  <si>
    <t>Harold Stern</t>
  </si>
  <si>
    <t>Qingkai Yu</t>
  </si>
  <si>
    <t>Michael Casey</t>
  </si>
  <si>
    <t>Maintain 3-3 due to lab classes</t>
  </si>
  <si>
    <t>Rich Compeau</t>
  </si>
  <si>
    <t>Larry Larson</t>
  </si>
  <si>
    <t>New Hire (_EE1)</t>
  </si>
  <si>
    <t xml:space="preserve">Start Fall '16 with reduced workload </t>
  </si>
  <si>
    <t>New Hire (_EE2)</t>
  </si>
  <si>
    <t xml:space="preserve">Start Fall '17 with reduced workload </t>
  </si>
  <si>
    <t>Stan McClellan</t>
  </si>
  <si>
    <t>Vishu Viswanathan</t>
  </si>
  <si>
    <t>No requirement for class coverage</t>
  </si>
  <si>
    <t>Bahram Asiabanpour</t>
  </si>
  <si>
    <t>Jitendra Tate</t>
  </si>
  <si>
    <t>Program Coordinator gets releases</t>
  </si>
  <si>
    <t xml:space="preserve">Heping Chen </t>
  </si>
  <si>
    <t>Development Leave AY '17 … ?</t>
  </si>
  <si>
    <t>Namwon Kim</t>
  </si>
  <si>
    <t>Austin Talley</t>
  </si>
  <si>
    <t>Try to maintain 3-4 due to lab classes</t>
  </si>
  <si>
    <t>Kal Zare</t>
  </si>
  <si>
    <t>Michelle Londa</t>
  </si>
  <si>
    <t>Clara Novoa</t>
  </si>
  <si>
    <t>Jesus Jimenez</t>
  </si>
  <si>
    <t>Tongdan Jin</t>
  </si>
  <si>
    <t>Development Leave AY '15</t>
  </si>
  <si>
    <t>Eduardo Perez</t>
  </si>
  <si>
    <t>New Hire (_IE)</t>
  </si>
  <si>
    <t>Rosario Rosas-Vega</t>
  </si>
  <si>
    <t>Should be 4-4 with no lab classes</t>
  </si>
  <si>
    <t>Adjunct/Lecturer</t>
  </si>
  <si>
    <t>Ronn Phillips</t>
  </si>
  <si>
    <t>George Koutitas</t>
  </si>
  <si>
    <t>Jerrell Hein</t>
  </si>
  <si>
    <t xml:space="preserve">Mark Summers </t>
  </si>
  <si>
    <t>Vikas Chaudhary</t>
  </si>
  <si>
    <t>GIA</t>
  </si>
  <si>
    <t>Hr/wk</t>
  </si>
  <si>
    <t>EKR</t>
  </si>
  <si>
    <t>Ekram, MAU</t>
  </si>
  <si>
    <t>ENU</t>
  </si>
  <si>
    <t>Enuka, EC</t>
  </si>
  <si>
    <t>KAR</t>
  </si>
  <si>
    <t>Karuna, RCG</t>
  </si>
  <si>
    <t>MON</t>
  </si>
  <si>
    <t>Monne, MA</t>
  </si>
  <si>
    <t>MAN</t>
  </si>
  <si>
    <t>Manda, OR</t>
  </si>
  <si>
    <t>THI</t>
  </si>
  <si>
    <t>Thirunagari, M</t>
  </si>
  <si>
    <t>GRO</t>
  </si>
  <si>
    <t>Grohman, Cory</t>
  </si>
  <si>
    <t>SOU</t>
  </si>
  <si>
    <t>Soundarajan, SN</t>
  </si>
  <si>
    <t>PHA</t>
  </si>
  <si>
    <t>Pham, An</t>
  </si>
  <si>
    <t>LIY</t>
  </si>
  <si>
    <t>Li, Yue</t>
  </si>
  <si>
    <t>KAN</t>
  </si>
  <si>
    <t>Kannaian, TK</t>
  </si>
  <si>
    <t>ARN</t>
  </si>
  <si>
    <t>Arnold, Seth</t>
  </si>
  <si>
    <t>MIT</t>
  </si>
  <si>
    <t>Mittal, Ankur</t>
  </si>
  <si>
    <t>HUF</t>
  </si>
  <si>
    <t>Huff, Shelby</t>
  </si>
  <si>
    <t>GIA_2</t>
  </si>
  <si>
    <t>Student worker</t>
  </si>
  <si>
    <t>Any</t>
  </si>
  <si>
    <t>UGIA</t>
  </si>
  <si>
    <t>Undergrad student</t>
  </si>
  <si>
    <t>DIA_MAE</t>
  </si>
  <si>
    <t>Dabbag, Maedeh</t>
  </si>
  <si>
    <t>DIA_HAS</t>
  </si>
  <si>
    <t>Hasan, Mehedhi</t>
  </si>
  <si>
    <t>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</si>
</sst>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indexed="8"/>
      <name val="Calibri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color indexed="31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31"/>
      <name val="Arial"/>
      <family val="2"/>
      <charset val="1"/>
    </font>
    <font>
      <b/>
      <vertAlign val="superscript"/>
      <sz val="10"/>
      <name val="Arial"/>
      <family val="2"/>
      <charset val="1"/>
    </font>
    <font>
      <b/>
      <vertAlign val="superscript"/>
      <sz val="10"/>
      <color indexed="8"/>
      <name val="Arial"/>
      <family val="2"/>
      <charset val="1"/>
    </font>
    <font>
      <sz val="10"/>
      <color indexed="22"/>
      <name val="Arial"/>
      <family val="2"/>
      <charset val="1"/>
    </font>
    <font>
      <sz val="11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57"/>
        <bgColor indexed="4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">
    <cellStyle name="Normal" xfId="0" builtinId="0"/>
    <cellStyle name="Overload" xfId="1"/>
    <cellStyle name="Underload" xfId="2"/>
    <cellStyle name="Untitled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50" zoomScaleNormal="150" workbookViewId="0">
      <selection activeCell="A11" sqref="A11"/>
    </sheetView>
  </sheetViews>
  <sheetFormatPr defaultColWidth="11.5703125" defaultRowHeight="12.75" x14ac:dyDescent="0.25"/>
  <cols>
    <col min="1" max="1" width="11.5703125" style="1"/>
    <col min="2" max="2" width="115.28515625" style="1" customWidth="1"/>
    <col min="3" max="16384" width="11.5703125" style="1"/>
  </cols>
  <sheetData>
    <row r="1" spans="1:2" x14ac:dyDescent="0.25">
      <c r="B1" s="2"/>
    </row>
    <row r="2" spans="1:2" x14ac:dyDescent="0.25">
      <c r="B2" s="2" t="s">
        <v>0</v>
      </c>
    </row>
    <row r="3" spans="1:2" x14ac:dyDescent="0.25">
      <c r="A3" s="3">
        <v>1</v>
      </c>
      <c r="B3" s="1" t="s">
        <v>1</v>
      </c>
    </row>
    <row r="4" spans="1:2" x14ac:dyDescent="0.25">
      <c r="A4" s="3">
        <v>2</v>
      </c>
      <c r="B4" s="1" t="s">
        <v>2</v>
      </c>
    </row>
    <row r="5" spans="1:2" x14ac:dyDescent="0.25">
      <c r="A5" s="3">
        <v>3</v>
      </c>
      <c r="B5" s="1" t="s">
        <v>3</v>
      </c>
    </row>
    <row r="6" spans="1:2" x14ac:dyDescent="0.25">
      <c r="A6" s="3"/>
    </row>
    <row r="7" spans="1:2" x14ac:dyDescent="0.25">
      <c r="A7" s="3"/>
    </row>
    <row r="8" spans="1:2" x14ac:dyDescent="0.25">
      <c r="A8" s="3"/>
      <c r="B8" s="2" t="s">
        <v>4</v>
      </c>
    </row>
    <row r="9" spans="1:2" x14ac:dyDescent="0.25">
      <c r="A9" s="3">
        <v>1</v>
      </c>
      <c r="B9" s="1" t="s">
        <v>5</v>
      </c>
    </row>
    <row r="10" spans="1:2" x14ac:dyDescent="0.25">
      <c r="A10" s="3">
        <v>2</v>
      </c>
      <c r="B10" s="1" t="s">
        <v>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M111"/>
  <sheetViews>
    <sheetView zoomScaleNormal="100" workbookViewId="0">
      <selection activeCell="H5" sqref="H5"/>
    </sheetView>
  </sheetViews>
  <sheetFormatPr defaultColWidth="11.5703125" defaultRowHeight="15" x14ac:dyDescent="0.25"/>
  <cols>
    <col min="1" max="2" width="6.85546875" style="4" customWidth="1"/>
    <col min="3" max="3" width="11" style="4" customWidth="1"/>
    <col min="4" max="4" width="4.85546875" style="4" customWidth="1"/>
    <col min="5" max="5" width="28.5703125" style="5" customWidth="1"/>
    <col min="6" max="6" width="7.85546875" style="5" customWidth="1"/>
    <col min="7" max="7" width="5.7109375" style="6" customWidth="1"/>
    <col min="8" max="8" width="22.140625" style="4" customWidth="1"/>
    <col min="9" max="9" width="0" style="4" hidden="1" customWidth="1"/>
    <col min="10" max="10" width="7.85546875" style="4" customWidth="1"/>
    <col min="11" max="11" width="5.7109375" style="4" customWidth="1"/>
    <col min="12" max="12" width="13.42578125" style="4" customWidth="1"/>
    <col min="13" max="16" width="0" style="4" hidden="1" customWidth="1"/>
    <col min="17" max="17" width="42.85546875" style="7" customWidth="1"/>
    <col min="18" max="195" width="11.5703125" style="8"/>
    <col min="196" max="16384" width="11.5703125" style="9"/>
  </cols>
  <sheetData>
    <row r="1" spans="1:17" s="10" customFormat="1" ht="12.75" x14ac:dyDescent="0.25">
      <c r="C1" s="11"/>
      <c r="D1" s="11"/>
      <c r="E1" s="12"/>
      <c r="F1" s="13" t="s">
        <v>7</v>
      </c>
      <c r="G1" s="59">
        <v>2015</v>
      </c>
      <c r="H1" s="59"/>
      <c r="I1" s="59"/>
      <c r="J1" s="59"/>
      <c r="K1" s="60">
        <v>2016</v>
      </c>
      <c r="L1" s="60"/>
      <c r="M1" s="60"/>
      <c r="N1" s="60"/>
      <c r="O1" s="60"/>
      <c r="P1" s="60"/>
    </row>
    <row r="2" spans="1:17" s="10" customFormat="1" ht="12.75" x14ac:dyDescent="0.25">
      <c r="C2" s="11"/>
      <c r="D2" s="11"/>
      <c r="E2" s="12"/>
      <c r="F2" s="13" t="s">
        <v>8</v>
      </c>
      <c r="G2" s="15">
        <v>2015</v>
      </c>
      <c r="H2" s="58">
        <v>2016</v>
      </c>
      <c r="I2" s="58"/>
      <c r="J2" s="58"/>
      <c r="K2" s="58"/>
      <c r="L2" s="58">
        <v>2017</v>
      </c>
      <c r="M2" s="58">
        <v>2017</v>
      </c>
      <c r="N2" s="58">
        <v>2017</v>
      </c>
      <c r="O2" s="58">
        <v>2018</v>
      </c>
      <c r="P2" s="58">
        <v>2018</v>
      </c>
    </row>
    <row r="3" spans="1:17" s="16" customFormat="1" ht="12.75" x14ac:dyDescent="0.25">
      <c r="C3" s="17"/>
      <c r="D3" s="17"/>
      <c r="E3" s="18"/>
      <c r="F3" s="19"/>
      <c r="G3" s="20" t="s">
        <v>9</v>
      </c>
      <c r="H3" s="21" t="s">
        <v>10</v>
      </c>
      <c r="I3" s="21" t="s">
        <v>11</v>
      </c>
      <c r="J3" s="21" t="s">
        <v>12</v>
      </c>
      <c r="K3" s="21" t="s">
        <v>9</v>
      </c>
      <c r="L3" s="21" t="s">
        <v>10</v>
      </c>
      <c r="M3" s="21" t="s">
        <v>13</v>
      </c>
      <c r="N3" s="21" t="s">
        <v>14</v>
      </c>
      <c r="O3" s="21" t="s">
        <v>13</v>
      </c>
      <c r="P3" s="21" t="s">
        <v>14</v>
      </c>
    </row>
    <row r="4" spans="1:17" x14ac:dyDescent="0.25">
      <c r="A4" s="22" t="s">
        <v>15</v>
      </c>
      <c r="B4" s="22" t="s">
        <v>16</v>
      </c>
      <c r="C4" s="22" t="s">
        <v>17</v>
      </c>
      <c r="D4" s="22" t="s">
        <v>18</v>
      </c>
      <c r="E4" s="22" t="s">
        <v>19</v>
      </c>
      <c r="F4" s="23" t="s">
        <v>20</v>
      </c>
      <c r="G4" s="24" t="s">
        <v>21</v>
      </c>
      <c r="H4" s="22" t="s">
        <v>21</v>
      </c>
      <c r="I4" s="22" t="s">
        <v>21</v>
      </c>
      <c r="J4" s="22" t="s">
        <v>21</v>
      </c>
      <c r="K4" s="22" t="s">
        <v>21</v>
      </c>
      <c r="L4" s="22" t="s">
        <v>21</v>
      </c>
      <c r="M4" s="22" t="s">
        <v>21</v>
      </c>
      <c r="N4" s="22" t="s">
        <v>21</v>
      </c>
      <c r="O4" s="22" t="s">
        <v>21</v>
      </c>
      <c r="P4" s="22" t="s">
        <v>21</v>
      </c>
      <c r="Q4" s="25" t="s">
        <v>22</v>
      </c>
    </row>
    <row r="5" spans="1:17" x14ac:dyDescent="0.25">
      <c r="A5" s="26" t="s">
        <v>23</v>
      </c>
      <c r="B5" s="26" t="s">
        <v>23</v>
      </c>
      <c r="C5" s="26">
        <v>2400</v>
      </c>
      <c r="D5" s="26">
        <v>1</v>
      </c>
      <c r="E5" s="27" t="s">
        <v>24</v>
      </c>
      <c r="F5" s="27" t="s">
        <v>25</v>
      </c>
      <c r="G5" s="28" t="s">
        <v>26</v>
      </c>
      <c r="H5" s="26" t="s">
        <v>26</v>
      </c>
      <c r="I5" s="26" t="s">
        <v>26</v>
      </c>
      <c r="J5" s="26"/>
      <c r="K5" s="26" t="s">
        <v>26</v>
      </c>
      <c r="L5" s="26" t="s">
        <v>26</v>
      </c>
      <c r="M5" s="26" t="s">
        <v>26</v>
      </c>
      <c r="N5" s="26"/>
      <c r="O5" s="26" t="s">
        <v>26</v>
      </c>
      <c r="P5" s="26"/>
      <c r="Q5" s="25"/>
    </row>
    <row r="6" spans="1:17" x14ac:dyDescent="0.25">
      <c r="A6" s="26" t="s">
        <v>23</v>
      </c>
      <c r="B6" s="26" t="s">
        <v>23</v>
      </c>
      <c r="C6" s="26">
        <v>2400</v>
      </c>
      <c r="D6" s="26">
        <v>2</v>
      </c>
      <c r="E6" s="27" t="s">
        <v>24</v>
      </c>
      <c r="F6" s="27" t="s">
        <v>25</v>
      </c>
      <c r="G6" s="28" t="s">
        <v>26</v>
      </c>
      <c r="H6" s="26" t="s">
        <v>26</v>
      </c>
      <c r="I6" s="26"/>
      <c r="J6" s="26"/>
      <c r="K6" s="26" t="s">
        <v>26</v>
      </c>
      <c r="L6" s="26" t="s">
        <v>27</v>
      </c>
      <c r="M6" s="26"/>
      <c r="N6" s="26"/>
      <c r="O6" s="26"/>
      <c r="P6" s="26"/>
      <c r="Q6" s="25"/>
    </row>
    <row r="7" spans="1:17" x14ac:dyDescent="0.25">
      <c r="A7" s="26" t="s">
        <v>23</v>
      </c>
      <c r="B7" s="26" t="s">
        <v>23</v>
      </c>
      <c r="C7" s="26">
        <v>2420</v>
      </c>
      <c r="D7" s="26">
        <v>1</v>
      </c>
      <c r="E7" s="27" t="s">
        <v>28</v>
      </c>
      <c r="F7" s="27" t="s">
        <v>25</v>
      </c>
      <c r="G7" s="28" t="s">
        <v>29</v>
      </c>
      <c r="H7" s="26" t="s">
        <v>29</v>
      </c>
      <c r="I7" s="26"/>
      <c r="J7" s="26"/>
      <c r="K7" s="26" t="s">
        <v>29</v>
      </c>
      <c r="L7" s="26" t="s">
        <v>29</v>
      </c>
      <c r="M7" s="26"/>
      <c r="N7" s="26"/>
      <c r="O7" s="26"/>
      <c r="P7" s="26"/>
      <c r="Q7" s="25"/>
    </row>
    <row r="8" spans="1:17" x14ac:dyDescent="0.25">
      <c r="A8" s="26" t="s">
        <v>23</v>
      </c>
      <c r="B8" s="26" t="s">
        <v>23</v>
      </c>
      <c r="C8" s="26">
        <v>2420</v>
      </c>
      <c r="D8" s="26">
        <v>2</v>
      </c>
      <c r="E8" s="27" t="s">
        <v>28</v>
      </c>
      <c r="F8" s="27" t="s">
        <v>30</v>
      </c>
      <c r="G8" s="28"/>
      <c r="H8" s="26" t="s">
        <v>29</v>
      </c>
      <c r="I8" s="26"/>
      <c r="J8" s="26"/>
      <c r="K8" s="26" t="s">
        <v>29</v>
      </c>
      <c r="L8" s="26" t="s">
        <v>29</v>
      </c>
      <c r="M8" s="26"/>
      <c r="N8" s="26"/>
      <c r="O8" s="26"/>
      <c r="P8" s="26"/>
      <c r="Q8" s="25"/>
    </row>
    <row r="9" spans="1:17" x14ac:dyDescent="0.25">
      <c r="A9" s="26" t="s">
        <v>23</v>
      </c>
      <c r="B9" s="26" t="s">
        <v>23</v>
      </c>
      <c r="C9" s="26">
        <v>3340</v>
      </c>
      <c r="D9" s="26">
        <v>1</v>
      </c>
      <c r="E9" s="27" t="s">
        <v>33</v>
      </c>
      <c r="F9" s="27" t="s">
        <v>25</v>
      </c>
      <c r="G9" s="28" t="s">
        <v>34</v>
      </c>
      <c r="H9" s="26" t="s">
        <v>27</v>
      </c>
      <c r="I9" s="26"/>
      <c r="J9" s="26"/>
      <c r="K9" s="26" t="s">
        <v>34</v>
      </c>
      <c r="L9" s="26" t="s">
        <v>27</v>
      </c>
      <c r="M9" s="26"/>
      <c r="N9" s="26"/>
      <c r="O9" s="26"/>
      <c r="P9" s="26"/>
      <c r="Q9" s="25"/>
    </row>
    <row r="10" spans="1:17" x14ac:dyDescent="0.25">
      <c r="A10" s="26" t="s">
        <v>23</v>
      </c>
      <c r="B10" s="26" t="s">
        <v>23</v>
      </c>
      <c r="C10" s="26">
        <v>3350</v>
      </c>
      <c r="D10" s="26">
        <v>1</v>
      </c>
      <c r="E10" s="27" t="s">
        <v>35</v>
      </c>
      <c r="F10" s="27" t="s">
        <v>25</v>
      </c>
      <c r="G10" s="28" t="s">
        <v>29</v>
      </c>
      <c r="H10" s="26" t="s">
        <v>36</v>
      </c>
      <c r="I10" s="26" t="s">
        <v>37</v>
      </c>
      <c r="J10" s="26"/>
      <c r="K10" s="26" t="s">
        <v>27</v>
      </c>
      <c r="L10" s="26" t="s">
        <v>36</v>
      </c>
      <c r="M10" s="26" t="s">
        <v>37</v>
      </c>
      <c r="N10" s="26"/>
      <c r="O10" s="26" t="s">
        <v>37</v>
      </c>
      <c r="P10" s="26"/>
      <c r="Q10" s="25"/>
    </row>
    <row r="11" spans="1:17" x14ac:dyDescent="0.25">
      <c r="A11" s="26" t="s">
        <v>23</v>
      </c>
      <c r="B11" s="26" t="s">
        <v>23</v>
      </c>
      <c r="C11" s="26">
        <v>3355</v>
      </c>
      <c r="D11" s="26">
        <v>1</v>
      </c>
      <c r="E11" s="27" t="s">
        <v>38</v>
      </c>
      <c r="F11" s="27" t="s">
        <v>25</v>
      </c>
      <c r="G11" s="28" t="s">
        <v>36</v>
      </c>
      <c r="H11" s="26" t="s">
        <v>36</v>
      </c>
      <c r="I11" s="26"/>
      <c r="J11" s="26"/>
      <c r="K11" s="26" t="s">
        <v>36</v>
      </c>
      <c r="L11" s="26" t="s">
        <v>36</v>
      </c>
      <c r="M11" s="26"/>
      <c r="N11" s="26"/>
      <c r="O11" s="26"/>
      <c r="P11" s="26"/>
      <c r="Q11" s="25"/>
    </row>
    <row r="12" spans="1:17" x14ac:dyDescent="0.25">
      <c r="A12" s="26" t="s">
        <v>23</v>
      </c>
      <c r="B12" s="26" t="s">
        <v>23</v>
      </c>
      <c r="C12" s="26">
        <v>3370</v>
      </c>
      <c r="D12" s="26">
        <v>1</v>
      </c>
      <c r="E12" s="27" t="s">
        <v>40</v>
      </c>
      <c r="F12" s="27" t="s">
        <v>25</v>
      </c>
      <c r="G12" s="28" t="s">
        <v>41</v>
      </c>
      <c r="H12" s="26" t="s">
        <v>42</v>
      </c>
      <c r="I12" s="26"/>
      <c r="J12" s="26"/>
      <c r="K12" s="29" t="s">
        <v>41</v>
      </c>
      <c r="L12" s="26" t="s">
        <v>26</v>
      </c>
      <c r="M12" s="26"/>
      <c r="N12" s="26"/>
      <c r="O12" s="26"/>
      <c r="P12" s="26"/>
      <c r="Q12" s="25"/>
    </row>
    <row r="13" spans="1:17" x14ac:dyDescent="0.25">
      <c r="A13" s="26" t="s">
        <v>43</v>
      </c>
      <c r="B13" s="26" t="s">
        <v>43</v>
      </c>
      <c r="C13" s="26">
        <v>3373</v>
      </c>
      <c r="D13" s="26">
        <v>1</v>
      </c>
      <c r="E13" s="27" t="s">
        <v>44</v>
      </c>
      <c r="F13" s="27" t="s">
        <v>25</v>
      </c>
      <c r="G13" s="28" t="s">
        <v>27</v>
      </c>
      <c r="H13" s="26" t="s">
        <v>27</v>
      </c>
      <c r="I13" s="26"/>
      <c r="J13" s="26"/>
      <c r="K13" s="26" t="s">
        <v>27</v>
      </c>
      <c r="L13" s="26" t="s">
        <v>32</v>
      </c>
      <c r="M13" s="26"/>
      <c r="N13" s="26"/>
      <c r="O13" s="26"/>
      <c r="P13" s="26"/>
      <c r="Q13" s="25"/>
    </row>
    <row r="14" spans="1:17" x14ac:dyDescent="0.25">
      <c r="A14" s="26" t="s">
        <v>43</v>
      </c>
      <c r="B14" s="26" t="s">
        <v>43</v>
      </c>
      <c r="C14" s="26">
        <v>3373</v>
      </c>
      <c r="D14" s="26">
        <v>2</v>
      </c>
      <c r="E14" s="27" t="s">
        <v>44</v>
      </c>
      <c r="F14" s="27" t="s">
        <v>25</v>
      </c>
      <c r="G14" s="28" t="s">
        <v>27</v>
      </c>
      <c r="H14" s="26"/>
      <c r="I14" s="26"/>
      <c r="J14" s="26"/>
      <c r="K14" s="26"/>
      <c r="L14" s="26"/>
      <c r="M14" s="26"/>
      <c r="N14" s="26"/>
      <c r="O14" s="26"/>
      <c r="P14" s="26"/>
      <c r="Q14" s="25" t="s">
        <v>45</v>
      </c>
    </row>
    <row r="15" spans="1:17" x14ac:dyDescent="0.25">
      <c r="A15" s="26" t="s">
        <v>23</v>
      </c>
      <c r="B15" s="26" t="s">
        <v>23</v>
      </c>
      <c r="C15" s="26">
        <v>3400</v>
      </c>
      <c r="D15" s="26">
        <v>1</v>
      </c>
      <c r="E15" s="27" t="s">
        <v>46</v>
      </c>
      <c r="F15" s="27" t="s">
        <v>25</v>
      </c>
      <c r="G15" s="28" t="s">
        <v>26</v>
      </c>
      <c r="H15" s="26" t="s">
        <v>26</v>
      </c>
      <c r="I15" s="26" t="s">
        <v>26</v>
      </c>
      <c r="J15" s="26"/>
      <c r="K15" s="26" t="s">
        <v>26</v>
      </c>
      <c r="L15" s="26" t="s">
        <v>26</v>
      </c>
      <c r="M15" s="26" t="s">
        <v>26</v>
      </c>
      <c r="N15" s="26"/>
      <c r="O15" s="26" t="s">
        <v>26</v>
      </c>
      <c r="P15" s="26"/>
      <c r="Q15" s="25"/>
    </row>
    <row r="16" spans="1:17" x14ac:dyDescent="0.25">
      <c r="A16" s="26" t="s">
        <v>23</v>
      </c>
      <c r="B16" s="26" t="s">
        <v>23</v>
      </c>
      <c r="C16" s="26">
        <v>3420</v>
      </c>
      <c r="D16" s="26">
        <v>1</v>
      </c>
      <c r="E16" s="27" t="s">
        <v>47</v>
      </c>
      <c r="F16" s="27" t="s">
        <v>25</v>
      </c>
      <c r="G16" s="28" t="s">
        <v>48</v>
      </c>
      <c r="H16" s="26" t="s">
        <v>48</v>
      </c>
      <c r="I16" s="26" t="s">
        <v>48</v>
      </c>
      <c r="J16" s="26"/>
      <c r="K16" s="26" t="s">
        <v>48</v>
      </c>
      <c r="L16" s="26" t="s">
        <v>48</v>
      </c>
      <c r="M16" s="26" t="s">
        <v>48</v>
      </c>
      <c r="N16" s="26"/>
      <c r="O16" s="26" t="s">
        <v>48</v>
      </c>
      <c r="P16" s="26"/>
      <c r="Q16" s="25"/>
    </row>
    <row r="17" spans="1:17" x14ac:dyDescent="0.25">
      <c r="A17" s="26" t="s">
        <v>23</v>
      </c>
      <c r="B17" s="26" t="s">
        <v>23</v>
      </c>
      <c r="C17" s="26">
        <v>3420</v>
      </c>
      <c r="D17" s="26">
        <v>2</v>
      </c>
      <c r="E17" s="27" t="s">
        <v>47</v>
      </c>
      <c r="F17" s="27" t="s">
        <v>25</v>
      </c>
      <c r="G17" s="28" t="s">
        <v>48</v>
      </c>
      <c r="H17" s="26"/>
      <c r="I17" s="26"/>
      <c r="J17" s="26"/>
      <c r="K17" s="26" t="s">
        <v>48</v>
      </c>
      <c r="L17" s="26" t="s">
        <v>31</v>
      </c>
      <c r="M17" s="26"/>
      <c r="N17" s="26"/>
      <c r="O17" s="26"/>
      <c r="P17" s="26"/>
      <c r="Q17" s="25"/>
    </row>
    <row r="18" spans="1:17" x14ac:dyDescent="0.25">
      <c r="A18" s="26" t="s">
        <v>23</v>
      </c>
      <c r="B18" s="26" t="s">
        <v>23</v>
      </c>
      <c r="C18" s="26">
        <v>4321</v>
      </c>
      <c r="D18" s="26">
        <v>1</v>
      </c>
      <c r="E18" s="27" t="s">
        <v>49</v>
      </c>
      <c r="F18" s="27" t="s">
        <v>30</v>
      </c>
      <c r="G18" s="28"/>
      <c r="H18" s="26" t="s">
        <v>50</v>
      </c>
      <c r="I18" s="26"/>
      <c r="J18" s="26"/>
      <c r="K18" s="26"/>
      <c r="L18" s="26" t="s">
        <v>31</v>
      </c>
      <c r="M18" s="26"/>
      <c r="N18" s="26"/>
      <c r="O18" s="26"/>
      <c r="P18" s="26"/>
      <c r="Q18" s="25" t="s">
        <v>52</v>
      </c>
    </row>
    <row r="19" spans="1:17" x14ac:dyDescent="0.25">
      <c r="A19" s="26" t="s">
        <v>23</v>
      </c>
      <c r="B19" s="26" t="s">
        <v>23</v>
      </c>
      <c r="C19" s="26" t="s">
        <v>53</v>
      </c>
      <c r="D19" s="26">
        <v>1</v>
      </c>
      <c r="E19" s="27" t="s">
        <v>54</v>
      </c>
      <c r="F19" s="27" t="s">
        <v>30</v>
      </c>
      <c r="G19" s="28"/>
      <c r="H19" s="26" t="s">
        <v>48</v>
      </c>
      <c r="I19" s="26"/>
      <c r="J19" s="26"/>
      <c r="K19" s="26"/>
      <c r="L19" s="26" t="s">
        <v>48</v>
      </c>
      <c r="M19" s="26"/>
      <c r="N19" s="26"/>
      <c r="O19" s="26"/>
      <c r="P19" s="26"/>
      <c r="Q19" s="25" t="s">
        <v>55</v>
      </c>
    </row>
    <row r="20" spans="1:17" x14ac:dyDescent="0.25">
      <c r="A20" s="26" t="s">
        <v>23</v>
      </c>
      <c r="B20" s="26" t="s">
        <v>23</v>
      </c>
      <c r="C20" s="26">
        <v>4350</v>
      </c>
      <c r="D20" s="26">
        <v>1</v>
      </c>
      <c r="E20" s="27" t="s">
        <v>56</v>
      </c>
      <c r="F20" s="27" t="s">
        <v>25</v>
      </c>
      <c r="G20" s="28" t="s">
        <v>41</v>
      </c>
      <c r="H20" s="26" t="s">
        <v>41</v>
      </c>
      <c r="I20" s="26"/>
      <c r="J20" s="26"/>
      <c r="K20" s="29" t="s">
        <v>41</v>
      </c>
      <c r="L20" s="26" t="s">
        <v>34</v>
      </c>
      <c r="M20" s="26"/>
      <c r="N20" s="26"/>
      <c r="O20" s="26"/>
      <c r="P20" s="26"/>
      <c r="Q20" s="25"/>
    </row>
    <row r="21" spans="1:17" x14ac:dyDescent="0.25">
      <c r="A21" s="26" t="s">
        <v>23</v>
      </c>
      <c r="B21" s="26" t="s">
        <v>23</v>
      </c>
      <c r="C21" s="26">
        <v>4351</v>
      </c>
      <c r="D21" s="26">
        <v>1</v>
      </c>
      <c r="E21" s="27" t="s">
        <v>57</v>
      </c>
      <c r="F21" s="27" t="s">
        <v>58</v>
      </c>
      <c r="G21" s="28"/>
      <c r="H21" s="26"/>
      <c r="I21" s="26"/>
      <c r="J21" s="26"/>
      <c r="K21" s="26"/>
      <c r="L21" s="26"/>
      <c r="M21" s="26"/>
      <c r="N21" s="26"/>
      <c r="O21" s="26"/>
      <c r="P21" s="26"/>
      <c r="Q21" s="25" t="s">
        <v>59</v>
      </c>
    </row>
    <row r="22" spans="1:17" x14ac:dyDescent="0.25">
      <c r="A22" s="26" t="s">
        <v>23</v>
      </c>
      <c r="B22" s="26" t="s">
        <v>23</v>
      </c>
      <c r="C22" s="26">
        <v>4352</v>
      </c>
      <c r="D22" s="26">
        <v>1</v>
      </c>
      <c r="E22" s="27" t="s">
        <v>60</v>
      </c>
      <c r="F22" s="27" t="s">
        <v>25</v>
      </c>
      <c r="G22" s="28" t="s">
        <v>37</v>
      </c>
      <c r="H22" s="26"/>
      <c r="I22" s="26"/>
      <c r="J22" s="26"/>
      <c r="K22" s="26" t="s">
        <v>37</v>
      </c>
      <c r="L22" s="26"/>
      <c r="M22" s="26"/>
      <c r="N22" s="26"/>
      <c r="O22" s="26"/>
      <c r="P22" s="26"/>
      <c r="Q22" s="25"/>
    </row>
    <row r="23" spans="1:17" x14ac:dyDescent="0.25">
      <c r="A23" s="26" t="s">
        <v>23</v>
      </c>
      <c r="B23" s="26" t="s">
        <v>23</v>
      </c>
      <c r="C23" s="26">
        <v>4353</v>
      </c>
      <c r="D23" s="26">
        <v>1</v>
      </c>
      <c r="E23" s="27" t="s">
        <v>61</v>
      </c>
      <c r="F23" s="27" t="s">
        <v>30</v>
      </c>
      <c r="G23" s="28"/>
      <c r="H23" s="26" t="s">
        <v>39</v>
      </c>
      <c r="I23" s="26"/>
      <c r="J23" s="26"/>
      <c r="K23" s="26"/>
      <c r="L23" s="26" t="s">
        <v>39</v>
      </c>
      <c r="M23" s="26"/>
      <c r="N23" s="26"/>
      <c r="O23" s="26"/>
      <c r="P23" s="26"/>
      <c r="Q23" s="25" t="s">
        <v>62</v>
      </c>
    </row>
    <row r="24" spans="1:17" x14ac:dyDescent="0.25">
      <c r="A24" s="26" t="s">
        <v>23</v>
      </c>
      <c r="B24" s="26" t="s">
        <v>23</v>
      </c>
      <c r="C24" s="26">
        <v>4354</v>
      </c>
      <c r="D24" s="26">
        <v>1</v>
      </c>
      <c r="E24" s="27" t="s">
        <v>63</v>
      </c>
      <c r="F24" s="27" t="s">
        <v>30</v>
      </c>
      <c r="G24" s="28"/>
      <c r="H24" s="26"/>
      <c r="I24" s="26"/>
      <c r="J24" s="26"/>
      <c r="K24" s="26"/>
      <c r="L24" s="29" t="s">
        <v>41</v>
      </c>
      <c r="M24" s="26"/>
      <c r="N24" s="26"/>
      <c r="O24" s="26"/>
      <c r="P24" s="26"/>
      <c r="Q24" s="25" t="s">
        <v>64</v>
      </c>
    </row>
    <row r="25" spans="1:17" x14ac:dyDescent="0.25">
      <c r="A25" s="26" t="s">
        <v>23</v>
      </c>
      <c r="B25" s="26" t="s">
        <v>23</v>
      </c>
      <c r="C25" s="26">
        <v>4355</v>
      </c>
      <c r="D25" s="26">
        <v>1</v>
      </c>
      <c r="E25" s="27" t="s">
        <v>65</v>
      </c>
      <c r="F25" s="27" t="s">
        <v>30</v>
      </c>
      <c r="G25" s="28"/>
      <c r="H25" s="26" t="s">
        <v>34</v>
      </c>
      <c r="I25" s="26"/>
      <c r="J25" s="26"/>
      <c r="K25" s="26"/>
      <c r="L25" s="26"/>
      <c r="M25" s="26"/>
      <c r="N25" s="26"/>
      <c r="O25" s="26"/>
      <c r="P25" s="26"/>
      <c r="Q25" s="25" t="s">
        <v>66</v>
      </c>
    </row>
    <row r="26" spans="1:17" x14ac:dyDescent="0.25">
      <c r="A26" s="26" t="s">
        <v>23</v>
      </c>
      <c r="B26" s="26" t="s">
        <v>23</v>
      </c>
      <c r="C26" s="26">
        <v>4358</v>
      </c>
      <c r="D26" s="26">
        <v>1</v>
      </c>
      <c r="E26" s="27" t="s">
        <v>67</v>
      </c>
      <c r="F26" s="27" t="s">
        <v>68</v>
      </c>
      <c r="G26" s="28" t="s">
        <v>36</v>
      </c>
      <c r="H26" s="26"/>
      <c r="I26" s="26"/>
      <c r="J26" s="26"/>
      <c r="K26" s="26" t="s">
        <v>36</v>
      </c>
      <c r="L26" s="26"/>
      <c r="M26" s="26"/>
      <c r="N26" s="26"/>
      <c r="O26" s="26"/>
      <c r="P26" s="26"/>
      <c r="Q26" s="25" t="s">
        <v>69</v>
      </c>
    </row>
    <row r="27" spans="1:17" x14ac:dyDescent="0.25">
      <c r="A27" s="26" t="s">
        <v>23</v>
      </c>
      <c r="B27" s="26" t="s">
        <v>23</v>
      </c>
      <c r="C27" s="26">
        <v>4370</v>
      </c>
      <c r="D27" s="26">
        <v>1</v>
      </c>
      <c r="E27" s="27" t="s">
        <v>70</v>
      </c>
      <c r="F27" s="27" t="s">
        <v>25</v>
      </c>
      <c r="G27" s="28" t="s">
        <v>42</v>
      </c>
      <c r="H27" s="26" t="s">
        <v>42</v>
      </c>
      <c r="I27" s="26"/>
      <c r="J27" s="26"/>
      <c r="K27" s="26"/>
      <c r="L27" s="26" t="s">
        <v>42</v>
      </c>
      <c r="M27" s="26"/>
      <c r="N27" s="26"/>
      <c r="O27" s="26"/>
      <c r="P27" s="26"/>
      <c r="Q27" s="30" t="s">
        <v>71</v>
      </c>
    </row>
    <row r="28" spans="1:17" x14ac:dyDescent="0.25">
      <c r="A28" s="26" t="s">
        <v>23</v>
      </c>
      <c r="B28" s="26" t="s">
        <v>23</v>
      </c>
      <c r="C28" s="26" t="s">
        <v>72</v>
      </c>
      <c r="D28" s="26">
        <v>1</v>
      </c>
      <c r="E28" s="27" t="s">
        <v>73</v>
      </c>
      <c r="F28" s="27" t="s">
        <v>30</v>
      </c>
      <c r="G28" s="28"/>
      <c r="H28" s="26" t="s">
        <v>74</v>
      </c>
      <c r="I28" s="26"/>
      <c r="J28" s="26"/>
      <c r="K28" s="26"/>
      <c r="L28" s="26" t="s">
        <v>75</v>
      </c>
      <c r="M28" s="26"/>
      <c r="N28" s="26"/>
      <c r="O28" s="26"/>
      <c r="P28" s="26"/>
      <c r="Q28" s="25"/>
    </row>
    <row r="29" spans="1:17" x14ac:dyDescent="0.25">
      <c r="A29" s="26" t="s">
        <v>23</v>
      </c>
      <c r="B29" s="26" t="s">
        <v>23</v>
      </c>
      <c r="C29" s="26" t="s">
        <v>76</v>
      </c>
      <c r="D29" s="26">
        <v>1</v>
      </c>
      <c r="E29" s="27" t="s">
        <v>77</v>
      </c>
      <c r="F29" s="27" t="s">
        <v>68</v>
      </c>
      <c r="G29" s="28" t="s">
        <v>32</v>
      </c>
      <c r="H29" s="26"/>
      <c r="I29" s="26"/>
      <c r="J29" s="26"/>
      <c r="K29" s="26" t="s">
        <v>42</v>
      </c>
      <c r="L29" s="26"/>
      <c r="M29" s="26"/>
      <c r="N29" s="26"/>
      <c r="O29" s="26"/>
      <c r="P29" s="26"/>
      <c r="Q29" s="25"/>
    </row>
    <row r="30" spans="1:17" x14ac:dyDescent="0.25">
      <c r="A30" s="26" t="s">
        <v>23</v>
      </c>
      <c r="B30" s="26" t="s">
        <v>23</v>
      </c>
      <c r="C30" s="26">
        <v>4376</v>
      </c>
      <c r="D30" s="26">
        <v>1</v>
      </c>
      <c r="E30" s="27" t="s">
        <v>78</v>
      </c>
      <c r="F30" s="27" t="s">
        <v>58</v>
      </c>
      <c r="G30" s="28"/>
      <c r="H30" s="26"/>
      <c r="I30" s="26"/>
      <c r="J30" s="26"/>
      <c r="K30" s="26"/>
      <c r="L30" s="26"/>
      <c r="M30" s="26"/>
      <c r="N30" s="26"/>
      <c r="O30" s="26"/>
      <c r="P30" s="26"/>
      <c r="Q30" s="25" t="s">
        <v>79</v>
      </c>
    </row>
    <row r="31" spans="1:17" x14ac:dyDescent="0.25">
      <c r="A31" s="26" t="s">
        <v>23</v>
      </c>
      <c r="B31" s="26" t="s">
        <v>23</v>
      </c>
      <c r="C31" s="26">
        <v>4377</v>
      </c>
      <c r="D31" s="26">
        <v>1</v>
      </c>
      <c r="E31" s="27" t="s">
        <v>80</v>
      </c>
      <c r="F31" s="27" t="s">
        <v>30</v>
      </c>
      <c r="G31" s="28"/>
      <c r="H31" s="26" t="s">
        <v>37</v>
      </c>
      <c r="I31" s="26"/>
      <c r="J31" s="26"/>
      <c r="K31" s="26"/>
      <c r="L31" s="26" t="s">
        <v>37</v>
      </c>
      <c r="M31" s="26"/>
      <c r="N31" s="26"/>
      <c r="O31" s="26"/>
      <c r="P31" s="26"/>
      <c r="Q31" s="25"/>
    </row>
    <row r="32" spans="1:17" x14ac:dyDescent="0.25">
      <c r="A32" s="26" t="s">
        <v>23</v>
      </c>
      <c r="B32" s="26" t="s">
        <v>23</v>
      </c>
      <c r="C32" s="26">
        <v>4378</v>
      </c>
      <c r="D32" s="26">
        <v>1</v>
      </c>
      <c r="E32" s="27" t="s">
        <v>81</v>
      </c>
      <c r="F32" s="27" t="s">
        <v>68</v>
      </c>
      <c r="G32" s="28" t="s">
        <v>42</v>
      </c>
      <c r="H32" s="26"/>
      <c r="I32" s="26"/>
      <c r="J32" s="26"/>
      <c r="K32" s="26" t="s">
        <v>42</v>
      </c>
      <c r="L32" s="26"/>
      <c r="M32" s="26"/>
      <c r="N32" s="26"/>
      <c r="O32" s="26"/>
      <c r="P32" s="26"/>
      <c r="Q32" s="25" t="s">
        <v>82</v>
      </c>
    </row>
    <row r="33" spans="1:17" x14ac:dyDescent="0.25">
      <c r="A33" s="26" t="s">
        <v>23</v>
      </c>
      <c r="B33" s="26" t="s">
        <v>23</v>
      </c>
      <c r="C33" s="26" t="s">
        <v>83</v>
      </c>
      <c r="D33" s="26">
        <v>1</v>
      </c>
      <c r="E33" s="27" t="s">
        <v>84</v>
      </c>
      <c r="F33" s="27" t="s">
        <v>25</v>
      </c>
      <c r="G33" s="28" t="s">
        <v>27</v>
      </c>
      <c r="H33" s="26" t="s">
        <v>27</v>
      </c>
      <c r="I33" s="26"/>
      <c r="J33" s="26"/>
      <c r="K33" s="26" t="s">
        <v>27</v>
      </c>
      <c r="L33" s="26" t="s">
        <v>27</v>
      </c>
      <c r="M33" s="26"/>
      <c r="N33" s="26"/>
      <c r="O33" s="26"/>
      <c r="P33" s="26"/>
      <c r="Q33" s="25" t="s">
        <v>85</v>
      </c>
    </row>
    <row r="34" spans="1:17" x14ac:dyDescent="0.25">
      <c r="A34" s="26" t="s">
        <v>23</v>
      </c>
      <c r="B34" s="26" t="s">
        <v>23</v>
      </c>
      <c r="C34" s="26" t="s">
        <v>86</v>
      </c>
      <c r="D34" s="26">
        <v>1</v>
      </c>
      <c r="E34" s="27" t="s">
        <v>87</v>
      </c>
      <c r="F34" s="27" t="s">
        <v>88</v>
      </c>
      <c r="G34" s="28" t="s">
        <v>34</v>
      </c>
      <c r="H34" s="26" t="s">
        <v>34</v>
      </c>
      <c r="I34" s="26"/>
      <c r="J34" s="26"/>
      <c r="K34" s="26" t="s">
        <v>34</v>
      </c>
      <c r="L34" s="26" t="s">
        <v>42</v>
      </c>
      <c r="M34" s="26"/>
      <c r="N34" s="26"/>
      <c r="O34" s="26"/>
      <c r="P34" s="26"/>
      <c r="Q34" s="25" t="s">
        <v>89</v>
      </c>
    </row>
    <row r="35" spans="1:17" x14ac:dyDescent="0.25">
      <c r="A35" s="26" t="s">
        <v>23</v>
      </c>
      <c r="B35" s="26" t="s">
        <v>90</v>
      </c>
      <c r="C35" s="26">
        <v>4392</v>
      </c>
      <c r="D35" s="26">
        <v>1</v>
      </c>
      <c r="E35" s="27" t="s">
        <v>91</v>
      </c>
      <c r="F35" s="27" t="s">
        <v>68</v>
      </c>
      <c r="G35" s="28" t="s">
        <v>39</v>
      </c>
      <c r="H35" s="26" t="s">
        <v>29</v>
      </c>
      <c r="I35" s="26"/>
      <c r="J35" s="26"/>
      <c r="K35" s="26" t="s">
        <v>39</v>
      </c>
      <c r="L35" s="26" t="s">
        <v>29</v>
      </c>
      <c r="M35" s="26"/>
      <c r="N35" s="26"/>
      <c r="O35" s="26"/>
      <c r="P35" s="26"/>
      <c r="Q35" s="25"/>
    </row>
    <row r="36" spans="1:17" x14ac:dyDescent="0.25">
      <c r="A36" s="26" t="s">
        <v>23</v>
      </c>
      <c r="B36" s="26" t="s">
        <v>90</v>
      </c>
      <c r="C36" s="26">
        <v>4394</v>
      </c>
      <c r="D36" s="26">
        <v>1</v>
      </c>
      <c r="E36" s="27" t="s">
        <v>92</v>
      </c>
      <c r="F36" s="27" t="s">
        <v>30</v>
      </c>
      <c r="G36" s="28" t="s">
        <v>29</v>
      </c>
      <c r="H36" s="26"/>
      <c r="I36" s="26"/>
      <c r="J36" s="26"/>
      <c r="K36" s="26" t="s">
        <v>29</v>
      </c>
      <c r="L36" s="26"/>
      <c r="M36" s="26"/>
      <c r="N36" s="26"/>
      <c r="O36" s="26"/>
      <c r="P36" s="26"/>
      <c r="Q36" s="25"/>
    </row>
    <row r="37" spans="1:17" x14ac:dyDescent="0.25">
      <c r="A37" s="26" t="s">
        <v>23</v>
      </c>
      <c r="B37" s="26" t="s">
        <v>23</v>
      </c>
      <c r="C37" s="26">
        <v>4399</v>
      </c>
      <c r="D37" s="26">
        <v>1</v>
      </c>
      <c r="E37" s="27" t="s">
        <v>93</v>
      </c>
      <c r="F37" s="27" t="s">
        <v>68</v>
      </c>
      <c r="G37" s="28"/>
      <c r="H37" s="26"/>
      <c r="I37" s="26"/>
      <c r="J37" s="26"/>
      <c r="K37" s="26"/>
      <c r="L37" s="26"/>
      <c r="M37" s="26"/>
      <c r="N37" s="26"/>
      <c r="O37" s="26"/>
      <c r="P37" s="26"/>
      <c r="Q37" s="25" t="s">
        <v>94</v>
      </c>
    </row>
    <row r="38" spans="1:17" x14ac:dyDescent="0.25">
      <c r="A38" s="26" t="s">
        <v>43</v>
      </c>
      <c r="B38" s="26" t="s">
        <v>43</v>
      </c>
      <c r="C38" s="26">
        <v>5100</v>
      </c>
      <c r="D38" s="26">
        <v>1</v>
      </c>
      <c r="E38" s="27" t="s">
        <v>95</v>
      </c>
      <c r="F38" s="27" t="s">
        <v>68</v>
      </c>
      <c r="G38" s="31"/>
      <c r="H38" s="32" t="s">
        <v>39</v>
      </c>
      <c r="I38" s="32"/>
      <c r="J38" s="32"/>
      <c r="K38" s="32" t="s">
        <v>96</v>
      </c>
      <c r="L38" s="32" t="s">
        <v>39</v>
      </c>
      <c r="M38" s="32"/>
      <c r="N38" s="32"/>
      <c r="O38" s="32"/>
      <c r="P38" s="32"/>
      <c r="Q38" s="25"/>
    </row>
    <row r="39" spans="1:17" x14ac:dyDescent="0.25">
      <c r="A39" s="26" t="s">
        <v>43</v>
      </c>
      <c r="B39" s="26" t="s">
        <v>43</v>
      </c>
      <c r="C39" s="26">
        <v>5101</v>
      </c>
      <c r="D39" s="26">
        <v>1</v>
      </c>
      <c r="E39" s="27" t="s">
        <v>97</v>
      </c>
      <c r="F39" s="27" t="s">
        <v>68</v>
      </c>
      <c r="G39" s="31" t="s">
        <v>96</v>
      </c>
      <c r="H39" s="32" t="s">
        <v>96</v>
      </c>
      <c r="I39" s="32"/>
      <c r="J39" s="32"/>
      <c r="K39" s="32" t="s">
        <v>96</v>
      </c>
      <c r="L39" s="32" t="s">
        <v>96</v>
      </c>
      <c r="M39" s="32"/>
      <c r="N39" s="32"/>
      <c r="O39" s="32"/>
      <c r="P39" s="32"/>
      <c r="Q39" s="25"/>
    </row>
    <row r="40" spans="1:17" x14ac:dyDescent="0.25">
      <c r="A40" s="26" t="s">
        <v>43</v>
      </c>
      <c r="B40" s="26" t="s">
        <v>43</v>
      </c>
      <c r="C40" s="26">
        <v>5310</v>
      </c>
      <c r="D40" s="26">
        <v>1</v>
      </c>
      <c r="E40" s="27" t="s">
        <v>98</v>
      </c>
      <c r="F40" s="27" t="s">
        <v>68</v>
      </c>
      <c r="G40" s="28" t="s">
        <v>37</v>
      </c>
      <c r="H40" s="26"/>
      <c r="I40" s="26"/>
      <c r="J40" s="26"/>
      <c r="K40" s="26" t="s">
        <v>99</v>
      </c>
      <c r="L40" s="26"/>
      <c r="M40" s="26"/>
      <c r="N40" s="26"/>
      <c r="O40" s="26"/>
      <c r="P40" s="26"/>
      <c r="Q40" s="25"/>
    </row>
    <row r="41" spans="1:17" x14ac:dyDescent="0.25">
      <c r="A41" s="26" t="s">
        <v>23</v>
      </c>
      <c r="B41" s="26" t="s">
        <v>23</v>
      </c>
      <c r="C41" s="26">
        <v>5320</v>
      </c>
      <c r="D41" s="26">
        <v>1</v>
      </c>
      <c r="E41" s="27" t="s">
        <v>100</v>
      </c>
      <c r="F41" s="27"/>
      <c r="G41" s="28"/>
      <c r="H41" s="26" t="s">
        <v>37</v>
      </c>
      <c r="I41" s="26"/>
      <c r="J41" s="26"/>
      <c r="K41" s="26"/>
      <c r="L41" s="26" t="s">
        <v>48</v>
      </c>
      <c r="M41" s="26"/>
      <c r="N41" s="26"/>
      <c r="O41" s="26"/>
      <c r="P41" s="26"/>
      <c r="Q41" s="25"/>
    </row>
    <row r="42" spans="1:17" x14ac:dyDescent="0.25">
      <c r="A42" s="26" t="s">
        <v>23</v>
      </c>
      <c r="B42" s="26" t="s">
        <v>23</v>
      </c>
      <c r="C42" s="26">
        <v>5330</v>
      </c>
      <c r="D42" s="26">
        <v>1</v>
      </c>
      <c r="E42" s="27" t="s">
        <v>101</v>
      </c>
      <c r="F42" s="27"/>
      <c r="G42" s="28"/>
      <c r="H42" s="26"/>
      <c r="I42" s="26"/>
      <c r="J42" s="26"/>
      <c r="K42" s="26"/>
      <c r="L42" s="26"/>
      <c r="M42" s="26"/>
      <c r="N42" s="26"/>
      <c r="O42" s="26"/>
      <c r="P42" s="26"/>
      <c r="Q42" s="25"/>
    </row>
    <row r="43" spans="1:17" x14ac:dyDescent="0.25">
      <c r="A43" s="26" t="s">
        <v>23</v>
      </c>
      <c r="B43" s="26" t="s">
        <v>23</v>
      </c>
      <c r="C43" s="26">
        <v>5350</v>
      </c>
      <c r="D43" s="26">
        <v>1</v>
      </c>
      <c r="E43" s="27" t="s">
        <v>102</v>
      </c>
      <c r="F43" s="27" t="s">
        <v>30</v>
      </c>
      <c r="G43" s="28"/>
      <c r="H43" s="26" t="s">
        <v>41</v>
      </c>
      <c r="I43" s="26"/>
      <c r="J43" s="26"/>
      <c r="K43" s="26"/>
      <c r="L43" s="26" t="s">
        <v>34</v>
      </c>
      <c r="M43" s="26"/>
      <c r="N43" s="26"/>
      <c r="O43" s="26"/>
      <c r="P43" s="26"/>
      <c r="Q43" s="25"/>
    </row>
    <row r="44" spans="1:17" x14ac:dyDescent="0.25">
      <c r="A44" s="26" t="s">
        <v>23</v>
      </c>
      <c r="B44" s="26" t="s">
        <v>23</v>
      </c>
      <c r="C44" s="26">
        <v>5355</v>
      </c>
      <c r="D44" s="26">
        <v>1</v>
      </c>
      <c r="E44" s="27" t="s">
        <v>103</v>
      </c>
      <c r="F44" s="27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5"/>
    </row>
    <row r="45" spans="1:17" x14ac:dyDescent="0.25">
      <c r="A45" s="26" t="s">
        <v>23</v>
      </c>
      <c r="B45" s="26" t="s">
        <v>23</v>
      </c>
      <c r="C45" s="26">
        <v>5360</v>
      </c>
      <c r="D45" s="26">
        <v>1</v>
      </c>
      <c r="E45" s="27" t="s">
        <v>104</v>
      </c>
      <c r="F45" s="27"/>
      <c r="G45" s="28"/>
      <c r="H45" s="26"/>
      <c r="I45" s="26"/>
      <c r="J45" s="26"/>
      <c r="K45" s="26" t="s">
        <v>39</v>
      </c>
      <c r="L45" s="26"/>
      <c r="M45" s="26"/>
      <c r="N45" s="26"/>
      <c r="O45" s="26"/>
      <c r="P45" s="26"/>
      <c r="Q45" s="25"/>
    </row>
    <row r="46" spans="1:17" x14ac:dyDescent="0.25">
      <c r="A46" s="26" t="s">
        <v>23</v>
      </c>
      <c r="B46" s="26" t="s">
        <v>23</v>
      </c>
      <c r="C46" s="26">
        <v>5377</v>
      </c>
      <c r="D46" s="26">
        <v>1</v>
      </c>
      <c r="E46" s="27" t="s">
        <v>105</v>
      </c>
      <c r="F46" s="27" t="s">
        <v>68</v>
      </c>
      <c r="G46" s="28"/>
      <c r="H46" s="26"/>
      <c r="I46" s="26"/>
      <c r="J46" s="26"/>
      <c r="K46" s="26" t="s">
        <v>37</v>
      </c>
      <c r="L46" s="26"/>
      <c r="M46" s="26"/>
      <c r="N46" s="26"/>
      <c r="O46" s="26"/>
      <c r="P46" s="26"/>
      <c r="Q46" s="25"/>
    </row>
    <row r="47" spans="1:17" x14ac:dyDescent="0.25">
      <c r="A47" s="26" t="s">
        <v>23</v>
      </c>
      <c r="B47" s="26" t="s">
        <v>23</v>
      </c>
      <c r="C47" s="26">
        <v>5385</v>
      </c>
      <c r="D47" s="26">
        <v>1</v>
      </c>
      <c r="E47" s="27" t="s">
        <v>106</v>
      </c>
      <c r="F47" s="27"/>
      <c r="G47" s="28"/>
      <c r="H47" s="26"/>
      <c r="I47" s="26"/>
      <c r="J47" s="26"/>
      <c r="K47" s="26"/>
      <c r="L47" s="29" t="s">
        <v>41</v>
      </c>
      <c r="M47" s="26"/>
      <c r="N47" s="26"/>
      <c r="O47" s="26"/>
      <c r="P47" s="26"/>
      <c r="Q47" s="25"/>
    </row>
    <row r="48" spans="1:17" s="1" customFormat="1" ht="12.75" x14ac:dyDescent="0.25">
      <c r="A48" s="11" t="s">
        <v>43</v>
      </c>
      <c r="B48" s="11" t="s">
        <v>43</v>
      </c>
      <c r="C48" s="11">
        <v>1313</v>
      </c>
      <c r="D48" s="11">
        <v>1</v>
      </c>
      <c r="E48" s="12" t="s">
        <v>107</v>
      </c>
      <c r="F48" s="27" t="s">
        <v>25</v>
      </c>
      <c r="G48" s="33" t="s">
        <v>108</v>
      </c>
      <c r="H48" s="11" t="s">
        <v>108</v>
      </c>
      <c r="I48" s="11" t="s">
        <v>108</v>
      </c>
      <c r="J48" s="11"/>
      <c r="K48" s="11" t="s">
        <v>108</v>
      </c>
      <c r="L48" s="11" t="s">
        <v>108</v>
      </c>
      <c r="M48" s="11" t="s">
        <v>108</v>
      </c>
      <c r="N48" s="11"/>
      <c r="O48" s="11" t="s">
        <v>108</v>
      </c>
      <c r="P48" s="11"/>
      <c r="Q48" s="2"/>
    </row>
    <row r="49" spans="1:17" s="1" customFormat="1" ht="12.75" x14ac:dyDescent="0.25">
      <c r="A49" s="11" t="s">
        <v>43</v>
      </c>
      <c r="B49" s="11" t="s">
        <v>43</v>
      </c>
      <c r="C49" s="11">
        <v>1313</v>
      </c>
      <c r="D49" s="11">
        <v>2</v>
      </c>
      <c r="E49" s="12" t="s">
        <v>107</v>
      </c>
      <c r="F49" s="27" t="s">
        <v>25</v>
      </c>
      <c r="G49" s="33" t="s">
        <v>108</v>
      </c>
      <c r="H49" s="11" t="s">
        <v>108</v>
      </c>
      <c r="I49" s="11" t="s">
        <v>108</v>
      </c>
      <c r="J49" s="11"/>
      <c r="K49" s="11" t="s">
        <v>108</v>
      </c>
      <c r="L49" s="11" t="s">
        <v>108</v>
      </c>
      <c r="M49" s="11" t="s">
        <v>108</v>
      </c>
      <c r="N49" s="11"/>
      <c r="O49" s="11" t="s">
        <v>108</v>
      </c>
      <c r="P49" s="11"/>
      <c r="Q49" s="2"/>
    </row>
    <row r="50" spans="1:17" s="1" customFormat="1" ht="12.75" x14ac:dyDescent="0.25">
      <c r="A50" s="11" t="s">
        <v>43</v>
      </c>
      <c r="B50" s="11" t="s">
        <v>43</v>
      </c>
      <c r="C50" s="11">
        <v>1313</v>
      </c>
      <c r="D50" s="11">
        <v>3</v>
      </c>
      <c r="E50" s="12" t="s">
        <v>107</v>
      </c>
      <c r="F50" s="27" t="s">
        <v>25</v>
      </c>
      <c r="G50" s="33" t="s">
        <v>108</v>
      </c>
      <c r="H50" s="11" t="s">
        <v>108</v>
      </c>
      <c r="I50" s="11" t="s">
        <v>108</v>
      </c>
      <c r="J50" s="11"/>
      <c r="K50" s="11" t="s">
        <v>108</v>
      </c>
      <c r="L50" s="11" t="s">
        <v>108</v>
      </c>
      <c r="M50" s="11" t="s">
        <v>108</v>
      </c>
      <c r="N50" s="11"/>
      <c r="O50" s="11" t="s">
        <v>108</v>
      </c>
      <c r="P50" s="11"/>
      <c r="Q50" s="2"/>
    </row>
    <row r="51" spans="1:17" s="1" customFormat="1" ht="12.75" x14ac:dyDescent="0.25">
      <c r="A51" s="11" t="s">
        <v>43</v>
      </c>
      <c r="B51" s="11" t="s">
        <v>43</v>
      </c>
      <c r="C51" s="11">
        <v>1313</v>
      </c>
      <c r="D51" s="11">
        <v>4</v>
      </c>
      <c r="E51" s="12" t="s">
        <v>107</v>
      </c>
      <c r="F51" s="27" t="s">
        <v>25</v>
      </c>
      <c r="G51" s="33"/>
      <c r="H51" s="11"/>
      <c r="I51" s="11"/>
      <c r="J51" s="11"/>
      <c r="K51" s="11" t="s">
        <v>108</v>
      </c>
      <c r="L51" s="11"/>
      <c r="M51" s="11"/>
      <c r="N51" s="11"/>
      <c r="O51" s="11"/>
      <c r="P51" s="11"/>
      <c r="Q51" s="2"/>
    </row>
    <row r="52" spans="1:17" s="1" customFormat="1" ht="14.25" x14ac:dyDescent="0.25">
      <c r="A52" s="11" t="s">
        <v>90</v>
      </c>
      <c r="B52" s="11" t="s">
        <v>43</v>
      </c>
      <c r="C52" s="11">
        <v>2300</v>
      </c>
      <c r="D52" s="11">
        <v>1</v>
      </c>
      <c r="E52" s="12" t="s">
        <v>109</v>
      </c>
      <c r="F52" s="27" t="s">
        <v>25</v>
      </c>
      <c r="G52" s="33" t="s">
        <v>110</v>
      </c>
      <c r="H52" s="11" t="s">
        <v>111</v>
      </c>
      <c r="I52" s="11" t="s">
        <v>111</v>
      </c>
      <c r="J52" s="11"/>
      <c r="K52" s="11" t="s">
        <v>111</v>
      </c>
      <c r="L52" s="11" t="s">
        <v>111</v>
      </c>
      <c r="M52" s="11" t="s">
        <v>111</v>
      </c>
      <c r="N52" s="11"/>
      <c r="O52" s="11" t="s">
        <v>111</v>
      </c>
      <c r="P52" s="11"/>
      <c r="Q52" s="2" t="s">
        <v>112</v>
      </c>
    </row>
    <row r="53" spans="1:17" s="1" customFormat="1" ht="12.75" x14ac:dyDescent="0.25">
      <c r="A53" s="11" t="s">
        <v>90</v>
      </c>
      <c r="B53" s="11" t="s">
        <v>43</v>
      </c>
      <c r="C53" s="11">
        <v>2300</v>
      </c>
      <c r="D53" s="11">
        <v>2</v>
      </c>
      <c r="E53" s="12" t="s">
        <v>109</v>
      </c>
      <c r="F53" s="27" t="s">
        <v>25</v>
      </c>
      <c r="G53" s="33" t="s">
        <v>110</v>
      </c>
      <c r="H53" s="11" t="s">
        <v>111</v>
      </c>
      <c r="I53" s="11"/>
      <c r="J53" s="11"/>
      <c r="K53" s="11" t="s">
        <v>111</v>
      </c>
      <c r="L53" s="11" t="s">
        <v>111</v>
      </c>
      <c r="M53" s="11"/>
      <c r="N53" s="11"/>
      <c r="O53" s="11" t="s">
        <v>32</v>
      </c>
      <c r="P53" s="11"/>
      <c r="Q53" s="2"/>
    </row>
    <row r="54" spans="1:17" s="1" customFormat="1" ht="12.75" x14ac:dyDescent="0.25">
      <c r="A54" s="11" t="s">
        <v>90</v>
      </c>
      <c r="B54" s="11" t="s">
        <v>43</v>
      </c>
      <c r="C54" s="11">
        <v>2300</v>
      </c>
      <c r="D54" s="11">
        <v>3</v>
      </c>
      <c r="E54" s="12" t="s">
        <v>109</v>
      </c>
      <c r="F54" s="27" t="s">
        <v>25</v>
      </c>
      <c r="G54" s="33" t="s">
        <v>32</v>
      </c>
      <c r="H54" s="11" t="s">
        <v>111</v>
      </c>
      <c r="I54" s="11"/>
      <c r="J54" s="11"/>
      <c r="K54" s="11" t="s">
        <v>32</v>
      </c>
      <c r="L54" s="11" t="s">
        <v>32</v>
      </c>
      <c r="M54" s="11"/>
      <c r="N54" s="11"/>
      <c r="O54" s="11"/>
      <c r="P54" s="11"/>
      <c r="Q54" s="2"/>
    </row>
    <row r="55" spans="1:17" s="1" customFormat="1" ht="12.75" x14ac:dyDescent="0.25">
      <c r="A55" s="11" t="s">
        <v>90</v>
      </c>
      <c r="B55" s="11" t="s">
        <v>43</v>
      </c>
      <c r="C55" s="11">
        <v>3311</v>
      </c>
      <c r="D55" s="11">
        <v>1</v>
      </c>
      <c r="E55" s="12" t="s">
        <v>113</v>
      </c>
      <c r="F55" s="27" t="s">
        <v>25</v>
      </c>
      <c r="G55" s="33" t="s">
        <v>114</v>
      </c>
      <c r="H55" s="11" t="s">
        <v>115</v>
      </c>
      <c r="I55" s="11" t="s">
        <v>114</v>
      </c>
      <c r="J55" s="11"/>
      <c r="K55" s="11" t="s">
        <v>110</v>
      </c>
      <c r="L55" s="11" t="s">
        <v>32</v>
      </c>
      <c r="M55" s="11" t="s">
        <v>114</v>
      </c>
      <c r="N55" s="11"/>
      <c r="O55" s="11" t="s">
        <v>114</v>
      </c>
      <c r="P55" s="11"/>
      <c r="Q55" s="2"/>
    </row>
    <row r="56" spans="1:17" s="1" customFormat="1" ht="12.75" x14ac:dyDescent="0.25">
      <c r="A56" s="11" t="s">
        <v>90</v>
      </c>
      <c r="B56" s="11" t="s">
        <v>43</v>
      </c>
      <c r="C56" s="11">
        <v>3375</v>
      </c>
      <c r="D56" s="11">
        <v>1</v>
      </c>
      <c r="E56" s="12" t="s">
        <v>116</v>
      </c>
      <c r="F56" s="27" t="s">
        <v>25</v>
      </c>
      <c r="G56" s="33" t="s">
        <v>117</v>
      </c>
      <c r="H56" s="11" t="s">
        <v>117</v>
      </c>
      <c r="I56" s="11" t="s">
        <v>117</v>
      </c>
      <c r="J56" s="11"/>
      <c r="K56" s="11" t="s">
        <v>117</v>
      </c>
      <c r="L56" s="11" t="s">
        <v>117</v>
      </c>
      <c r="M56" s="11" t="s">
        <v>117</v>
      </c>
      <c r="N56" s="11"/>
      <c r="O56" s="11" t="s">
        <v>117</v>
      </c>
      <c r="P56" s="11"/>
      <c r="Q56" s="34"/>
    </row>
    <row r="57" spans="1:17" s="1" customFormat="1" ht="12.75" x14ac:dyDescent="0.25">
      <c r="A57" s="11" t="s">
        <v>90</v>
      </c>
      <c r="B57" s="11" t="s">
        <v>43</v>
      </c>
      <c r="C57" s="11">
        <v>3375</v>
      </c>
      <c r="D57" s="11">
        <v>2</v>
      </c>
      <c r="E57" s="12" t="s">
        <v>116</v>
      </c>
      <c r="F57" s="27" t="s">
        <v>25</v>
      </c>
      <c r="G57" s="33" t="s">
        <v>117</v>
      </c>
      <c r="H57" s="11" t="s">
        <v>117</v>
      </c>
      <c r="I57" s="11"/>
      <c r="J57" s="11"/>
      <c r="K57" s="11" t="s">
        <v>117</v>
      </c>
      <c r="L57" s="11" t="s">
        <v>117</v>
      </c>
      <c r="M57" s="11"/>
      <c r="N57" s="11"/>
      <c r="O57" s="11"/>
      <c r="P57" s="11"/>
      <c r="Q57" s="2"/>
    </row>
    <row r="58" spans="1:17" s="1" customFormat="1" ht="12.75" x14ac:dyDescent="0.25">
      <c r="A58" s="11" t="s">
        <v>90</v>
      </c>
      <c r="B58" s="11" t="s">
        <v>43</v>
      </c>
      <c r="C58" s="11">
        <v>3375</v>
      </c>
      <c r="D58" s="11">
        <v>3</v>
      </c>
      <c r="E58" s="12" t="s">
        <v>116</v>
      </c>
      <c r="F58" s="12" t="s">
        <v>68</v>
      </c>
      <c r="G58" s="33" t="s">
        <v>117</v>
      </c>
      <c r="H58" s="11"/>
      <c r="I58" s="11"/>
      <c r="J58" s="11"/>
      <c r="K58" s="11" t="s">
        <v>32</v>
      </c>
      <c r="L58" s="11" t="s">
        <v>32</v>
      </c>
      <c r="M58" s="11"/>
      <c r="N58" s="11"/>
      <c r="O58" s="11"/>
      <c r="P58" s="11"/>
      <c r="Q58" s="2"/>
    </row>
    <row r="59" spans="1:17" s="1" customFormat="1" ht="12.75" x14ac:dyDescent="0.25">
      <c r="A59" s="11" t="s">
        <v>90</v>
      </c>
      <c r="B59" s="11" t="s">
        <v>90</v>
      </c>
      <c r="C59" s="11">
        <v>2332</v>
      </c>
      <c r="D59" s="11">
        <v>1</v>
      </c>
      <c r="E59" s="12" t="s">
        <v>118</v>
      </c>
      <c r="F59" s="27" t="s">
        <v>25</v>
      </c>
      <c r="G59" s="33" t="s">
        <v>110</v>
      </c>
      <c r="H59" s="11" t="s">
        <v>119</v>
      </c>
      <c r="I59" s="11" t="s">
        <v>32</v>
      </c>
      <c r="J59" s="11"/>
      <c r="K59" s="11" t="s">
        <v>110</v>
      </c>
      <c r="L59" s="11" t="s">
        <v>119</v>
      </c>
      <c r="M59" s="11" t="s">
        <v>32</v>
      </c>
      <c r="N59" s="11"/>
      <c r="O59" s="11" t="s">
        <v>32</v>
      </c>
      <c r="P59" s="11"/>
      <c r="Q59" s="2"/>
    </row>
    <row r="60" spans="1:17" s="1" customFormat="1" ht="12.75" x14ac:dyDescent="0.25">
      <c r="A60" s="11" t="s">
        <v>90</v>
      </c>
      <c r="B60" s="11" t="s">
        <v>90</v>
      </c>
      <c r="C60" s="11">
        <v>2332</v>
      </c>
      <c r="D60" s="11">
        <v>2</v>
      </c>
      <c r="E60" s="12" t="s">
        <v>118</v>
      </c>
      <c r="F60" s="27" t="s">
        <v>25</v>
      </c>
      <c r="G60" s="33" t="s">
        <v>119</v>
      </c>
      <c r="H60" s="11" t="s">
        <v>115</v>
      </c>
      <c r="I60" s="11"/>
      <c r="J60" s="11"/>
      <c r="K60" s="11" t="s">
        <v>110</v>
      </c>
      <c r="L60" s="11" t="s">
        <v>32</v>
      </c>
      <c r="M60" s="11"/>
      <c r="N60" s="11"/>
      <c r="O60" s="11"/>
      <c r="P60" s="11"/>
      <c r="Q60" s="2"/>
    </row>
    <row r="61" spans="1:17" s="1" customFormat="1" ht="12.75" x14ac:dyDescent="0.25">
      <c r="A61" s="11" t="s">
        <v>90</v>
      </c>
      <c r="B61" s="11" t="s">
        <v>90</v>
      </c>
      <c r="C61" s="11">
        <v>2332</v>
      </c>
      <c r="D61" s="11">
        <v>3</v>
      </c>
      <c r="E61" s="12" t="s">
        <v>118</v>
      </c>
      <c r="F61" s="12" t="s">
        <v>68</v>
      </c>
      <c r="G61" s="33" t="s">
        <v>110</v>
      </c>
      <c r="H61" s="11"/>
      <c r="I61" s="11"/>
      <c r="J61" s="11"/>
      <c r="K61" s="11" t="s">
        <v>32</v>
      </c>
      <c r="L61" s="11"/>
      <c r="M61" s="11"/>
      <c r="N61" s="11"/>
      <c r="O61" s="11"/>
      <c r="P61" s="11"/>
      <c r="Q61" s="2"/>
    </row>
    <row r="62" spans="1:17" s="1" customFormat="1" ht="12.75" x14ac:dyDescent="0.25">
      <c r="A62" s="11" t="s">
        <v>90</v>
      </c>
      <c r="B62" s="11" t="s">
        <v>90</v>
      </c>
      <c r="C62" s="11">
        <v>3316</v>
      </c>
      <c r="D62" s="11">
        <v>1</v>
      </c>
      <c r="E62" s="12" t="s">
        <v>120</v>
      </c>
      <c r="F62" s="27" t="s">
        <v>25</v>
      </c>
      <c r="G62" s="33" t="s">
        <v>121</v>
      </c>
      <c r="H62" s="11" t="s">
        <v>110</v>
      </c>
      <c r="I62" s="11"/>
      <c r="J62" s="11"/>
      <c r="K62" s="11" t="s">
        <v>110</v>
      </c>
      <c r="L62" s="11" t="s">
        <v>110</v>
      </c>
      <c r="M62" s="11"/>
      <c r="N62" s="11"/>
      <c r="O62" s="11" t="s">
        <v>32</v>
      </c>
      <c r="P62" s="11"/>
      <c r="Q62" s="2"/>
    </row>
    <row r="63" spans="1:17" s="1" customFormat="1" ht="12.75" x14ac:dyDescent="0.25">
      <c r="A63" s="11" t="s">
        <v>90</v>
      </c>
      <c r="B63" s="11" t="s">
        <v>90</v>
      </c>
      <c r="C63" s="11">
        <v>4355</v>
      </c>
      <c r="D63" s="11">
        <v>1</v>
      </c>
      <c r="E63" s="12" t="s">
        <v>122</v>
      </c>
      <c r="F63" s="12" t="s">
        <v>30</v>
      </c>
      <c r="G63" s="33"/>
      <c r="H63" s="11" t="s">
        <v>114</v>
      </c>
      <c r="I63" s="11"/>
      <c r="J63" s="11"/>
      <c r="K63" s="11"/>
      <c r="L63" s="11" t="s">
        <v>114</v>
      </c>
      <c r="M63" s="11"/>
      <c r="N63" s="11"/>
      <c r="O63" s="11" t="s">
        <v>32</v>
      </c>
      <c r="P63" s="11"/>
      <c r="Q63" s="2"/>
    </row>
    <row r="64" spans="1:17" s="1" customFormat="1" ht="12.75" x14ac:dyDescent="0.25">
      <c r="A64" s="11" t="s">
        <v>90</v>
      </c>
      <c r="B64" s="11" t="s">
        <v>90</v>
      </c>
      <c r="C64" s="11">
        <v>4357</v>
      </c>
      <c r="D64" s="11">
        <v>1</v>
      </c>
      <c r="E64" s="12" t="s">
        <v>123</v>
      </c>
      <c r="F64" s="12" t="s">
        <v>68</v>
      </c>
      <c r="G64" s="33" t="s">
        <v>124</v>
      </c>
      <c r="H64" s="11"/>
      <c r="I64" s="11"/>
      <c r="J64" s="11"/>
      <c r="K64" s="11" t="s">
        <v>124</v>
      </c>
      <c r="L64" s="11"/>
      <c r="M64" s="11"/>
      <c r="N64" s="11"/>
      <c r="O64" s="11" t="s">
        <v>32</v>
      </c>
      <c r="P64" s="11"/>
      <c r="Q64" s="2"/>
    </row>
    <row r="65" spans="1:17" s="1" customFormat="1" ht="12.75" x14ac:dyDescent="0.25">
      <c r="A65" s="11" t="s">
        <v>90</v>
      </c>
      <c r="B65" s="11" t="s">
        <v>90</v>
      </c>
      <c r="C65" s="11">
        <v>4363</v>
      </c>
      <c r="D65" s="11">
        <v>1</v>
      </c>
      <c r="E65" s="12" t="s">
        <v>125</v>
      </c>
      <c r="F65" s="27" t="s">
        <v>25</v>
      </c>
      <c r="G65" s="33" t="s">
        <v>119</v>
      </c>
      <c r="H65" s="11" t="s">
        <v>110</v>
      </c>
      <c r="I65" s="11"/>
      <c r="J65" s="11"/>
      <c r="K65" s="11" t="s">
        <v>119</v>
      </c>
      <c r="L65" s="11" t="s">
        <v>110</v>
      </c>
      <c r="M65" s="11"/>
      <c r="N65" s="11"/>
      <c r="O65" s="11"/>
      <c r="P65" s="11"/>
      <c r="Q65" s="2"/>
    </row>
    <row r="66" spans="1:17" s="1" customFormat="1" ht="12.75" x14ac:dyDescent="0.25">
      <c r="A66" s="11" t="s">
        <v>90</v>
      </c>
      <c r="B66" s="11" t="s">
        <v>90</v>
      </c>
      <c r="C66" s="11">
        <v>4365</v>
      </c>
      <c r="D66" s="11">
        <v>1</v>
      </c>
      <c r="E66" s="12" t="s">
        <v>126</v>
      </c>
      <c r="F66" s="27" t="s">
        <v>25</v>
      </c>
      <c r="G66" s="33"/>
      <c r="H66" s="11" t="s">
        <v>121</v>
      </c>
      <c r="I66" s="11" t="s">
        <v>119</v>
      </c>
      <c r="J66" s="11"/>
      <c r="K66" s="11" t="s">
        <v>119</v>
      </c>
      <c r="L66" s="11" t="s">
        <v>121</v>
      </c>
      <c r="M66" s="11" t="s">
        <v>32</v>
      </c>
      <c r="N66" s="11"/>
      <c r="O66" s="11" t="s">
        <v>32</v>
      </c>
      <c r="P66" s="11"/>
      <c r="Q66" s="2"/>
    </row>
    <row r="67" spans="1:17" s="1" customFormat="1" ht="12.75" x14ac:dyDescent="0.25">
      <c r="A67" s="11" t="s">
        <v>90</v>
      </c>
      <c r="B67" s="11" t="s">
        <v>90</v>
      </c>
      <c r="C67" s="11">
        <v>4367</v>
      </c>
      <c r="D67" s="11">
        <v>1</v>
      </c>
      <c r="E67" s="12" t="s">
        <v>127</v>
      </c>
      <c r="F67" s="12" t="s">
        <v>30</v>
      </c>
      <c r="G67" s="33"/>
      <c r="H67" s="11" t="s">
        <v>114</v>
      </c>
      <c r="I67" s="11"/>
      <c r="J67" s="11"/>
      <c r="K67" s="11"/>
      <c r="L67" s="11" t="s">
        <v>114</v>
      </c>
      <c r="M67" s="11"/>
      <c r="N67" s="11"/>
      <c r="O67" s="11"/>
      <c r="P67" s="11"/>
      <c r="Q67" s="2"/>
    </row>
    <row r="68" spans="1:17" s="1" customFormat="1" ht="12.75" x14ac:dyDescent="0.25">
      <c r="A68" s="11" t="s">
        <v>90</v>
      </c>
      <c r="B68" s="11" t="s">
        <v>90</v>
      </c>
      <c r="C68" s="11">
        <v>4376</v>
      </c>
      <c r="D68" s="11">
        <v>1</v>
      </c>
      <c r="E68" s="12" t="s">
        <v>128</v>
      </c>
      <c r="F68" s="12" t="s">
        <v>30</v>
      </c>
      <c r="G68" s="33"/>
      <c r="H68" s="11" t="s">
        <v>124</v>
      </c>
      <c r="I68" s="11"/>
      <c r="J68" s="11"/>
      <c r="K68" s="11" t="s">
        <v>32</v>
      </c>
      <c r="L68" s="11" t="s">
        <v>124</v>
      </c>
      <c r="M68" s="11"/>
      <c r="N68" s="11"/>
      <c r="O68" s="11"/>
      <c r="P68" s="11"/>
      <c r="Q68" s="2"/>
    </row>
    <row r="69" spans="1:17" x14ac:dyDescent="0.25">
      <c r="A69" s="11" t="s">
        <v>90</v>
      </c>
      <c r="B69" s="11" t="s">
        <v>90</v>
      </c>
      <c r="C69" s="4">
        <v>4395</v>
      </c>
      <c r="D69" s="11">
        <v>1</v>
      </c>
      <c r="E69" s="5" t="s">
        <v>129</v>
      </c>
      <c r="F69" s="5" t="s">
        <v>25</v>
      </c>
      <c r="G69" s="6" t="s">
        <v>124</v>
      </c>
      <c r="H69" s="4" t="s">
        <v>110</v>
      </c>
      <c r="J69" s="11"/>
      <c r="K69" s="4" t="s">
        <v>124</v>
      </c>
      <c r="L69" s="4" t="s">
        <v>110</v>
      </c>
      <c r="N69" s="11"/>
      <c r="P69" s="11"/>
    </row>
    <row r="70" spans="1:17" x14ac:dyDescent="0.25">
      <c r="A70" s="11" t="s">
        <v>90</v>
      </c>
      <c r="B70" s="11" t="s">
        <v>90</v>
      </c>
      <c r="C70" s="4">
        <v>4396</v>
      </c>
      <c r="D70" s="11">
        <v>1</v>
      </c>
      <c r="E70" s="5" t="s">
        <v>130</v>
      </c>
      <c r="F70" s="5" t="s">
        <v>30</v>
      </c>
      <c r="H70" s="4" t="s">
        <v>121</v>
      </c>
      <c r="I70" s="4" t="s">
        <v>121</v>
      </c>
      <c r="J70" s="11"/>
      <c r="L70" s="4" t="s">
        <v>121</v>
      </c>
      <c r="M70" s="4" t="s">
        <v>121</v>
      </c>
      <c r="N70" s="11"/>
      <c r="O70" s="4" t="s">
        <v>121</v>
      </c>
      <c r="P70" s="11"/>
    </row>
    <row r="71" spans="1:17" x14ac:dyDescent="0.25">
      <c r="A71" s="11" t="s">
        <v>90</v>
      </c>
      <c r="B71" s="11" t="s">
        <v>90</v>
      </c>
      <c r="C71" s="4" t="s">
        <v>131</v>
      </c>
      <c r="D71" s="11">
        <v>1</v>
      </c>
      <c r="E71" s="5" t="s">
        <v>132</v>
      </c>
      <c r="F71" s="5" t="s">
        <v>30</v>
      </c>
      <c r="H71" s="4" t="s">
        <v>124</v>
      </c>
      <c r="J71" s="11"/>
      <c r="N71" s="11"/>
      <c r="P71" s="11"/>
    </row>
    <row r="72" spans="1:17" x14ac:dyDescent="0.25">
      <c r="A72" s="11" t="s">
        <v>90</v>
      </c>
      <c r="B72" s="11" t="s">
        <v>90</v>
      </c>
      <c r="C72" s="4">
        <v>5316</v>
      </c>
      <c r="D72" s="11">
        <v>1</v>
      </c>
      <c r="E72" s="5" t="s">
        <v>133</v>
      </c>
      <c r="F72" s="5" t="s">
        <v>68</v>
      </c>
      <c r="J72" s="11"/>
      <c r="K72" s="4" t="s">
        <v>121</v>
      </c>
      <c r="N72" s="11"/>
      <c r="P72" s="11"/>
    </row>
    <row r="73" spans="1:17" x14ac:dyDescent="0.25">
      <c r="A73" s="11" t="s">
        <v>90</v>
      </c>
      <c r="B73" s="11" t="s">
        <v>90</v>
      </c>
      <c r="C73" s="4" t="s">
        <v>134</v>
      </c>
      <c r="D73" s="11">
        <v>1</v>
      </c>
      <c r="E73" s="5" t="s">
        <v>135</v>
      </c>
      <c r="F73" s="5" t="s">
        <v>68</v>
      </c>
      <c r="G73" s="6" t="s">
        <v>121</v>
      </c>
      <c r="J73" s="11"/>
      <c r="K73" s="4" t="s">
        <v>121</v>
      </c>
      <c r="N73" s="11"/>
      <c r="P73" s="11"/>
    </row>
    <row r="74" spans="1:17" x14ac:dyDescent="0.25">
      <c r="A74" s="11" t="s">
        <v>90</v>
      </c>
      <c r="B74" s="11" t="s">
        <v>90</v>
      </c>
      <c r="C74" s="4" t="s">
        <v>136</v>
      </c>
      <c r="D74" s="11">
        <v>1</v>
      </c>
      <c r="E74" s="5" t="s">
        <v>137</v>
      </c>
      <c r="F74" s="5" t="s">
        <v>68</v>
      </c>
      <c r="J74" s="11"/>
      <c r="K74" s="4" t="s">
        <v>114</v>
      </c>
      <c r="N74" s="11"/>
      <c r="P74" s="11"/>
    </row>
    <row r="75" spans="1:17" x14ac:dyDescent="0.25">
      <c r="A75" s="11" t="s">
        <v>90</v>
      </c>
      <c r="B75" s="11" t="s">
        <v>90</v>
      </c>
      <c r="C75" s="4">
        <v>5328</v>
      </c>
      <c r="D75" s="11">
        <v>1</v>
      </c>
      <c r="E75" s="5" t="s">
        <v>138</v>
      </c>
      <c r="F75" s="5" t="s">
        <v>30</v>
      </c>
      <c r="J75" s="11"/>
      <c r="L75" s="4" t="s">
        <v>124</v>
      </c>
      <c r="N75" s="11"/>
      <c r="P75" s="11"/>
    </row>
    <row r="76" spans="1:17" x14ac:dyDescent="0.25">
      <c r="A76" s="11" t="s">
        <v>90</v>
      </c>
      <c r="B76" s="11" t="s">
        <v>90</v>
      </c>
      <c r="C76" s="4" t="s">
        <v>139</v>
      </c>
      <c r="D76" s="11">
        <v>1</v>
      </c>
      <c r="E76" s="5" t="s">
        <v>140</v>
      </c>
      <c r="F76" s="5" t="s">
        <v>30</v>
      </c>
      <c r="H76" s="4" t="s">
        <v>119</v>
      </c>
      <c r="J76" s="11"/>
      <c r="L76" s="4" t="s">
        <v>119</v>
      </c>
      <c r="N76" s="11"/>
      <c r="P76" s="11"/>
    </row>
    <row r="77" spans="1:17" x14ac:dyDescent="0.25">
      <c r="A77" s="11" t="s">
        <v>90</v>
      </c>
      <c r="B77" s="11" t="s">
        <v>90</v>
      </c>
      <c r="C77" s="4" t="s">
        <v>141</v>
      </c>
      <c r="D77" s="11">
        <v>1</v>
      </c>
      <c r="E77" s="5" t="s">
        <v>142</v>
      </c>
      <c r="F77" s="5" t="s">
        <v>68</v>
      </c>
      <c r="J77" s="11"/>
      <c r="N77" s="11"/>
      <c r="P77" s="11"/>
    </row>
    <row r="78" spans="1:17" x14ac:dyDescent="0.25">
      <c r="A78" s="11" t="s">
        <v>43</v>
      </c>
      <c r="B78" s="4" t="s">
        <v>43</v>
      </c>
      <c r="C78" s="11">
        <v>3315</v>
      </c>
      <c r="D78" s="4">
        <v>1</v>
      </c>
      <c r="E78" s="5" t="s">
        <v>143</v>
      </c>
      <c r="F78" s="5" t="s">
        <v>25</v>
      </c>
      <c r="G78" s="6" t="s">
        <v>32</v>
      </c>
      <c r="H78" s="4" t="s">
        <v>144</v>
      </c>
      <c r="K78" s="4" t="s">
        <v>111</v>
      </c>
      <c r="L78" s="4" t="s">
        <v>117</v>
      </c>
    </row>
    <row r="79" spans="1:17" x14ac:dyDescent="0.25">
      <c r="A79" s="11" t="s">
        <v>43</v>
      </c>
      <c r="B79" s="4" t="s">
        <v>43</v>
      </c>
      <c r="C79" s="11">
        <v>3315</v>
      </c>
      <c r="D79" s="4">
        <v>2</v>
      </c>
      <c r="E79" s="5" t="s">
        <v>143</v>
      </c>
      <c r="F79" s="5" t="s">
        <v>25</v>
      </c>
      <c r="G79" s="6" t="s">
        <v>32</v>
      </c>
      <c r="H79" s="4" t="s">
        <v>144</v>
      </c>
      <c r="K79" s="4" t="s">
        <v>117</v>
      </c>
      <c r="L79" s="4" t="s">
        <v>117</v>
      </c>
    </row>
    <row r="80" spans="1:17" x14ac:dyDescent="0.25">
      <c r="A80" s="11" t="s">
        <v>43</v>
      </c>
      <c r="B80" s="4" t="s">
        <v>43</v>
      </c>
      <c r="C80" s="11">
        <v>3315</v>
      </c>
      <c r="D80" s="4">
        <v>3</v>
      </c>
      <c r="E80" s="5" t="s">
        <v>143</v>
      </c>
      <c r="F80" s="5" t="s">
        <v>25</v>
      </c>
      <c r="G80" s="6" t="s">
        <v>117</v>
      </c>
      <c r="K80" s="4" t="s">
        <v>32</v>
      </c>
      <c r="L80" s="4" t="s">
        <v>32</v>
      </c>
    </row>
    <row r="81" spans="1:17" x14ac:dyDescent="0.25">
      <c r="A81" s="11" t="s">
        <v>145</v>
      </c>
      <c r="B81" s="4" t="s">
        <v>145</v>
      </c>
      <c r="C81" s="11">
        <v>3310</v>
      </c>
      <c r="D81" s="4">
        <v>1</v>
      </c>
      <c r="E81" s="5" t="s">
        <v>146</v>
      </c>
      <c r="F81" s="5" t="s">
        <v>30</v>
      </c>
      <c r="G81" s="6" t="s">
        <v>32</v>
      </c>
      <c r="H81" s="4" t="s">
        <v>32</v>
      </c>
      <c r="K81" s="4" t="s">
        <v>147</v>
      </c>
    </row>
    <row r="82" spans="1:17" x14ac:dyDescent="0.25">
      <c r="A82" s="11" t="s">
        <v>145</v>
      </c>
      <c r="B82" s="4" t="s">
        <v>145</v>
      </c>
      <c r="C82" s="11">
        <v>3320</v>
      </c>
      <c r="D82" s="4">
        <v>1</v>
      </c>
      <c r="E82" s="5" t="s">
        <v>148</v>
      </c>
      <c r="F82" s="5" t="s">
        <v>25</v>
      </c>
      <c r="G82" s="6" t="s">
        <v>111</v>
      </c>
      <c r="H82" s="4" t="s">
        <v>32</v>
      </c>
      <c r="K82" s="4" t="s">
        <v>149</v>
      </c>
      <c r="L82" s="4" t="s">
        <v>32</v>
      </c>
    </row>
    <row r="83" spans="1:17" x14ac:dyDescent="0.25">
      <c r="A83" s="11" t="s">
        <v>145</v>
      </c>
      <c r="B83" s="4" t="s">
        <v>145</v>
      </c>
      <c r="C83" s="11">
        <v>3320</v>
      </c>
      <c r="D83" s="4">
        <v>2</v>
      </c>
      <c r="E83" s="5" t="s">
        <v>148</v>
      </c>
      <c r="F83" s="5" t="s">
        <v>25</v>
      </c>
      <c r="G83" s="6" t="s">
        <v>111</v>
      </c>
      <c r="H83" s="4" t="s">
        <v>117</v>
      </c>
      <c r="K83" s="4" t="s">
        <v>111</v>
      </c>
      <c r="L83" s="4" t="s">
        <v>111</v>
      </c>
    </row>
    <row r="84" spans="1:17" x14ac:dyDescent="0.25">
      <c r="A84" s="11" t="s">
        <v>145</v>
      </c>
      <c r="B84" s="4" t="s">
        <v>145</v>
      </c>
      <c r="C84" s="11">
        <v>3320</v>
      </c>
      <c r="D84" s="4">
        <v>3</v>
      </c>
      <c r="E84" s="5" t="s">
        <v>148</v>
      </c>
      <c r="F84" s="5" t="s">
        <v>25</v>
      </c>
      <c r="G84" s="6" t="s">
        <v>111</v>
      </c>
      <c r="H84" s="4" t="s">
        <v>117</v>
      </c>
      <c r="K84" s="4" t="s">
        <v>117</v>
      </c>
      <c r="L84" s="4" t="s">
        <v>111</v>
      </c>
    </row>
    <row r="85" spans="1:17" x14ac:dyDescent="0.25">
      <c r="A85" s="11" t="s">
        <v>145</v>
      </c>
      <c r="B85" s="4" t="s">
        <v>145</v>
      </c>
      <c r="C85" s="11">
        <v>3330</v>
      </c>
      <c r="D85" s="4">
        <v>1</v>
      </c>
      <c r="E85" s="5" t="s">
        <v>150</v>
      </c>
      <c r="F85" s="5" t="s">
        <v>25</v>
      </c>
      <c r="G85" s="6" t="s">
        <v>32</v>
      </c>
      <c r="H85" s="4" t="s">
        <v>32</v>
      </c>
      <c r="K85" s="4" t="s">
        <v>151</v>
      </c>
      <c r="L85" s="4" t="s">
        <v>147</v>
      </c>
    </row>
    <row r="86" spans="1:17" x14ac:dyDescent="0.25">
      <c r="A86" s="11" t="s">
        <v>145</v>
      </c>
      <c r="B86" s="4" t="s">
        <v>145</v>
      </c>
      <c r="C86" s="11">
        <v>3330</v>
      </c>
      <c r="D86" s="4">
        <v>2</v>
      </c>
      <c r="E86" s="5" t="s">
        <v>150</v>
      </c>
      <c r="F86" s="5" t="s">
        <v>25</v>
      </c>
      <c r="G86" s="6" t="s">
        <v>147</v>
      </c>
      <c r="H86" s="4" t="s">
        <v>147</v>
      </c>
      <c r="K86" s="4" t="s">
        <v>147</v>
      </c>
    </row>
    <row r="87" spans="1:17" x14ac:dyDescent="0.25">
      <c r="A87" s="11" t="s">
        <v>145</v>
      </c>
      <c r="B87" s="4" t="s">
        <v>145</v>
      </c>
      <c r="C87" s="11">
        <v>3340</v>
      </c>
      <c r="D87" s="4">
        <v>1</v>
      </c>
      <c r="E87" s="5" t="s">
        <v>152</v>
      </c>
      <c r="F87" s="5" t="s">
        <v>25</v>
      </c>
      <c r="G87" s="6" t="s">
        <v>149</v>
      </c>
      <c r="H87" s="4" t="s">
        <v>149</v>
      </c>
      <c r="K87" s="4" t="s">
        <v>149</v>
      </c>
      <c r="L87" s="4" t="s">
        <v>153</v>
      </c>
    </row>
    <row r="88" spans="1:17" x14ac:dyDescent="0.25">
      <c r="A88" s="11" t="s">
        <v>145</v>
      </c>
      <c r="B88" s="4" t="s">
        <v>145</v>
      </c>
      <c r="C88" s="11">
        <v>3360</v>
      </c>
      <c r="D88" s="4">
        <v>1</v>
      </c>
      <c r="E88" s="5" t="s">
        <v>154</v>
      </c>
      <c r="F88" s="5" t="s">
        <v>30</v>
      </c>
      <c r="G88" s="6" t="s">
        <v>153</v>
      </c>
      <c r="H88" s="4" t="s">
        <v>153</v>
      </c>
      <c r="K88" s="4" t="s">
        <v>147</v>
      </c>
      <c r="L88" s="4" t="s">
        <v>153</v>
      </c>
    </row>
    <row r="89" spans="1:17" x14ac:dyDescent="0.25">
      <c r="A89" s="11" t="s">
        <v>145</v>
      </c>
      <c r="B89" s="4" t="s">
        <v>145</v>
      </c>
      <c r="C89" s="11">
        <v>3360</v>
      </c>
      <c r="D89" s="4">
        <v>2</v>
      </c>
      <c r="E89" s="5" t="s">
        <v>154</v>
      </c>
      <c r="F89" s="5" t="s">
        <v>58</v>
      </c>
      <c r="Q89" s="7" t="s">
        <v>79</v>
      </c>
    </row>
    <row r="90" spans="1:17" x14ac:dyDescent="0.25">
      <c r="A90" s="11" t="s">
        <v>145</v>
      </c>
      <c r="B90" s="4" t="s">
        <v>145</v>
      </c>
      <c r="C90" s="11">
        <v>4310</v>
      </c>
      <c r="D90" s="4">
        <v>1</v>
      </c>
      <c r="E90" s="5" t="s">
        <v>155</v>
      </c>
      <c r="F90" s="5" t="s">
        <v>68</v>
      </c>
      <c r="G90" s="6" t="s">
        <v>156</v>
      </c>
      <c r="K90" s="4" t="s">
        <v>156</v>
      </c>
    </row>
    <row r="91" spans="1:17" x14ac:dyDescent="0.25">
      <c r="A91" s="11" t="s">
        <v>145</v>
      </c>
      <c r="B91" s="4" t="s">
        <v>145</v>
      </c>
      <c r="C91" s="11">
        <v>4320</v>
      </c>
      <c r="D91" s="4">
        <v>1</v>
      </c>
      <c r="E91" s="5" t="s">
        <v>157</v>
      </c>
      <c r="F91" s="5" t="s">
        <v>30</v>
      </c>
      <c r="H91" s="4" t="s">
        <v>147</v>
      </c>
      <c r="L91" s="4" t="s">
        <v>147</v>
      </c>
    </row>
    <row r="92" spans="1:17" x14ac:dyDescent="0.25">
      <c r="A92" s="11" t="s">
        <v>145</v>
      </c>
      <c r="B92" s="4" t="s">
        <v>145</v>
      </c>
      <c r="C92" s="11">
        <v>4330</v>
      </c>
      <c r="D92" s="4">
        <v>1</v>
      </c>
      <c r="E92" s="5" t="s">
        <v>158</v>
      </c>
      <c r="F92" s="5" t="s">
        <v>68</v>
      </c>
    </row>
    <row r="93" spans="1:17" x14ac:dyDescent="0.25">
      <c r="A93" s="11" t="s">
        <v>145</v>
      </c>
      <c r="B93" s="4" t="s">
        <v>145</v>
      </c>
      <c r="C93" s="11" t="s">
        <v>159</v>
      </c>
      <c r="D93" s="4">
        <v>1</v>
      </c>
      <c r="E93" s="5" t="s">
        <v>160</v>
      </c>
      <c r="F93" s="5" t="s">
        <v>68</v>
      </c>
      <c r="G93" s="6" t="s">
        <v>153</v>
      </c>
      <c r="K93" s="4" t="s">
        <v>153</v>
      </c>
    </row>
    <row r="94" spans="1:17" x14ac:dyDescent="0.25">
      <c r="A94" s="11" t="s">
        <v>145</v>
      </c>
      <c r="B94" s="4" t="s">
        <v>145</v>
      </c>
      <c r="C94" s="11">
        <v>4350</v>
      </c>
      <c r="D94" s="4">
        <v>1</v>
      </c>
      <c r="E94" s="5" t="s">
        <v>161</v>
      </c>
      <c r="F94" s="5" t="s">
        <v>30</v>
      </c>
      <c r="H94" s="4" t="s">
        <v>32</v>
      </c>
      <c r="L94" s="4" t="s">
        <v>99</v>
      </c>
    </row>
    <row r="95" spans="1:17" x14ac:dyDescent="0.25">
      <c r="A95" s="11" t="s">
        <v>145</v>
      </c>
      <c r="B95" s="4" t="s">
        <v>145</v>
      </c>
      <c r="C95" s="11">
        <v>4355</v>
      </c>
      <c r="D95" s="4">
        <v>1</v>
      </c>
      <c r="E95" s="5" t="s">
        <v>162</v>
      </c>
      <c r="F95" s="5" t="s">
        <v>68</v>
      </c>
      <c r="G95" s="6" t="s">
        <v>147</v>
      </c>
      <c r="H95" s="4" t="s">
        <v>147</v>
      </c>
      <c r="I95" s="4" t="s">
        <v>149</v>
      </c>
      <c r="K95" s="4" t="s">
        <v>147</v>
      </c>
      <c r="L95" s="4" t="s">
        <v>147</v>
      </c>
      <c r="M95" s="4" t="s">
        <v>149</v>
      </c>
      <c r="O95" s="4" t="s">
        <v>149</v>
      </c>
    </row>
    <row r="96" spans="1:17" x14ac:dyDescent="0.25">
      <c r="A96" s="11" t="s">
        <v>145</v>
      </c>
      <c r="B96" s="4" t="s">
        <v>145</v>
      </c>
      <c r="C96" s="11">
        <v>4355</v>
      </c>
      <c r="D96" s="4">
        <v>2</v>
      </c>
      <c r="E96" s="5" t="s">
        <v>162</v>
      </c>
      <c r="F96" s="5" t="s">
        <v>68</v>
      </c>
      <c r="G96" s="6" t="s">
        <v>147</v>
      </c>
    </row>
    <row r="97" spans="1:17" x14ac:dyDescent="0.25">
      <c r="A97" s="11" t="s">
        <v>145</v>
      </c>
      <c r="B97" s="4" t="s">
        <v>145</v>
      </c>
      <c r="C97" s="11">
        <v>4360</v>
      </c>
      <c r="D97" s="4">
        <v>1</v>
      </c>
      <c r="E97" s="5" t="s">
        <v>163</v>
      </c>
      <c r="F97" s="5" t="s">
        <v>58</v>
      </c>
      <c r="G97" s="6" t="s">
        <v>32</v>
      </c>
      <c r="Q97" s="7" t="s">
        <v>79</v>
      </c>
    </row>
    <row r="98" spans="1:17" x14ac:dyDescent="0.25">
      <c r="A98" s="11" t="s">
        <v>145</v>
      </c>
      <c r="B98" s="4" t="s">
        <v>145</v>
      </c>
      <c r="C98" s="11">
        <v>4370</v>
      </c>
      <c r="D98" s="4">
        <v>1</v>
      </c>
      <c r="E98" s="5" t="s">
        <v>164</v>
      </c>
      <c r="F98" s="5" t="s">
        <v>68</v>
      </c>
      <c r="G98" s="6" t="s">
        <v>32</v>
      </c>
      <c r="K98" s="4" t="s">
        <v>99</v>
      </c>
    </row>
    <row r="99" spans="1:17" x14ac:dyDescent="0.25">
      <c r="A99" s="11" t="s">
        <v>145</v>
      </c>
      <c r="B99" s="4" t="s">
        <v>145</v>
      </c>
      <c r="C99" s="11">
        <v>4380</v>
      </c>
      <c r="D99" s="4">
        <v>1</v>
      </c>
      <c r="E99" s="5" t="s">
        <v>165</v>
      </c>
      <c r="F99" s="5" t="s">
        <v>30</v>
      </c>
      <c r="H99" s="4" t="s">
        <v>32</v>
      </c>
      <c r="L99" s="4" t="s">
        <v>32</v>
      </c>
    </row>
    <row r="100" spans="1:17" x14ac:dyDescent="0.25">
      <c r="A100" s="11" t="s">
        <v>145</v>
      </c>
      <c r="B100" s="4" t="s">
        <v>145</v>
      </c>
      <c r="C100" s="11">
        <v>4390</v>
      </c>
      <c r="D100" s="4">
        <v>1</v>
      </c>
      <c r="E100" s="5" t="s">
        <v>166</v>
      </c>
      <c r="F100" s="5" t="s">
        <v>30</v>
      </c>
      <c r="H100" s="4" t="s">
        <v>156</v>
      </c>
      <c r="L100" s="4" t="s">
        <v>99</v>
      </c>
    </row>
    <row r="101" spans="1:17" x14ac:dyDescent="0.25">
      <c r="A101" s="11" t="s">
        <v>145</v>
      </c>
      <c r="B101" s="4" t="s">
        <v>145</v>
      </c>
      <c r="C101" s="11">
        <v>4399</v>
      </c>
      <c r="D101" s="4">
        <v>1</v>
      </c>
      <c r="E101" s="5" t="s">
        <v>167</v>
      </c>
      <c r="F101" s="5" t="s">
        <v>58</v>
      </c>
      <c r="G101" s="6" t="s">
        <v>69</v>
      </c>
      <c r="H101" s="4" t="s">
        <v>69</v>
      </c>
      <c r="I101" s="4" t="s">
        <v>69</v>
      </c>
      <c r="J101" s="4" t="s">
        <v>69</v>
      </c>
      <c r="K101" s="4" t="s">
        <v>69</v>
      </c>
      <c r="L101" s="4" t="s">
        <v>69</v>
      </c>
      <c r="M101" s="4" t="s">
        <v>69</v>
      </c>
      <c r="N101" s="4" t="s">
        <v>69</v>
      </c>
      <c r="O101" s="4" t="s">
        <v>69</v>
      </c>
      <c r="P101" s="4" t="s">
        <v>69</v>
      </c>
      <c r="Q101" s="7" t="s">
        <v>79</v>
      </c>
    </row>
    <row r="102" spans="1:17" x14ac:dyDescent="0.25">
      <c r="A102" s="11" t="s">
        <v>145</v>
      </c>
      <c r="B102" s="4" t="s">
        <v>145</v>
      </c>
      <c r="C102" s="11" t="s">
        <v>168</v>
      </c>
      <c r="D102" s="4">
        <v>1</v>
      </c>
      <c r="E102" s="5" t="s">
        <v>169</v>
      </c>
      <c r="F102" s="5" t="s">
        <v>58</v>
      </c>
      <c r="Q102" s="7" t="s">
        <v>79</v>
      </c>
    </row>
    <row r="103" spans="1:17" x14ac:dyDescent="0.25">
      <c r="A103" s="11" t="s">
        <v>145</v>
      </c>
      <c r="B103" s="4" t="s">
        <v>145</v>
      </c>
      <c r="C103" s="11" t="s">
        <v>170</v>
      </c>
      <c r="D103" s="4">
        <v>1</v>
      </c>
      <c r="E103" s="5" t="s">
        <v>171</v>
      </c>
      <c r="F103" s="5" t="s">
        <v>58</v>
      </c>
      <c r="Q103" s="35" t="s">
        <v>172</v>
      </c>
    </row>
    <row r="104" spans="1:17" x14ac:dyDescent="0.25">
      <c r="A104" s="11" t="s">
        <v>145</v>
      </c>
      <c r="B104" s="4" t="s">
        <v>145</v>
      </c>
      <c r="C104" s="11" t="s">
        <v>173</v>
      </c>
      <c r="D104" s="4">
        <v>1</v>
      </c>
      <c r="E104" s="5" t="s">
        <v>174</v>
      </c>
      <c r="I104" s="4" t="s">
        <v>156</v>
      </c>
      <c r="L104" s="4" t="s">
        <v>156</v>
      </c>
    </row>
    <row r="105" spans="1:17" x14ac:dyDescent="0.25">
      <c r="A105" s="11" t="s">
        <v>145</v>
      </c>
      <c r="B105" s="4" t="s">
        <v>145</v>
      </c>
      <c r="C105" s="11" t="s">
        <v>175</v>
      </c>
      <c r="D105" s="4">
        <v>1</v>
      </c>
      <c r="E105" s="5" t="s">
        <v>176</v>
      </c>
      <c r="L105" s="4" t="s">
        <v>151</v>
      </c>
    </row>
    <row r="106" spans="1:17" x14ac:dyDescent="0.25">
      <c r="A106" s="11" t="s">
        <v>145</v>
      </c>
      <c r="B106" s="4" t="s">
        <v>145</v>
      </c>
      <c r="C106" s="11">
        <v>5310</v>
      </c>
      <c r="D106" s="4">
        <v>1</v>
      </c>
      <c r="E106" s="5" t="s">
        <v>177</v>
      </c>
      <c r="H106" s="4" t="s">
        <v>156</v>
      </c>
      <c r="L106" s="4" t="s">
        <v>156</v>
      </c>
    </row>
    <row r="107" spans="1:17" x14ac:dyDescent="0.25">
      <c r="A107" s="11" t="s">
        <v>145</v>
      </c>
      <c r="B107" s="4" t="s">
        <v>145</v>
      </c>
      <c r="C107" s="11">
        <v>5320</v>
      </c>
      <c r="D107" s="4">
        <v>1</v>
      </c>
      <c r="E107" s="5" t="s">
        <v>178</v>
      </c>
      <c r="F107" s="5" t="s">
        <v>30</v>
      </c>
      <c r="H107" s="4" t="s">
        <v>149</v>
      </c>
      <c r="L107" s="4" t="s">
        <v>149</v>
      </c>
    </row>
    <row r="108" spans="1:17" x14ac:dyDescent="0.25">
      <c r="A108" s="11" t="s">
        <v>145</v>
      </c>
      <c r="B108" s="4" t="s">
        <v>145</v>
      </c>
      <c r="C108" s="11">
        <v>5330</v>
      </c>
      <c r="D108" s="4">
        <v>1</v>
      </c>
      <c r="E108" s="5" t="s">
        <v>179</v>
      </c>
      <c r="F108" s="5" t="s">
        <v>68</v>
      </c>
    </row>
    <row r="109" spans="1:17" x14ac:dyDescent="0.25">
      <c r="A109" s="11" t="s">
        <v>145</v>
      </c>
      <c r="B109" s="4" t="s">
        <v>145</v>
      </c>
      <c r="C109" s="11">
        <v>5340</v>
      </c>
      <c r="D109" s="4">
        <v>1</v>
      </c>
      <c r="E109" s="5" t="s">
        <v>180</v>
      </c>
      <c r="F109" s="5" t="s">
        <v>68</v>
      </c>
      <c r="K109" s="4" t="s">
        <v>153</v>
      </c>
    </row>
    <row r="110" spans="1:17" x14ac:dyDescent="0.25">
      <c r="A110" s="11" t="s">
        <v>145</v>
      </c>
      <c r="B110" s="4" t="s">
        <v>145</v>
      </c>
      <c r="C110" s="11">
        <v>5345</v>
      </c>
      <c r="D110" s="4">
        <v>1</v>
      </c>
      <c r="E110" s="5" t="s">
        <v>181</v>
      </c>
    </row>
    <row r="111" spans="1:17" x14ac:dyDescent="0.25">
      <c r="A111" s="11" t="s">
        <v>145</v>
      </c>
      <c r="B111" s="4" t="s">
        <v>145</v>
      </c>
      <c r="C111" s="11">
        <v>5397</v>
      </c>
      <c r="D111" s="4">
        <v>1</v>
      </c>
      <c r="E111" s="5" t="s">
        <v>182</v>
      </c>
      <c r="L111" s="4" t="s">
        <v>149</v>
      </c>
    </row>
  </sheetData>
  <sheetProtection selectLockedCells="1" selectUnlockedCells="1"/>
  <autoFilter ref="A4:Q111"/>
  <mergeCells count="6">
    <mergeCell ref="H2:K2"/>
    <mergeCell ref="L2:N2"/>
    <mergeCell ref="O2:P2"/>
    <mergeCell ref="G1:J1"/>
    <mergeCell ref="K1:N1"/>
    <mergeCell ref="O1:P1"/>
  </mergeCells>
  <pageMargins left="0.7" right="0.7" top="0.75" bottom="0.75" header="0.51180555555555551" footer="0.51180555555555551"/>
  <pageSetup firstPageNumber="0" orientation="landscape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="150" zoomScaleNormal="150" workbookViewId="0">
      <selection activeCell="J9" sqref="J9"/>
    </sheetView>
  </sheetViews>
  <sheetFormatPr defaultColWidth="11.5703125" defaultRowHeight="12.75" x14ac:dyDescent="0.25"/>
  <cols>
    <col min="1" max="1" width="6.7109375" style="11" customWidth="1"/>
    <col min="2" max="2" width="7.42578125" style="11" customWidth="1"/>
    <col min="3" max="3" width="17.85546875" style="11" customWidth="1"/>
    <col min="4" max="4" width="6.85546875" style="10" customWidth="1"/>
    <col min="5" max="5" width="5.5703125" style="36" customWidth="1"/>
    <col min="6" max="6" width="4.7109375" style="11" customWidth="1"/>
    <col min="7" max="8" width="0" style="11" hidden="1" customWidth="1"/>
    <col min="9" max="9" width="4.85546875" style="11" customWidth="1"/>
    <col min="10" max="10" width="4.7109375" style="11" customWidth="1"/>
    <col min="11" max="12" width="5.5703125" style="11" customWidth="1"/>
    <col min="13" max="13" width="4.85546875" style="11" customWidth="1"/>
    <col min="14" max="14" width="4.7109375" style="11" customWidth="1"/>
    <col min="15" max="16" width="5.5703125" style="11" customWidth="1"/>
    <col min="17" max="17" width="4.85546875" style="11" customWidth="1"/>
    <col min="18" max="18" width="4.7109375" style="11" customWidth="1"/>
    <col min="19" max="20" width="0" style="11" hidden="1" customWidth="1"/>
    <col min="21" max="21" width="4.85546875" style="11" customWidth="1"/>
    <col min="22" max="22" width="4.7109375" style="11" customWidth="1"/>
    <col min="23" max="24" width="0" style="11" hidden="1" customWidth="1"/>
    <col min="25" max="25" width="4.85546875" style="11" customWidth="1"/>
    <col min="26" max="26" width="4.7109375" style="11" customWidth="1"/>
    <col min="27" max="28" width="0" style="11" hidden="1" customWidth="1"/>
    <col min="29" max="29" width="4.85546875" style="11" customWidth="1"/>
    <col min="30" max="30" width="4.7109375" style="11" customWidth="1"/>
    <col min="31" max="32" width="0" style="11" hidden="1" customWidth="1"/>
    <col min="33" max="33" width="5.5703125" style="11" customWidth="1"/>
    <col min="34" max="34" width="32.42578125" style="2" customWidth="1"/>
    <col min="35" max="16384" width="11.5703125" style="1"/>
  </cols>
  <sheetData>
    <row r="1" spans="1:34" s="10" customFormat="1" x14ac:dyDescent="0.25">
      <c r="D1" s="10" t="s">
        <v>7</v>
      </c>
      <c r="E1" s="61">
        <v>2015</v>
      </c>
      <c r="F1" s="61"/>
      <c r="G1" s="61"/>
      <c r="H1" s="61"/>
      <c r="I1" s="60">
        <v>2016</v>
      </c>
      <c r="J1" s="60"/>
      <c r="K1" s="60"/>
      <c r="L1" s="60"/>
      <c r="M1" s="60">
        <v>2017</v>
      </c>
      <c r="N1" s="60"/>
      <c r="O1" s="60"/>
      <c r="P1" s="60"/>
      <c r="Q1" s="60">
        <v>2018</v>
      </c>
      <c r="R1" s="60"/>
      <c r="S1" s="60"/>
      <c r="T1" s="60"/>
      <c r="U1" s="60">
        <v>2019</v>
      </c>
      <c r="V1" s="60"/>
      <c r="W1" s="60"/>
      <c r="X1" s="60"/>
      <c r="Y1" s="60">
        <v>2020</v>
      </c>
      <c r="Z1" s="60"/>
      <c r="AA1" s="60"/>
      <c r="AB1" s="60"/>
      <c r="AC1" s="60">
        <v>2021</v>
      </c>
      <c r="AD1" s="60"/>
      <c r="AE1" s="14"/>
      <c r="AF1" s="14"/>
      <c r="AG1" s="14">
        <v>2022</v>
      </c>
    </row>
    <row r="2" spans="1:34" s="10" customFormat="1" x14ac:dyDescent="0.25">
      <c r="D2" s="10" t="s">
        <v>8</v>
      </c>
      <c r="E2" s="37">
        <v>2015</v>
      </c>
      <c r="F2" s="58">
        <v>2016</v>
      </c>
      <c r="G2" s="58">
        <v>2016</v>
      </c>
      <c r="H2" s="58">
        <v>2016</v>
      </c>
      <c r="I2" s="58">
        <v>2016</v>
      </c>
      <c r="J2" s="58">
        <v>2017</v>
      </c>
      <c r="K2" s="58">
        <v>2017</v>
      </c>
      <c r="L2" s="58">
        <v>2017</v>
      </c>
      <c r="M2" s="58">
        <v>2017</v>
      </c>
      <c r="N2" s="58">
        <v>2018</v>
      </c>
      <c r="O2" s="58">
        <v>2018</v>
      </c>
      <c r="P2" s="58">
        <v>2018</v>
      </c>
      <c r="Q2" s="58">
        <v>2018</v>
      </c>
      <c r="R2" s="58">
        <v>2019</v>
      </c>
      <c r="S2" s="58">
        <v>2019</v>
      </c>
      <c r="T2" s="58">
        <v>2019</v>
      </c>
      <c r="U2" s="58">
        <v>2019</v>
      </c>
      <c r="V2" s="58">
        <v>2020</v>
      </c>
      <c r="W2" s="58">
        <v>2020</v>
      </c>
      <c r="X2" s="58">
        <v>2020</v>
      </c>
      <c r="Y2" s="58"/>
      <c r="Z2" s="58">
        <v>2021</v>
      </c>
      <c r="AA2" s="58"/>
      <c r="AB2" s="58"/>
      <c r="AC2" s="58"/>
      <c r="AD2" s="58">
        <v>2022</v>
      </c>
      <c r="AE2" s="58"/>
      <c r="AF2" s="58"/>
      <c r="AG2" s="58"/>
    </row>
    <row r="3" spans="1:34" s="8" customFormat="1" x14ac:dyDescent="0.25">
      <c r="A3" s="38" t="s">
        <v>183</v>
      </c>
      <c r="B3" s="22" t="s">
        <v>184</v>
      </c>
      <c r="C3" s="22" t="s">
        <v>185</v>
      </c>
      <c r="D3" s="22" t="s">
        <v>15</v>
      </c>
      <c r="E3" s="22" t="s">
        <v>9</v>
      </c>
      <c r="F3" s="22" t="s">
        <v>10</v>
      </c>
      <c r="G3" s="22" t="s">
        <v>13</v>
      </c>
      <c r="H3" s="22" t="s">
        <v>14</v>
      </c>
      <c r="I3" s="22" t="s">
        <v>9</v>
      </c>
      <c r="J3" s="22" t="s">
        <v>10</v>
      </c>
      <c r="K3" s="22" t="s">
        <v>13</v>
      </c>
      <c r="L3" s="22" t="s">
        <v>14</v>
      </c>
      <c r="M3" s="22" t="s">
        <v>9</v>
      </c>
      <c r="N3" s="22" t="s">
        <v>10</v>
      </c>
      <c r="O3" s="22" t="s">
        <v>13</v>
      </c>
      <c r="P3" s="22" t="s">
        <v>14</v>
      </c>
      <c r="Q3" s="22" t="s">
        <v>9</v>
      </c>
      <c r="R3" s="22" t="s">
        <v>10</v>
      </c>
      <c r="S3" s="22" t="s">
        <v>13</v>
      </c>
      <c r="T3" s="22" t="s">
        <v>14</v>
      </c>
      <c r="U3" s="22" t="s">
        <v>9</v>
      </c>
      <c r="V3" s="22" t="s">
        <v>10</v>
      </c>
      <c r="W3" s="22" t="s">
        <v>13</v>
      </c>
      <c r="X3" s="22" t="s">
        <v>14</v>
      </c>
      <c r="Y3" s="22" t="s">
        <v>9</v>
      </c>
      <c r="Z3" s="22" t="s">
        <v>10</v>
      </c>
      <c r="AA3" s="22" t="s">
        <v>13</v>
      </c>
      <c r="AB3" s="22" t="s">
        <v>14</v>
      </c>
      <c r="AC3" s="22" t="s">
        <v>9</v>
      </c>
      <c r="AD3" s="22" t="s">
        <v>10</v>
      </c>
      <c r="AE3" s="22" t="s">
        <v>13</v>
      </c>
      <c r="AF3" s="22" t="s">
        <v>14</v>
      </c>
      <c r="AG3" s="22" t="s">
        <v>9</v>
      </c>
      <c r="AH3" s="25" t="s">
        <v>22</v>
      </c>
    </row>
    <row r="4" spans="1:34" s="8" customFormat="1" x14ac:dyDescent="0.25">
      <c r="A4" s="4">
        <v>2</v>
      </c>
      <c r="B4" s="26" t="s">
        <v>37</v>
      </c>
      <c r="C4" s="26" t="s">
        <v>186</v>
      </c>
      <c r="D4" s="26" t="s">
        <v>23</v>
      </c>
      <c r="E4" s="32">
        <f>COUNTIF(Courses!G$5:G$111,"="&amp;Faculty!$B4)</f>
        <v>2</v>
      </c>
      <c r="F4" s="32">
        <f>COUNTIF(Courses!H$5:H$111,"="&amp;Faculty!$B4)</f>
        <v>2</v>
      </c>
      <c r="G4" s="32">
        <f>COUNTIF(Courses!I$5:I$111,"="&amp;Faculty!$B4)</f>
        <v>1</v>
      </c>
      <c r="H4" s="32">
        <f>COUNTIF(Courses!J$5:J$111,"="&amp;Faculty!$B4)</f>
        <v>0</v>
      </c>
      <c r="I4" s="32">
        <f>COUNTIF(Courses!K$5:K$111,"="&amp;Faculty!$B4)</f>
        <v>2</v>
      </c>
      <c r="J4" s="32">
        <f>COUNTIF(Courses!L$5:L$111,"="&amp;Faculty!$B4)</f>
        <v>1</v>
      </c>
      <c r="K4" s="32">
        <f>COUNTIF(Courses!M$5:M$111,"="&amp;Faculty!$B4)</f>
        <v>1</v>
      </c>
      <c r="L4" s="32">
        <f>COUNTIF(Courses!N$5:N$111,"="&amp;Faculty!$B4)</f>
        <v>0</v>
      </c>
      <c r="M4" s="32" t="e">
        <f>COUNTIF(Courses!#REF!,"="&amp;Faculty!$B4)</f>
        <v>#REF!</v>
      </c>
      <c r="N4" s="32" t="e">
        <f>COUNTIF(Courses!#REF!,"="&amp;Faculty!$B4)</f>
        <v>#REF!</v>
      </c>
      <c r="O4" s="32">
        <f>COUNTIF(Courses!O$5:O$111,"="&amp;Faculty!$B4)</f>
        <v>1</v>
      </c>
      <c r="P4" s="32">
        <f>COUNTIF(Courses!P$5:P$111,"="&amp;Faculty!$B4)</f>
        <v>0</v>
      </c>
      <c r="Q4" s="32" t="e">
        <f>COUNTIF(Courses!#REF!,"="&amp;Faculty!$B4)</f>
        <v>#REF!</v>
      </c>
      <c r="R4" s="32" t="e">
        <f>COUNTIF(Courses!#REF!,"="&amp;Faculty!$B4)</f>
        <v>#REF!</v>
      </c>
      <c r="S4" s="32" t="e">
        <f>COUNTIF(Courses!#REF!,"="&amp;Faculty!$B4)</f>
        <v>#REF!</v>
      </c>
      <c r="T4" s="32" t="e">
        <f>COUNTIF(Courses!#REF!,"="&amp;Faculty!$B4)</f>
        <v>#REF!</v>
      </c>
      <c r="U4" s="32" t="e">
        <f>COUNTIF(Courses!#REF!,"="&amp;Faculty!$B4)</f>
        <v>#REF!</v>
      </c>
      <c r="V4" s="32" t="e">
        <f>COUNTIF(Courses!#REF!,"="&amp;Faculty!$B4)</f>
        <v>#REF!</v>
      </c>
      <c r="W4" s="32" t="e">
        <f>COUNTIF(Courses!#REF!,"="&amp;Faculty!$B4)</f>
        <v>#REF!</v>
      </c>
      <c r="X4" s="32" t="e">
        <f>COUNTIF(Courses!#REF!,"="&amp;Faculty!$B4)</f>
        <v>#REF!</v>
      </c>
      <c r="Y4" s="32" t="e">
        <f>COUNTIF(Courses!#REF!,"="&amp;Faculty!$B4)</f>
        <v>#REF!</v>
      </c>
      <c r="Z4" s="32" t="e">
        <f>COUNTIF(Courses!#REF!,"="&amp;Faculty!$B4)</f>
        <v>#REF!</v>
      </c>
      <c r="AA4" s="32" t="e">
        <f>COUNTIF(Courses!#REF!,"="&amp;Faculty!$B4)</f>
        <v>#REF!</v>
      </c>
      <c r="AB4" s="32" t="e">
        <f>COUNTIF(Courses!#REF!,"="&amp;Faculty!$B4)</f>
        <v>#REF!</v>
      </c>
      <c r="AC4" s="32" t="e">
        <f>COUNTIF(Courses!#REF!,"="&amp;Faculty!$B4)</f>
        <v>#REF!</v>
      </c>
      <c r="AD4" s="32" t="e">
        <f>COUNTIF(Courses!#REF!,"="&amp;Faculty!$B4)</f>
        <v>#REF!</v>
      </c>
      <c r="AE4" s="32" t="e">
        <f>COUNTIF(Courses!#REF!,"="&amp;Faculty!$B4)</f>
        <v>#REF!</v>
      </c>
      <c r="AF4" s="32" t="e">
        <f>COUNTIF(Courses!#REF!,"="&amp;Faculty!$B4)</f>
        <v>#REF!</v>
      </c>
      <c r="AG4" s="32" t="e">
        <f>COUNTIF(Courses!#REF!,"="&amp;Faculty!$B4)</f>
        <v>#REF!</v>
      </c>
      <c r="AH4" s="25"/>
    </row>
    <row r="5" spans="1:34" s="8" customFormat="1" x14ac:dyDescent="0.25">
      <c r="A5" s="4">
        <v>2</v>
      </c>
      <c r="B5" s="26" t="s">
        <v>41</v>
      </c>
      <c r="C5" s="26" t="s">
        <v>187</v>
      </c>
      <c r="D5" s="26" t="s">
        <v>23</v>
      </c>
      <c r="E5" s="32">
        <f>COUNTIF(Courses!G$5:G$111,"="&amp;Faculty!$B5)</f>
        <v>2</v>
      </c>
      <c r="F5" s="32">
        <f>COUNTIF(Courses!H$5:H$111,"="&amp;Faculty!$B5)</f>
        <v>2</v>
      </c>
      <c r="G5" s="32">
        <f>COUNTIF(Courses!I$5:I$111,"="&amp;Faculty!$B5)</f>
        <v>0</v>
      </c>
      <c r="H5" s="32">
        <f>COUNTIF(Courses!J$5:J$111,"="&amp;Faculty!$B5)</f>
        <v>0</v>
      </c>
      <c r="I5" s="29">
        <f>COUNTIF(Courses!K$5:K$111,"="&amp;Faculty!$B5)</f>
        <v>2</v>
      </c>
      <c r="J5" s="29">
        <f>COUNTIF(Courses!L$5:L$111,"="&amp;Faculty!$B5)</f>
        <v>2</v>
      </c>
      <c r="K5" s="29">
        <f>COUNTIF(Courses!M$5:M$111,"="&amp;Faculty!$B5)</f>
        <v>0</v>
      </c>
      <c r="L5" s="29">
        <f>COUNTIF(Courses!N$5:N$111,"="&amp;Faculty!$B5)</f>
        <v>0</v>
      </c>
      <c r="M5" s="32" t="e">
        <f>COUNTIF(Courses!#REF!,"="&amp;Faculty!$B5)</f>
        <v>#REF!</v>
      </c>
      <c r="N5" s="32" t="e">
        <f>COUNTIF(Courses!#REF!,"="&amp;Faculty!$B5)</f>
        <v>#REF!</v>
      </c>
      <c r="O5" s="32">
        <f>COUNTIF(Courses!O$5:O$111,"="&amp;Faculty!$B5)</f>
        <v>0</v>
      </c>
      <c r="P5" s="32">
        <f>COUNTIF(Courses!P$5:P$111,"="&amp;Faculty!$B5)</f>
        <v>0</v>
      </c>
      <c r="Q5" s="32" t="e">
        <f>COUNTIF(Courses!#REF!,"="&amp;Faculty!$B5)</f>
        <v>#REF!</v>
      </c>
      <c r="R5" s="32" t="e">
        <f>COUNTIF(Courses!#REF!,"="&amp;Faculty!$B5)</f>
        <v>#REF!</v>
      </c>
      <c r="S5" s="32" t="e">
        <f>COUNTIF(Courses!#REF!,"="&amp;Faculty!$B5)</f>
        <v>#REF!</v>
      </c>
      <c r="T5" s="32" t="e">
        <f>COUNTIF(Courses!#REF!,"="&amp;Faculty!$B5)</f>
        <v>#REF!</v>
      </c>
      <c r="U5" s="32" t="e">
        <f>COUNTIF(Courses!#REF!,"="&amp;Faculty!$B5)</f>
        <v>#REF!</v>
      </c>
      <c r="V5" s="32" t="e">
        <f>COUNTIF(Courses!#REF!,"="&amp;Faculty!$B5)</f>
        <v>#REF!</v>
      </c>
      <c r="W5" s="32" t="e">
        <f>COUNTIF(Courses!#REF!,"="&amp;Faculty!$B5)</f>
        <v>#REF!</v>
      </c>
      <c r="X5" s="32" t="e">
        <f>COUNTIF(Courses!#REF!,"="&amp;Faculty!$B5)</f>
        <v>#REF!</v>
      </c>
      <c r="Y5" s="32" t="e">
        <f>COUNTIF(Courses!#REF!,"="&amp;Faculty!$B5)</f>
        <v>#REF!</v>
      </c>
      <c r="Z5" s="32" t="e">
        <f>COUNTIF(Courses!#REF!,"="&amp;Faculty!$B5)</f>
        <v>#REF!</v>
      </c>
      <c r="AA5" s="32" t="e">
        <f>COUNTIF(Courses!#REF!,"="&amp;Faculty!$B5)</f>
        <v>#REF!</v>
      </c>
      <c r="AB5" s="32" t="e">
        <f>COUNTIF(Courses!#REF!,"="&amp;Faculty!$B5)</f>
        <v>#REF!</v>
      </c>
      <c r="AC5" s="32" t="e">
        <f>COUNTIF(Courses!#REF!,"="&amp;Faculty!$B5)</f>
        <v>#REF!</v>
      </c>
      <c r="AD5" s="32" t="e">
        <f>COUNTIF(Courses!#REF!,"="&amp;Faculty!$B5)</f>
        <v>#REF!</v>
      </c>
      <c r="AE5" s="32" t="e">
        <f>COUNTIF(Courses!#REF!,"="&amp;Faculty!$B5)</f>
        <v>#REF!</v>
      </c>
      <c r="AF5" s="32" t="e">
        <f>COUNTIF(Courses!#REF!,"="&amp;Faculty!$B5)</f>
        <v>#REF!</v>
      </c>
      <c r="AG5" s="32" t="e">
        <f>COUNTIF(Courses!#REF!,"="&amp;Faculty!$B5)</f>
        <v>#REF!</v>
      </c>
      <c r="AH5" s="39" t="s">
        <v>188</v>
      </c>
    </row>
    <row r="6" spans="1:34" s="8" customFormat="1" x14ac:dyDescent="0.25">
      <c r="A6" s="4">
        <v>2</v>
      </c>
      <c r="B6" s="26" t="s">
        <v>39</v>
      </c>
      <c r="C6" s="26" t="s">
        <v>189</v>
      </c>
      <c r="D6" s="26" t="s">
        <v>23</v>
      </c>
      <c r="E6" s="32">
        <f>COUNTIF(Courses!G$5:G$111,"="&amp;Faculty!$B6)</f>
        <v>1</v>
      </c>
      <c r="F6" s="32">
        <f>COUNTIF(Courses!H$5:H$111,"="&amp;Faculty!$B6)</f>
        <v>2</v>
      </c>
      <c r="G6" s="32">
        <f>COUNTIF(Courses!I$5:I$111,"="&amp;Faculty!$B6)</f>
        <v>0</v>
      </c>
      <c r="H6" s="32">
        <f>COUNTIF(Courses!J$5:J$111,"="&amp;Faculty!$B6)</f>
        <v>0</v>
      </c>
      <c r="I6" s="32">
        <f>COUNTIF(Courses!K$5:K$111,"="&amp;Faculty!$B6)</f>
        <v>2</v>
      </c>
      <c r="J6" s="32">
        <f>COUNTIF(Courses!L$5:L$111,"="&amp;Faculty!$B6)</f>
        <v>2</v>
      </c>
      <c r="K6" s="32">
        <f>COUNTIF(Courses!M$5:M$111,"="&amp;Faculty!$B6)</f>
        <v>0</v>
      </c>
      <c r="L6" s="32">
        <f>COUNTIF(Courses!N$5:N$111,"="&amp;Faculty!$B6)</f>
        <v>0</v>
      </c>
      <c r="M6" s="32" t="e">
        <f>COUNTIF(Courses!#REF!,"="&amp;Faculty!$B6)</f>
        <v>#REF!</v>
      </c>
      <c r="N6" s="32" t="e">
        <f>COUNTIF(Courses!#REF!,"="&amp;Faculty!$B6)</f>
        <v>#REF!</v>
      </c>
      <c r="O6" s="32">
        <f>COUNTIF(Courses!O$5:O$111,"="&amp;Faculty!$B6)</f>
        <v>0</v>
      </c>
      <c r="P6" s="32">
        <f>COUNTIF(Courses!P$5:P$111,"="&amp;Faculty!$B6)</f>
        <v>0</v>
      </c>
      <c r="Q6" s="32" t="e">
        <f>COUNTIF(Courses!#REF!,"="&amp;Faculty!$B6)</f>
        <v>#REF!</v>
      </c>
      <c r="R6" s="32" t="e">
        <f>COUNTIF(Courses!#REF!,"="&amp;Faculty!$B6)</f>
        <v>#REF!</v>
      </c>
      <c r="S6" s="32" t="e">
        <f>COUNTIF(Courses!#REF!,"="&amp;Faculty!$B6)</f>
        <v>#REF!</v>
      </c>
      <c r="T6" s="32" t="e">
        <f>COUNTIF(Courses!#REF!,"="&amp;Faculty!$B6)</f>
        <v>#REF!</v>
      </c>
      <c r="U6" s="32" t="e">
        <f>COUNTIF(Courses!#REF!,"="&amp;Faculty!$B6)</f>
        <v>#REF!</v>
      </c>
      <c r="V6" s="32" t="e">
        <f>COUNTIF(Courses!#REF!,"="&amp;Faculty!$B6)</f>
        <v>#REF!</v>
      </c>
      <c r="W6" s="32" t="e">
        <f>COUNTIF(Courses!#REF!,"="&amp;Faculty!$B6)</f>
        <v>#REF!</v>
      </c>
      <c r="X6" s="32" t="e">
        <f>COUNTIF(Courses!#REF!,"="&amp;Faculty!$B6)</f>
        <v>#REF!</v>
      </c>
      <c r="Y6" s="32" t="e">
        <f>COUNTIF(Courses!#REF!,"="&amp;Faculty!$B6)</f>
        <v>#REF!</v>
      </c>
      <c r="Z6" s="32" t="e">
        <f>COUNTIF(Courses!#REF!,"="&amp;Faculty!$B6)</f>
        <v>#REF!</v>
      </c>
      <c r="AA6" s="32" t="e">
        <f>COUNTIF(Courses!#REF!,"="&amp;Faculty!$B6)</f>
        <v>#REF!</v>
      </c>
      <c r="AB6" s="32" t="e">
        <f>COUNTIF(Courses!#REF!,"="&amp;Faculty!$B6)</f>
        <v>#REF!</v>
      </c>
      <c r="AC6" s="32" t="e">
        <f>COUNTIF(Courses!#REF!,"="&amp;Faculty!$B6)</f>
        <v>#REF!</v>
      </c>
      <c r="AD6" s="32" t="e">
        <f>COUNTIF(Courses!#REF!,"="&amp;Faculty!$B6)</f>
        <v>#REF!</v>
      </c>
      <c r="AE6" s="32" t="e">
        <f>COUNTIF(Courses!#REF!,"="&amp;Faculty!$B6)</f>
        <v>#REF!</v>
      </c>
      <c r="AF6" s="32" t="e">
        <f>COUNTIF(Courses!#REF!,"="&amp;Faculty!$B6)</f>
        <v>#REF!</v>
      </c>
      <c r="AG6" s="32" t="e">
        <f>COUNTIF(Courses!#REF!,"="&amp;Faculty!$B6)</f>
        <v>#REF!</v>
      </c>
      <c r="AH6" s="25" t="s">
        <v>190</v>
      </c>
    </row>
    <row r="7" spans="1:34" s="8" customFormat="1" x14ac:dyDescent="0.25">
      <c r="A7" s="4">
        <v>2</v>
      </c>
      <c r="B7" s="26" t="s">
        <v>48</v>
      </c>
      <c r="C7" s="26" t="s">
        <v>191</v>
      </c>
      <c r="D7" s="26" t="s">
        <v>23</v>
      </c>
      <c r="E7" s="32">
        <f>COUNTIF(Courses!G$5:G$111,"="&amp;Faculty!$B7)</f>
        <v>2</v>
      </c>
      <c r="F7" s="32">
        <f>COUNTIF(Courses!H$5:H$111,"="&amp;Faculty!$B7)</f>
        <v>2</v>
      </c>
      <c r="G7" s="32">
        <f>COUNTIF(Courses!I$5:I$111,"="&amp;Faculty!$B7)</f>
        <v>1</v>
      </c>
      <c r="H7" s="32">
        <f>COUNTIF(Courses!J$5:J$111,"="&amp;Faculty!$B7)</f>
        <v>0</v>
      </c>
      <c r="I7" s="32">
        <f>COUNTIF(Courses!K$5:K$111,"="&amp;Faculty!$B7)</f>
        <v>2</v>
      </c>
      <c r="J7" s="32">
        <f>COUNTIF(Courses!L$5:L$111,"="&amp;Faculty!$B7)</f>
        <v>3</v>
      </c>
      <c r="K7" s="32">
        <f>COUNTIF(Courses!M$5:M$111,"="&amp;Faculty!$B7)</f>
        <v>1</v>
      </c>
      <c r="L7" s="32">
        <f>COUNTIF(Courses!N$5:N$111,"="&amp;Faculty!$B7)</f>
        <v>0</v>
      </c>
      <c r="M7" s="32" t="e">
        <f>COUNTIF(Courses!#REF!,"="&amp;Faculty!$B7)</f>
        <v>#REF!</v>
      </c>
      <c r="N7" s="32" t="e">
        <f>COUNTIF(Courses!#REF!,"="&amp;Faculty!$B7)</f>
        <v>#REF!</v>
      </c>
      <c r="O7" s="32">
        <f>COUNTIF(Courses!O$5:O$111,"="&amp;Faculty!$B7)</f>
        <v>1</v>
      </c>
      <c r="P7" s="32">
        <f>COUNTIF(Courses!P$5:P$111,"="&amp;Faculty!$B7)</f>
        <v>0</v>
      </c>
      <c r="Q7" s="32" t="e">
        <f>COUNTIF(Courses!#REF!,"="&amp;Faculty!$B7)</f>
        <v>#REF!</v>
      </c>
      <c r="R7" s="32" t="e">
        <f>COUNTIF(Courses!#REF!,"="&amp;Faculty!$B7)</f>
        <v>#REF!</v>
      </c>
      <c r="S7" s="32" t="e">
        <f>COUNTIF(Courses!#REF!,"="&amp;Faculty!$B7)</f>
        <v>#REF!</v>
      </c>
      <c r="T7" s="32" t="e">
        <f>COUNTIF(Courses!#REF!,"="&amp;Faculty!$B7)</f>
        <v>#REF!</v>
      </c>
      <c r="U7" s="32" t="e">
        <f>COUNTIF(Courses!#REF!,"="&amp;Faculty!$B7)</f>
        <v>#REF!</v>
      </c>
      <c r="V7" s="32" t="e">
        <f>COUNTIF(Courses!#REF!,"="&amp;Faculty!$B7)</f>
        <v>#REF!</v>
      </c>
      <c r="W7" s="32" t="e">
        <f>COUNTIF(Courses!#REF!,"="&amp;Faculty!$B7)</f>
        <v>#REF!</v>
      </c>
      <c r="X7" s="32" t="e">
        <f>COUNTIF(Courses!#REF!,"="&amp;Faculty!$B7)</f>
        <v>#REF!</v>
      </c>
      <c r="Y7" s="32" t="e">
        <f>COUNTIF(Courses!#REF!,"="&amp;Faculty!$B7)</f>
        <v>#REF!</v>
      </c>
      <c r="Z7" s="32" t="e">
        <f>COUNTIF(Courses!#REF!,"="&amp;Faculty!$B7)</f>
        <v>#REF!</v>
      </c>
      <c r="AA7" s="32" t="e">
        <f>COUNTIF(Courses!#REF!,"="&amp;Faculty!$B7)</f>
        <v>#REF!</v>
      </c>
      <c r="AB7" s="32" t="e">
        <f>COUNTIF(Courses!#REF!,"="&amp;Faculty!$B7)</f>
        <v>#REF!</v>
      </c>
      <c r="AC7" s="32" t="e">
        <f>COUNTIF(Courses!#REF!,"="&amp;Faculty!$B7)</f>
        <v>#REF!</v>
      </c>
      <c r="AD7" s="32" t="e">
        <f>COUNTIF(Courses!#REF!,"="&amp;Faculty!$B7)</f>
        <v>#REF!</v>
      </c>
      <c r="AE7" s="32" t="e">
        <f>COUNTIF(Courses!#REF!,"="&amp;Faculty!$B7)</f>
        <v>#REF!</v>
      </c>
      <c r="AF7" s="32" t="e">
        <f>COUNTIF(Courses!#REF!,"="&amp;Faculty!$B7)</f>
        <v>#REF!</v>
      </c>
      <c r="AG7" s="32" t="e">
        <f>COUNTIF(Courses!#REF!,"="&amp;Faculty!$B7)</f>
        <v>#REF!</v>
      </c>
      <c r="AH7" s="30" t="s">
        <v>192</v>
      </c>
    </row>
    <row r="8" spans="1:34" s="8" customFormat="1" x14ac:dyDescent="0.25">
      <c r="A8" s="4">
        <v>2</v>
      </c>
      <c r="B8" s="26" t="s">
        <v>34</v>
      </c>
      <c r="C8" s="26" t="s">
        <v>193</v>
      </c>
      <c r="D8" s="26" t="s">
        <v>23</v>
      </c>
      <c r="E8" s="32">
        <f>COUNTIF(Courses!G$5:G$111,"="&amp;Faculty!$B8)</f>
        <v>2</v>
      </c>
      <c r="F8" s="32">
        <f>COUNTIF(Courses!H$5:H$111,"="&amp;Faculty!$B8)</f>
        <v>2</v>
      </c>
      <c r="G8" s="32">
        <f>COUNTIF(Courses!I$5:I$111,"="&amp;Faculty!$B8)</f>
        <v>0</v>
      </c>
      <c r="H8" s="32">
        <f>COUNTIF(Courses!J$5:J$111,"="&amp;Faculty!$B8)</f>
        <v>0</v>
      </c>
      <c r="I8" s="32">
        <f>COUNTIF(Courses!K$5:K$111,"="&amp;Faculty!$B8)</f>
        <v>2</v>
      </c>
      <c r="J8" s="32">
        <f>COUNTIF(Courses!L$5:L$111,"="&amp;Faculty!$B8)</f>
        <v>2</v>
      </c>
      <c r="K8" s="32">
        <f>COUNTIF(Courses!M$5:M$111,"="&amp;Faculty!$B8)</f>
        <v>0</v>
      </c>
      <c r="L8" s="32">
        <f>COUNTIF(Courses!N$5:N$111,"="&amp;Faculty!$B8)</f>
        <v>0</v>
      </c>
      <c r="M8" s="32" t="e">
        <f>COUNTIF(Courses!#REF!,"="&amp;Faculty!$B8)</f>
        <v>#REF!</v>
      </c>
      <c r="N8" s="32" t="e">
        <f>COUNTIF(Courses!#REF!,"="&amp;Faculty!$B8)</f>
        <v>#REF!</v>
      </c>
      <c r="O8" s="32">
        <f>COUNTIF(Courses!O$5:O$111,"="&amp;Faculty!$B8)</f>
        <v>0</v>
      </c>
      <c r="P8" s="32">
        <f>COUNTIF(Courses!P$5:P$111,"="&amp;Faculty!$B8)</f>
        <v>0</v>
      </c>
      <c r="Q8" s="32" t="e">
        <f>COUNTIF(Courses!#REF!,"="&amp;Faculty!$B8)</f>
        <v>#REF!</v>
      </c>
      <c r="R8" s="32" t="e">
        <f>COUNTIF(Courses!#REF!,"="&amp;Faculty!$B8)</f>
        <v>#REF!</v>
      </c>
      <c r="S8" s="32" t="e">
        <f>COUNTIF(Courses!#REF!,"="&amp;Faculty!$B8)</f>
        <v>#REF!</v>
      </c>
      <c r="T8" s="32" t="e">
        <f>COUNTIF(Courses!#REF!,"="&amp;Faculty!$B8)</f>
        <v>#REF!</v>
      </c>
      <c r="U8" s="32" t="e">
        <f>COUNTIF(Courses!#REF!,"="&amp;Faculty!$B8)</f>
        <v>#REF!</v>
      </c>
      <c r="V8" s="32" t="e">
        <f>COUNTIF(Courses!#REF!,"="&amp;Faculty!$B8)</f>
        <v>#REF!</v>
      </c>
      <c r="W8" s="32" t="e">
        <f>COUNTIF(Courses!#REF!,"="&amp;Faculty!$B8)</f>
        <v>#REF!</v>
      </c>
      <c r="X8" s="32" t="e">
        <f>COUNTIF(Courses!#REF!,"="&amp;Faculty!$B8)</f>
        <v>#REF!</v>
      </c>
      <c r="Y8" s="32" t="e">
        <f>COUNTIF(Courses!#REF!,"="&amp;Faculty!$B8)</f>
        <v>#REF!</v>
      </c>
      <c r="Z8" s="32" t="e">
        <f>COUNTIF(Courses!#REF!,"="&amp;Faculty!$B8)</f>
        <v>#REF!</v>
      </c>
      <c r="AA8" s="32" t="e">
        <f>COUNTIF(Courses!#REF!,"="&amp;Faculty!$B8)</f>
        <v>#REF!</v>
      </c>
      <c r="AB8" s="32" t="e">
        <f>COUNTIF(Courses!#REF!,"="&amp;Faculty!$B8)</f>
        <v>#REF!</v>
      </c>
      <c r="AC8" s="32" t="e">
        <f>COUNTIF(Courses!#REF!,"="&amp;Faculty!$B8)</f>
        <v>#REF!</v>
      </c>
      <c r="AD8" s="32" t="e">
        <f>COUNTIF(Courses!#REF!,"="&amp;Faculty!$B8)</f>
        <v>#REF!</v>
      </c>
      <c r="AE8" s="32" t="e">
        <f>COUNTIF(Courses!#REF!,"="&amp;Faculty!$B8)</f>
        <v>#REF!</v>
      </c>
      <c r="AF8" s="32" t="e">
        <f>COUNTIF(Courses!#REF!,"="&amp;Faculty!$B8)</f>
        <v>#REF!</v>
      </c>
      <c r="AG8" s="32" t="e">
        <f>COUNTIF(Courses!#REF!,"="&amp;Faculty!$B8)</f>
        <v>#REF!</v>
      </c>
      <c r="AH8" s="25"/>
    </row>
    <row r="9" spans="1:34" s="8" customFormat="1" x14ac:dyDescent="0.25">
      <c r="A9" s="4">
        <v>2</v>
      </c>
      <c r="B9" s="26" t="s">
        <v>42</v>
      </c>
      <c r="C9" s="26" t="s">
        <v>194</v>
      </c>
      <c r="D9" s="26" t="s">
        <v>23</v>
      </c>
      <c r="E9" s="32">
        <f>COUNTIF(Courses!G$5:G$111,"="&amp;Faculty!$B9)</f>
        <v>2</v>
      </c>
      <c r="F9" s="32">
        <f>COUNTIF(Courses!H$5:H$111,"="&amp;Faculty!$B9)</f>
        <v>2</v>
      </c>
      <c r="G9" s="32">
        <f>COUNTIF(Courses!I$5:I$111,"="&amp;Faculty!$B9)</f>
        <v>0</v>
      </c>
      <c r="H9" s="32">
        <f>COUNTIF(Courses!J$5:J$111,"="&amp;Faculty!$B9)</f>
        <v>0</v>
      </c>
      <c r="I9" s="32">
        <f>COUNTIF(Courses!K$5:K$111,"="&amp;Faculty!$B9)</f>
        <v>2</v>
      </c>
      <c r="J9" s="32">
        <f>COUNTIF(Courses!L$5:L$111,"="&amp;Faculty!$B9)</f>
        <v>2</v>
      </c>
      <c r="K9" s="32">
        <f>COUNTIF(Courses!M$5:M$111,"="&amp;Faculty!$B9)</f>
        <v>0</v>
      </c>
      <c r="L9" s="32">
        <f>COUNTIF(Courses!N$5:N$111,"="&amp;Faculty!$B9)</f>
        <v>0</v>
      </c>
      <c r="M9" s="32" t="e">
        <f>COUNTIF(Courses!#REF!,"="&amp;Faculty!$B9)</f>
        <v>#REF!</v>
      </c>
      <c r="N9" s="32" t="e">
        <f>COUNTIF(Courses!#REF!,"="&amp;Faculty!$B9)</f>
        <v>#REF!</v>
      </c>
      <c r="O9" s="32">
        <f>COUNTIF(Courses!O$5:O$111,"="&amp;Faculty!$B9)</f>
        <v>0</v>
      </c>
      <c r="P9" s="32">
        <f>COUNTIF(Courses!P$5:P$111,"="&amp;Faculty!$B9)</f>
        <v>0</v>
      </c>
      <c r="Q9" s="32" t="e">
        <f>COUNTIF(Courses!#REF!,"="&amp;Faculty!$B9)</f>
        <v>#REF!</v>
      </c>
      <c r="R9" s="32" t="e">
        <f>COUNTIF(Courses!#REF!,"="&amp;Faculty!$B9)</f>
        <v>#REF!</v>
      </c>
      <c r="S9" s="32" t="e">
        <f>COUNTIF(Courses!#REF!,"="&amp;Faculty!$B9)</f>
        <v>#REF!</v>
      </c>
      <c r="T9" s="32" t="e">
        <f>COUNTIF(Courses!#REF!,"="&amp;Faculty!$B9)</f>
        <v>#REF!</v>
      </c>
      <c r="U9" s="32" t="e">
        <f>COUNTIF(Courses!#REF!,"="&amp;Faculty!$B9)</f>
        <v>#REF!</v>
      </c>
      <c r="V9" s="32" t="e">
        <f>COUNTIF(Courses!#REF!,"="&amp;Faculty!$B9)</f>
        <v>#REF!</v>
      </c>
      <c r="W9" s="32" t="e">
        <f>COUNTIF(Courses!#REF!,"="&amp;Faculty!$B9)</f>
        <v>#REF!</v>
      </c>
      <c r="X9" s="32" t="e">
        <f>COUNTIF(Courses!#REF!,"="&amp;Faculty!$B9)</f>
        <v>#REF!</v>
      </c>
      <c r="Y9" s="32" t="e">
        <f>COUNTIF(Courses!#REF!,"="&amp;Faculty!$B9)</f>
        <v>#REF!</v>
      </c>
      <c r="Z9" s="32" t="e">
        <f>COUNTIF(Courses!#REF!,"="&amp;Faculty!$B9)</f>
        <v>#REF!</v>
      </c>
      <c r="AA9" s="32" t="e">
        <f>COUNTIF(Courses!#REF!,"="&amp;Faculty!$B9)</f>
        <v>#REF!</v>
      </c>
      <c r="AB9" s="32" t="e">
        <f>COUNTIF(Courses!#REF!,"="&amp;Faculty!$B9)</f>
        <v>#REF!</v>
      </c>
      <c r="AC9" s="32" t="e">
        <f>COUNTIF(Courses!#REF!,"="&amp;Faculty!$B9)</f>
        <v>#REF!</v>
      </c>
      <c r="AD9" s="32" t="e">
        <f>COUNTIF(Courses!#REF!,"="&amp;Faculty!$B9)</f>
        <v>#REF!</v>
      </c>
      <c r="AE9" s="32" t="e">
        <f>COUNTIF(Courses!#REF!,"="&amp;Faculty!$B9)</f>
        <v>#REF!</v>
      </c>
      <c r="AF9" s="32" t="e">
        <f>COUNTIF(Courses!#REF!,"="&amp;Faculty!$B9)</f>
        <v>#REF!</v>
      </c>
      <c r="AG9" s="32" t="e">
        <f>COUNTIF(Courses!#REF!,"="&amp;Faculty!$B9)</f>
        <v>#REF!</v>
      </c>
      <c r="AH9" s="25"/>
    </row>
    <row r="10" spans="1:34" s="8" customFormat="1" x14ac:dyDescent="0.25">
      <c r="A10" s="40">
        <v>2</v>
      </c>
      <c r="B10" s="26" t="s">
        <v>36</v>
      </c>
      <c r="C10" s="26" t="s">
        <v>195</v>
      </c>
      <c r="D10" s="26" t="s">
        <v>23</v>
      </c>
      <c r="E10" s="32">
        <f>COUNTIF(Courses!G$5:G$111,"="&amp;Faculty!$B10)</f>
        <v>2</v>
      </c>
      <c r="F10" s="32">
        <f>COUNTIF(Courses!H$5:H$111,"="&amp;Faculty!$B10)</f>
        <v>2</v>
      </c>
      <c r="G10" s="32">
        <f>COUNTIF(Courses!I$5:I$111,"="&amp;Faculty!$B10)</f>
        <v>0</v>
      </c>
      <c r="H10" s="32">
        <f>COUNTIF(Courses!J$5:J$111,"="&amp;Faculty!$B10)</f>
        <v>0</v>
      </c>
      <c r="I10" s="32">
        <f>COUNTIF(Courses!K$5:K$111,"="&amp;Faculty!$B10)</f>
        <v>2</v>
      </c>
      <c r="J10" s="32">
        <f>COUNTIF(Courses!L$5:L$111,"="&amp;Faculty!$B10)</f>
        <v>2</v>
      </c>
      <c r="K10" s="32">
        <f>COUNTIF(Courses!M$5:M$111,"="&amp;Faculty!$B10)</f>
        <v>0</v>
      </c>
      <c r="L10" s="32">
        <f>COUNTIF(Courses!N$5:N$111,"="&amp;Faculty!$B10)</f>
        <v>0</v>
      </c>
      <c r="M10" s="32" t="e">
        <f>COUNTIF(Courses!#REF!,"="&amp;Faculty!$B10)</f>
        <v>#REF!</v>
      </c>
      <c r="N10" s="32" t="e">
        <f>COUNTIF(Courses!#REF!,"="&amp;Faculty!$B10)</f>
        <v>#REF!</v>
      </c>
      <c r="O10" s="32">
        <f>COUNTIF(Courses!O$5:O$111,"="&amp;Faculty!$B10)</f>
        <v>0</v>
      </c>
      <c r="P10" s="32">
        <f>COUNTIF(Courses!P$5:P$111,"="&amp;Faculty!$B10)</f>
        <v>0</v>
      </c>
      <c r="Q10" s="32" t="e">
        <f>COUNTIF(Courses!#REF!,"="&amp;Faculty!$B10)</f>
        <v>#REF!</v>
      </c>
      <c r="R10" s="32" t="e">
        <f>COUNTIF(Courses!#REF!,"="&amp;Faculty!$B10)</f>
        <v>#REF!</v>
      </c>
      <c r="S10" s="32" t="e">
        <f>COUNTIF(Courses!#REF!,"="&amp;Faculty!$B10)</f>
        <v>#REF!</v>
      </c>
      <c r="T10" s="32" t="e">
        <f>COUNTIF(Courses!#REF!,"="&amp;Faculty!$B10)</f>
        <v>#REF!</v>
      </c>
      <c r="U10" s="32" t="e">
        <f>COUNTIF(Courses!#REF!,"="&amp;Faculty!$B10)</f>
        <v>#REF!</v>
      </c>
      <c r="V10" s="32" t="e">
        <f>COUNTIF(Courses!#REF!,"="&amp;Faculty!$B10)</f>
        <v>#REF!</v>
      </c>
      <c r="W10" s="32" t="e">
        <f>COUNTIF(Courses!#REF!,"="&amp;Faculty!$B10)</f>
        <v>#REF!</v>
      </c>
      <c r="X10" s="32" t="e">
        <f>COUNTIF(Courses!#REF!,"="&amp;Faculty!$B10)</f>
        <v>#REF!</v>
      </c>
      <c r="Y10" s="32" t="e">
        <f>COUNTIF(Courses!#REF!,"="&amp;Faculty!$B10)</f>
        <v>#REF!</v>
      </c>
      <c r="Z10" s="32" t="e">
        <f>COUNTIF(Courses!#REF!,"="&amp;Faculty!$B10)</f>
        <v>#REF!</v>
      </c>
      <c r="AA10" s="32" t="e">
        <f>COUNTIF(Courses!#REF!,"="&amp;Faculty!$B10)</f>
        <v>#REF!</v>
      </c>
      <c r="AB10" s="32" t="e">
        <f>COUNTIF(Courses!#REF!,"="&amp;Faculty!$B10)</f>
        <v>#REF!</v>
      </c>
      <c r="AC10" s="32" t="e">
        <f>COUNTIF(Courses!#REF!,"="&amp;Faculty!$B10)</f>
        <v>#REF!</v>
      </c>
      <c r="AD10" s="32" t="e">
        <f>COUNTIF(Courses!#REF!,"="&amp;Faculty!$B10)</f>
        <v>#REF!</v>
      </c>
      <c r="AE10" s="32" t="e">
        <f>COUNTIF(Courses!#REF!,"="&amp;Faculty!$B10)</f>
        <v>#REF!</v>
      </c>
      <c r="AF10" s="32" t="e">
        <f>COUNTIF(Courses!#REF!,"="&amp;Faculty!$B10)</f>
        <v>#REF!</v>
      </c>
      <c r="AG10" s="32" t="e">
        <f>COUNTIF(Courses!#REF!,"="&amp;Faculty!$B10)</f>
        <v>#REF!</v>
      </c>
      <c r="AH10" s="41"/>
    </row>
    <row r="11" spans="1:34" s="8" customFormat="1" x14ac:dyDescent="0.25">
      <c r="A11" s="4">
        <v>3</v>
      </c>
      <c r="B11" s="26" t="s">
        <v>26</v>
      </c>
      <c r="C11" s="26" t="s">
        <v>196</v>
      </c>
      <c r="D11" s="26" t="s">
        <v>23</v>
      </c>
      <c r="E11" s="32">
        <f>COUNTIF(Courses!G$5:G$111,"="&amp;Faculty!$B11)</f>
        <v>3</v>
      </c>
      <c r="F11" s="32">
        <f>COUNTIF(Courses!H$5:H$111,"="&amp;Faculty!$B11)</f>
        <v>3</v>
      </c>
      <c r="G11" s="32">
        <f>COUNTIF(Courses!I$5:I$111,"="&amp;Faculty!$B11)</f>
        <v>2</v>
      </c>
      <c r="H11" s="32">
        <f>COUNTIF(Courses!J$5:J$111,"="&amp;Faculty!$B11)</f>
        <v>0</v>
      </c>
      <c r="I11" s="32">
        <f>COUNTIF(Courses!K$5:K$111,"="&amp;Faculty!$B11)</f>
        <v>3</v>
      </c>
      <c r="J11" s="32">
        <f>COUNTIF(Courses!L$5:L$111,"="&amp;Faculty!$B11)</f>
        <v>3</v>
      </c>
      <c r="K11" s="32">
        <f>COUNTIF(Courses!M$5:M$111,"="&amp;Faculty!$B11)</f>
        <v>2</v>
      </c>
      <c r="L11" s="32">
        <f>COUNTIF(Courses!N$5:N$111,"="&amp;Faculty!$B11)</f>
        <v>0</v>
      </c>
      <c r="M11" s="32" t="e">
        <f>COUNTIF(Courses!#REF!,"="&amp;Faculty!$B11)</f>
        <v>#REF!</v>
      </c>
      <c r="N11" s="32" t="e">
        <f>COUNTIF(Courses!#REF!,"="&amp;Faculty!$B11)</f>
        <v>#REF!</v>
      </c>
      <c r="O11" s="32">
        <f>COUNTIF(Courses!O$5:O$111,"="&amp;Faculty!$B11)</f>
        <v>2</v>
      </c>
      <c r="P11" s="32">
        <f>COUNTIF(Courses!P$5:P$111,"="&amp;Faculty!$B11)</f>
        <v>0</v>
      </c>
      <c r="Q11" s="32" t="e">
        <f>COUNTIF(Courses!#REF!,"="&amp;Faculty!$B11)</f>
        <v>#REF!</v>
      </c>
      <c r="R11" s="32" t="e">
        <f>COUNTIF(Courses!#REF!,"="&amp;Faculty!$B11)</f>
        <v>#REF!</v>
      </c>
      <c r="S11" s="32" t="e">
        <f>COUNTIF(Courses!#REF!,"="&amp;Faculty!$B11)</f>
        <v>#REF!</v>
      </c>
      <c r="T11" s="32" t="e">
        <f>COUNTIF(Courses!#REF!,"="&amp;Faculty!$B11)</f>
        <v>#REF!</v>
      </c>
      <c r="U11" s="32" t="e">
        <f>COUNTIF(Courses!#REF!,"="&amp;Faculty!$B11)</f>
        <v>#REF!</v>
      </c>
      <c r="V11" s="32" t="e">
        <f>COUNTIF(Courses!#REF!,"="&amp;Faculty!$B11)</f>
        <v>#REF!</v>
      </c>
      <c r="W11" s="32" t="e">
        <f>COUNTIF(Courses!#REF!,"="&amp;Faculty!$B11)</f>
        <v>#REF!</v>
      </c>
      <c r="X11" s="32" t="e">
        <f>COUNTIF(Courses!#REF!,"="&amp;Faculty!$B11)</f>
        <v>#REF!</v>
      </c>
      <c r="Y11" s="32" t="e">
        <f>COUNTIF(Courses!#REF!,"="&amp;Faculty!$B11)</f>
        <v>#REF!</v>
      </c>
      <c r="Z11" s="32" t="e">
        <f>COUNTIF(Courses!#REF!,"="&amp;Faculty!$B11)</f>
        <v>#REF!</v>
      </c>
      <c r="AA11" s="32" t="e">
        <f>COUNTIF(Courses!#REF!,"="&amp;Faculty!$B11)</f>
        <v>#REF!</v>
      </c>
      <c r="AB11" s="32" t="e">
        <f>COUNTIF(Courses!#REF!,"="&amp;Faculty!$B11)</f>
        <v>#REF!</v>
      </c>
      <c r="AC11" s="32" t="e">
        <f>COUNTIF(Courses!#REF!,"="&amp;Faculty!$B11)</f>
        <v>#REF!</v>
      </c>
      <c r="AD11" s="32" t="e">
        <f>COUNTIF(Courses!#REF!,"="&amp;Faculty!$B11)</f>
        <v>#REF!</v>
      </c>
      <c r="AE11" s="32" t="e">
        <f>COUNTIF(Courses!#REF!,"="&amp;Faculty!$B11)</f>
        <v>#REF!</v>
      </c>
      <c r="AF11" s="32" t="e">
        <f>COUNTIF(Courses!#REF!,"="&amp;Faculty!$B11)</f>
        <v>#REF!</v>
      </c>
      <c r="AG11" s="32" t="e">
        <f>COUNTIF(Courses!#REF!,"="&amp;Faculty!$B11)</f>
        <v>#REF!</v>
      </c>
      <c r="AH11" s="25" t="s">
        <v>197</v>
      </c>
    </row>
    <row r="12" spans="1:34" s="8" customFormat="1" x14ac:dyDescent="0.25">
      <c r="A12" s="4">
        <v>3</v>
      </c>
      <c r="B12" s="26" t="s">
        <v>27</v>
      </c>
      <c r="C12" s="26" t="s">
        <v>198</v>
      </c>
      <c r="D12" s="26" t="s">
        <v>23</v>
      </c>
      <c r="E12" s="32">
        <f>COUNTIF(Courses!G$5:G$111,"="&amp;Faculty!$B12)</f>
        <v>3</v>
      </c>
      <c r="F12" s="32">
        <f>COUNTIF(Courses!H$5:H$111,"="&amp;Faculty!$B12)</f>
        <v>3</v>
      </c>
      <c r="G12" s="32">
        <f>COUNTIF(Courses!I$5:I$111,"="&amp;Faculty!$B12)</f>
        <v>0</v>
      </c>
      <c r="H12" s="32">
        <f>COUNTIF(Courses!J$5:J$111,"="&amp;Faculty!$B12)</f>
        <v>0</v>
      </c>
      <c r="I12" s="32">
        <f>COUNTIF(Courses!K$5:K$111,"="&amp;Faculty!$B12)</f>
        <v>3</v>
      </c>
      <c r="J12" s="32">
        <f>COUNTIF(Courses!L$5:L$111,"="&amp;Faculty!$B12)</f>
        <v>3</v>
      </c>
      <c r="K12" s="32">
        <f>COUNTIF(Courses!M$5:M$111,"="&amp;Faculty!$B12)</f>
        <v>0</v>
      </c>
      <c r="L12" s="32">
        <f>COUNTIF(Courses!N$5:N$111,"="&amp;Faculty!$B12)</f>
        <v>0</v>
      </c>
      <c r="M12" s="32" t="e">
        <f>COUNTIF(Courses!#REF!,"="&amp;Faculty!$B12)</f>
        <v>#REF!</v>
      </c>
      <c r="N12" s="32" t="e">
        <f>COUNTIF(Courses!#REF!,"="&amp;Faculty!$B12)</f>
        <v>#REF!</v>
      </c>
      <c r="O12" s="32">
        <f>COUNTIF(Courses!O$5:O$111,"="&amp;Faculty!$B12)</f>
        <v>0</v>
      </c>
      <c r="P12" s="32">
        <f>COUNTIF(Courses!P$5:P$111,"="&amp;Faculty!$B12)</f>
        <v>0</v>
      </c>
      <c r="Q12" s="32" t="e">
        <f>COUNTIF(Courses!#REF!,"="&amp;Faculty!$B12)</f>
        <v>#REF!</v>
      </c>
      <c r="R12" s="32" t="e">
        <f>COUNTIF(Courses!#REF!,"="&amp;Faculty!$B12)</f>
        <v>#REF!</v>
      </c>
      <c r="S12" s="32" t="e">
        <f>COUNTIF(Courses!#REF!,"="&amp;Faculty!$B12)</f>
        <v>#REF!</v>
      </c>
      <c r="T12" s="32" t="e">
        <f>COUNTIF(Courses!#REF!,"="&amp;Faculty!$B12)</f>
        <v>#REF!</v>
      </c>
      <c r="U12" s="32" t="e">
        <f>COUNTIF(Courses!#REF!,"="&amp;Faculty!$B12)</f>
        <v>#REF!</v>
      </c>
      <c r="V12" s="32" t="e">
        <f>COUNTIF(Courses!#REF!,"="&amp;Faculty!$B12)</f>
        <v>#REF!</v>
      </c>
      <c r="W12" s="32" t="e">
        <f>COUNTIF(Courses!#REF!,"="&amp;Faculty!$B12)</f>
        <v>#REF!</v>
      </c>
      <c r="X12" s="32" t="e">
        <f>COUNTIF(Courses!#REF!,"="&amp;Faculty!$B12)</f>
        <v>#REF!</v>
      </c>
      <c r="Y12" s="32" t="e">
        <f>COUNTIF(Courses!#REF!,"="&amp;Faculty!$B12)</f>
        <v>#REF!</v>
      </c>
      <c r="Z12" s="32" t="e">
        <f>COUNTIF(Courses!#REF!,"="&amp;Faculty!$B12)</f>
        <v>#REF!</v>
      </c>
      <c r="AA12" s="32" t="e">
        <f>COUNTIF(Courses!#REF!,"="&amp;Faculty!$B12)</f>
        <v>#REF!</v>
      </c>
      <c r="AB12" s="32" t="e">
        <f>COUNTIF(Courses!#REF!,"="&amp;Faculty!$B12)</f>
        <v>#REF!</v>
      </c>
      <c r="AC12" s="32" t="e">
        <f>COUNTIF(Courses!#REF!,"="&amp;Faculty!$B12)</f>
        <v>#REF!</v>
      </c>
      <c r="AD12" s="32" t="e">
        <f>COUNTIF(Courses!#REF!,"="&amp;Faculty!$B12)</f>
        <v>#REF!</v>
      </c>
      <c r="AE12" s="32" t="e">
        <f>COUNTIF(Courses!#REF!,"="&amp;Faculty!$B12)</f>
        <v>#REF!</v>
      </c>
      <c r="AF12" s="32" t="e">
        <f>COUNTIF(Courses!#REF!,"="&amp;Faculty!$B12)</f>
        <v>#REF!</v>
      </c>
      <c r="AG12" s="32" t="e">
        <f>COUNTIF(Courses!#REF!,"="&amp;Faculty!$B12)</f>
        <v>#REF!</v>
      </c>
      <c r="AH12" s="25" t="s">
        <v>197</v>
      </c>
    </row>
    <row r="13" spans="1:34" s="8" customFormat="1" x14ac:dyDescent="0.25">
      <c r="A13" s="4">
        <v>3</v>
      </c>
      <c r="B13" s="26" t="s">
        <v>29</v>
      </c>
      <c r="C13" s="26" t="s">
        <v>199</v>
      </c>
      <c r="D13" s="26" t="s">
        <v>23</v>
      </c>
      <c r="E13" s="32">
        <f>COUNTIF(Courses!G$5:G$111,"="&amp;Faculty!$B13)</f>
        <v>3</v>
      </c>
      <c r="F13" s="32">
        <f>COUNTIF(Courses!H$5:H$111,"="&amp;Faculty!$B13)</f>
        <v>3</v>
      </c>
      <c r="G13" s="32">
        <f>COUNTIF(Courses!I$5:I$111,"="&amp;Faculty!$B13)</f>
        <v>0</v>
      </c>
      <c r="H13" s="32">
        <f>COUNTIF(Courses!J$5:J$111,"="&amp;Faculty!$B13)</f>
        <v>0</v>
      </c>
      <c r="I13" s="32">
        <f>COUNTIF(Courses!K$5:K$111,"="&amp;Faculty!$B13)</f>
        <v>3</v>
      </c>
      <c r="J13" s="32">
        <f>COUNTIF(Courses!L$5:L$111,"="&amp;Faculty!$B13)</f>
        <v>3</v>
      </c>
      <c r="K13" s="32">
        <f>COUNTIF(Courses!M$5:M$111,"="&amp;Faculty!$B13)</f>
        <v>0</v>
      </c>
      <c r="L13" s="32">
        <f>COUNTIF(Courses!N$5:N$111,"="&amp;Faculty!$B13)</f>
        <v>0</v>
      </c>
      <c r="M13" s="32" t="e">
        <f>COUNTIF(Courses!#REF!,"="&amp;Faculty!$B13)</f>
        <v>#REF!</v>
      </c>
      <c r="N13" s="32" t="e">
        <f>COUNTIF(Courses!#REF!,"="&amp;Faculty!$B13)</f>
        <v>#REF!</v>
      </c>
      <c r="O13" s="32">
        <f>COUNTIF(Courses!O$5:O$111,"="&amp;Faculty!$B13)</f>
        <v>0</v>
      </c>
      <c r="P13" s="32">
        <f>COUNTIF(Courses!P$5:P$111,"="&amp;Faculty!$B13)</f>
        <v>0</v>
      </c>
      <c r="Q13" s="32" t="e">
        <f>COUNTIF(Courses!#REF!,"="&amp;Faculty!$B13)</f>
        <v>#REF!</v>
      </c>
      <c r="R13" s="32" t="e">
        <f>COUNTIF(Courses!#REF!,"="&amp;Faculty!$B13)</f>
        <v>#REF!</v>
      </c>
      <c r="S13" s="32" t="e">
        <f>COUNTIF(Courses!#REF!,"="&amp;Faculty!$B13)</f>
        <v>#REF!</v>
      </c>
      <c r="T13" s="32" t="e">
        <f>COUNTIF(Courses!#REF!,"="&amp;Faculty!$B13)</f>
        <v>#REF!</v>
      </c>
      <c r="U13" s="32" t="e">
        <f>COUNTIF(Courses!#REF!,"="&amp;Faculty!$B13)</f>
        <v>#REF!</v>
      </c>
      <c r="V13" s="32" t="e">
        <f>COUNTIF(Courses!#REF!,"="&amp;Faculty!$B13)</f>
        <v>#REF!</v>
      </c>
      <c r="W13" s="32" t="e">
        <f>COUNTIF(Courses!#REF!,"="&amp;Faculty!$B13)</f>
        <v>#REF!</v>
      </c>
      <c r="X13" s="32" t="e">
        <f>COUNTIF(Courses!#REF!,"="&amp;Faculty!$B13)</f>
        <v>#REF!</v>
      </c>
      <c r="Y13" s="32" t="e">
        <f>COUNTIF(Courses!#REF!,"="&amp;Faculty!$B13)</f>
        <v>#REF!</v>
      </c>
      <c r="Z13" s="32" t="e">
        <f>COUNTIF(Courses!#REF!,"="&amp;Faculty!$B13)</f>
        <v>#REF!</v>
      </c>
      <c r="AA13" s="32" t="e">
        <f>COUNTIF(Courses!#REF!,"="&amp;Faculty!$B13)</f>
        <v>#REF!</v>
      </c>
      <c r="AB13" s="32" t="e">
        <f>COUNTIF(Courses!#REF!,"="&amp;Faculty!$B13)</f>
        <v>#REF!</v>
      </c>
      <c r="AC13" s="32" t="e">
        <f>COUNTIF(Courses!#REF!,"="&amp;Faculty!$B13)</f>
        <v>#REF!</v>
      </c>
      <c r="AD13" s="32" t="e">
        <f>COUNTIF(Courses!#REF!,"="&amp;Faculty!$B13)</f>
        <v>#REF!</v>
      </c>
      <c r="AE13" s="32" t="e">
        <f>COUNTIF(Courses!#REF!,"="&amp;Faculty!$B13)</f>
        <v>#REF!</v>
      </c>
      <c r="AF13" s="32" t="e">
        <f>COUNTIF(Courses!#REF!,"="&amp;Faculty!$B13)</f>
        <v>#REF!</v>
      </c>
      <c r="AG13" s="32" t="e">
        <f>COUNTIF(Courses!#REF!,"="&amp;Faculty!$B13)</f>
        <v>#REF!</v>
      </c>
      <c r="AH13" s="25" t="s">
        <v>197</v>
      </c>
    </row>
    <row r="14" spans="1:34" s="8" customFormat="1" x14ac:dyDescent="0.25">
      <c r="A14" s="4">
        <v>2</v>
      </c>
      <c r="B14" s="26" t="s">
        <v>31</v>
      </c>
      <c r="C14" s="26" t="s">
        <v>200</v>
      </c>
      <c r="D14" s="26" t="s">
        <v>23</v>
      </c>
      <c r="E14" s="42"/>
      <c r="F14" s="43"/>
      <c r="G14" s="43"/>
      <c r="H14" s="43"/>
      <c r="I14" s="44">
        <f>COUNTIF(Courses!K$5:K$111,"="&amp;Faculty!$B14)</f>
        <v>0</v>
      </c>
      <c r="J14" s="45">
        <f>COUNTIF(Courses!L$5:L$111,"="&amp;Faculty!$B14)</f>
        <v>2</v>
      </c>
      <c r="K14" s="26">
        <f>COUNTIF(Courses!M$5:M$111,"="&amp;Faculty!$B14)</f>
        <v>0</v>
      </c>
      <c r="L14" s="26">
        <f>COUNTIF(Courses!N$5:N$111,"="&amp;Faculty!$B14)</f>
        <v>0</v>
      </c>
      <c r="M14" s="44" t="e">
        <f>COUNTIF(Courses!#REF!,"="&amp;Faculty!$B14)</f>
        <v>#REF!</v>
      </c>
      <c r="N14" s="45" t="e">
        <f>COUNTIF(Courses!#REF!,"="&amp;Faculty!$B14)</f>
        <v>#REF!</v>
      </c>
      <c r="O14" s="26">
        <f>COUNTIF(Courses!O$5:O$111,"="&amp;Faculty!$B14)</f>
        <v>0</v>
      </c>
      <c r="P14" s="26">
        <f>COUNTIF(Courses!P$5:P$111,"="&amp;Faculty!$B14)</f>
        <v>0</v>
      </c>
      <c r="Q14" s="32" t="e">
        <f>COUNTIF(Courses!#REF!,"="&amp;Faculty!$B14)</f>
        <v>#REF!</v>
      </c>
      <c r="R14" s="32" t="e">
        <f>COUNTIF(Courses!#REF!,"="&amp;Faculty!$B14)</f>
        <v>#REF!</v>
      </c>
      <c r="S14" s="26" t="e">
        <f>COUNTIF(Courses!#REF!,"="&amp;Faculty!$B14)</f>
        <v>#REF!</v>
      </c>
      <c r="T14" s="26" t="e">
        <f>COUNTIF(Courses!#REF!,"="&amp;Faculty!$B14)</f>
        <v>#REF!</v>
      </c>
      <c r="U14" s="32" t="e">
        <f>COUNTIF(Courses!#REF!,"="&amp;Faculty!$B14)</f>
        <v>#REF!</v>
      </c>
      <c r="V14" s="32" t="e">
        <f>COUNTIF(Courses!#REF!,"="&amp;Faculty!$B14)</f>
        <v>#REF!</v>
      </c>
      <c r="W14" s="26" t="e">
        <f>COUNTIF(Courses!#REF!,"="&amp;Faculty!$B14)</f>
        <v>#REF!</v>
      </c>
      <c r="X14" s="26" t="e">
        <f>COUNTIF(Courses!#REF!,"="&amp;Faculty!$B14)</f>
        <v>#REF!</v>
      </c>
      <c r="Y14" s="26" t="e">
        <f>COUNTIF(Courses!#REF!,"="&amp;Faculty!$B14)</f>
        <v>#REF!</v>
      </c>
      <c r="Z14" s="32" t="e">
        <f>COUNTIF(Courses!#REF!,"="&amp;Faculty!$B14)</f>
        <v>#REF!</v>
      </c>
      <c r="AA14" s="32" t="e">
        <f>COUNTIF(Courses!#REF!,"="&amp;Faculty!$B14)</f>
        <v>#REF!</v>
      </c>
      <c r="AB14" s="32" t="e">
        <f>COUNTIF(Courses!#REF!,"="&amp;Faculty!$B14)</f>
        <v>#REF!</v>
      </c>
      <c r="AC14" s="32" t="e">
        <f>COUNTIF(Courses!#REF!,"="&amp;Faculty!$B14)</f>
        <v>#REF!</v>
      </c>
      <c r="AD14" s="32" t="e">
        <f>COUNTIF(Courses!#REF!,"="&amp;Faculty!$B14)</f>
        <v>#REF!</v>
      </c>
      <c r="AE14" s="32" t="e">
        <f>COUNTIF(Courses!#REF!,"="&amp;Faculty!$B14)</f>
        <v>#REF!</v>
      </c>
      <c r="AF14" s="32" t="e">
        <f>COUNTIF(Courses!#REF!,"="&amp;Faculty!$B14)</f>
        <v>#REF!</v>
      </c>
      <c r="AG14" s="32" t="e">
        <f>COUNTIF(Courses!#REF!,"="&amp;Faculty!$B14)</f>
        <v>#REF!</v>
      </c>
      <c r="AH14" s="25" t="s">
        <v>201</v>
      </c>
    </row>
    <row r="15" spans="1:34" s="8" customFormat="1" x14ac:dyDescent="0.25">
      <c r="A15" s="4">
        <v>2</v>
      </c>
      <c r="B15" s="26" t="s">
        <v>51</v>
      </c>
      <c r="C15" s="26" t="s">
        <v>202</v>
      </c>
      <c r="D15" s="26" t="s">
        <v>23</v>
      </c>
      <c r="E15" s="42"/>
      <c r="F15" s="43"/>
      <c r="G15" s="43"/>
      <c r="H15" s="43"/>
      <c r="I15" s="43"/>
      <c r="J15" s="43"/>
      <c r="K15" s="43"/>
      <c r="L15" s="43"/>
      <c r="M15" s="42" t="e">
        <f>COUNTIF(Courses!#REF!,"="&amp;Faculty!$B15)</f>
        <v>#REF!</v>
      </c>
      <c r="N15" s="46" t="e">
        <f>COUNTIF(Courses!#REF!,"="&amp;Faculty!$B15)</f>
        <v>#REF!</v>
      </c>
      <c r="O15" s="26">
        <f>COUNTIF(Courses!O$5:O$111,"="&amp;Faculty!$B15)</f>
        <v>0</v>
      </c>
      <c r="P15" s="26">
        <f>COUNTIF(Courses!P$5:P$111,"="&amp;Faculty!$B15)</f>
        <v>0</v>
      </c>
      <c r="Q15" s="42" t="e">
        <f>COUNTIF(Courses!#REF!,"="&amp;Faculty!$B15)</f>
        <v>#REF!</v>
      </c>
      <c r="R15" s="46" t="e">
        <f>COUNTIF(Courses!#REF!,"="&amp;Faculty!$B15)</f>
        <v>#REF!</v>
      </c>
      <c r="S15" s="26" t="e">
        <f>COUNTIF(Courses!#REF!,"="&amp;Faculty!$B15)</f>
        <v>#REF!</v>
      </c>
      <c r="T15" s="26" t="e">
        <f>COUNTIF(Courses!#REF!,"="&amp;Faculty!$B15)</f>
        <v>#REF!</v>
      </c>
      <c r="U15" s="32" t="e">
        <f>COUNTIF(Courses!#REF!,"="&amp;Faculty!$B15)</f>
        <v>#REF!</v>
      </c>
      <c r="V15" s="32" t="e">
        <f>COUNTIF(Courses!#REF!,"="&amp;Faculty!$B15)</f>
        <v>#REF!</v>
      </c>
      <c r="W15" s="26" t="e">
        <f>COUNTIF(Courses!#REF!,"="&amp;Faculty!$B15)</f>
        <v>#REF!</v>
      </c>
      <c r="X15" s="26" t="e">
        <f>COUNTIF(Courses!#REF!,"="&amp;Faculty!$B15)</f>
        <v>#REF!</v>
      </c>
      <c r="Y15" s="26" t="e">
        <f>COUNTIF(Courses!#REF!,"="&amp;Faculty!$B15)</f>
        <v>#REF!</v>
      </c>
      <c r="Z15" s="32" t="e">
        <f>COUNTIF(Courses!#REF!,"="&amp;Faculty!$B15)</f>
        <v>#REF!</v>
      </c>
      <c r="AA15" s="32" t="e">
        <f>COUNTIF(Courses!#REF!,"="&amp;Faculty!$B15)</f>
        <v>#REF!</v>
      </c>
      <c r="AB15" s="32" t="e">
        <f>COUNTIF(Courses!#REF!,"="&amp;Faculty!$B15)</f>
        <v>#REF!</v>
      </c>
      <c r="AC15" s="32" t="e">
        <f>COUNTIF(Courses!#REF!,"="&amp;Faculty!$B15)</f>
        <v>#REF!</v>
      </c>
      <c r="AD15" s="32" t="e">
        <f>COUNTIF(Courses!#REF!,"="&amp;Faculty!$B15)</f>
        <v>#REF!</v>
      </c>
      <c r="AE15" s="32" t="e">
        <f>COUNTIF(Courses!#REF!,"="&amp;Faculty!$B15)</f>
        <v>#REF!</v>
      </c>
      <c r="AF15" s="32" t="e">
        <f>COUNTIF(Courses!#REF!,"="&amp;Faculty!$B15)</f>
        <v>#REF!</v>
      </c>
      <c r="AG15" s="32" t="e">
        <f>COUNTIF(Courses!#REF!,"="&amp;Faculty!$B15)</f>
        <v>#REF!</v>
      </c>
      <c r="AH15" s="25" t="s">
        <v>203</v>
      </c>
    </row>
    <row r="16" spans="1:34" s="8" customFormat="1" x14ac:dyDescent="0.25">
      <c r="A16" s="4">
        <v>1</v>
      </c>
      <c r="B16" s="26" t="s">
        <v>75</v>
      </c>
      <c r="C16" s="26" t="s">
        <v>204</v>
      </c>
      <c r="D16" s="26" t="s">
        <v>23</v>
      </c>
      <c r="E16" s="26">
        <f>COUNTIF(Courses!G$5:G$111,"="&amp;Faculty!$B16)</f>
        <v>0</v>
      </c>
      <c r="F16" s="26">
        <f>COUNTIF(Courses!H$5:H$111,"="&amp;Faculty!$B16)</f>
        <v>0</v>
      </c>
      <c r="G16" s="26">
        <f>COUNTIF(Courses!I$5:I$111,"="&amp;Faculty!$B16)</f>
        <v>0</v>
      </c>
      <c r="H16" s="26">
        <f>COUNTIF(Courses!J$5:J$111,"="&amp;Faculty!$B16)</f>
        <v>0</v>
      </c>
      <c r="I16" s="26">
        <f>COUNTIF(Courses!K$5:K$111,"="&amp;Faculty!$B16)</f>
        <v>0</v>
      </c>
      <c r="J16" s="26">
        <f>COUNTIF(Courses!L$5:L$111,"="&amp;Faculty!$B16)</f>
        <v>1</v>
      </c>
      <c r="K16" s="26">
        <f>COUNTIF(Courses!M$5:M$111,"="&amp;Faculty!$B16)</f>
        <v>0</v>
      </c>
      <c r="L16" s="26">
        <f>COUNTIF(Courses!N$5:N$111,"="&amp;Faculty!$B16)</f>
        <v>0</v>
      </c>
      <c r="M16" s="26" t="e">
        <f>COUNTIF(Courses!#REF!,"="&amp;Faculty!$B16)</f>
        <v>#REF!</v>
      </c>
      <c r="N16" s="26" t="e">
        <f>COUNTIF(Courses!#REF!,"="&amp;Faculty!$B16)</f>
        <v>#REF!</v>
      </c>
      <c r="O16" s="26">
        <f>COUNTIF(Courses!O$5:O$111,"="&amp;Faculty!$B16)</f>
        <v>0</v>
      </c>
      <c r="P16" s="26">
        <f>COUNTIF(Courses!P$5:P$111,"="&amp;Faculty!$B16)</f>
        <v>0</v>
      </c>
      <c r="Q16" s="26" t="e">
        <f>COUNTIF(Courses!#REF!,"="&amp;Faculty!$B16)</f>
        <v>#REF!</v>
      </c>
      <c r="R16" s="26" t="e">
        <f>COUNTIF(Courses!#REF!,"="&amp;Faculty!$B16)</f>
        <v>#REF!</v>
      </c>
      <c r="S16" s="26" t="e">
        <f>COUNTIF(Courses!#REF!,"="&amp;Faculty!$B16)</f>
        <v>#REF!</v>
      </c>
      <c r="T16" s="26" t="e">
        <f>COUNTIF(Courses!#REF!,"="&amp;Faculty!$B16)</f>
        <v>#REF!</v>
      </c>
      <c r="U16" s="32" t="e">
        <f>COUNTIF(Courses!#REF!,"="&amp;Faculty!$B16)</f>
        <v>#REF!</v>
      </c>
      <c r="V16" s="32" t="e">
        <f>COUNTIF(Courses!#REF!,"="&amp;Faculty!$B16)</f>
        <v>#REF!</v>
      </c>
      <c r="W16" s="26" t="e">
        <f>COUNTIF(Courses!#REF!,"="&amp;Faculty!$B16)</f>
        <v>#REF!</v>
      </c>
      <c r="X16" s="26" t="e">
        <f>COUNTIF(Courses!#REF!,"="&amp;Faculty!$B16)</f>
        <v>#REF!</v>
      </c>
      <c r="Y16" s="26" t="e">
        <f>COUNTIF(Courses!#REF!,"="&amp;Faculty!$B16)</f>
        <v>#REF!</v>
      </c>
      <c r="Z16" s="32" t="e">
        <f>COUNTIF(Courses!#REF!,"="&amp;Faculty!$B16)</f>
        <v>#REF!</v>
      </c>
      <c r="AA16" s="32" t="e">
        <f>COUNTIF(Courses!#REF!,"="&amp;Faculty!$B16)</f>
        <v>#REF!</v>
      </c>
      <c r="AB16" s="32" t="e">
        <f>COUNTIF(Courses!#REF!,"="&amp;Faculty!$B16)</f>
        <v>#REF!</v>
      </c>
      <c r="AC16" s="32" t="e">
        <f>COUNTIF(Courses!#REF!,"="&amp;Faculty!$B16)</f>
        <v>#REF!</v>
      </c>
      <c r="AD16" s="32" t="e">
        <f>COUNTIF(Courses!#REF!,"="&amp;Faculty!$B16)</f>
        <v>#REF!</v>
      </c>
      <c r="AE16" s="32" t="e">
        <f>COUNTIF(Courses!#REF!,"="&amp;Faculty!$B16)</f>
        <v>#REF!</v>
      </c>
      <c r="AF16" s="32" t="e">
        <f>COUNTIF(Courses!#REF!,"="&amp;Faculty!$B16)</f>
        <v>#REF!</v>
      </c>
      <c r="AG16" s="32" t="e">
        <f>COUNTIF(Courses!#REF!,"="&amp;Faculty!$B16)</f>
        <v>#REF!</v>
      </c>
      <c r="AH16" s="25"/>
    </row>
    <row r="17" spans="1:34" s="8" customFormat="1" x14ac:dyDescent="0.25">
      <c r="A17" s="4">
        <v>1</v>
      </c>
      <c r="B17" s="26" t="s">
        <v>96</v>
      </c>
      <c r="C17" s="26" t="s">
        <v>205</v>
      </c>
      <c r="D17" s="26" t="s">
        <v>23</v>
      </c>
      <c r="E17" s="26">
        <f>COUNTIF(Courses!G$5:G$111,"="&amp;Faculty!$B17)</f>
        <v>1</v>
      </c>
      <c r="F17" s="26">
        <f>COUNTIF(Courses!H$5:H$111,"="&amp;Faculty!$B17)</f>
        <v>1</v>
      </c>
      <c r="G17" s="26">
        <f>COUNTIF(Courses!I$5:I$111,"="&amp;Faculty!$B17)</f>
        <v>0</v>
      </c>
      <c r="H17" s="26">
        <f>COUNTIF(Courses!J$5:J$111,"="&amp;Faculty!$B17)</f>
        <v>0</v>
      </c>
      <c r="I17" s="26">
        <f>COUNTIF(Courses!K$5:K$111,"="&amp;Faculty!$B17)</f>
        <v>2</v>
      </c>
      <c r="J17" s="26">
        <f>COUNTIF(Courses!L$5:L$111,"="&amp;Faculty!$B17)</f>
        <v>1</v>
      </c>
      <c r="K17" s="26">
        <f>COUNTIF(Courses!M$5:M$111,"="&amp;Faculty!$B17)</f>
        <v>0</v>
      </c>
      <c r="L17" s="26">
        <f>COUNTIF(Courses!N$5:N$111,"="&amp;Faculty!$B17)</f>
        <v>0</v>
      </c>
      <c r="M17" s="26" t="e">
        <f>COUNTIF(Courses!#REF!,"="&amp;Faculty!$B17)</f>
        <v>#REF!</v>
      </c>
      <c r="N17" s="26" t="e">
        <f>COUNTIF(Courses!#REF!,"="&amp;Faculty!$B17)</f>
        <v>#REF!</v>
      </c>
      <c r="O17" s="26">
        <f>COUNTIF(Courses!O$5:O$111,"="&amp;Faculty!$B17)</f>
        <v>0</v>
      </c>
      <c r="P17" s="26">
        <f>COUNTIF(Courses!P$5:P$111,"="&amp;Faculty!$B17)</f>
        <v>0</v>
      </c>
      <c r="Q17" s="26" t="e">
        <f>COUNTIF(Courses!#REF!,"="&amp;Faculty!$B17)</f>
        <v>#REF!</v>
      </c>
      <c r="R17" s="26" t="e">
        <f>COUNTIF(Courses!#REF!,"="&amp;Faculty!$B17)</f>
        <v>#REF!</v>
      </c>
      <c r="S17" s="26" t="e">
        <f>COUNTIF(Courses!#REF!,"="&amp;Faculty!$B17)</f>
        <v>#REF!</v>
      </c>
      <c r="T17" s="26" t="e">
        <f>COUNTIF(Courses!#REF!,"="&amp;Faculty!$B17)</f>
        <v>#REF!</v>
      </c>
      <c r="U17" s="32" t="e">
        <f>COUNTIF(Courses!#REF!,"="&amp;Faculty!$B17)</f>
        <v>#REF!</v>
      </c>
      <c r="V17" s="32" t="e">
        <f>COUNTIF(Courses!#REF!,"="&amp;Faculty!$B17)</f>
        <v>#REF!</v>
      </c>
      <c r="W17" s="26" t="e">
        <f>COUNTIF(Courses!#REF!,"="&amp;Faculty!$B17)</f>
        <v>#REF!</v>
      </c>
      <c r="X17" s="26" t="e">
        <f>COUNTIF(Courses!#REF!,"="&amp;Faculty!$B17)</f>
        <v>#REF!</v>
      </c>
      <c r="Y17" s="26" t="e">
        <f>COUNTIF(Courses!#REF!,"="&amp;Faculty!$B17)</f>
        <v>#REF!</v>
      </c>
      <c r="Z17" s="32" t="e">
        <f>COUNTIF(Courses!#REF!,"="&amp;Faculty!$B17)</f>
        <v>#REF!</v>
      </c>
      <c r="AA17" s="32" t="e">
        <f>COUNTIF(Courses!#REF!,"="&amp;Faculty!$B17)</f>
        <v>#REF!</v>
      </c>
      <c r="AB17" s="32" t="e">
        <f>COUNTIF(Courses!#REF!,"="&amp;Faculty!$B17)</f>
        <v>#REF!</v>
      </c>
      <c r="AC17" s="32" t="e">
        <f>COUNTIF(Courses!#REF!,"="&amp;Faculty!$B17)</f>
        <v>#REF!</v>
      </c>
      <c r="AD17" s="32" t="e">
        <f>COUNTIF(Courses!#REF!,"="&amp;Faculty!$B17)</f>
        <v>#REF!</v>
      </c>
      <c r="AE17" s="32" t="e">
        <f>COUNTIF(Courses!#REF!,"="&amp;Faculty!$B17)</f>
        <v>#REF!</v>
      </c>
      <c r="AF17" s="32" t="e">
        <f>COUNTIF(Courses!#REF!,"="&amp;Faculty!$B17)</f>
        <v>#REF!</v>
      </c>
      <c r="AG17" s="32" t="e">
        <f>COUNTIF(Courses!#REF!,"="&amp;Faculty!$B17)</f>
        <v>#REF!</v>
      </c>
      <c r="AH17" s="25" t="s">
        <v>206</v>
      </c>
    </row>
    <row r="18" spans="1:34" s="8" customFormat="1" x14ac:dyDescent="0.25">
      <c r="A18" s="4">
        <v>2</v>
      </c>
      <c r="B18" s="11" t="s">
        <v>121</v>
      </c>
      <c r="C18" s="17" t="s">
        <v>207</v>
      </c>
      <c r="D18" s="26" t="s">
        <v>90</v>
      </c>
      <c r="E18" s="26">
        <f>COUNTIF(Courses!G$5:G$111,"="&amp;Faculty!$B18)</f>
        <v>2</v>
      </c>
      <c r="F18" s="26">
        <f>COUNTIF(Courses!H$5:H$111,"="&amp;Faculty!$B18)</f>
        <v>2</v>
      </c>
      <c r="G18" s="26">
        <f>COUNTIF(Courses!I$5:I$111,"="&amp;Faculty!$B18)</f>
        <v>1</v>
      </c>
      <c r="H18" s="26">
        <f>COUNTIF(Courses!J$5:J$111,"="&amp;Faculty!$B18)</f>
        <v>0</v>
      </c>
      <c r="I18" s="26">
        <f>COUNTIF(Courses!K$5:K$111,"="&amp;Faculty!$B18)</f>
        <v>2</v>
      </c>
      <c r="J18" s="26">
        <f>COUNTIF(Courses!L$5:L$111,"="&amp;Faculty!$B18)</f>
        <v>2</v>
      </c>
      <c r="K18" s="26">
        <f>COUNTIF(Courses!M$5:M$111,"="&amp;Faculty!$B18)</f>
        <v>1</v>
      </c>
      <c r="L18" s="26">
        <f>COUNTIF(Courses!N$5:N$111,"="&amp;Faculty!$B18)</f>
        <v>0</v>
      </c>
      <c r="M18" s="26" t="e">
        <f>COUNTIF(Courses!#REF!,"="&amp;Faculty!$B18)</f>
        <v>#REF!</v>
      </c>
      <c r="N18" s="26" t="e">
        <f>COUNTIF(Courses!#REF!,"="&amp;Faculty!$B18)</f>
        <v>#REF!</v>
      </c>
      <c r="O18" s="26">
        <f>COUNTIF(Courses!O$5:O$111,"="&amp;Faculty!$B18)</f>
        <v>1</v>
      </c>
      <c r="P18" s="26">
        <f>COUNTIF(Courses!P$5:P$111,"="&amp;Faculty!$B18)</f>
        <v>0</v>
      </c>
      <c r="Q18" s="26" t="e">
        <f>COUNTIF(Courses!#REF!,"="&amp;Faculty!$B18)</f>
        <v>#REF!</v>
      </c>
      <c r="R18" s="26" t="e">
        <f>COUNTIF(Courses!#REF!,"="&amp;Faculty!$B18)</f>
        <v>#REF!</v>
      </c>
      <c r="S18" s="26" t="e">
        <f>COUNTIF(Courses!#REF!,"="&amp;Faculty!$B18)</f>
        <v>#REF!</v>
      </c>
      <c r="T18" s="26" t="e">
        <f>COUNTIF(Courses!#REF!,"="&amp;Faculty!$B18)</f>
        <v>#REF!</v>
      </c>
      <c r="U18" s="32" t="e">
        <f>COUNTIF(Courses!#REF!,"="&amp;Faculty!$B18)</f>
        <v>#REF!</v>
      </c>
      <c r="V18" s="32" t="e">
        <f>COUNTIF(Courses!#REF!,"="&amp;Faculty!$B18)</f>
        <v>#REF!</v>
      </c>
      <c r="W18" s="26" t="e">
        <f>COUNTIF(Courses!#REF!,"="&amp;Faculty!$B18)</f>
        <v>#REF!</v>
      </c>
      <c r="X18" s="26" t="e">
        <f>COUNTIF(Courses!#REF!,"="&amp;Faculty!$B18)</f>
        <v>#REF!</v>
      </c>
      <c r="Y18" s="26" t="e">
        <f>COUNTIF(Courses!#REF!,"="&amp;Faculty!$B18)</f>
        <v>#REF!</v>
      </c>
      <c r="Z18" s="32" t="e">
        <f>COUNTIF(Courses!#REF!,"="&amp;Faculty!$B18)</f>
        <v>#REF!</v>
      </c>
      <c r="AA18" s="32" t="e">
        <f>COUNTIF(Courses!#REF!,"="&amp;Faculty!$B18)</f>
        <v>#REF!</v>
      </c>
      <c r="AB18" s="32" t="e">
        <f>COUNTIF(Courses!#REF!,"="&amp;Faculty!$B18)</f>
        <v>#REF!</v>
      </c>
      <c r="AC18" s="32" t="e">
        <f>COUNTIF(Courses!#REF!,"="&amp;Faculty!$B18)</f>
        <v>#REF!</v>
      </c>
      <c r="AD18" s="32" t="e">
        <f>COUNTIF(Courses!#REF!,"="&amp;Faculty!$B18)</f>
        <v>#REF!</v>
      </c>
      <c r="AE18" s="32" t="e">
        <f>COUNTIF(Courses!#REF!,"="&amp;Faculty!$B18)</f>
        <v>#REF!</v>
      </c>
      <c r="AF18" s="32" t="e">
        <f>COUNTIF(Courses!#REF!,"="&amp;Faculty!$B18)</f>
        <v>#REF!</v>
      </c>
      <c r="AG18" s="32" t="e">
        <f>COUNTIF(Courses!#REF!,"="&amp;Faculty!$B18)</f>
        <v>#REF!</v>
      </c>
      <c r="AH18" s="7"/>
    </row>
    <row r="19" spans="1:34" s="8" customFormat="1" x14ac:dyDescent="0.25">
      <c r="A19" s="4">
        <v>2</v>
      </c>
      <c r="B19" s="11" t="s">
        <v>114</v>
      </c>
      <c r="C19" s="17" t="s">
        <v>208</v>
      </c>
      <c r="D19" s="26" t="s">
        <v>90</v>
      </c>
      <c r="E19" s="26">
        <f>COUNTIF(Courses!G$5:G$111,"="&amp;Faculty!$B19)</f>
        <v>1</v>
      </c>
      <c r="F19" s="26">
        <f>COUNTIF(Courses!H$5:H$111,"="&amp;Faculty!$B19)</f>
        <v>2</v>
      </c>
      <c r="G19" s="26">
        <f>COUNTIF(Courses!I$5:I$111,"="&amp;Faculty!$B19)</f>
        <v>1</v>
      </c>
      <c r="H19" s="26">
        <f>COUNTIF(Courses!J$5:J$111,"="&amp;Faculty!$B19)</f>
        <v>0</v>
      </c>
      <c r="I19" s="26">
        <f>COUNTIF(Courses!K$5:K$111,"="&amp;Faculty!$B19)</f>
        <v>1</v>
      </c>
      <c r="J19" s="26">
        <f>COUNTIF(Courses!L$5:L$111,"="&amp;Faculty!$B19)</f>
        <v>2</v>
      </c>
      <c r="K19" s="26">
        <f>COUNTIF(Courses!M$5:M$111,"="&amp;Faculty!$B19)</f>
        <v>1</v>
      </c>
      <c r="L19" s="26">
        <f>COUNTIF(Courses!N$5:N$111,"="&amp;Faculty!$B19)</f>
        <v>0</v>
      </c>
      <c r="M19" s="26" t="e">
        <f>COUNTIF(Courses!#REF!,"="&amp;Faculty!$B19)</f>
        <v>#REF!</v>
      </c>
      <c r="N19" s="26" t="e">
        <f>COUNTIF(Courses!#REF!,"="&amp;Faculty!$B19)</f>
        <v>#REF!</v>
      </c>
      <c r="O19" s="26">
        <f>COUNTIF(Courses!O$5:O$111,"="&amp;Faculty!$B19)</f>
        <v>1</v>
      </c>
      <c r="P19" s="26">
        <f>COUNTIF(Courses!P$5:P$111,"="&amp;Faculty!$B19)</f>
        <v>0</v>
      </c>
      <c r="Q19" s="26" t="e">
        <f>COUNTIF(Courses!#REF!,"="&amp;Faculty!$B19)</f>
        <v>#REF!</v>
      </c>
      <c r="R19" s="26" t="e">
        <f>COUNTIF(Courses!#REF!,"="&amp;Faculty!$B19)</f>
        <v>#REF!</v>
      </c>
      <c r="S19" s="26" t="e">
        <f>COUNTIF(Courses!#REF!,"="&amp;Faculty!$B19)</f>
        <v>#REF!</v>
      </c>
      <c r="T19" s="26" t="e">
        <f>COUNTIF(Courses!#REF!,"="&amp;Faculty!$B19)</f>
        <v>#REF!</v>
      </c>
      <c r="U19" s="32" t="e">
        <f>COUNTIF(Courses!#REF!,"="&amp;Faculty!$B19)</f>
        <v>#REF!</v>
      </c>
      <c r="V19" s="32" t="e">
        <f>COUNTIF(Courses!#REF!,"="&amp;Faculty!$B19)</f>
        <v>#REF!</v>
      </c>
      <c r="W19" s="26" t="e">
        <f>COUNTIF(Courses!#REF!,"="&amp;Faculty!$B19)</f>
        <v>#REF!</v>
      </c>
      <c r="X19" s="26" t="e">
        <f>COUNTIF(Courses!#REF!,"="&amp;Faculty!$B19)</f>
        <v>#REF!</v>
      </c>
      <c r="Y19" s="26" t="e">
        <f>COUNTIF(Courses!#REF!,"="&amp;Faculty!$B19)</f>
        <v>#REF!</v>
      </c>
      <c r="Z19" s="32" t="e">
        <f>COUNTIF(Courses!#REF!,"="&amp;Faculty!$B19)</f>
        <v>#REF!</v>
      </c>
      <c r="AA19" s="32" t="e">
        <f>COUNTIF(Courses!#REF!,"="&amp;Faculty!$B19)</f>
        <v>#REF!</v>
      </c>
      <c r="AB19" s="32" t="e">
        <f>COUNTIF(Courses!#REF!,"="&amp;Faculty!$B19)</f>
        <v>#REF!</v>
      </c>
      <c r="AC19" s="32" t="e">
        <f>COUNTIF(Courses!#REF!,"="&amp;Faculty!$B19)</f>
        <v>#REF!</v>
      </c>
      <c r="AD19" s="32" t="e">
        <f>COUNTIF(Courses!#REF!,"="&amp;Faculty!$B19)</f>
        <v>#REF!</v>
      </c>
      <c r="AE19" s="32" t="e">
        <f>COUNTIF(Courses!#REF!,"="&amp;Faculty!$B19)</f>
        <v>#REF!</v>
      </c>
      <c r="AF19" s="32" t="e">
        <f>COUNTIF(Courses!#REF!,"="&amp;Faculty!$B19)</f>
        <v>#REF!</v>
      </c>
      <c r="AG19" s="32" t="e">
        <f>COUNTIF(Courses!#REF!,"="&amp;Faculty!$B19)</f>
        <v>#REF!</v>
      </c>
      <c r="AH19" s="30" t="s">
        <v>209</v>
      </c>
    </row>
    <row r="20" spans="1:34" s="8" customFormat="1" x14ac:dyDescent="0.25">
      <c r="A20" s="4">
        <v>2</v>
      </c>
      <c r="B20" s="11" t="s">
        <v>124</v>
      </c>
      <c r="C20" s="17" t="s">
        <v>210</v>
      </c>
      <c r="D20" s="26" t="s">
        <v>90</v>
      </c>
      <c r="E20" s="26">
        <f>COUNTIF(Courses!G$5:G$111,"="&amp;Faculty!$B20)</f>
        <v>2</v>
      </c>
      <c r="F20" s="26">
        <f>COUNTIF(Courses!H$5:H$111,"="&amp;Faculty!$B20)</f>
        <v>2</v>
      </c>
      <c r="G20" s="26">
        <f>COUNTIF(Courses!I$5:I$111,"="&amp;Faculty!$B20)</f>
        <v>0</v>
      </c>
      <c r="H20" s="26">
        <f>COUNTIF(Courses!J$5:J$111,"="&amp;Faculty!$B20)</f>
        <v>0</v>
      </c>
      <c r="I20" s="26">
        <f>COUNTIF(Courses!K$5:K$111,"="&amp;Faculty!$B20)</f>
        <v>2</v>
      </c>
      <c r="J20" s="26">
        <f>COUNTIF(Courses!L$5:L$111,"="&amp;Faculty!$B20)</f>
        <v>2</v>
      </c>
      <c r="K20" s="26">
        <f>COUNTIF(Courses!M$5:M$111,"="&amp;Faculty!$B20)</f>
        <v>0</v>
      </c>
      <c r="L20" s="26">
        <f>COUNTIF(Courses!N$5:N$111,"="&amp;Faculty!$B20)</f>
        <v>0</v>
      </c>
      <c r="M20" s="47" t="e">
        <f>COUNTIF(Courses!#REF!,"="&amp;Faculty!$B20)</f>
        <v>#REF!</v>
      </c>
      <c r="N20" s="47" t="e">
        <f>COUNTIF(Courses!#REF!,"="&amp;Faculty!$B20)</f>
        <v>#REF!</v>
      </c>
      <c r="O20" s="47">
        <f>COUNTIF(Courses!O$5:O$111,"="&amp;Faculty!$B20)</f>
        <v>0</v>
      </c>
      <c r="P20" s="47">
        <f>COUNTIF(Courses!P$5:P$111,"="&amp;Faculty!$B20)</f>
        <v>0</v>
      </c>
      <c r="Q20" s="26" t="e">
        <f>COUNTIF(Courses!#REF!,"="&amp;Faculty!$B20)</f>
        <v>#REF!</v>
      </c>
      <c r="R20" s="26" t="e">
        <f>COUNTIF(Courses!#REF!,"="&amp;Faculty!$B20)</f>
        <v>#REF!</v>
      </c>
      <c r="S20" s="26" t="e">
        <f>COUNTIF(Courses!#REF!,"="&amp;Faculty!$B20)</f>
        <v>#REF!</v>
      </c>
      <c r="T20" s="26" t="e">
        <f>COUNTIF(Courses!#REF!,"="&amp;Faculty!$B20)</f>
        <v>#REF!</v>
      </c>
      <c r="U20" s="32" t="e">
        <f>COUNTIF(Courses!#REF!,"="&amp;Faculty!$B20)</f>
        <v>#REF!</v>
      </c>
      <c r="V20" s="32" t="e">
        <f>COUNTIF(Courses!#REF!,"="&amp;Faculty!$B20)</f>
        <v>#REF!</v>
      </c>
      <c r="W20" s="26" t="e">
        <f>COUNTIF(Courses!#REF!,"="&amp;Faculty!$B20)</f>
        <v>#REF!</v>
      </c>
      <c r="X20" s="26" t="e">
        <f>COUNTIF(Courses!#REF!,"="&amp;Faculty!$B20)</f>
        <v>#REF!</v>
      </c>
      <c r="Y20" s="26" t="e">
        <f>COUNTIF(Courses!#REF!,"="&amp;Faculty!$B20)</f>
        <v>#REF!</v>
      </c>
      <c r="Z20" s="32" t="e">
        <f>COUNTIF(Courses!#REF!,"="&amp;Faculty!$B20)</f>
        <v>#REF!</v>
      </c>
      <c r="AA20" s="32" t="e">
        <f>COUNTIF(Courses!#REF!,"="&amp;Faculty!$B20)</f>
        <v>#REF!</v>
      </c>
      <c r="AB20" s="32" t="e">
        <f>COUNTIF(Courses!#REF!,"="&amp;Faculty!$B20)</f>
        <v>#REF!</v>
      </c>
      <c r="AC20" s="32" t="e">
        <f>COUNTIF(Courses!#REF!,"="&amp;Faculty!$B20)</f>
        <v>#REF!</v>
      </c>
      <c r="AD20" s="32" t="e">
        <f>COUNTIF(Courses!#REF!,"="&amp;Faculty!$B20)</f>
        <v>#REF!</v>
      </c>
      <c r="AE20" s="32" t="e">
        <f>COUNTIF(Courses!#REF!,"="&amp;Faculty!$B20)</f>
        <v>#REF!</v>
      </c>
      <c r="AF20" s="32" t="e">
        <f>COUNTIF(Courses!#REF!,"="&amp;Faculty!$B20)</f>
        <v>#REF!</v>
      </c>
      <c r="AG20" s="32" t="e">
        <f>COUNTIF(Courses!#REF!,"="&amp;Faculty!$B20)</f>
        <v>#REF!</v>
      </c>
      <c r="AH20" s="7" t="s">
        <v>211</v>
      </c>
    </row>
    <row r="21" spans="1:34" s="8" customFormat="1" x14ac:dyDescent="0.25">
      <c r="A21" s="4">
        <v>2</v>
      </c>
      <c r="B21" s="11" t="s">
        <v>119</v>
      </c>
      <c r="C21" s="17" t="s">
        <v>212</v>
      </c>
      <c r="D21" s="26" t="s">
        <v>90</v>
      </c>
      <c r="E21" s="26">
        <f>COUNTIF(Courses!G$5:G$111,"="&amp;Faculty!$B21)</f>
        <v>2</v>
      </c>
      <c r="F21" s="26">
        <f>COUNTIF(Courses!H$5:H$111,"="&amp;Faculty!$B21)</f>
        <v>2</v>
      </c>
      <c r="G21" s="26">
        <f>COUNTIF(Courses!I$5:I$111,"="&amp;Faculty!$B21)</f>
        <v>1</v>
      </c>
      <c r="H21" s="26">
        <f>COUNTIF(Courses!J$5:J$111,"="&amp;Faculty!$B21)</f>
        <v>0</v>
      </c>
      <c r="I21" s="26">
        <f>COUNTIF(Courses!K$5:K$111,"="&amp;Faculty!$B21)</f>
        <v>2</v>
      </c>
      <c r="J21" s="26">
        <f>COUNTIF(Courses!L$5:L$111,"="&amp;Faculty!$B21)</f>
        <v>2</v>
      </c>
      <c r="K21" s="26">
        <f>COUNTIF(Courses!M$5:M$111,"="&amp;Faculty!$B21)</f>
        <v>0</v>
      </c>
      <c r="L21" s="26">
        <f>COUNTIF(Courses!N$5:N$111,"="&amp;Faculty!$B21)</f>
        <v>0</v>
      </c>
      <c r="M21" s="26" t="e">
        <f>COUNTIF(Courses!#REF!,"="&amp;Faculty!$B21)</f>
        <v>#REF!</v>
      </c>
      <c r="N21" s="26" t="e">
        <f>COUNTIF(Courses!#REF!,"="&amp;Faculty!$B21)</f>
        <v>#REF!</v>
      </c>
      <c r="O21" s="26">
        <f>COUNTIF(Courses!O$5:O$111,"="&amp;Faculty!$B21)</f>
        <v>0</v>
      </c>
      <c r="P21" s="26">
        <f>COUNTIF(Courses!P$5:P$111,"="&amp;Faculty!$B21)</f>
        <v>0</v>
      </c>
      <c r="Q21" s="26" t="e">
        <f>COUNTIF(Courses!#REF!,"="&amp;Faculty!$B21)</f>
        <v>#REF!</v>
      </c>
      <c r="R21" s="26" t="e">
        <f>COUNTIF(Courses!#REF!,"="&amp;Faculty!$B21)</f>
        <v>#REF!</v>
      </c>
      <c r="S21" s="26" t="e">
        <f>COUNTIF(Courses!#REF!,"="&amp;Faculty!$B21)</f>
        <v>#REF!</v>
      </c>
      <c r="T21" s="26" t="e">
        <f>COUNTIF(Courses!#REF!,"="&amp;Faculty!$B21)</f>
        <v>#REF!</v>
      </c>
      <c r="U21" s="32" t="e">
        <f>COUNTIF(Courses!#REF!,"="&amp;Faculty!$B21)</f>
        <v>#REF!</v>
      </c>
      <c r="V21" s="32" t="e">
        <f>COUNTIF(Courses!#REF!,"="&amp;Faculty!$B21)</f>
        <v>#REF!</v>
      </c>
      <c r="W21" s="26" t="e">
        <f>COUNTIF(Courses!#REF!,"="&amp;Faculty!$B21)</f>
        <v>#REF!</v>
      </c>
      <c r="X21" s="26" t="e">
        <f>COUNTIF(Courses!#REF!,"="&amp;Faculty!$B21)</f>
        <v>#REF!</v>
      </c>
      <c r="Y21" s="26" t="e">
        <f>COUNTIF(Courses!#REF!,"="&amp;Faculty!$B21)</f>
        <v>#REF!</v>
      </c>
      <c r="Z21" s="32" t="e">
        <f>COUNTIF(Courses!#REF!,"="&amp;Faculty!$B21)</f>
        <v>#REF!</v>
      </c>
      <c r="AA21" s="32" t="e">
        <f>COUNTIF(Courses!#REF!,"="&amp;Faculty!$B21)</f>
        <v>#REF!</v>
      </c>
      <c r="AB21" s="32" t="e">
        <f>COUNTIF(Courses!#REF!,"="&amp;Faculty!$B21)</f>
        <v>#REF!</v>
      </c>
      <c r="AC21" s="32" t="e">
        <f>COUNTIF(Courses!#REF!,"="&amp;Faculty!$B21)</f>
        <v>#REF!</v>
      </c>
      <c r="AD21" s="32" t="e">
        <f>COUNTIF(Courses!#REF!,"="&amp;Faculty!$B21)</f>
        <v>#REF!</v>
      </c>
      <c r="AE21" s="32" t="e">
        <f>COUNTIF(Courses!#REF!,"="&amp;Faculty!$B21)</f>
        <v>#REF!</v>
      </c>
      <c r="AF21" s="32" t="e">
        <f>COUNTIF(Courses!#REF!,"="&amp;Faculty!$B21)</f>
        <v>#REF!</v>
      </c>
      <c r="AG21" s="32" t="e">
        <f>COUNTIF(Courses!#REF!,"="&amp;Faculty!$B21)</f>
        <v>#REF!</v>
      </c>
      <c r="AH21" s="7"/>
    </row>
    <row r="22" spans="1:34" s="8" customFormat="1" x14ac:dyDescent="0.25">
      <c r="A22" s="4">
        <v>3</v>
      </c>
      <c r="B22" s="11" t="s">
        <v>110</v>
      </c>
      <c r="C22" s="17" t="s">
        <v>213</v>
      </c>
      <c r="D22" s="26" t="s">
        <v>90</v>
      </c>
      <c r="E22" s="26">
        <f>COUNTIF(Courses!G$5:G$111,"="&amp;Faculty!$B22)</f>
        <v>4</v>
      </c>
      <c r="F22" s="26">
        <f>COUNTIF(Courses!H$5:H$111,"="&amp;Faculty!$B22)</f>
        <v>3</v>
      </c>
      <c r="G22" s="26">
        <f>COUNTIF(Courses!I$5:I$111,"="&amp;Faculty!$B22)</f>
        <v>0</v>
      </c>
      <c r="H22" s="26">
        <f>COUNTIF(Courses!J$5:J$111,"="&amp;Faculty!$B22)</f>
        <v>0</v>
      </c>
      <c r="I22" s="26">
        <f>COUNTIF(Courses!K$5:K$111,"="&amp;Faculty!$B22)</f>
        <v>4</v>
      </c>
      <c r="J22" s="26">
        <f>COUNTIF(Courses!L$5:L$111,"="&amp;Faculty!$B22)</f>
        <v>3</v>
      </c>
      <c r="K22" s="26">
        <f>COUNTIF(Courses!M$5:M$111,"="&amp;Faculty!$B22)</f>
        <v>0</v>
      </c>
      <c r="L22" s="26">
        <f>COUNTIF(Courses!N$5:N$111,"="&amp;Faculty!$B22)</f>
        <v>0</v>
      </c>
      <c r="M22" s="26" t="e">
        <f>COUNTIF(Courses!#REF!,"="&amp;Faculty!$B22)</f>
        <v>#REF!</v>
      </c>
      <c r="N22" s="26" t="e">
        <f>COUNTIF(Courses!#REF!,"="&amp;Faculty!$B22)</f>
        <v>#REF!</v>
      </c>
      <c r="O22" s="26">
        <f>COUNTIF(Courses!O$5:O$111,"="&amp;Faculty!$B22)</f>
        <v>0</v>
      </c>
      <c r="P22" s="26">
        <f>COUNTIF(Courses!P$5:P$111,"="&amp;Faculty!$B22)</f>
        <v>0</v>
      </c>
      <c r="Q22" s="26" t="e">
        <f>COUNTIF(Courses!#REF!,"="&amp;Faculty!$B22)</f>
        <v>#REF!</v>
      </c>
      <c r="R22" s="26" t="e">
        <f>COUNTIF(Courses!#REF!,"="&amp;Faculty!$B22)</f>
        <v>#REF!</v>
      </c>
      <c r="S22" s="26" t="e">
        <f>COUNTIF(Courses!#REF!,"="&amp;Faculty!$B22)</f>
        <v>#REF!</v>
      </c>
      <c r="T22" s="26" t="e">
        <f>COUNTIF(Courses!#REF!,"="&amp;Faculty!$B22)</f>
        <v>#REF!</v>
      </c>
      <c r="U22" s="32" t="e">
        <f>COUNTIF(Courses!#REF!,"="&amp;Faculty!$B22)</f>
        <v>#REF!</v>
      </c>
      <c r="V22" s="32" t="e">
        <f>COUNTIF(Courses!#REF!,"="&amp;Faculty!$B22)</f>
        <v>#REF!</v>
      </c>
      <c r="W22" s="26" t="e">
        <f>COUNTIF(Courses!#REF!,"="&amp;Faculty!$B22)</f>
        <v>#REF!</v>
      </c>
      <c r="X22" s="26" t="e">
        <f>COUNTIF(Courses!#REF!,"="&amp;Faculty!$B22)</f>
        <v>#REF!</v>
      </c>
      <c r="Y22" s="26" t="e">
        <f>COUNTIF(Courses!#REF!,"="&amp;Faculty!$B22)</f>
        <v>#REF!</v>
      </c>
      <c r="Z22" s="32" t="e">
        <f>COUNTIF(Courses!#REF!,"="&amp;Faculty!$B22)</f>
        <v>#REF!</v>
      </c>
      <c r="AA22" s="32" t="e">
        <f>COUNTIF(Courses!#REF!,"="&amp;Faculty!$B22)</f>
        <v>#REF!</v>
      </c>
      <c r="AB22" s="32" t="e">
        <f>COUNTIF(Courses!#REF!,"="&amp;Faculty!$B22)</f>
        <v>#REF!</v>
      </c>
      <c r="AC22" s="32" t="e">
        <f>COUNTIF(Courses!#REF!,"="&amp;Faculty!$B22)</f>
        <v>#REF!</v>
      </c>
      <c r="AD22" s="32" t="e">
        <f>COUNTIF(Courses!#REF!,"="&amp;Faculty!$B22)</f>
        <v>#REF!</v>
      </c>
      <c r="AE22" s="32" t="e">
        <f>COUNTIF(Courses!#REF!,"="&amp;Faculty!$B22)</f>
        <v>#REF!</v>
      </c>
      <c r="AF22" s="32" t="e">
        <f>COUNTIF(Courses!#REF!,"="&amp;Faculty!$B22)</f>
        <v>#REF!</v>
      </c>
      <c r="AG22" s="32" t="e">
        <f>COUNTIF(Courses!#REF!,"="&amp;Faculty!$B22)</f>
        <v>#REF!</v>
      </c>
      <c r="AH22" s="7" t="s">
        <v>214</v>
      </c>
    </row>
    <row r="23" spans="1:34" s="8" customFormat="1" x14ac:dyDescent="0.25">
      <c r="A23" s="4">
        <v>4</v>
      </c>
      <c r="B23" s="26" t="s">
        <v>117</v>
      </c>
      <c r="C23" s="48" t="s">
        <v>215</v>
      </c>
      <c r="D23" s="26" t="s">
        <v>43</v>
      </c>
      <c r="E23" s="26">
        <f>COUNTIF(Courses!G$5:G$111,"="&amp;Faculty!$B23)</f>
        <v>4</v>
      </c>
      <c r="F23" s="26">
        <f>COUNTIF(Courses!H$5:H$111,"="&amp;Faculty!$B23)</f>
        <v>4</v>
      </c>
      <c r="G23" s="26">
        <f>COUNTIF(Courses!I$5:I$111,"="&amp;Faculty!$B23)</f>
        <v>1</v>
      </c>
      <c r="H23" s="26">
        <f>COUNTIF(Courses!J$5:J$111,"="&amp;Faculty!$B23)</f>
        <v>0</v>
      </c>
      <c r="I23" s="26">
        <f>COUNTIF(Courses!K$5:K$111,"="&amp;Faculty!$B23)</f>
        <v>4</v>
      </c>
      <c r="J23" s="26">
        <f>COUNTIF(Courses!L$5:L$111,"="&amp;Faculty!$B23)</f>
        <v>4</v>
      </c>
      <c r="K23" s="26">
        <f>COUNTIF(Courses!M$5:M$111,"="&amp;Faculty!$B23)</f>
        <v>1</v>
      </c>
      <c r="L23" s="26">
        <f>COUNTIF(Courses!N$5:N$111,"="&amp;Faculty!$B23)</f>
        <v>0</v>
      </c>
      <c r="M23" s="26" t="e">
        <f>COUNTIF(Courses!#REF!,"="&amp;Faculty!$B23)</f>
        <v>#REF!</v>
      </c>
      <c r="N23" s="26" t="e">
        <f>COUNTIF(Courses!#REF!,"="&amp;Faculty!$B23)</f>
        <v>#REF!</v>
      </c>
      <c r="O23" s="26">
        <f>COUNTIF(Courses!O$5:O$111,"="&amp;Faculty!$B23)</f>
        <v>1</v>
      </c>
      <c r="P23" s="26">
        <f>COUNTIF(Courses!P$5:P$111,"="&amp;Faculty!$B23)</f>
        <v>0</v>
      </c>
      <c r="Q23" s="26" t="e">
        <f>COUNTIF(Courses!#REF!,"="&amp;Faculty!$B23)</f>
        <v>#REF!</v>
      </c>
      <c r="R23" s="26" t="e">
        <f>COUNTIF(Courses!#REF!,"="&amp;Faculty!$B23)</f>
        <v>#REF!</v>
      </c>
      <c r="S23" s="26" t="e">
        <f>COUNTIF(Courses!#REF!,"="&amp;Faculty!$B23)</f>
        <v>#REF!</v>
      </c>
      <c r="T23" s="26" t="e">
        <f>COUNTIF(Courses!#REF!,"="&amp;Faculty!$B23)</f>
        <v>#REF!</v>
      </c>
      <c r="U23" s="32" t="e">
        <f>COUNTIF(Courses!#REF!,"="&amp;Faculty!$B23)</f>
        <v>#REF!</v>
      </c>
      <c r="V23" s="32" t="e">
        <f>COUNTIF(Courses!#REF!,"="&amp;Faculty!$B23)</f>
        <v>#REF!</v>
      </c>
      <c r="W23" s="26" t="e">
        <f>COUNTIF(Courses!#REF!,"="&amp;Faculty!$B23)</f>
        <v>#REF!</v>
      </c>
      <c r="X23" s="26" t="e">
        <f>COUNTIF(Courses!#REF!,"="&amp;Faculty!$B23)</f>
        <v>#REF!</v>
      </c>
      <c r="Y23" s="26" t="e">
        <f>COUNTIF(Courses!#REF!,"="&amp;Faculty!$B23)</f>
        <v>#REF!</v>
      </c>
      <c r="Z23" s="32" t="e">
        <f>COUNTIF(Courses!#REF!,"="&amp;Faculty!$B23)</f>
        <v>#REF!</v>
      </c>
      <c r="AA23" s="32" t="e">
        <f>COUNTIF(Courses!#REF!,"="&amp;Faculty!$B23)</f>
        <v>#REF!</v>
      </c>
      <c r="AB23" s="32" t="e">
        <f>COUNTIF(Courses!#REF!,"="&amp;Faculty!$B23)</f>
        <v>#REF!</v>
      </c>
      <c r="AC23" s="32" t="e">
        <f>COUNTIF(Courses!#REF!,"="&amp;Faculty!$B23)</f>
        <v>#REF!</v>
      </c>
      <c r="AD23" s="32" t="e">
        <f>COUNTIF(Courses!#REF!,"="&amp;Faculty!$B23)</f>
        <v>#REF!</v>
      </c>
      <c r="AE23" s="32" t="e">
        <f>COUNTIF(Courses!#REF!,"="&amp;Faculty!$B23)</f>
        <v>#REF!</v>
      </c>
      <c r="AF23" s="32" t="e">
        <f>COUNTIF(Courses!#REF!,"="&amp;Faculty!$B23)</f>
        <v>#REF!</v>
      </c>
      <c r="AG23" s="32" t="e">
        <f>COUNTIF(Courses!#REF!,"="&amp;Faculty!$B23)</f>
        <v>#REF!</v>
      </c>
      <c r="AH23" s="7"/>
    </row>
    <row r="24" spans="1:34" s="8" customFormat="1" x14ac:dyDescent="0.25">
      <c r="A24" s="4">
        <v>4</v>
      </c>
      <c r="B24" s="26" t="s">
        <v>111</v>
      </c>
      <c r="C24" s="48" t="s">
        <v>216</v>
      </c>
      <c r="D24" s="26" t="s">
        <v>43</v>
      </c>
      <c r="E24" s="26">
        <f>COUNTIF(Courses!G$5:G$111,"="&amp;Faculty!$B24)</f>
        <v>3</v>
      </c>
      <c r="F24" s="26">
        <f>COUNTIF(Courses!H$5:H$111,"="&amp;Faculty!$B24)</f>
        <v>3</v>
      </c>
      <c r="G24" s="26">
        <f>COUNTIF(Courses!I$5:I$111,"="&amp;Faculty!$B24)</f>
        <v>1</v>
      </c>
      <c r="H24" s="26">
        <f>COUNTIF(Courses!J$5:J$111,"="&amp;Faculty!$B24)</f>
        <v>0</v>
      </c>
      <c r="I24" s="26">
        <f>COUNTIF(Courses!K$5:K$111,"="&amp;Faculty!$B24)</f>
        <v>4</v>
      </c>
      <c r="J24" s="26">
        <f>COUNTIF(Courses!L$5:L$111,"="&amp;Faculty!$B24)</f>
        <v>4</v>
      </c>
      <c r="K24" s="26">
        <f>COUNTIF(Courses!M$5:M$111,"="&amp;Faculty!$B24)</f>
        <v>1</v>
      </c>
      <c r="L24" s="26">
        <f>COUNTIF(Courses!N$5:N$111,"="&amp;Faculty!$B24)</f>
        <v>0</v>
      </c>
      <c r="M24" s="26" t="e">
        <f>COUNTIF(Courses!#REF!,"="&amp;Faculty!$B24)</f>
        <v>#REF!</v>
      </c>
      <c r="N24" s="26" t="e">
        <f>COUNTIF(Courses!#REF!,"="&amp;Faculty!$B24)</f>
        <v>#REF!</v>
      </c>
      <c r="O24" s="26">
        <f>COUNTIF(Courses!O$5:O$111,"="&amp;Faculty!$B24)</f>
        <v>1</v>
      </c>
      <c r="P24" s="26">
        <f>COUNTIF(Courses!P$5:P$111,"="&amp;Faculty!$B24)</f>
        <v>0</v>
      </c>
      <c r="Q24" s="26" t="e">
        <f>COUNTIF(Courses!#REF!,"="&amp;Faculty!$B24)</f>
        <v>#REF!</v>
      </c>
      <c r="R24" s="26" t="e">
        <f>COUNTIF(Courses!#REF!,"="&amp;Faculty!$B24)</f>
        <v>#REF!</v>
      </c>
      <c r="S24" s="26" t="e">
        <f>COUNTIF(Courses!#REF!,"="&amp;Faculty!$B24)</f>
        <v>#REF!</v>
      </c>
      <c r="T24" s="26" t="e">
        <f>COUNTIF(Courses!#REF!,"="&amp;Faculty!$B24)</f>
        <v>#REF!</v>
      </c>
      <c r="U24" s="32" t="e">
        <f>COUNTIF(Courses!#REF!,"="&amp;Faculty!$B24)</f>
        <v>#REF!</v>
      </c>
      <c r="V24" s="32" t="e">
        <f>COUNTIF(Courses!#REF!,"="&amp;Faculty!$B24)</f>
        <v>#REF!</v>
      </c>
      <c r="W24" s="26" t="e">
        <f>COUNTIF(Courses!#REF!,"="&amp;Faculty!$B24)</f>
        <v>#REF!</v>
      </c>
      <c r="X24" s="26" t="e">
        <f>COUNTIF(Courses!#REF!,"="&amp;Faculty!$B24)</f>
        <v>#REF!</v>
      </c>
      <c r="Y24" s="26" t="e">
        <f>COUNTIF(Courses!#REF!,"="&amp;Faculty!$B24)</f>
        <v>#REF!</v>
      </c>
      <c r="Z24" s="32" t="e">
        <f>COUNTIF(Courses!#REF!,"="&amp;Faculty!$B24)</f>
        <v>#REF!</v>
      </c>
      <c r="AA24" s="32" t="e">
        <f>COUNTIF(Courses!#REF!,"="&amp;Faculty!$B24)</f>
        <v>#REF!</v>
      </c>
      <c r="AB24" s="32" t="e">
        <f>COUNTIF(Courses!#REF!,"="&amp;Faculty!$B24)</f>
        <v>#REF!</v>
      </c>
      <c r="AC24" s="32" t="e">
        <f>COUNTIF(Courses!#REF!,"="&amp;Faculty!$B24)</f>
        <v>#REF!</v>
      </c>
      <c r="AD24" s="32" t="e">
        <f>COUNTIF(Courses!#REF!,"="&amp;Faculty!$B24)</f>
        <v>#REF!</v>
      </c>
      <c r="AE24" s="32" t="e">
        <f>COUNTIF(Courses!#REF!,"="&amp;Faculty!$B24)</f>
        <v>#REF!</v>
      </c>
      <c r="AF24" s="32" t="e">
        <f>COUNTIF(Courses!#REF!,"="&amp;Faculty!$B24)</f>
        <v>#REF!</v>
      </c>
      <c r="AG24" s="32" t="e">
        <f>COUNTIF(Courses!#REF!,"="&amp;Faculty!$B24)</f>
        <v>#REF!</v>
      </c>
      <c r="AH24" s="7"/>
    </row>
    <row r="25" spans="1:34" s="8" customFormat="1" x14ac:dyDescent="0.25">
      <c r="A25" s="4">
        <v>2</v>
      </c>
      <c r="B25" s="26" t="s">
        <v>153</v>
      </c>
      <c r="C25" s="48" t="s">
        <v>217</v>
      </c>
      <c r="D25" s="26" t="s">
        <v>145</v>
      </c>
      <c r="E25" s="26">
        <f>COUNTIF(Courses!G$5:G$111,"="&amp;Faculty!$B25)</f>
        <v>2</v>
      </c>
      <c r="F25" s="26">
        <f>COUNTIF(Courses!H$5:H$111,"="&amp;Faculty!$B25)</f>
        <v>1</v>
      </c>
      <c r="G25" s="26">
        <f>COUNTIF(Courses!I$5:I$111,"="&amp;Faculty!$B25)</f>
        <v>0</v>
      </c>
      <c r="H25" s="26">
        <f>COUNTIF(Courses!J$5:J$111,"="&amp;Faculty!$B25)</f>
        <v>0</v>
      </c>
      <c r="I25" s="26">
        <f>COUNTIF(Courses!K$5:K$111,"="&amp;Faculty!$B25)</f>
        <v>2</v>
      </c>
      <c r="J25" s="26">
        <f>COUNTIF(Courses!L$5:L$111,"="&amp;Faculty!$B25)</f>
        <v>2</v>
      </c>
      <c r="K25" s="26">
        <f>COUNTIF(Courses!M$5:M$111,"="&amp;Faculty!$B25)</f>
        <v>0</v>
      </c>
      <c r="L25" s="26">
        <f>COUNTIF(Courses!N$5:N$111,"="&amp;Faculty!$B25)</f>
        <v>0</v>
      </c>
      <c r="M25" s="26" t="e">
        <f>COUNTIF(Courses!#REF!,"="&amp;Faculty!$B25)</f>
        <v>#REF!</v>
      </c>
      <c r="N25" s="26" t="e">
        <f>COUNTIF(Courses!#REF!,"="&amp;Faculty!$B25)</f>
        <v>#REF!</v>
      </c>
      <c r="O25" s="26">
        <f>COUNTIF(Courses!O$5:O$111,"="&amp;Faculty!$B25)</f>
        <v>0</v>
      </c>
      <c r="P25" s="26">
        <f>COUNTIF(Courses!P$5:P$111,"="&amp;Faculty!$B25)</f>
        <v>0</v>
      </c>
      <c r="Q25" s="26" t="e">
        <f>COUNTIF(Courses!#REF!,"="&amp;Faculty!$B25)</f>
        <v>#REF!</v>
      </c>
      <c r="R25" s="26" t="e">
        <f>COUNTIF(Courses!#REF!,"="&amp;Faculty!$B25)</f>
        <v>#REF!</v>
      </c>
      <c r="S25" s="26" t="e">
        <f>COUNTIF(Courses!#REF!,"="&amp;Faculty!$B25)</f>
        <v>#REF!</v>
      </c>
      <c r="T25" s="26" t="e">
        <f>COUNTIF(Courses!#REF!,"="&amp;Faculty!$B25)</f>
        <v>#REF!</v>
      </c>
      <c r="U25" s="32" t="e">
        <f>COUNTIF(Courses!#REF!,"="&amp;Faculty!$B25)</f>
        <v>#REF!</v>
      </c>
      <c r="V25" s="32" t="e">
        <f>COUNTIF(Courses!#REF!,"="&amp;Faculty!$B25)</f>
        <v>#REF!</v>
      </c>
      <c r="W25" s="26" t="e">
        <f>COUNTIF(Courses!#REF!,"="&amp;Faculty!$B25)</f>
        <v>#REF!</v>
      </c>
      <c r="X25" s="26" t="e">
        <f>COUNTIF(Courses!#REF!,"="&amp;Faculty!$B25)</f>
        <v>#REF!</v>
      </c>
      <c r="Y25" s="26" t="e">
        <f>COUNTIF(Courses!#REF!,"="&amp;Faculty!$B25)</f>
        <v>#REF!</v>
      </c>
      <c r="Z25" s="32" t="e">
        <f>COUNTIF(Courses!#REF!,"="&amp;Faculty!$B25)</f>
        <v>#REF!</v>
      </c>
      <c r="AA25" s="32" t="e">
        <f>COUNTIF(Courses!#REF!,"="&amp;Faculty!$B25)</f>
        <v>#REF!</v>
      </c>
      <c r="AB25" s="32" t="e">
        <f>COUNTIF(Courses!#REF!,"="&amp;Faculty!$B25)</f>
        <v>#REF!</v>
      </c>
      <c r="AC25" s="32" t="e">
        <f>COUNTIF(Courses!#REF!,"="&amp;Faculty!$B25)</f>
        <v>#REF!</v>
      </c>
      <c r="AD25" s="32" t="e">
        <f>COUNTIF(Courses!#REF!,"="&amp;Faculty!$B25)</f>
        <v>#REF!</v>
      </c>
      <c r="AE25" s="32" t="e">
        <f>COUNTIF(Courses!#REF!,"="&amp;Faculty!$B25)</f>
        <v>#REF!</v>
      </c>
      <c r="AF25" s="32" t="e">
        <f>COUNTIF(Courses!#REF!,"="&amp;Faculty!$B25)</f>
        <v>#REF!</v>
      </c>
      <c r="AG25" s="32" t="e">
        <f>COUNTIF(Courses!#REF!,"="&amp;Faculty!$B25)</f>
        <v>#REF!</v>
      </c>
      <c r="AH25" s="7"/>
    </row>
    <row r="26" spans="1:34" s="8" customFormat="1" x14ac:dyDescent="0.25">
      <c r="A26" s="4">
        <v>2</v>
      </c>
      <c r="B26" s="26" t="s">
        <v>156</v>
      </c>
      <c r="C26" s="48" t="s">
        <v>218</v>
      </c>
      <c r="D26" s="26" t="s">
        <v>145</v>
      </c>
      <c r="E26" s="26">
        <f>COUNTIF(Courses!G$5:G$111,"="&amp;Faculty!$B26)</f>
        <v>1</v>
      </c>
      <c r="F26" s="26">
        <f>COUNTIF(Courses!H$5:H$111,"="&amp;Faculty!$B26)</f>
        <v>2</v>
      </c>
      <c r="G26" s="26">
        <f>COUNTIF(Courses!I$5:I$111,"="&amp;Faculty!$B26)</f>
        <v>1</v>
      </c>
      <c r="H26" s="26">
        <f>COUNTIF(Courses!J$5:J$111,"="&amp;Faculty!$B26)</f>
        <v>0</v>
      </c>
      <c r="I26" s="26">
        <f>COUNTIF(Courses!K$5:K$111,"="&amp;Faculty!$B26)</f>
        <v>1</v>
      </c>
      <c r="J26" s="26">
        <f>COUNTIF(Courses!L$5:L$111,"="&amp;Faculty!$B26)</f>
        <v>2</v>
      </c>
      <c r="K26" s="26">
        <f>COUNTIF(Courses!M$5:M$111,"="&amp;Faculty!$B26)</f>
        <v>0</v>
      </c>
      <c r="L26" s="26">
        <f>COUNTIF(Courses!N$5:N$111,"="&amp;Faculty!$B26)</f>
        <v>0</v>
      </c>
      <c r="M26" s="26" t="e">
        <f>COUNTIF(Courses!#REF!,"="&amp;Faculty!$B26)</f>
        <v>#REF!</v>
      </c>
      <c r="N26" s="26" t="e">
        <f>COUNTIF(Courses!#REF!,"="&amp;Faculty!$B26)</f>
        <v>#REF!</v>
      </c>
      <c r="O26" s="26">
        <f>COUNTIF(Courses!O$5:O$111,"="&amp;Faculty!$B26)</f>
        <v>0</v>
      </c>
      <c r="P26" s="26">
        <f>COUNTIF(Courses!P$5:P$111,"="&amp;Faculty!$B26)</f>
        <v>0</v>
      </c>
      <c r="Q26" s="26" t="e">
        <f>COUNTIF(Courses!#REF!,"="&amp;Faculty!$B26)</f>
        <v>#REF!</v>
      </c>
      <c r="R26" s="26" t="e">
        <f>COUNTIF(Courses!#REF!,"="&amp;Faculty!$B26)</f>
        <v>#REF!</v>
      </c>
      <c r="S26" s="26" t="e">
        <f>COUNTIF(Courses!#REF!,"="&amp;Faculty!$B26)</f>
        <v>#REF!</v>
      </c>
      <c r="T26" s="26" t="e">
        <f>COUNTIF(Courses!#REF!,"="&amp;Faculty!$B26)</f>
        <v>#REF!</v>
      </c>
      <c r="U26" s="32" t="e">
        <f>COUNTIF(Courses!#REF!,"="&amp;Faculty!$B26)</f>
        <v>#REF!</v>
      </c>
      <c r="V26" s="32" t="e">
        <f>COUNTIF(Courses!#REF!,"="&amp;Faculty!$B26)</f>
        <v>#REF!</v>
      </c>
      <c r="W26" s="26" t="e">
        <f>COUNTIF(Courses!#REF!,"="&amp;Faculty!$B26)</f>
        <v>#REF!</v>
      </c>
      <c r="X26" s="26" t="e">
        <f>COUNTIF(Courses!#REF!,"="&amp;Faculty!$B26)</f>
        <v>#REF!</v>
      </c>
      <c r="Y26" s="26" t="e">
        <f>COUNTIF(Courses!#REF!,"="&amp;Faculty!$B26)</f>
        <v>#REF!</v>
      </c>
      <c r="Z26" s="32" t="e">
        <f>COUNTIF(Courses!#REF!,"="&amp;Faculty!$B26)</f>
        <v>#REF!</v>
      </c>
      <c r="AA26" s="32" t="e">
        <f>COUNTIF(Courses!#REF!,"="&amp;Faculty!$B26)</f>
        <v>#REF!</v>
      </c>
      <c r="AB26" s="32" t="e">
        <f>COUNTIF(Courses!#REF!,"="&amp;Faculty!$B26)</f>
        <v>#REF!</v>
      </c>
      <c r="AC26" s="32" t="e">
        <f>COUNTIF(Courses!#REF!,"="&amp;Faculty!$B26)</f>
        <v>#REF!</v>
      </c>
      <c r="AD26" s="32" t="e">
        <f>COUNTIF(Courses!#REF!,"="&amp;Faculty!$B26)</f>
        <v>#REF!</v>
      </c>
      <c r="AE26" s="32" t="e">
        <f>COUNTIF(Courses!#REF!,"="&amp;Faculty!$B26)</f>
        <v>#REF!</v>
      </c>
      <c r="AF26" s="32" t="e">
        <f>COUNTIF(Courses!#REF!,"="&amp;Faculty!$B26)</f>
        <v>#REF!</v>
      </c>
      <c r="AG26" s="32" t="e">
        <f>COUNTIF(Courses!#REF!,"="&amp;Faculty!$B26)</f>
        <v>#REF!</v>
      </c>
      <c r="AH26" s="30" t="s">
        <v>209</v>
      </c>
    </row>
    <row r="27" spans="1:34" s="8" customFormat="1" x14ac:dyDescent="0.25">
      <c r="A27" s="4">
        <v>2</v>
      </c>
      <c r="B27" s="26" t="s">
        <v>99</v>
      </c>
      <c r="C27" s="48" t="s">
        <v>219</v>
      </c>
      <c r="D27" s="26" t="s">
        <v>145</v>
      </c>
      <c r="E27" s="47">
        <f>COUNTIF(Courses!G$5:G$111,"="&amp;Faculty!$B27)</f>
        <v>0</v>
      </c>
      <c r="F27" s="47">
        <f>COUNTIF(Courses!H$5:H$111,"="&amp;Faculty!$B27)</f>
        <v>0</v>
      </c>
      <c r="G27" s="47">
        <f>COUNTIF(Courses!I$5:I$111,"="&amp;Faculty!$B27)</f>
        <v>0</v>
      </c>
      <c r="H27" s="47">
        <f>COUNTIF(Courses!J$5:J$111,"="&amp;Faculty!$B27)</f>
        <v>0</v>
      </c>
      <c r="I27" s="26">
        <f>COUNTIF(Courses!K$5:K$111,"="&amp;Faculty!$B27)</f>
        <v>2</v>
      </c>
      <c r="J27" s="26">
        <f>COUNTIF(Courses!L$5:L$111,"="&amp;Faculty!$B27)</f>
        <v>2</v>
      </c>
      <c r="K27" s="26">
        <f>COUNTIF(Courses!M$5:M$111,"="&amp;Faculty!$B27)</f>
        <v>0</v>
      </c>
      <c r="L27" s="26">
        <f>COUNTIF(Courses!N$5:N$111,"="&amp;Faculty!$B27)</f>
        <v>0</v>
      </c>
      <c r="M27" s="26" t="e">
        <f>COUNTIF(Courses!#REF!,"="&amp;Faculty!$B27)</f>
        <v>#REF!</v>
      </c>
      <c r="N27" s="26" t="e">
        <f>COUNTIF(Courses!#REF!,"="&amp;Faculty!$B27)</f>
        <v>#REF!</v>
      </c>
      <c r="O27" s="26">
        <f>COUNTIF(Courses!O$5:O$111,"="&amp;Faculty!$B27)</f>
        <v>0</v>
      </c>
      <c r="P27" s="26">
        <f>COUNTIF(Courses!P$5:P$111,"="&amp;Faculty!$B27)</f>
        <v>0</v>
      </c>
      <c r="Q27" s="26" t="e">
        <f>COUNTIF(Courses!#REF!,"="&amp;Faculty!$B27)</f>
        <v>#REF!</v>
      </c>
      <c r="R27" s="26" t="e">
        <f>COUNTIF(Courses!#REF!,"="&amp;Faculty!$B27)</f>
        <v>#REF!</v>
      </c>
      <c r="S27" s="26" t="e">
        <f>COUNTIF(Courses!#REF!,"="&amp;Faculty!$B27)</f>
        <v>#REF!</v>
      </c>
      <c r="T27" s="26" t="e">
        <f>COUNTIF(Courses!#REF!,"="&amp;Faculty!$B27)</f>
        <v>#REF!</v>
      </c>
      <c r="U27" s="32" t="e">
        <f>COUNTIF(Courses!#REF!,"="&amp;Faculty!$B27)</f>
        <v>#REF!</v>
      </c>
      <c r="V27" s="32" t="e">
        <f>COUNTIF(Courses!#REF!,"="&amp;Faculty!$B27)</f>
        <v>#REF!</v>
      </c>
      <c r="W27" s="26" t="e">
        <f>COUNTIF(Courses!#REF!,"="&amp;Faculty!$B27)</f>
        <v>#REF!</v>
      </c>
      <c r="X27" s="26" t="e">
        <f>COUNTIF(Courses!#REF!,"="&amp;Faculty!$B27)</f>
        <v>#REF!</v>
      </c>
      <c r="Y27" s="26" t="e">
        <f>COUNTIF(Courses!#REF!,"="&amp;Faculty!$B27)</f>
        <v>#REF!</v>
      </c>
      <c r="Z27" s="32" t="e">
        <f>COUNTIF(Courses!#REF!,"="&amp;Faculty!$B27)</f>
        <v>#REF!</v>
      </c>
      <c r="AA27" s="32" t="e">
        <f>COUNTIF(Courses!#REF!,"="&amp;Faculty!$B27)</f>
        <v>#REF!</v>
      </c>
      <c r="AB27" s="32" t="e">
        <f>COUNTIF(Courses!#REF!,"="&amp;Faculty!$B27)</f>
        <v>#REF!</v>
      </c>
      <c r="AC27" s="32" t="e">
        <f>COUNTIF(Courses!#REF!,"="&amp;Faculty!$B27)</f>
        <v>#REF!</v>
      </c>
      <c r="AD27" s="32" t="e">
        <f>COUNTIF(Courses!#REF!,"="&amp;Faculty!$B27)</f>
        <v>#REF!</v>
      </c>
      <c r="AE27" s="32" t="e">
        <f>COUNTIF(Courses!#REF!,"="&amp;Faculty!$B27)</f>
        <v>#REF!</v>
      </c>
      <c r="AF27" s="32" t="e">
        <f>COUNTIF(Courses!#REF!,"="&amp;Faculty!$B27)</f>
        <v>#REF!</v>
      </c>
      <c r="AG27" s="32" t="e">
        <f>COUNTIF(Courses!#REF!,"="&amp;Faculty!$B27)</f>
        <v>#REF!</v>
      </c>
      <c r="AH27" s="7" t="s">
        <v>220</v>
      </c>
    </row>
    <row r="28" spans="1:34" s="8" customFormat="1" x14ac:dyDescent="0.25">
      <c r="A28" s="4">
        <v>2</v>
      </c>
      <c r="B28" s="26" t="s">
        <v>149</v>
      </c>
      <c r="C28" s="48" t="s">
        <v>221</v>
      </c>
      <c r="D28" s="26" t="s">
        <v>145</v>
      </c>
      <c r="E28" s="26">
        <f>COUNTIF(Courses!G$5:G$111,"="&amp;Faculty!$B28)</f>
        <v>1</v>
      </c>
      <c r="F28" s="26">
        <f>COUNTIF(Courses!H$5:H$111,"="&amp;Faculty!$B28)</f>
        <v>2</v>
      </c>
      <c r="G28" s="26">
        <f>COUNTIF(Courses!I$5:I$111,"="&amp;Faculty!$B28)</f>
        <v>1</v>
      </c>
      <c r="H28" s="26">
        <f>COUNTIF(Courses!J$5:J$111,"="&amp;Faculty!$B28)</f>
        <v>0</v>
      </c>
      <c r="I28" s="26">
        <f>COUNTIF(Courses!K$5:K$111,"="&amp;Faculty!$B28)</f>
        <v>2</v>
      </c>
      <c r="J28" s="26">
        <f>COUNTIF(Courses!L$5:L$111,"="&amp;Faculty!$B28)</f>
        <v>2</v>
      </c>
      <c r="K28" s="26">
        <f>COUNTIF(Courses!M$5:M$111,"="&amp;Faculty!$B28)</f>
        <v>1</v>
      </c>
      <c r="L28" s="26">
        <f>COUNTIF(Courses!N$5:N$111,"="&amp;Faculty!$B28)</f>
        <v>0</v>
      </c>
      <c r="M28" s="26" t="e">
        <f>COUNTIF(Courses!#REF!,"="&amp;Faculty!$B28)</f>
        <v>#REF!</v>
      </c>
      <c r="N28" s="26" t="e">
        <f>COUNTIF(Courses!#REF!,"="&amp;Faculty!$B28)</f>
        <v>#REF!</v>
      </c>
      <c r="O28" s="26">
        <f>COUNTIF(Courses!O$5:O$111,"="&amp;Faculty!$B28)</f>
        <v>1</v>
      </c>
      <c r="P28" s="26">
        <f>COUNTIF(Courses!P$5:P$111,"="&amp;Faculty!$B28)</f>
        <v>0</v>
      </c>
      <c r="Q28" s="26" t="e">
        <f>COUNTIF(Courses!#REF!,"="&amp;Faculty!$B28)</f>
        <v>#REF!</v>
      </c>
      <c r="R28" s="26" t="e">
        <f>COUNTIF(Courses!#REF!,"="&amp;Faculty!$B28)</f>
        <v>#REF!</v>
      </c>
      <c r="S28" s="26" t="e">
        <f>COUNTIF(Courses!#REF!,"="&amp;Faculty!$B28)</f>
        <v>#REF!</v>
      </c>
      <c r="T28" s="26" t="e">
        <f>COUNTIF(Courses!#REF!,"="&amp;Faculty!$B28)</f>
        <v>#REF!</v>
      </c>
      <c r="U28" s="32" t="e">
        <f>COUNTIF(Courses!#REF!,"="&amp;Faculty!$B28)</f>
        <v>#REF!</v>
      </c>
      <c r="V28" s="32" t="e">
        <f>COUNTIF(Courses!#REF!,"="&amp;Faculty!$B28)</f>
        <v>#REF!</v>
      </c>
      <c r="W28" s="26" t="e">
        <f>COUNTIF(Courses!#REF!,"="&amp;Faculty!$B28)</f>
        <v>#REF!</v>
      </c>
      <c r="X28" s="26" t="e">
        <f>COUNTIF(Courses!#REF!,"="&amp;Faculty!$B28)</f>
        <v>#REF!</v>
      </c>
      <c r="Y28" s="26" t="e">
        <f>COUNTIF(Courses!#REF!,"="&amp;Faculty!$B28)</f>
        <v>#REF!</v>
      </c>
      <c r="Z28" s="32" t="e">
        <f>COUNTIF(Courses!#REF!,"="&amp;Faculty!$B28)</f>
        <v>#REF!</v>
      </c>
      <c r="AA28" s="32" t="e">
        <f>COUNTIF(Courses!#REF!,"="&amp;Faculty!$B28)</f>
        <v>#REF!</v>
      </c>
      <c r="AB28" s="32" t="e">
        <f>COUNTIF(Courses!#REF!,"="&amp;Faculty!$B28)</f>
        <v>#REF!</v>
      </c>
      <c r="AC28" s="32" t="e">
        <f>COUNTIF(Courses!#REF!,"="&amp;Faculty!$B28)</f>
        <v>#REF!</v>
      </c>
      <c r="AD28" s="32" t="e">
        <f>COUNTIF(Courses!#REF!,"="&amp;Faculty!$B28)</f>
        <v>#REF!</v>
      </c>
      <c r="AE28" s="32" t="e">
        <f>COUNTIF(Courses!#REF!,"="&amp;Faculty!$B28)</f>
        <v>#REF!</v>
      </c>
      <c r="AF28" s="32" t="e">
        <f>COUNTIF(Courses!#REF!,"="&amp;Faculty!$B28)</f>
        <v>#REF!</v>
      </c>
      <c r="AG28" s="32" t="e">
        <f>COUNTIF(Courses!#REF!,"="&amp;Faculty!$B28)</f>
        <v>#REF!</v>
      </c>
      <c r="AH28" s="7"/>
    </row>
    <row r="29" spans="1:34" s="8" customFormat="1" x14ac:dyDescent="0.25">
      <c r="A29" s="4">
        <v>2</v>
      </c>
      <c r="B29" s="26" t="s">
        <v>151</v>
      </c>
      <c r="C29" s="48" t="s">
        <v>222</v>
      </c>
      <c r="D29" s="26" t="s">
        <v>145</v>
      </c>
      <c r="E29" s="42"/>
      <c r="F29" s="43"/>
      <c r="G29" s="43"/>
      <c r="H29" s="46"/>
      <c r="I29" s="42">
        <f>COUNTIF(Courses!K$5:K$111,"="&amp;Faculty!$B29)</f>
        <v>1</v>
      </c>
      <c r="J29" s="46">
        <f>COUNTIF(Courses!L$5:L$111,"="&amp;Faculty!$B29)</f>
        <v>1</v>
      </c>
      <c r="K29" s="49">
        <f>COUNTIF(Courses!M$5:M$111,"="&amp;Faculty!$B29)</f>
        <v>0</v>
      </c>
      <c r="L29" s="49">
        <f>COUNTIF(Courses!N$5:N$111,"="&amp;Faculty!$B29)</f>
        <v>0</v>
      </c>
      <c r="M29" s="42" t="e">
        <f>COUNTIF(Courses!#REF!,"="&amp;Faculty!$B29)</f>
        <v>#REF!</v>
      </c>
      <c r="N29" s="46" t="e">
        <f>COUNTIF(Courses!#REF!,"="&amp;Faculty!$B29)</f>
        <v>#REF!</v>
      </c>
      <c r="O29" s="26">
        <f>COUNTIF(Courses!O$5:O$111,"="&amp;Faculty!$B29)</f>
        <v>0</v>
      </c>
      <c r="P29" s="26">
        <f>COUNTIF(Courses!P$5:P$111,"="&amp;Faculty!$B29)</f>
        <v>0</v>
      </c>
      <c r="Q29" s="26" t="e">
        <f>COUNTIF(Courses!#REF!,"="&amp;Faculty!$B29)</f>
        <v>#REF!</v>
      </c>
      <c r="R29" s="26" t="e">
        <f>COUNTIF(Courses!#REF!,"="&amp;Faculty!$B29)</f>
        <v>#REF!</v>
      </c>
      <c r="S29" s="26" t="e">
        <f>COUNTIF(Courses!#REF!,"="&amp;Faculty!$B29)</f>
        <v>#REF!</v>
      </c>
      <c r="T29" s="26" t="e">
        <f>COUNTIF(Courses!#REF!,"="&amp;Faculty!$B29)</f>
        <v>#REF!</v>
      </c>
      <c r="U29" s="32" t="e">
        <f>COUNTIF(Courses!#REF!,"="&amp;Faculty!$B29)</f>
        <v>#REF!</v>
      </c>
      <c r="V29" s="32" t="e">
        <f>COUNTIF(Courses!#REF!,"="&amp;Faculty!$B29)</f>
        <v>#REF!</v>
      </c>
      <c r="W29" s="26" t="e">
        <f>COUNTIF(Courses!#REF!,"="&amp;Faculty!$B29)</f>
        <v>#REF!</v>
      </c>
      <c r="X29" s="26" t="e">
        <f>COUNTIF(Courses!#REF!,"="&amp;Faculty!$B29)</f>
        <v>#REF!</v>
      </c>
      <c r="Y29" s="26" t="e">
        <f>COUNTIF(Courses!#REF!,"="&amp;Faculty!$B29)</f>
        <v>#REF!</v>
      </c>
      <c r="Z29" s="32" t="e">
        <f>COUNTIF(Courses!#REF!,"="&amp;Faculty!$B29)</f>
        <v>#REF!</v>
      </c>
      <c r="AA29" s="32" t="e">
        <f>COUNTIF(Courses!#REF!,"="&amp;Faculty!$B29)</f>
        <v>#REF!</v>
      </c>
      <c r="AB29" s="32" t="e">
        <f>COUNTIF(Courses!#REF!,"="&amp;Faculty!$B29)</f>
        <v>#REF!</v>
      </c>
      <c r="AC29" s="32" t="e">
        <f>COUNTIF(Courses!#REF!,"="&amp;Faculty!$B29)</f>
        <v>#REF!</v>
      </c>
      <c r="AD29" s="32" t="e">
        <f>COUNTIF(Courses!#REF!,"="&amp;Faculty!$B29)</f>
        <v>#REF!</v>
      </c>
      <c r="AE29" s="32" t="e">
        <f>COUNTIF(Courses!#REF!,"="&amp;Faculty!$B29)</f>
        <v>#REF!</v>
      </c>
      <c r="AF29" s="32" t="e">
        <f>COUNTIF(Courses!#REF!,"="&amp;Faculty!$B29)</f>
        <v>#REF!</v>
      </c>
      <c r="AG29" s="32" t="e">
        <f>COUNTIF(Courses!#REF!,"="&amp;Faculty!$B29)</f>
        <v>#REF!</v>
      </c>
      <c r="AH29" s="25" t="s">
        <v>201</v>
      </c>
    </row>
    <row r="30" spans="1:34" s="8" customFormat="1" x14ac:dyDescent="0.25">
      <c r="A30" s="4">
        <v>4</v>
      </c>
      <c r="B30" s="26" t="s">
        <v>147</v>
      </c>
      <c r="C30" s="48" t="s">
        <v>223</v>
      </c>
      <c r="D30" s="26" t="s">
        <v>145</v>
      </c>
      <c r="E30" s="26">
        <f>COUNTIF(Courses!G$5:G$111,"="&amp;Faculty!$B30)</f>
        <v>3</v>
      </c>
      <c r="F30" s="26">
        <f>COUNTIF(Courses!H$5:H$111,"="&amp;Faculty!$B30)</f>
        <v>3</v>
      </c>
      <c r="G30" s="26">
        <f>COUNTIF(Courses!I$5:I$111,"="&amp;Faculty!$B30)</f>
        <v>0</v>
      </c>
      <c r="H30" s="26">
        <f>COUNTIF(Courses!J$5:J$111,"="&amp;Faculty!$B30)</f>
        <v>0</v>
      </c>
      <c r="I30" s="26">
        <f>COUNTIF(Courses!K$5:K$111,"="&amp;Faculty!$B30)</f>
        <v>4</v>
      </c>
      <c r="J30" s="26">
        <f>COUNTIF(Courses!L$5:L$111,"="&amp;Faculty!$B30)</f>
        <v>3</v>
      </c>
      <c r="K30" s="26">
        <f>COUNTIF(Courses!M$5:M$111,"="&amp;Faculty!$B30)</f>
        <v>0</v>
      </c>
      <c r="L30" s="26">
        <f>COUNTIF(Courses!N$5:N$111,"="&amp;Faculty!$B30)</f>
        <v>0</v>
      </c>
      <c r="M30" s="26" t="e">
        <f>COUNTIF(Courses!#REF!,"="&amp;Faculty!$B30)</f>
        <v>#REF!</v>
      </c>
      <c r="N30" s="26" t="e">
        <f>COUNTIF(Courses!#REF!,"="&amp;Faculty!$B30)</f>
        <v>#REF!</v>
      </c>
      <c r="O30" s="26">
        <f>COUNTIF(Courses!O$5:O$111,"="&amp;Faculty!$B30)</f>
        <v>0</v>
      </c>
      <c r="P30" s="26">
        <f>COUNTIF(Courses!P$5:P$111,"="&amp;Faculty!$B30)</f>
        <v>0</v>
      </c>
      <c r="Q30" s="26" t="e">
        <f>COUNTIF(Courses!#REF!,"="&amp;Faculty!$B30)</f>
        <v>#REF!</v>
      </c>
      <c r="R30" s="26" t="e">
        <f>COUNTIF(Courses!#REF!,"="&amp;Faculty!$B30)</f>
        <v>#REF!</v>
      </c>
      <c r="S30" s="26" t="e">
        <f>COUNTIF(Courses!#REF!,"="&amp;Faculty!$B30)</f>
        <v>#REF!</v>
      </c>
      <c r="T30" s="26" t="e">
        <f>COUNTIF(Courses!#REF!,"="&amp;Faculty!$B30)</f>
        <v>#REF!</v>
      </c>
      <c r="U30" s="32" t="e">
        <f>COUNTIF(Courses!#REF!,"="&amp;Faculty!$B30)</f>
        <v>#REF!</v>
      </c>
      <c r="V30" s="32" t="e">
        <f>COUNTIF(Courses!#REF!,"="&amp;Faculty!$B30)</f>
        <v>#REF!</v>
      </c>
      <c r="W30" s="26" t="e">
        <f>COUNTIF(Courses!#REF!,"="&amp;Faculty!$B30)</f>
        <v>#REF!</v>
      </c>
      <c r="X30" s="26" t="e">
        <f>COUNTIF(Courses!#REF!,"="&amp;Faculty!$B30)</f>
        <v>#REF!</v>
      </c>
      <c r="Y30" s="26" t="e">
        <f>COUNTIF(Courses!#REF!,"="&amp;Faculty!$B30)</f>
        <v>#REF!</v>
      </c>
      <c r="Z30" s="32" t="e">
        <f>COUNTIF(Courses!#REF!,"="&amp;Faculty!$B30)</f>
        <v>#REF!</v>
      </c>
      <c r="AA30" s="32" t="e">
        <f>COUNTIF(Courses!#REF!,"="&amp;Faculty!$B30)</f>
        <v>#REF!</v>
      </c>
      <c r="AB30" s="32" t="e">
        <f>COUNTIF(Courses!#REF!,"="&amp;Faculty!$B30)</f>
        <v>#REF!</v>
      </c>
      <c r="AC30" s="32" t="e">
        <f>COUNTIF(Courses!#REF!,"="&amp;Faculty!$B30)</f>
        <v>#REF!</v>
      </c>
      <c r="AD30" s="32" t="e">
        <f>COUNTIF(Courses!#REF!,"="&amp;Faculty!$B30)</f>
        <v>#REF!</v>
      </c>
      <c r="AE30" s="32" t="e">
        <f>COUNTIF(Courses!#REF!,"="&amp;Faculty!$B30)</f>
        <v>#REF!</v>
      </c>
      <c r="AF30" s="32" t="e">
        <f>COUNTIF(Courses!#REF!,"="&amp;Faculty!$B30)</f>
        <v>#REF!</v>
      </c>
      <c r="AG30" s="32" t="e">
        <f>COUNTIF(Courses!#REF!,"="&amp;Faculty!$B30)</f>
        <v>#REF!</v>
      </c>
      <c r="AH30" s="7" t="s">
        <v>224</v>
      </c>
    </row>
    <row r="31" spans="1:34" s="8" customFormat="1" x14ac:dyDescent="0.25">
      <c r="A31" s="4">
        <v>4</v>
      </c>
      <c r="B31" s="26" t="s">
        <v>32</v>
      </c>
      <c r="C31" s="22" t="s">
        <v>225</v>
      </c>
      <c r="D31" s="26" t="s">
        <v>43</v>
      </c>
      <c r="E31" s="32">
        <f>COUNTIF(Courses!G$5:G$78,"="&amp;Faculty!$B31)</f>
        <v>3</v>
      </c>
      <c r="F31" s="32">
        <f>COUNTIF(Courses!H$5:H$78,"="&amp;Faculty!$B31)</f>
        <v>0</v>
      </c>
      <c r="G31" s="32">
        <f>COUNTIF(Courses!I$5:I$78,"="&amp;Faculty!$B31)</f>
        <v>1</v>
      </c>
      <c r="H31" s="32">
        <f>COUNTIF(Courses!J$5:J$78,"="&amp;Faculty!$B31)</f>
        <v>0</v>
      </c>
      <c r="I31" s="32">
        <f>COUNTIF(Courses!K$5:K$78,"="&amp;Faculty!$B31)</f>
        <v>4</v>
      </c>
      <c r="J31" s="32">
        <f>COUNTIF(Courses!L$5:L$78,"="&amp;Faculty!$B31)</f>
        <v>5</v>
      </c>
      <c r="K31" s="32">
        <f>COUNTIF(Courses!M$5:M$78,"="&amp;Faculty!$B31)</f>
        <v>2</v>
      </c>
      <c r="L31" s="32">
        <f>COUNTIF(Courses!N$5:N$78,"="&amp;Faculty!$B31)</f>
        <v>0</v>
      </c>
      <c r="M31" s="32" t="e">
        <f>COUNTIF(Courses!#REF!,"="&amp;Faculty!$B31)</f>
        <v>#REF!</v>
      </c>
      <c r="N31" s="32" t="e">
        <f>COUNTIF(Courses!#REF!,"="&amp;Faculty!$B31)</f>
        <v>#REF!</v>
      </c>
      <c r="O31" s="32">
        <f>COUNTIF(Courses!O$5:O$78,"="&amp;Faculty!$B31)</f>
        <v>6</v>
      </c>
      <c r="P31" s="32">
        <f>COUNTIF(Courses!P$5:P$78,"="&amp;Faculty!$B31)</f>
        <v>0</v>
      </c>
      <c r="Q31" s="32" t="e">
        <f>COUNTIF(Courses!#REF!,"="&amp;Faculty!$B31)</f>
        <v>#REF!</v>
      </c>
      <c r="R31" s="32" t="e">
        <f>COUNTIF(Courses!#REF!,"="&amp;Faculty!$B31)</f>
        <v>#REF!</v>
      </c>
      <c r="S31" s="26" t="e">
        <f>COUNTIF(Courses!#REF!,"="&amp;Faculty!$B31)</f>
        <v>#REF!</v>
      </c>
      <c r="T31" s="26" t="e">
        <f>COUNTIF(Courses!#REF!,"="&amp;Faculty!$B31)</f>
        <v>#REF!</v>
      </c>
      <c r="U31" s="32" t="e">
        <f>COUNTIF(Courses!#REF!,"="&amp;Faculty!$B31)</f>
        <v>#REF!</v>
      </c>
      <c r="V31" s="32" t="e">
        <f>COUNTIF(Courses!#REF!,"="&amp;Faculty!$B31)</f>
        <v>#REF!</v>
      </c>
      <c r="W31" s="26" t="e">
        <f>COUNTIF(Courses!#REF!,"="&amp;Faculty!$B31)</f>
        <v>#REF!</v>
      </c>
      <c r="X31" s="26" t="e">
        <f>COUNTIF(Courses!#REF!,"="&amp;Faculty!$B31)</f>
        <v>#REF!</v>
      </c>
      <c r="Y31" s="26" t="e">
        <f>COUNTIF(Courses!#REF!,"="&amp;Faculty!$B31)</f>
        <v>#REF!</v>
      </c>
      <c r="Z31" s="32" t="e">
        <f>COUNTIF(Courses!#REF!,"="&amp;Faculty!$B31)</f>
        <v>#REF!</v>
      </c>
      <c r="AA31" s="32" t="e">
        <f>COUNTIF(Courses!#REF!,"="&amp;Faculty!$B31)</f>
        <v>#REF!</v>
      </c>
      <c r="AB31" s="32" t="e">
        <f>COUNTIF(Courses!#REF!,"="&amp;Faculty!$B31)</f>
        <v>#REF!</v>
      </c>
      <c r="AC31" s="32" t="e">
        <f>COUNTIF(Courses!#REF!,"="&amp;Faculty!$B31)</f>
        <v>#REF!</v>
      </c>
      <c r="AD31" s="32" t="e">
        <f>COUNTIF(Courses!#REF!,"="&amp;Faculty!$B31)</f>
        <v>#REF!</v>
      </c>
      <c r="AE31" s="32" t="e">
        <f>COUNTIF(Courses!#REF!,"="&amp;Faculty!$B31)</f>
        <v>#REF!</v>
      </c>
      <c r="AF31" s="32" t="e">
        <f>COUNTIF(Courses!#REF!,"="&amp;Faculty!$B31)</f>
        <v>#REF!</v>
      </c>
      <c r="AG31" s="32" t="e">
        <f>COUNTIF(Courses!#REF!,"="&amp;Faculty!$B31)</f>
        <v>#REF!</v>
      </c>
      <c r="AH31" s="7"/>
    </row>
    <row r="32" spans="1:34" s="8" customFormat="1" x14ac:dyDescent="0.25">
      <c r="A32" s="4">
        <v>3</v>
      </c>
      <c r="B32" s="26" t="s">
        <v>108</v>
      </c>
      <c r="C32" s="48" t="s">
        <v>226</v>
      </c>
      <c r="D32" s="26" t="s">
        <v>43</v>
      </c>
      <c r="E32" s="26">
        <f>COUNTIF(Courses!G$5:G$111,"="&amp;Faculty!$B32)</f>
        <v>3</v>
      </c>
      <c r="F32" s="26">
        <f>COUNTIF(Courses!H$5:H$111,"="&amp;Faculty!$B32)</f>
        <v>3</v>
      </c>
      <c r="G32" s="26">
        <f>COUNTIF(Courses!I$5:I$111,"="&amp;Faculty!$B32)</f>
        <v>3</v>
      </c>
      <c r="H32" s="26">
        <f>COUNTIF(Courses!J$5:J$111,"="&amp;Faculty!$B32)</f>
        <v>0</v>
      </c>
      <c r="I32" s="26">
        <f>COUNTIF(Courses!K$5:K$111,"="&amp;Faculty!$B32)</f>
        <v>4</v>
      </c>
      <c r="J32" s="26">
        <f>COUNTIF(Courses!L$5:L$111,"="&amp;Faculty!$B32)</f>
        <v>3</v>
      </c>
      <c r="K32" s="26">
        <f>COUNTIF(Courses!M$5:M$111,"="&amp;Faculty!$B32)</f>
        <v>3</v>
      </c>
      <c r="L32" s="26">
        <f>COUNTIF(Courses!N$5:N$111,"="&amp;Faculty!$B32)</f>
        <v>0</v>
      </c>
      <c r="M32" s="26" t="e">
        <f>COUNTIF(Courses!#REF!,"="&amp;Faculty!$B32)</f>
        <v>#REF!</v>
      </c>
      <c r="N32" s="26" t="e">
        <f>COUNTIF(Courses!#REF!,"="&amp;Faculty!$B32)</f>
        <v>#REF!</v>
      </c>
      <c r="O32" s="26">
        <f>COUNTIF(Courses!O$5:O$111,"="&amp;Faculty!$B32)</f>
        <v>3</v>
      </c>
      <c r="P32" s="26">
        <f>COUNTIF(Courses!P$5:P$111,"="&amp;Faculty!$B32)</f>
        <v>0</v>
      </c>
      <c r="Q32" s="26" t="e">
        <f>COUNTIF(Courses!#REF!,"="&amp;Faculty!$B32)</f>
        <v>#REF!</v>
      </c>
      <c r="R32" s="26" t="e">
        <f>COUNTIF(Courses!#REF!,"="&amp;Faculty!$B32)</f>
        <v>#REF!</v>
      </c>
      <c r="S32" s="26" t="e">
        <f>COUNTIF(Courses!#REF!,"="&amp;Faculty!$B32)</f>
        <v>#REF!</v>
      </c>
      <c r="T32" s="26" t="e">
        <f>COUNTIF(Courses!#REF!,"="&amp;Faculty!$B32)</f>
        <v>#REF!</v>
      </c>
      <c r="U32" s="32" t="e">
        <f>COUNTIF(Courses!#REF!,"="&amp;Faculty!$B32)</f>
        <v>#REF!</v>
      </c>
      <c r="V32" s="32" t="e">
        <f>COUNTIF(Courses!#REF!,"="&amp;Faculty!$B32)</f>
        <v>#REF!</v>
      </c>
      <c r="W32" s="26" t="e">
        <f>COUNTIF(Courses!#REF!,"="&amp;Faculty!$B32)</f>
        <v>#REF!</v>
      </c>
      <c r="X32" s="26" t="e">
        <f>COUNTIF(Courses!#REF!,"="&amp;Faculty!$B32)</f>
        <v>#REF!</v>
      </c>
      <c r="Y32" s="26" t="e">
        <f>COUNTIF(Courses!#REF!,"="&amp;Faculty!$B32)</f>
        <v>#REF!</v>
      </c>
      <c r="Z32" s="32" t="e">
        <f>COUNTIF(Courses!#REF!,"="&amp;Faculty!$B32)</f>
        <v>#REF!</v>
      </c>
      <c r="AA32" s="32" t="e">
        <f>COUNTIF(Courses!#REF!,"="&amp;Faculty!$B32)</f>
        <v>#REF!</v>
      </c>
      <c r="AB32" s="32" t="e">
        <f>COUNTIF(Courses!#REF!,"="&amp;Faculty!$B32)</f>
        <v>#REF!</v>
      </c>
      <c r="AC32" s="32" t="e">
        <f>COUNTIF(Courses!#REF!,"="&amp;Faculty!$B32)</f>
        <v>#REF!</v>
      </c>
      <c r="AD32" s="32" t="e">
        <f>COUNTIF(Courses!#REF!,"="&amp;Faculty!$B32)</f>
        <v>#REF!</v>
      </c>
      <c r="AE32" s="32" t="e">
        <f>COUNTIF(Courses!#REF!,"="&amp;Faculty!$B32)</f>
        <v>#REF!</v>
      </c>
      <c r="AF32" s="32" t="e">
        <f>COUNTIF(Courses!#REF!,"="&amp;Faculty!$B32)</f>
        <v>#REF!</v>
      </c>
      <c r="AG32" s="32" t="e">
        <f>COUNTIF(Courses!#REF!,"="&amp;Faculty!$B32)</f>
        <v>#REF!</v>
      </c>
      <c r="AH32" s="7"/>
    </row>
    <row r="33" spans="1:33" x14ac:dyDescent="0.25">
      <c r="A33" s="11">
        <v>2</v>
      </c>
      <c r="B33" s="11" t="s">
        <v>74</v>
      </c>
      <c r="C33" s="11" t="s">
        <v>227</v>
      </c>
      <c r="D33" s="11" t="s">
        <v>23</v>
      </c>
      <c r="E33" s="26">
        <f>COUNTIF(Courses!G$5:G$111,"="&amp;Faculty!$B33)</f>
        <v>0</v>
      </c>
      <c r="F33" s="26">
        <f>COUNTIF(Courses!H$5:H$111,"="&amp;Faculty!$B33)</f>
        <v>1</v>
      </c>
      <c r="G33" s="26">
        <f>COUNTIF(Courses!I$5:I$111,"="&amp;Faculty!$B33)</f>
        <v>0</v>
      </c>
      <c r="H33" s="26">
        <f>COUNTIF(Courses!J$5:J$111,"="&amp;Faculty!$B33)</f>
        <v>0</v>
      </c>
      <c r="I33" s="26">
        <f>COUNTIF(Courses!K$5:K$111,"="&amp;Faculty!$B33)</f>
        <v>0</v>
      </c>
      <c r="J33" s="26">
        <f>COUNTIF(Courses!L$5:L$111,"="&amp;Faculty!$B33)</f>
        <v>0</v>
      </c>
      <c r="K33" s="26">
        <f>COUNTIF(Courses!M$5:M$111,"="&amp;Faculty!$B33)</f>
        <v>0</v>
      </c>
      <c r="L33" s="26">
        <f>COUNTIF(Courses!N$5:N$111,"="&amp;Faculty!$B33)</f>
        <v>0</v>
      </c>
      <c r="M33" s="26" t="e">
        <f>COUNTIF(Courses!#REF!,"="&amp;Faculty!$B33)</f>
        <v>#REF!</v>
      </c>
      <c r="N33" s="26" t="e">
        <f>COUNTIF(Courses!#REF!,"="&amp;Faculty!$B33)</f>
        <v>#REF!</v>
      </c>
      <c r="O33" s="26">
        <f>COUNTIF(Courses!O$5:O$111,"="&amp;Faculty!$B33)</f>
        <v>0</v>
      </c>
      <c r="P33" s="26">
        <f>COUNTIF(Courses!P$5:P$111,"="&amp;Faculty!$B33)</f>
        <v>0</v>
      </c>
      <c r="Q33" s="26" t="e">
        <f>COUNTIF(Courses!#REF!,"="&amp;Faculty!$B33)</f>
        <v>#REF!</v>
      </c>
      <c r="R33" s="26" t="e">
        <f>COUNTIF(Courses!#REF!,"="&amp;Faculty!$B33)</f>
        <v>#REF!</v>
      </c>
      <c r="S33" s="26" t="e">
        <f>COUNTIF(Courses!#REF!,"="&amp;Faculty!$B33)</f>
        <v>#REF!</v>
      </c>
      <c r="T33" s="26" t="e">
        <f>COUNTIF(Courses!#REF!,"="&amp;Faculty!$B33)</f>
        <v>#REF!</v>
      </c>
      <c r="U33" s="32" t="e">
        <f>COUNTIF(Courses!#REF!,"="&amp;Faculty!$B33)</f>
        <v>#REF!</v>
      </c>
      <c r="V33" s="32" t="e">
        <f>COUNTIF(Courses!#REF!,"="&amp;Faculty!$B33)</f>
        <v>#REF!</v>
      </c>
      <c r="W33" s="26" t="e">
        <f>COUNTIF(Courses!#REF!,"="&amp;Faculty!$B33)</f>
        <v>#REF!</v>
      </c>
      <c r="X33" s="26" t="e">
        <f>COUNTIF(Courses!#REF!,"="&amp;Faculty!$B33)</f>
        <v>#REF!</v>
      </c>
      <c r="Y33" s="26" t="e">
        <f>COUNTIF(Courses!#REF!,"="&amp;Faculty!$B33)</f>
        <v>#REF!</v>
      </c>
      <c r="Z33" s="32" t="e">
        <f>COUNTIF(Courses!#REF!,"="&amp;Faculty!$B33)</f>
        <v>#REF!</v>
      </c>
      <c r="AA33" s="32" t="e">
        <f>COUNTIF(Courses!#REF!,"="&amp;Faculty!$B33)</f>
        <v>#REF!</v>
      </c>
      <c r="AB33" s="32" t="e">
        <f>COUNTIF(Courses!#REF!,"="&amp;Faculty!$B33)</f>
        <v>#REF!</v>
      </c>
      <c r="AC33" s="32" t="e">
        <f>COUNTIF(Courses!#REF!,"="&amp;Faculty!$B33)</f>
        <v>#REF!</v>
      </c>
      <c r="AD33" s="32" t="e">
        <f>COUNTIF(Courses!#REF!,"="&amp;Faculty!$B33)</f>
        <v>#REF!</v>
      </c>
      <c r="AE33" s="32" t="e">
        <f>COUNTIF(Courses!#REF!,"="&amp;Faculty!$B33)</f>
        <v>#REF!</v>
      </c>
      <c r="AF33" s="32" t="e">
        <f>COUNTIF(Courses!#REF!,"="&amp;Faculty!$B33)</f>
        <v>#REF!</v>
      </c>
      <c r="AG33" s="32" t="e">
        <f>COUNTIF(Courses!#REF!,"="&amp;Faculty!$B33)</f>
        <v>#REF!</v>
      </c>
    </row>
    <row r="34" spans="1:33" x14ac:dyDescent="0.25">
      <c r="A34" s="11">
        <v>2</v>
      </c>
      <c r="B34" s="11" t="s">
        <v>144</v>
      </c>
      <c r="C34" s="11" t="s">
        <v>228</v>
      </c>
      <c r="D34" s="11" t="s">
        <v>43</v>
      </c>
      <c r="E34" s="26">
        <f>COUNTIF(Courses!G$5:G$111,"="&amp;Faculty!$B34)</f>
        <v>0</v>
      </c>
      <c r="F34" s="26">
        <f>COUNTIF(Courses!H$5:H$111,"="&amp;Faculty!$B34)</f>
        <v>2</v>
      </c>
      <c r="G34" s="26">
        <f>COUNTIF(Courses!I$5:I$111,"="&amp;Faculty!$B34)</f>
        <v>0</v>
      </c>
      <c r="H34" s="26">
        <f>COUNTIF(Courses!J$5:J$111,"="&amp;Faculty!$B34)</f>
        <v>0</v>
      </c>
      <c r="I34" s="26">
        <f>COUNTIF(Courses!K$5:K$111,"="&amp;Faculty!$B34)</f>
        <v>0</v>
      </c>
      <c r="J34" s="26">
        <f>COUNTIF(Courses!L$5:L$111,"="&amp;Faculty!$B34)</f>
        <v>0</v>
      </c>
      <c r="K34" s="26">
        <f>COUNTIF(Courses!M$5:M$111,"="&amp;Faculty!$B34)</f>
        <v>0</v>
      </c>
      <c r="L34" s="26">
        <f>COUNTIF(Courses!N$5:N$111,"="&amp;Faculty!$B34)</f>
        <v>0</v>
      </c>
      <c r="M34" s="26" t="e">
        <f>COUNTIF(Courses!#REF!,"="&amp;Faculty!$B34)</f>
        <v>#REF!</v>
      </c>
      <c r="N34" s="26" t="e">
        <f>COUNTIF(Courses!#REF!,"="&amp;Faculty!$B34)</f>
        <v>#REF!</v>
      </c>
      <c r="O34" s="26">
        <f>COUNTIF(Courses!O$5:O$111,"="&amp;Faculty!$B34)</f>
        <v>0</v>
      </c>
      <c r="P34" s="26">
        <f>COUNTIF(Courses!P$5:P$111,"="&amp;Faculty!$B34)</f>
        <v>0</v>
      </c>
      <c r="Q34" s="26" t="e">
        <f>COUNTIF(Courses!#REF!,"="&amp;Faculty!$B34)</f>
        <v>#REF!</v>
      </c>
      <c r="R34" s="26" t="e">
        <f>COUNTIF(Courses!#REF!,"="&amp;Faculty!$B34)</f>
        <v>#REF!</v>
      </c>
      <c r="S34" s="26" t="e">
        <f>COUNTIF(Courses!#REF!,"="&amp;Faculty!$B34)</f>
        <v>#REF!</v>
      </c>
      <c r="T34" s="26" t="e">
        <f>COUNTIF(Courses!#REF!,"="&amp;Faculty!$B34)</f>
        <v>#REF!</v>
      </c>
      <c r="U34" s="32" t="e">
        <f>COUNTIF(Courses!#REF!,"="&amp;Faculty!$B34)</f>
        <v>#REF!</v>
      </c>
      <c r="V34" s="32" t="e">
        <f>COUNTIF(Courses!#REF!,"="&amp;Faculty!$B34)</f>
        <v>#REF!</v>
      </c>
      <c r="W34" s="26" t="e">
        <f>COUNTIF(Courses!#REF!,"="&amp;Faculty!$B34)</f>
        <v>#REF!</v>
      </c>
      <c r="X34" s="26" t="e">
        <f>COUNTIF(Courses!#REF!,"="&amp;Faculty!$B34)</f>
        <v>#REF!</v>
      </c>
      <c r="Y34" s="26" t="e">
        <f>COUNTIF(Courses!#REF!,"="&amp;Faculty!$B34)</f>
        <v>#REF!</v>
      </c>
      <c r="Z34" s="32" t="e">
        <f>COUNTIF(Courses!#REF!,"="&amp;Faculty!$B34)</f>
        <v>#REF!</v>
      </c>
      <c r="AA34" s="32" t="e">
        <f>COUNTIF(Courses!#REF!,"="&amp;Faculty!$B34)</f>
        <v>#REF!</v>
      </c>
      <c r="AB34" s="32" t="e">
        <f>COUNTIF(Courses!#REF!,"="&amp;Faculty!$B34)</f>
        <v>#REF!</v>
      </c>
      <c r="AC34" s="32" t="e">
        <f>COUNTIF(Courses!#REF!,"="&amp;Faculty!$B34)</f>
        <v>#REF!</v>
      </c>
      <c r="AD34" s="32" t="e">
        <f>COUNTIF(Courses!#REF!,"="&amp;Faculty!$B34)</f>
        <v>#REF!</v>
      </c>
      <c r="AE34" s="32" t="e">
        <f>COUNTIF(Courses!#REF!,"="&amp;Faculty!$B34)</f>
        <v>#REF!</v>
      </c>
      <c r="AF34" s="32" t="e">
        <f>COUNTIF(Courses!#REF!,"="&amp;Faculty!$B34)</f>
        <v>#REF!</v>
      </c>
      <c r="AG34" s="32" t="e">
        <f>COUNTIF(Courses!#REF!,"="&amp;Faculty!$B34)</f>
        <v>#REF!</v>
      </c>
    </row>
    <row r="35" spans="1:33" x14ac:dyDescent="0.25">
      <c r="A35" s="11">
        <v>3</v>
      </c>
      <c r="B35" s="11" t="s">
        <v>115</v>
      </c>
      <c r="C35" s="11" t="s">
        <v>229</v>
      </c>
      <c r="D35" s="11" t="s">
        <v>90</v>
      </c>
      <c r="E35" s="26">
        <f>COUNTIF(Courses!G$5:G$111,"="&amp;Faculty!$B35)</f>
        <v>0</v>
      </c>
      <c r="F35" s="26">
        <f>COUNTIF(Courses!H$5:H$111,"="&amp;Faculty!$B35)</f>
        <v>2</v>
      </c>
      <c r="G35" s="26">
        <f>COUNTIF(Courses!I$5:I$111,"="&amp;Faculty!$B35)</f>
        <v>0</v>
      </c>
      <c r="H35" s="26">
        <f>COUNTIF(Courses!J$5:J$111,"="&amp;Faculty!$B35)</f>
        <v>0</v>
      </c>
      <c r="I35" s="26">
        <f>COUNTIF(Courses!K$5:K$111,"="&amp;Faculty!$B35)</f>
        <v>0</v>
      </c>
      <c r="J35" s="26">
        <f>COUNTIF(Courses!L$5:L$111,"="&amp;Faculty!$B35)</f>
        <v>0</v>
      </c>
      <c r="K35" s="26">
        <f>COUNTIF(Courses!M$5:M$111,"="&amp;Faculty!$B35)</f>
        <v>0</v>
      </c>
      <c r="L35" s="26">
        <f>COUNTIF(Courses!N$5:N$111,"="&amp;Faculty!$B35)</f>
        <v>0</v>
      </c>
      <c r="M35" s="26" t="e">
        <f>COUNTIF(Courses!#REF!,"="&amp;Faculty!$B35)</f>
        <v>#REF!</v>
      </c>
      <c r="N35" s="26" t="e">
        <f>COUNTIF(Courses!#REF!,"="&amp;Faculty!$B35)</f>
        <v>#REF!</v>
      </c>
      <c r="O35" s="26">
        <f>COUNTIF(Courses!O$5:O$111,"="&amp;Faculty!$B35)</f>
        <v>0</v>
      </c>
      <c r="P35" s="26">
        <f>COUNTIF(Courses!P$5:P$111,"="&amp;Faculty!$B35)</f>
        <v>0</v>
      </c>
      <c r="Q35" s="26" t="e">
        <f>COUNTIF(Courses!#REF!,"="&amp;Faculty!$B35)</f>
        <v>#REF!</v>
      </c>
      <c r="R35" s="26" t="e">
        <f>COUNTIF(Courses!#REF!,"="&amp;Faculty!$B35)</f>
        <v>#REF!</v>
      </c>
      <c r="S35" s="26" t="e">
        <f>COUNTIF(Courses!#REF!,"="&amp;Faculty!$B35)</f>
        <v>#REF!</v>
      </c>
      <c r="T35" s="26" t="e">
        <f>COUNTIF(Courses!#REF!,"="&amp;Faculty!$B35)</f>
        <v>#REF!</v>
      </c>
      <c r="U35" s="32" t="e">
        <f>COUNTIF(Courses!#REF!,"="&amp;Faculty!$B35)</f>
        <v>#REF!</v>
      </c>
      <c r="V35" s="32" t="e">
        <f>COUNTIF(Courses!#REF!,"="&amp;Faculty!$B35)</f>
        <v>#REF!</v>
      </c>
      <c r="W35" s="26" t="e">
        <f>COUNTIF(Courses!#REF!,"="&amp;Faculty!$B35)</f>
        <v>#REF!</v>
      </c>
      <c r="X35" s="26" t="e">
        <f>COUNTIF(Courses!#REF!,"="&amp;Faculty!$B35)</f>
        <v>#REF!</v>
      </c>
      <c r="Y35" s="26" t="e">
        <f>COUNTIF(Courses!#REF!,"="&amp;Faculty!$B35)</f>
        <v>#REF!</v>
      </c>
      <c r="Z35" s="32" t="e">
        <f>COUNTIF(Courses!#REF!,"="&amp;Faculty!$B35)</f>
        <v>#REF!</v>
      </c>
      <c r="AA35" s="32" t="e">
        <f>COUNTIF(Courses!#REF!,"="&amp;Faculty!$B35)</f>
        <v>#REF!</v>
      </c>
      <c r="AB35" s="32" t="e">
        <f>COUNTIF(Courses!#REF!,"="&amp;Faculty!$B35)</f>
        <v>#REF!</v>
      </c>
      <c r="AC35" s="32" t="e">
        <f>COUNTIF(Courses!#REF!,"="&amp;Faculty!$B35)</f>
        <v>#REF!</v>
      </c>
      <c r="AD35" s="32" t="e">
        <f>COUNTIF(Courses!#REF!,"="&amp;Faculty!$B35)</f>
        <v>#REF!</v>
      </c>
      <c r="AE35" s="32" t="e">
        <f>COUNTIF(Courses!#REF!,"="&amp;Faculty!$B35)</f>
        <v>#REF!</v>
      </c>
      <c r="AF35" s="32" t="e">
        <f>COUNTIF(Courses!#REF!,"="&amp;Faculty!$B35)</f>
        <v>#REF!</v>
      </c>
      <c r="AG35" s="32" t="e">
        <f>COUNTIF(Courses!#REF!,"="&amp;Faculty!$B35)</f>
        <v>#REF!</v>
      </c>
    </row>
    <row r="36" spans="1:33" x14ac:dyDescent="0.25">
      <c r="A36" s="11">
        <v>2</v>
      </c>
      <c r="B36" s="11" t="s">
        <v>50</v>
      </c>
      <c r="C36" s="11" t="s">
        <v>230</v>
      </c>
      <c r="D36" s="17" t="s">
        <v>23</v>
      </c>
      <c r="E36" s="26">
        <f>COUNTIF(Courses!G$5:G$111,"="&amp;Faculty!$B36)</f>
        <v>0</v>
      </c>
      <c r="F36" s="26">
        <f>COUNTIF(Courses!H$5:H$111,"="&amp;Faculty!$B36)</f>
        <v>1</v>
      </c>
      <c r="G36" s="26">
        <f>COUNTIF(Courses!I$5:I$111,"="&amp;Faculty!$B36)</f>
        <v>0</v>
      </c>
      <c r="H36" s="26">
        <f>COUNTIF(Courses!J$5:J$111,"="&amp;Faculty!$B36)</f>
        <v>0</v>
      </c>
      <c r="I36" s="26">
        <f>COUNTIF(Courses!K$5:K$111,"="&amp;Faculty!$B36)</f>
        <v>0</v>
      </c>
      <c r="J36" s="26">
        <f>COUNTIF(Courses!L$5:L$111,"="&amp;Faculty!$B36)</f>
        <v>0</v>
      </c>
      <c r="K36" s="26">
        <f>COUNTIF(Courses!M$5:M$111,"="&amp;Faculty!$B36)</f>
        <v>0</v>
      </c>
      <c r="L36" s="26">
        <f>COUNTIF(Courses!N$5:N$111,"="&amp;Faculty!$B36)</f>
        <v>0</v>
      </c>
      <c r="M36" s="26" t="e">
        <f>COUNTIF(Courses!#REF!,"="&amp;Faculty!$B36)</f>
        <v>#REF!</v>
      </c>
      <c r="N36" s="26" t="e">
        <f>COUNTIF(Courses!#REF!,"="&amp;Faculty!$B36)</f>
        <v>#REF!</v>
      </c>
      <c r="O36" s="26">
        <f>COUNTIF(Courses!O$5:O$111,"="&amp;Faculty!$B36)</f>
        <v>0</v>
      </c>
      <c r="P36" s="26">
        <f>COUNTIF(Courses!P$5:P$111,"="&amp;Faculty!$B36)</f>
        <v>0</v>
      </c>
      <c r="Q36" s="26" t="e">
        <f>COUNTIF(Courses!#REF!,"="&amp;Faculty!$B36)</f>
        <v>#REF!</v>
      </c>
      <c r="R36" s="26" t="e">
        <f>COUNTIF(Courses!#REF!,"="&amp;Faculty!$B36)</f>
        <v>#REF!</v>
      </c>
      <c r="S36" s="26" t="e">
        <f>COUNTIF(Courses!#REF!,"="&amp;Faculty!$B36)</f>
        <v>#REF!</v>
      </c>
      <c r="T36" s="26" t="e">
        <f>COUNTIF(Courses!#REF!,"="&amp;Faculty!$B36)</f>
        <v>#REF!</v>
      </c>
      <c r="U36" s="32" t="e">
        <f>COUNTIF(Courses!#REF!,"="&amp;Faculty!$B36)</f>
        <v>#REF!</v>
      </c>
      <c r="V36" s="32" t="e">
        <f>COUNTIF(Courses!#REF!,"="&amp;Faculty!$B36)</f>
        <v>#REF!</v>
      </c>
      <c r="W36" s="26" t="e">
        <f>COUNTIF(Courses!#REF!,"="&amp;Faculty!$B36)</f>
        <v>#REF!</v>
      </c>
      <c r="X36" s="26" t="e">
        <f>COUNTIF(Courses!#REF!,"="&amp;Faculty!$B36)</f>
        <v>#REF!</v>
      </c>
      <c r="Y36" s="26" t="e">
        <f>COUNTIF(Courses!#REF!,"="&amp;Faculty!$B36)</f>
        <v>#REF!</v>
      </c>
      <c r="Z36" s="32" t="e">
        <f>COUNTIF(Courses!#REF!,"="&amp;Faculty!$B36)</f>
        <v>#REF!</v>
      </c>
      <c r="AA36" s="32" t="e">
        <f>COUNTIF(Courses!#REF!,"="&amp;Faculty!$B36)</f>
        <v>#REF!</v>
      </c>
      <c r="AB36" s="32" t="e">
        <f>COUNTIF(Courses!#REF!,"="&amp;Faculty!$B36)</f>
        <v>#REF!</v>
      </c>
      <c r="AC36" s="32" t="e">
        <f>COUNTIF(Courses!#REF!,"="&amp;Faculty!$B36)</f>
        <v>#REF!</v>
      </c>
      <c r="AD36" s="32" t="e">
        <f>COUNTIF(Courses!#REF!,"="&amp;Faculty!$B36)</f>
        <v>#REF!</v>
      </c>
      <c r="AE36" s="32" t="e">
        <f>COUNTIF(Courses!#REF!,"="&amp;Faculty!$B36)</f>
        <v>#REF!</v>
      </c>
      <c r="AF36" s="32" t="e">
        <f>COUNTIF(Courses!#REF!,"="&amp;Faculty!$B36)</f>
        <v>#REF!</v>
      </c>
      <c r="AG36" s="32" t="e">
        <f>COUNTIF(Courses!#REF!,"="&amp;Faculty!$B36)</f>
        <v>#REF!</v>
      </c>
    </row>
  </sheetData>
  <sheetProtection selectLockedCells="1" selectUnlockedCells="1"/>
  <mergeCells count="14">
    <mergeCell ref="M1:P1"/>
    <mergeCell ref="Q1:T1"/>
    <mergeCell ref="U1:X1"/>
    <mergeCell ref="Y1:AB1"/>
    <mergeCell ref="AC1:AD1"/>
    <mergeCell ref="F2:I2"/>
    <mergeCell ref="J2:M2"/>
    <mergeCell ref="N2:Q2"/>
    <mergeCell ref="R2:U2"/>
    <mergeCell ref="V2:Y2"/>
    <mergeCell ref="Z2:AC2"/>
    <mergeCell ref="AD2:AG2"/>
    <mergeCell ref="E1:H1"/>
    <mergeCell ref="I1:L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"/>
  <sheetViews>
    <sheetView zoomScale="150" zoomScaleNormal="150" workbookViewId="0">
      <selection activeCell="C14" sqref="C14"/>
    </sheetView>
  </sheetViews>
  <sheetFormatPr defaultColWidth="11.5703125" defaultRowHeight="12.75" x14ac:dyDescent="0.25"/>
  <cols>
    <col min="1" max="1" width="3.85546875" style="11" customWidth="1"/>
    <col min="2" max="2" width="9.28515625" style="11" customWidth="1"/>
    <col min="3" max="3" width="16.140625" style="12" customWidth="1"/>
    <col min="4" max="4" width="6.85546875" style="11" customWidth="1"/>
    <col min="5" max="5" width="4.85546875" style="50" customWidth="1"/>
    <col min="6" max="6" width="6.5703125" style="50" customWidth="1"/>
    <col min="7" max="7" width="4.7109375" style="1" customWidth="1"/>
    <col min="8" max="8" width="6.5703125" style="1" customWidth="1"/>
    <col min="9" max="10" width="0" style="1" hidden="1" customWidth="1"/>
    <col min="11" max="11" width="4.85546875" style="1" customWidth="1"/>
    <col min="12" max="12" width="6.5703125" style="1" customWidth="1"/>
    <col min="13" max="13" width="4.7109375" style="1" customWidth="1"/>
    <col min="14" max="14" width="6.5703125" style="1" customWidth="1"/>
    <col min="15" max="16" width="0" style="1" hidden="1" customWidth="1"/>
    <col min="17" max="17" width="4.85546875" style="1" customWidth="1"/>
    <col min="18" max="18" width="6.5703125" style="1" customWidth="1"/>
    <col min="19" max="19" width="4.7109375" style="1" customWidth="1"/>
    <col min="20" max="21" width="0" style="1" hidden="1" customWidth="1"/>
    <col min="22" max="22" width="4.85546875" style="1" customWidth="1"/>
    <col min="23" max="23" width="4.7109375" style="1" customWidth="1"/>
    <col min="24" max="25" width="5.5703125" style="1" customWidth="1"/>
    <col min="26" max="26" width="4.85546875" style="1" customWidth="1"/>
    <col min="27" max="27" width="4.7109375" style="1" customWidth="1"/>
    <col min="28" max="29" width="0" style="11" hidden="1" customWidth="1"/>
    <col min="30" max="30" width="11.5703125" style="1"/>
    <col min="31" max="31" width="11" style="2" customWidth="1"/>
    <col min="32" max="16384" width="11.5703125" style="1"/>
  </cols>
  <sheetData>
    <row r="1" spans="1:31" s="10" customFormat="1" x14ac:dyDescent="0.25">
      <c r="C1" s="51"/>
      <c r="D1" s="10" t="s">
        <v>7</v>
      </c>
      <c r="E1" s="59">
        <v>2015</v>
      </c>
      <c r="F1" s="59"/>
      <c r="G1" s="59"/>
      <c r="H1" s="59"/>
      <c r="I1" s="59"/>
      <c r="J1" s="59"/>
      <c r="K1" s="60">
        <v>2016</v>
      </c>
      <c r="L1" s="60"/>
      <c r="M1" s="60"/>
      <c r="N1" s="60"/>
      <c r="O1" s="60"/>
      <c r="P1" s="60"/>
      <c r="Q1" s="60">
        <v>2017</v>
      </c>
      <c r="R1" s="60"/>
      <c r="S1" s="60"/>
      <c r="T1" s="60"/>
      <c r="U1" s="60"/>
      <c r="V1" s="60">
        <v>2018</v>
      </c>
      <c r="W1" s="60"/>
      <c r="X1" s="60"/>
      <c r="Y1" s="60"/>
      <c r="Z1" s="60">
        <v>2019</v>
      </c>
      <c r="AA1" s="60"/>
      <c r="AB1" s="60"/>
      <c r="AC1" s="60"/>
    </row>
    <row r="2" spans="1:31" s="10" customFormat="1" x14ac:dyDescent="0.25">
      <c r="C2" s="51"/>
      <c r="D2" s="10" t="s">
        <v>8</v>
      </c>
      <c r="E2" s="62">
        <v>2015</v>
      </c>
      <c r="F2" s="62"/>
      <c r="G2" s="58">
        <v>2016</v>
      </c>
      <c r="H2" s="58"/>
      <c r="I2" s="58">
        <v>2016</v>
      </c>
      <c r="J2" s="58">
        <v>2016</v>
      </c>
      <c r="K2" s="58">
        <v>2016</v>
      </c>
      <c r="L2" s="58"/>
      <c r="M2" s="58">
        <v>2017</v>
      </c>
      <c r="N2" s="58"/>
      <c r="O2" s="58">
        <v>2017</v>
      </c>
      <c r="P2" s="58">
        <v>2017</v>
      </c>
      <c r="Q2" s="58">
        <v>2017</v>
      </c>
      <c r="R2" s="58"/>
      <c r="S2" s="58">
        <v>2018</v>
      </c>
      <c r="T2" s="58">
        <v>2018</v>
      </c>
      <c r="U2" s="58">
        <v>2018</v>
      </c>
      <c r="V2" s="58">
        <v>2018</v>
      </c>
      <c r="W2" s="58">
        <v>2019</v>
      </c>
      <c r="X2" s="58">
        <v>2019</v>
      </c>
      <c r="Y2" s="58">
        <v>2019</v>
      </c>
      <c r="Z2" s="58">
        <v>2019</v>
      </c>
      <c r="AA2" s="58">
        <v>2020</v>
      </c>
      <c r="AB2" s="58">
        <v>2020</v>
      </c>
      <c r="AC2" s="58">
        <v>2020</v>
      </c>
      <c r="AD2" s="58"/>
    </row>
    <row r="3" spans="1:31" s="8" customFormat="1" x14ac:dyDescent="0.25">
      <c r="A3" s="38"/>
      <c r="B3" s="22" t="s">
        <v>184</v>
      </c>
      <c r="C3" s="22" t="s">
        <v>231</v>
      </c>
      <c r="D3" s="22" t="s">
        <v>15</v>
      </c>
      <c r="E3" s="24" t="s">
        <v>9</v>
      </c>
      <c r="F3" s="24" t="s">
        <v>232</v>
      </c>
      <c r="G3" s="22" t="s">
        <v>10</v>
      </c>
      <c r="H3" s="22" t="s">
        <v>232</v>
      </c>
      <c r="I3" s="22" t="s">
        <v>13</v>
      </c>
      <c r="J3" s="22" t="s">
        <v>14</v>
      </c>
      <c r="K3" s="22" t="s">
        <v>9</v>
      </c>
      <c r="L3" s="22" t="s">
        <v>232</v>
      </c>
      <c r="M3" s="22" t="s">
        <v>10</v>
      </c>
      <c r="N3" s="22" t="s">
        <v>232</v>
      </c>
      <c r="O3" s="22" t="s">
        <v>13</v>
      </c>
      <c r="P3" s="22" t="s">
        <v>14</v>
      </c>
      <c r="Q3" s="22" t="s">
        <v>9</v>
      </c>
      <c r="R3" s="22" t="s">
        <v>232</v>
      </c>
      <c r="S3" s="22" t="s">
        <v>10</v>
      </c>
      <c r="T3" s="22" t="s">
        <v>13</v>
      </c>
      <c r="U3" s="22" t="s">
        <v>14</v>
      </c>
      <c r="V3" s="22" t="s">
        <v>9</v>
      </c>
      <c r="W3" s="22" t="s">
        <v>10</v>
      </c>
      <c r="X3" s="22" t="s">
        <v>13</v>
      </c>
      <c r="Y3" s="22" t="s">
        <v>14</v>
      </c>
      <c r="Z3" s="22" t="s">
        <v>9</v>
      </c>
      <c r="AA3" s="22" t="s">
        <v>10</v>
      </c>
      <c r="AB3" s="22" t="s">
        <v>13</v>
      </c>
      <c r="AC3" s="22" t="s">
        <v>14</v>
      </c>
      <c r="AD3" s="25"/>
      <c r="AE3" s="25" t="s">
        <v>22</v>
      </c>
    </row>
    <row r="4" spans="1:31" s="8" customFormat="1" x14ac:dyDescent="0.25">
      <c r="A4" s="4">
        <v>20</v>
      </c>
      <c r="B4" s="26" t="s">
        <v>233</v>
      </c>
      <c r="C4" s="27" t="s">
        <v>234</v>
      </c>
      <c r="D4" s="26" t="s">
        <v>23</v>
      </c>
      <c r="E4" s="28">
        <f>COUNTIF(Courses_GIA!I$5:I$111,"="&amp;GIA!$B4)</f>
        <v>2</v>
      </c>
      <c r="F4" s="28">
        <f>SUMIF(Courses_GIA!I$5:I$111,"="&amp;GIA!$B4,Courses_GIA!J$5:J$111)</f>
        <v>20</v>
      </c>
      <c r="G4" s="26">
        <f>COUNTIF(Courses_GIA!M$5:M$111,"="&amp;GIA!$B4)</f>
        <v>2</v>
      </c>
      <c r="H4" s="26">
        <f>SUMIF(Courses_GIA!M$5:M$111,"="&amp;GIA!$B4,Courses_GIA!N$5:N$111)</f>
        <v>20</v>
      </c>
      <c r="I4" s="52"/>
      <c r="J4" s="52"/>
      <c r="K4" s="52"/>
      <c r="L4" s="26"/>
      <c r="M4" s="52"/>
      <c r="N4" s="26"/>
      <c r="O4" s="52"/>
      <c r="P4" s="52"/>
      <c r="Q4" s="52"/>
      <c r="R4" s="26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3"/>
      <c r="AE4" s="25"/>
    </row>
    <row r="5" spans="1:31" s="8" customFormat="1" x14ac:dyDescent="0.25">
      <c r="A5" s="4">
        <v>20</v>
      </c>
      <c r="B5" s="26" t="s">
        <v>235</v>
      </c>
      <c r="C5" s="27" t="s">
        <v>236</v>
      </c>
      <c r="D5" s="26" t="s">
        <v>23</v>
      </c>
      <c r="E5" s="28">
        <f>COUNTIF(Courses_GIA!I$5:I$111,"="&amp;GIA!$B5)</f>
        <v>2</v>
      </c>
      <c r="F5" s="28">
        <f>SUMIF(Courses_GIA!I$5:I$111,"="&amp;GIA!$B5,Courses_GIA!J$5:J$111)</f>
        <v>20</v>
      </c>
      <c r="G5" s="26">
        <f>COUNTIF(Courses_GIA!M$5:M$111,"="&amp;GIA!$B5)</f>
        <v>2</v>
      </c>
      <c r="H5" s="26">
        <f>SUMIF(Courses_GIA!M$5:M$111,"="&amp;GIA!$B5,Courses_GIA!N$5:N$111)</f>
        <v>20</v>
      </c>
      <c r="I5" s="52"/>
      <c r="J5" s="52"/>
      <c r="K5" s="52"/>
      <c r="L5" s="26"/>
      <c r="M5" s="52"/>
      <c r="N5" s="26"/>
      <c r="O5" s="52"/>
      <c r="P5" s="52"/>
      <c r="Q5" s="52"/>
      <c r="R5" s="26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3"/>
      <c r="AE5" s="25"/>
    </row>
    <row r="6" spans="1:31" s="8" customFormat="1" x14ac:dyDescent="0.25">
      <c r="A6" s="4">
        <v>20</v>
      </c>
      <c r="B6" s="26" t="s">
        <v>237</v>
      </c>
      <c r="C6" s="27" t="s">
        <v>238</v>
      </c>
      <c r="D6" s="26" t="s">
        <v>23</v>
      </c>
      <c r="E6" s="28">
        <f>COUNTIF(Courses_GIA!I$5:I$111,"="&amp;GIA!$B6)</f>
        <v>3</v>
      </c>
      <c r="F6" s="28">
        <f>SUMIF(Courses_GIA!I$5:I$111,"="&amp;GIA!$B6,Courses_GIA!J$5:J$111)</f>
        <v>20</v>
      </c>
      <c r="G6" s="26">
        <f>COUNTIF(Courses_GIA!M$5:M$111,"="&amp;GIA!$B6)</f>
        <v>3</v>
      </c>
      <c r="H6" s="26">
        <f>SUMIF(Courses_GIA!M$5:M$111,"="&amp;GIA!$B6,Courses_GIA!N$5:N$111)</f>
        <v>20</v>
      </c>
      <c r="I6" s="52"/>
      <c r="J6" s="52"/>
      <c r="K6" s="52"/>
      <c r="L6" s="26"/>
      <c r="M6" s="52"/>
      <c r="N6" s="26"/>
      <c r="O6" s="52"/>
      <c r="P6" s="52"/>
      <c r="Q6" s="52"/>
      <c r="R6" s="26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3"/>
      <c r="AE6" s="25"/>
    </row>
    <row r="7" spans="1:31" s="8" customFormat="1" x14ac:dyDescent="0.25">
      <c r="A7" s="4">
        <v>20</v>
      </c>
      <c r="B7" s="26" t="s">
        <v>239</v>
      </c>
      <c r="C7" s="27" t="s">
        <v>240</v>
      </c>
      <c r="D7" s="26" t="s">
        <v>23</v>
      </c>
      <c r="E7" s="28">
        <f>COUNTIF(Courses_GIA!I$5:I$111,"="&amp;GIA!$B7)</f>
        <v>4</v>
      </c>
      <c r="F7" s="28">
        <f>SUMIF(Courses_GIA!I$5:I$111,"="&amp;GIA!$B7,Courses_GIA!J$5:J$111)</f>
        <v>20</v>
      </c>
      <c r="G7" s="26">
        <f>COUNTIF(Courses_GIA!M$5:M$111,"="&amp;GIA!$B7)</f>
        <v>2</v>
      </c>
      <c r="H7" s="26">
        <f>SUMIF(Courses_GIA!M$5:M$111,"="&amp;GIA!$B7,Courses_GIA!N$5:N$111)</f>
        <v>20</v>
      </c>
      <c r="I7" s="52"/>
      <c r="J7" s="52"/>
      <c r="K7" s="52"/>
      <c r="L7" s="26"/>
      <c r="M7" s="52"/>
      <c r="N7" s="26"/>
      <c r="O7" s="52"/>
      <c r="P7" s="52"/>
      <c r="Q7" s="52"/>
      <c r="R7" s="26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3"/>
      <c r="AE7" s="25"/>
    </row>
    <row r="8" spans="1:31" s="8" customFormat="1" x14ac:dyDescent="0.25">
      <c r="A8" s="4">
        <v>20</v>
      </c>
      <c r="B8" s="26" t="s">
        <v>241</v>
      </c>
      <c r="C8" s="27" t="s">
        <v>242</v>
      </c>
      <c r="D8" s="26" t="s">
        <v>23</v>
      </c>
      <c r="E8" s="28">
        <f>COUNTIF(Courses_GIA!I$5:I$111,"="&amp;GIA!$B8)</f>
        <v>3</v>
      </c>
      <c r="F8" s="28">
        <f>SUMIF(Courses_GIA!I$5:I$111,"="&amp;GIA!$B8,Courses_GIA!J$5:J$111)</f>
        <v>20</v>
      </c>
      <c r="G8" s="26">
        <f>COUNTIF(Courses_GIA!M$5:M$111,"="&amp;GIA!$B8)</f>
        <v>3</v>
      </c>
      <c r="H8" s="26">
        <f>SUMIF(Courses_GIA!M$5:M$111,"="&amp;GIA!$B8,Courses_GIA!N$5:N$111)</f>
        <v>20</v>
      </c>
      <c r="I8" s="52"/>
      <c r="J8" s="52"/>
      <c r="K8" s="52"/>
      <c r="L8" s="26"/>
      <c r="M8" s="52"/>
      <c r="N8" s="26"/>
      <c r="O8" s="52"/>
      <c r="P8" s="52"/>
      <c r="Q8" s="52"/>
      <c r="R8" s="26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3"/>
      <c r="AE8" s="25"/>
    </row>
    <row r="9" spans="1:31" s="8" customFormat="1" x14ac:dyDescent="0.25">
      <c r="A9" s="4">
        <v>20</v>
      </c>
      <c r="B9" s="26" t="s">
        <v>243</v>
      </c>
      <c r="C9" s="27" t="s">
        <v>244</v>
      </c>
      <c r="D9" s="26" t="s">
        <v>23</v>
      </c>
      <c r="E9" s="28">
        <f>COUNTIF(Courses_GIA!I$5:I$111,"="&amp;GIA!$B9)</f>
        <v>4</v>
      </c>
      <c r="F9" s="28">
        <f>SUMIF(Courses_GIA!I$5:I$111,"="&amp;GIA!$B9,Courses_GIA!J$5:J$111)</f>
        <v>20</v>
      </c>
      <c r="G9" s="26">
        <f>COUNTIF(Courses_GIA!M$5:M$111,"="&amp;GIA!$B9)</f>
        <v>3</v>
      </c>
      <c r="H9" s="26">
        <f>SUMIF(Courses_GIA!M$5:M$111,"="&amp;GIA!$B9,Courses_GIA!N$5:N$111)</f>
        <v>20</v>
      </c>
      <c r="I9" s="52"/>
      <c r="J9" s="52"/>
      <c r="K9" s="52"/>
      <c r="L9" s="26"/>
      <c r="M9" s="52"/>
      <c r="N9" s="26"/>
      <c r="O9" s="52"/>
      <c r="P9" s="52"/>
      <c r="Q9" s="52"/>
      <c r="R9" s="26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3"/>
      <c r="AE9" s="25"/>
    </row>
    <row r="10" spans="1:31" s="8" customFormat="1" x14ac:dyDescent="0.25">
      <c r="A10" s="4">
        <v>20</v>
      </c>
      <c r="B10" s="26" t="s">
        <v>245</v>
      </c>
      <c r="C10" s="54" t="s">
        <v>246</v>
      </c>
      <c r="D10" s="26" t="s">
        <v>23</v>
      </c>
      <c r="E10" s="28">
        <f>COUNTIF(Courses_GIA!I$5:I$111,"="&amp;GIA!$B10)</f>
        <v>0</v>
      </c>
      <c r="F10" s="28">
        <f>SUMIF(Courses_GIA!I$5:I$111,"="&amp;GIA!$B10,Courses_GIA!J$5:J$111)</f>
        <v>0</v>
      </c>
      <c r="G10" s="26">
        <f>COUNTIF(Courses_GIA!M$5:M$111,"="&amp;GIA!$B10)</f>
        <v>2</v>
      </c>
      <c r="H10" s="26">
        <f>SUMIF(Courses_GIA!M$5:M$111,"="&amp;GIA!$B10,Courses_GIA!N$5:N$111)</f>
        <v>20</v>
      </c>
      <c r="I10" s="52"/>
      <c r="J10" s="52"/>
      <c r="K10" s="52"/>
      <c r="L10" s="26"/>
      <c r="M10" s="52"/>
      <c r="N10" s="26"/>
      <c r="O10" s="52"/>
      <c r="P10" s="52"/>
      <c r="Q10" s="52"/>
      <c r="R10" s="26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3"/>
      <c r="AE10" s="25"/>
    </row>
    <row r="11" spans="1:31" s="8" customFormat="1" x14ac:dyDescent="0.25">
      <c r="A11" s="4">
        <v>20</v>
      </c>
      <c r="B11" s="26" t="s">
        <v>247</v>
      </c>
      <c r="C11" s="27" t="s">
        <v>248</v>
      </c>
      <c r="D11" s="40" t="s">
        <v>145</v>
      </c>
      <c r="E11" s="28">
        <f>COUNTIF(Courses_GIA!I$5:I$111,"="&amp;GIA!$B11)</f>
        <v>4</v>
      </c>
      <c r="F11" s="28">
        <f>SUMIF(Courses_GIA!I$5:I$111,"="&amp;GIA!$B11,Courses_GIA!J$5:J$111)</f>
        <v>20</v>
      </c>
      <c r="G11" s="26">
        <f>COUNTIF(Courses_GIA!M$5:M$111,"="&amp;GIA!$B11)</f>
        <v>3</v>
      </c>
      <c r="H11" s="26">
        <f>SUMIF(Courses_GIA!M$5:M$111,"="&amp;GIA!$B11,Courses_GIA!N$5:N$111)</f>
        <v>20</v>
      </c>
      <c r="I11" s="52"/>
      <c r="J11" s="52"/>
      <c r="K11" s="52"/>
      <c r="L11" s="26"/>
      <c r="M11" s="52"/>
      <c r="N11" s="26"/>
      <c r="O11" s="52"/>
      <c r="P11" s="52"/>
      <c r="Q11" s="52"/>
      <c r="R11" s="26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3"/>
      <c r="AE11" s="7"/>
    </row>
    <row r="12" spans="1:31" s="8" customFormat="1" x14ac:dyDescent="0.25">
      <c r="A12" s="4">
        <v>20</v>
      </c>
      <c r="B12" s="26" t="s">
        <v>249</v>
      </c>
      <c r="C12" s="27" t="s">
        <v>250</v>
      </c>
      <c r="D12" s="40" t="s">
        <v>145</v>
      </c>
      <c r="E12" s="28">
        <f>COUNTIF(Courses_GIA!I$5:I$111,"="&amp;GIA!$B12)</f>
        <v>3</v>
      </c>
      <c r="F12" s="28">
        <f>SUMIF(Courses_GIA!I$5:I$111,"="&amp;GIA!$B12,Courses_GIA!J$5:J$111)</f>
        <v>20</v>
      </c>
      <c r="G12" s="26">
        <f>COUNTIF(Courses_GIA!M$5:M$111,"="&amp;GIA!$B12)</f>
        <v>3</v>
      </c>
      <c r="H12" s="26">
        <f>SUMIF(Courses_GIA!M$5:M$111,"="&amp;GIA!$B12,Courses_GIA!N$5:N$111)</f>
        <v>20</v>
      </c>
      <c r="I12" s="52"/>
      <c r="J12" s="52"/>
      <c r="K12" s="52"/>
      <c r="L12" s="26"/>
      <c r="M12" s="52"/>
      <c r="N12" s="26"/>
      <c r="O12" s="52"/>
      <c r="P12" s="52"/>
      <c r="Q12" s="52"/>
      <c r="R12" s="26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3"/>
      <c r="AE12" s="25"/>
    </row>
    <row r="13" spans="1:31" s="8" customFormat="1" x14ac:dyDescent="0.25">
      <c r="A13" s="4">
        <v>20</v>
      </c>
      <c r="B13" s="26" t="s">
        <v>251</v>
      </c>
      <c r="C13" s="27" t="s">
        <v>252</v>
      </c>
      <c r="D13" s="40" t="s">
        <v>145</v>
      </c>
      <c r="E13" s="28">
        <f>COUNTIF(Courses_GIA!I$5:I$111,"="&amp;GIA!$B13)</f>
        <v>4</v>
      </c>
      <c r="F13" s="28">
        <f>SUMIF(Courses_GIA!I$5:I$111,"="&amp;GIA!$B13,Courses_GIA!J$5:J$111)</f>
        <v>20</v>
      </c>
      <c r="G13" s="26">
        <f>COUNTIF(Courses_GIA!M$5:M$111,"="&amp;GIA!$B13)</f>
        <v>3</v>
      </c>
      <c r="H13" s="26">
        <f>SUMIF(Courses_GIA!M$5:M$111,"="&amp;GIA!$B13,Courses_GIA!N$5:N$111)</f>
        <v>20</v>
      </c>
      <c r="I13" s="52"/>
      <c r="J13" s="52"/>
      <c r="K13" s="52"/>
      <c r="L13" s="26"/>
      <c r="M13" s="52"/>
      <c r="N13" s="26"/>
      <c r="O13" s="52"/>
      <c r="P13" s="52"/>
      <c r="Q13" s="52"/>
      <c r="R13" s="26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3"/>
      <c r="AE13" s="25"/>
    </row>
    <row r="14" spans="1:31" s="8" customFormat="1" x14ac:dyDescent="0.25">
      <c r="A14" s="4">
        <v>20</v>
      </c>
      <c r="B14" s="26" t="s">
        <v>253</v>
      </c>
      <c r="C14" s="54" t="s">
        <v>254</v>
      </c>
      <c r="D14" s="40" t="s">
        <v>145</v>
      </c>
      <c r="E14" s="28">
        <f>COUNTIF(Courses_GIA!I$5:I$111,"="&amp;GIA!$B14)</f>
        <v>0</v>
      </c>
      <c r="F14" s="28">
        <f>SUMIF(Courses_GIA!I$5:I$111,"="&amp;GIA!$B14,Courses_GIA!J$5:J$111)</f>
        <v>0</v>
      </c>
      <c r="G14" s="26">
        <f>COUNTIF(Courses_GIA!M$5:M$111,"="&amp;GIA!$B14)</f>
        <v>3</v>
      </c>
      <c r="H14" s="26">
        <f>SUMIF(Courses_GIA!M$5:M$111,"="&amp;GIA!$B14,Courses_GIA!N$5:N$111)</f>
        <v>20</v>
      </c>
      <c r="I14" s="52"/>
      <c r="J14" s="52"/>
      <c r="K14" s="52"/>
      <c r="L14" s="26"/>
      <c r="M14" s="52"/>
      <c r="N14" s="26"/>
      <c r="O14" s="52"/>
      <c r="P14" s="52"/>
      <c r="Q14" s="52"/>
      <c r="R14" s="26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3"/>
      <c r="AE14" s="25"/>
    </row>
    <row r="15" spans="1:31" s="8" customFormat="1" x14ac:dyDescent="0.25">
      <c r="A15" s="4">
        <v>20</v>
      </c>
      <c r="B15" s="26" t="s">
        <v>255</v>
      </c>
      <c r="C15" s="27" t="s">
        <v>256</v>
      </c>
      <c r="D15" s="4" t="s">
        <v>90</v>
      </c>
      <c r="E15" s="28">
        <f>COUNTIF(Courses_GIA!I$5:I$111,"="&amp;GIA!$B15)</f>
        <v>2</v>
      </c>
      <c r="F15" s="28">
        <f>SUMIF(Courses_GIA!I$5:I$111,"="&amp;GIA!$B15,Courses_GIA!J$5:J$111)</f>
        <v>20</v>
      </c>
      <c r="G15" s="26">
        <f>COUNTIF(Courses_GIA!M$5:M$111,"="&amp;GIA!$B15)</f>
        <v>2</v>
      </c>
      <c r="H15" s="26">
        <f>SUMIF(Courses_GIA!M$5:M$111,"="&amp;GIA!$B15,Courses_GIA!N$5:N$111)</f>
        <v>20</v>
      </c>
      <c r="I15" s="52"/>
      <c r="J15" s="52"/>
      <c r="K15" s="52"/>
      <c r="L15" s="26"/>
      <c r="M15" s="52"/>
      <c r="N15" s="26"/>
      <c r="O15" s="52"/>
      <c r="P15" s="52"/>
      <c r="Q15" s="52"/>
      <c r="R15" s="26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3"/>
      <c r="AE15" s="25"/>
    </row>
    <row r="16" spans="1:31" s="8" customFormat="1" x14ac:dyDescent="0.25">
      <c r="A16" s="4">
        <v>20</v>
      </c>
      <c r="B16" s="26" t="s">
        <v>257</v>
      </c>
      <c r="C16" s="27" t="s">
        <v>258</v>
      </c>
      <c r="D16" s="4" t="s">
        <v>90</v>
      </c>
      <c r="E16" s="28">
        <f>COUNTIF(Courses_GIA!I$5:I$111,"="&amp;GIA!$B16)</f>
        <v>3</v>
      </c>
      <c r="F16" s="28">
        <f>SUMIF(Courses_GIA!I$5:I$111,"="&amp;GIA!$B16,Courses_GIA!J$5:J$111)</f>
        <v>20</v>
      </c>
      <c r="G16" s="26">
        <f>COUNTIF(Courses_GIA!M$5:M$111,"="&amp;GIA!$B16)</f>
        <v>3</v>
      </c>
      <c r="H16" s="26">
        <f>SUMIF(Courses_GIA!M$5:M$111,"="&amp;GIA!$B16,Courses_GIA!N$5:N$111)</f>
        <v>20</v>
      </c>
      <c r="I16" s="52"/>
      <c r="J16" s="52"/>
      <c r="K16" s="52"/>
      <c r="L16" s="26"/>
      <c r="M16" s="52"/>
      <c r="N16" s="26"/>
      <c r="O16" s="52"/>
      <c r="P16" s="52"/>
      <c r="Q16" s="52"/>
      <c r="R16" s="26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3"/>
      <c r="AE16" s="25"/>
    </row>
    <row r="17" spans="1:31" s="8" customFormat="1" x14ac:dyDescent="0.25">
      <c r="A17" s="4">
        <v>20</v>
      </c>
      <c r="B17" s="26" t="s">
        <v>259</v>
      </c>
      <c r="C17" s="54" t="s">
        <v>260</v>
      </c>
      <c r="D17" s="4" t="s">
        <v>90</v>
      </c>
      <c r="E17" s="28">
        <f>COUNTIF(Courses_GIA!I$5:I$111,"="&amp;GIA!$B17)</f>
        <v>0</v>
      </c>
      <c r="F17" s="28">
        <f>SUMIF(Courses_GIA!I$5:I$111,"="&amp;GIA!$B17,Courses_GIA!J$5:J$111)</f>
        <v>0</v>
      </c>
      <c r="G17" s="26">
        <f>COUNTIF(Courses_GIA!M$5:M$111,"="&amp;GIA!$B17)</f>
        <v>4</v>
      </c>
      <c r="H17" s="26">
        <f>SUMIF(Courses_GIA!M$5:M$111,"="&amp;GIA!$B17,Courses_GIA!N$5:N$111)</f>
        <v>20</v>
      </c>
      <c r="I17" s="52"/>
      <c r="J17" s="52"/>
      <c r="K17" s="52"/>
      <c r="L17" s="26"/>
      <c r="M17" s="52"/>
      <c r="N17" s="26"/>
      <c r="O17" s="52"/>
      <c r="P17" s="52"/>
      <c r="Q17" s="52"/>
      <c r="R17" s="26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3"/>
      <c r="AE17" s="25"/>
    </row>
    <row r="18" spans="1:31" s="8" customFormat="1" x14ac:dyDescent="0.25">
      <c r="A18" s="4">
        <v>20</v>
      </c>
      <c r="B18" s="26" t="s">
        <v>261</v>
      </c>
      <c r="C18" s="27" t="s">
        <v>262</v>
      </c>
      <c r="D18" s="4" t="s">
        <v>263</v>
      </c>
      <c r="E18" s="28">
        <f>COUNTIF(Courses_GIA!I$5:I$111,"="&amp;GIA!$B18)</f>
        <v>0</v>
      </c>
      <c r="F18" s="28">
        <f>SUMIF(Courses_GIA!I$5:I$111,"="&amp;GIA!$B18,Courses_GIA!J$5:J$111)</f>
        <v>0</v>
      </c>
      <c r="G18" s="26">
        <f>COUNTIF(Courses_GIA!M$5:M$111,"="&amp;GIA!$B18)</f>
        <v>2</v>
      </c>
      <c r="H18" s="26">
        <f>SUMIF(Courses_GIA!M$5:M$111,"="&amp;GIA!$B18,Courses_GIA!N$5:N$111)</f>
        <v>20</v>
      </c>
      <c r="I18" s="52"/>
      <c r="J18" s="52"/>
      <c r="K18" s="52"/>
      <c r="L18" s="26"/>
      <c r="M18" s="52"/>
      <c r="N18" s="26"/>
      <c r="O18" s="52"/>
      <c r="P18" s="52"/>
      <c r="Q18" s="52"/>
      <c r="R18" s="26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3"/>
      <c r="AE18" s="25"/>
    </row>
    <row r="19" spans="1:31" s="8" customFormat="1" x14ac:dyDescent="0.25">
      <c r="A19" s="4">
        <v>90</v>
      </c>
      <c r="B19" s="26" t="s">
        <v>264</v>
      </c>
      <c r="C19" s="27" t="s">
        <v>265</v>
      </c>
      <c r="D19" s="4" t="s">
        <v>263</v>
      </c>
      <c r="E19" s="28">
        <f>COUNTIF(Courses_GIA!I$5:I$111,"="&amp;GIA!$B19)</f>
        <v>4</v>
      </c>
      <c r="F19" s="28">
        <f>SUMIF(Courses_GIA!I$5:I$111,"="&amp;GIA!$B19,Courses_GIA!J$5:J$111)</f>
        <v>45</v>
      </c>
      <c r="G19" s="26">
        <f>COUNTIF(Courses_GIA!M$5:M$111,"="&amp;GIA!$B19)</f>
        <v>3</v>
      </c>
      <c r="H19" s="26">
        <f>SUMIF(Courses_GIA!M$5:M$111,"="&amp;GIA!$B19,Courses_GIA!N$5:N$111)</f>
        <v>30</v>
      </c>
      <c r="I19" s="52"/>
      <c r="J19" s="52"/>
      <c r="K19" s="52"/>
      <c r="L19" s="26"/>
      <c r="M19" s="52"/>
      <c r="N19" s="26"/>
      <c r="O19" s="52"/>
      <c r="P19" s="52"/>
      <c r="Q19" s="52"/>
      <c r="R19" s="26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3"/>
      <c r="AE19" s="7"/>
    </row>
    <row r="20" spans="1:31" x14ac:dyDescent="0.25">
      <c r="A20" s="11">
        <v>10</v>
      </c>
      <c r="B20" s="11" t="s">
        <v>266</v>
      </c>
      <c r="C20" s="55" t="s">
        <v>267</v>
      </c>
      <c r="D20" s="11" t="s">
        <v>145</v>
      </c>
      <c r="E20" s="28">
        <f>COUNTIF(Courses_GIA!I$5:I$111,"="&amp;GIA!$B20)</f>
        <v>2</v>
      </c>
      <c r="F20" s="28">
        <f>SUMIF(Courses_GIA!I$5:I$111,"="&amp;GIA!$B20,Courses_GIA!J$5:J$111)</f>
        <v>15</v>
      </c>
      <c r="G20" s="26">
        <f>COUNTIF(Courses_GIA!M$5:M$111,"="&amp;GIA!$B20)</f>
        <v>1</v>
      </c>
      <c r="H20" s="26">
        <f>SUMIF(Courses_GIA!M$5:M$111,"="&amp;GIA!$B20,Courses_GIA!N$5:N$111)</f>
        <v>10</v>
      </c>
      <c r="I20" s="52"/>
      <c r="J20" s="52"/>
      <c r="K20" s="52"/>
      <c r="L20" s="26"/>
      <c r="M20" s="52"/>
      <c r="N20" s="26"/>
      <c r="O20" s="52"/>
      <c r="P20" s="52"/>
      <c r="Q20" s="52"/>
      <c r="R20" s="26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 spans="1:31" x14ac:dyDescent="0.25">
      <c r="A21" s="11">
        <v>10</v>
      </c>
      <c r="B21" s="11" t="s">
        <v>268</v>
      </c>
      <c r="C21" s="55" t="s">
        <v>269</v>
      </c>
      <c r="D21" s="11" t="s">
        <v>23</v>
      </c>
      <c r="E21" s="28">
        <f>COUNTIF(Courses_GIA!I$5:I$111,"="&amp;GIA!$B21)</f>
        <v>1</v>
      </c>
      <c r="F21" s="28">
        <f>SUMIF(Courses_GIA!I$5:I$111,"="&amp;GIA!$B21,Courses_GIA!J$5:J$111)</f>
        <v>10</v>
      </c>
      <c r="G21" s="26">
        <f>COUNTIF(Courses_GIA!M$5:M$111,"="&amp;GIA!$B21)</f>
        <v>2</v>
      </c>
      <c r="H21" s="26">
        <f>SUMIF(Courses_GIA!M$5:M$111,"="&amp;GIA!$B21,Courses_GIA!N$5:N$111)</f>
        <v>10</v>
      </c>
      <c r="I21" s="52"/>
      <c r="J21" s="52"/>
      <c r="K21" s="52"/>
      <c r="L21" s="26"/>
      <c r="M21" s="52"/>
      <c r="N21" s="26"/>
      <c r="O21" s="52"/>
      <c r="P21" s="52"/>
      <c r="Q21" s="52"/>
      <c r="R21" s="26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</row>
  </sheetData>
  <sheetProtection selectLockedCells="1" selectUnlockedCells="1"/>
  <mergeCells count="11">
    <mergeCell ref="W2:Z2"/>
    <mergeCell ref="AA2:AD2"/>
    <mergeCell ref="E1:J1"/>
    <mergeCell ref="K1:P1"/>
    <mergeCell ref="Q1:U1"/>
    <mergeCell ref="V1:Y1"/>
    <mergeCell ref="Z1:AC1"/>
    <mergeCell ref="E2:F2"/>
    <mergeCell ref="G2:L2"/>
    <mergeCell ref="M2:R2"/>
    <mergeCell ref="S2:V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11"/>
  <sheetViews>
    <sheetView zoomScale="150" zoomScaleNormal="150" workbookViewId="0">
      <selection activeCell="E81" sqref="E81"/>
    </sheetView>
  </sheetViews>
  <sheetFormatPr defaultColWidth="11.5703125" defaultRowHeight="15" x14ac:dyDescent="0.25"/>
  <cols>
    <col min="1" max="1" width="8.42578125" style="4" customWidth="1"/>
    <col min="2" max="2" width="12.5703125" style="4" customWidth="1"/>
    <col min="3" max="3" width="11" style="4" customWidth="1"/>
    <col min="4" max="4" width="7.42578125" style="4" customWidth="1"/>
    <col min="5" max="5" width="28.5703125" style="5" customWidth="1"/>
    <col min="6" max="6" width="7.85546875" style="5" customWidth="1"/>
    <col min="7" max="7" width="8.140625" style="6" customWidth="1"/>
    <col min="8" max="8" width="7.42578125" style="6" customWidth="1"/>
    <col min="9" max="9" width="9.42578125" style="6" customWidth="1"/>
    <col min="10" max="10" width="9" style="6" customWidth="1"/>
    <col min="11" max="11" width="8.140625" style="4" customWidth="1"/>
    <col min="12" max="12" width="7.42578125" style="4" customWidth="1"/>
    <col min="13" max="13" width="9.28515625" style="4" customWidth="1"/>
    <col min="14" max="14" width="9" style="4" customWidth="1"/>
    <col min="15" max="16" width="0" style="4" hidden="1" customWidth="1"/>
    <col min="17" max="17" width="8.140625" style="4" customWidth="1"/>
    <col min="18" max="19" width="7.42578125" style="4" customWidth="1"/>
    <col min="20" max="20" width="9" style="4" customWidth="1"/>
    <col min="21" max="21" width="8.140625" style="4" customWidth="1"/>
    <col min="22" max="23" width="7.42578125" style="4" customWidth="1"/>
    <col min="24" max="24" width="9" style="4" customWidth="1"/>
    <col min="25" max="26" width="0" style="4" hidden="1" customWidth="1"/>
    <col min="27" max="202" width="11.5703125" style="8"/>
    <col min="203" max="16384" width="11.5703125" style="9"/>
  </cols>
  <sheetData>
    <row r="1" spans="1:256" s="10" customFormat="1" ht="12.75" x14ac:dyDescent="0.25">
      <c r="C1" s="11"/>
      <c r="D1" s="11"/>
      <c r="E1" s="12"/>
      <c r="F1" s="13" t="s">
        <v>7</v>
      </c>
      <c r="G1" s="59">
        <v>2015</v>
      </c>
      <c r="H1" s="59"/>
      <c r="I1" s="59"/>
      <c r="J1" s="59"/>
      <c r="K1" s="59"/>
      <c r="L1" s="59"/>
      <c r="M1" s="59"/>
      <c r="N1" s="59"/>
      <c r="O1" s="59"/>
      <c r="P1" s="59"/>
      <c r="Q1" s="60">
        <v>2016</v>
      </c>
      <c r="R1" s="60"/>
      <c r="S1" s="60"/>
      <c r="T1" s="60"/>
      <c r="U1" s="60"/>
      <c r="V1" s="60"/>
      <c r="W1" s="60"/>
      <c r="X1" s="60"/>
      <c r="Y1" s="60"/>
      <c r="Z1" s="60"/>
    </row>
    <row r="2" spans="1:256" s="10" customFormat="1" ht="12.75" x14ac:dyDescent="0.25">
      <c r="C2" s="11"/>
      <c r="D2" s="11"/>
      <c r="E2" s="12"/>
      <c r="F2" s="13" t="s">
        <v>8</v>
      </c>
      <c r="G2" s="62">
        <v>2015</v>
      </c>
      <c r="H2" s="62"/>
      <c r="I2" s="62"/>
      <c r="J2" s="62"/>
      <c r="K2" s="58">
        <v>2016</v>
      </c>
      <c r="L2" s="58"/>
      <c r="M2" s="58"/>
      <c r="N2" s="58"/>
      <c r="O2" s="58"/>
      <c r="P2" s="58"/>
      <c r="Q2" s="58"/>
      <c r="R2" s="58"/>
      <c r="S2" s="58"/>
      <c r="T2" s="58"/>
      <c r="U2" s="58">
        <v>2017</v>
      </c>
      <c r="V2" s="58"/>
      <c r="W2" s="58"/>
      <c r="X2" s="58"/>
      <c r="Y2" s="58"/>
      <c r="Z2" s="58"/>
    </row>
    <row r="3" spans="1:256" s="16" customFormat="1" ht="12.75" x14ac:dyDescent="0.25">
      <c r="C3" s="17"/>
      <c r="D3" s="17"/>
      <c r="E3" s="18"/>
      <c r="F3" s="19"/>
      <c r="G3" s="63" t="s">
        <v>9</v>
      </c>
      <c r="H3" s="63"/>
      <c r="I3" s="63"/>
      <c r="J3" s="63"/>
      <c r="K3" s="64" t="s">
        <v>10</v>
      </c>
      <c r="L3" s="64"/>
      <c r="M3" s="64"/>
      <c r="N3" s="64"/>
      <c r="O3" s="21" t="s">
        <v>11</v>
      </c>
      <c r="P3" s="21" t="s">
        <v>12</v>
      </c>
      <c r="Q3" s="64" t="s">
        <v>9</v>
      </c>
      <c r="R3" s="64"/>
      <c r="S3" s="64"/>
      <c r="T3" s="64"/>
      <c r="U3" s="64" t="s">
        <v>10</v>
      </c>
      <c r="V3" s="64"/>
      <c r="W3" s="64"/>
      <c r="X3" s="64"/>
      <c r="Y3" s="21" t="s">
        <v>11</v>
      </c>
      <c r="Z3" s="21" t="s">
        <v>12</v>
      </c>
    </row>
    <row r="4" spans="1:256" x14ac:dyDescent="0.25">
      <c r="A4" s="22" t="s">
        <v>15</v>
      </c>
      <c r="B4" s="22" t="s">
        <v>16</v>
      </c>
      <c r="C4" s="22" t="s">
        <v>17</v>
      </c>
      <c r="D4" s="22" t="s">
        <v>18</v>
      </c>
      <c r="E4" s="22" t="s">
        <v>19</v>
      </c>
      <c r="F4" s="23" t="s">
        <v>20</v>
      </c>
      <c r="G4" s="24" t="s">
        <v>21</v>
      </c>
      <c r="H4" s="24" t="s">
        <v>270</v>
      </c>
      <c r="I4" s="24" t="s">
        <v>231</v>
      </c>
      <c r="J4" s="24" t="s">
        <v>232</v>
      </c>
      <c r="K4" s="22" t="s">
        <v>21</v>
      </c>
      <c r="L4" s="22" t="s">
        <v>270</v>
      </c>
      <c r="M4" s="22" t="s">
        <v>231</v>
      </c>
      <c r="N4" s="22" t="s">
        <v>232</v>
      </c>
      <c r="O4" s="22" t="s">
        <v>21</v>
      </c>
      <c r="P4" s="22" t="s">
        <v>21</v>
      </c>
      <c r="Q4" s="22" t="s">
        <v>21</v>
      </c>
      <c r="R4" s="22" t="s">
        <v>270</v>
      </c>
      <c r="S4" s="22" t="s">
        <v>231</v>
      </c>
      <c r="T4" s="22" t="s">
        <v>232</v>
      </c>
      <c r="U4" s="22" t="s">
        <v>21</v>
      </c>
      <c r="V4" s="22" t="s">
        <v>270</v>
      </c>
      <c r="W4" s="22" t="s">
        <v>231</v>
      </c>
      <c r="X4" s="22" t="s">
        <v>232</v>
      </c>
      <c r="Y4" s="22" t="s">
        <v>21</v>
      </c>
      <c r="Z4" s="22" t="s">
        <v>21</v>
      </c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x14ac:dyDescent="0.25">
      <c r="A5" s="26" t="s">
        <v>23</v>
      </c>
      <c r="B5" s="26" t="s">
        <v>23</v>
      </c>
      <c r="C5" s="26">
        <v>2400</v>
      </c>
      <c r="D5" s="26">
        <v>1</v>
      </c>
      <c r="E5" s="27" t="s">
        <v>24</v>
      </c>
      <c r="F5" s="27" t="s">
        <v>25</v>
      </c>
      <c r="G5" s="28" t="s">
        <v>26</v>
      </c>
      <c r="H5" s="28">
        <v>48</v>
      </c>
      <c r="I5" s="28" t="s">
        <v>233</v>
      </c>
      <c r="J5" s="28">
        <v>13</v>
      </c>
      <c r="K5" s="26" t="s">
        <v>26</v>
      </c>
      <c r="L5" s="26">
        <v>48</v>
      </c>
      <c r="M5" s="26" t="s">
        <v>233</v>
      </c>
      <c r="N5" s="26">
        <v>13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56" x14ac:dyDescent="0.25">
      <c r="A6" s="26" t="s">
        <v>23</v>
      </c>
      <c r="B6" s="26" t="s">
        <v>23</v>
      </c>
      <c r="C6" s="26">
        <v>2400</v>
      </c>
      <c r="D6" s="26">
        <v>2</v>
      </c>
      <c r="E6" s="27" t="s">
        <v>24</v>
      </c>
      <c r="F6" s="27" t="s">
        <v>25</v>
      </c>
      <c r="G6" s="28" t="s">
        <v>26</v>
      </c>
      <c r="H6" s="28">
        <v>24</v>
      </c>
      <c r="I6" s="28" t="s">
        <v>233</v>
      </c>
      <c r="J6" s="28">
        <v>7</v>
      </c>
      <c r="K6" s="26" t="s">
        <v>26</v>
      </c>
      <c r="L6" s="26">
        <v>24</v>
      </c>
      <c r="M6" s="26" t="s">
        <v>233</v>
      </c>
      <c r="N6" s="26">
        <v>7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56" x14ac:dyDescent="0.25">
      <c r="A7" s="26" t="s">
        <v>23</v>
      </c>
      <c r="B7" s="26" t="s">
        <v>23</v>
      </c>
      <c r="C7" s="26">
        <v>2420</v>
      </c>
      <c r="D7" s="26">
        <v>1</v>
      </c>
      <c r="E7" s="27" t="s">
        <v>28</v>
      </c>
      <c r="F7" s="27" t="s">
        <v>25</v>
      </c>
      <c r="G7" s="28" t="s">
        <v>29</v>
      </c>
      <c r="H7" s="28">
        <v>48</v>
      </c>
      <c r="I7" s="28" t="s">
        <v>235</v>
      </c>
      <c r="J7" s="28">
        <v>13</v>
      </c>
      <c r="K7" s="26" t="s">
        <v>29</v>
      </c>
      <c r="L7" s="26">
        <v>47</v>
      </c>
      <c r="M7" s="26" t="s">
        <v>235</v>
      </c>
      <c r="N7" s="26">
        <v>13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56" x14ac:dyDescent="0.25">
      <c r="A8" s="26" t="s">
        <v>23</v>
      </c>
      <c r="B8" s="26" t="s">
        <v>23</v>
      </c>
      <c r="C8" s="26">
        <v>2420</v>
      </c>
      <c r="D8" s="26">
        <v>2</v>
      </c>
      <c r="E8" s="27" t="s">
        <v>28</v>
      </c>
      <c r="F8" s="27" t="s">
        <v>30</v>
      </c>
      <c r="G8" s="28"/>
      <c r="H8" s="28"/>
      <c r="I8" s="28"/>
      <c r="J8" s="28"/>
      <c r="K8" s="26" t="s">
        <v>29</v>
      </c>
      <c r="L8" s="26">
        <v>24</v>
      </c>
      <c r="M8" s="26" t="s">
        <v>235</v>
      </c>
      <c r="N8" s="26">
        <v>7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56" x14ac:dyDescent="0.25">
      <c r="A9" s="26" t="s">
        <v>23</v>
      </c>
      <c r="B9" s="26" t="s">
        <v>23</v>
      </c>
      <c r="C9" s="26">
        <v>3340</v>
      </c>
      <c r="D9" s="26">
        <v>1</v>
      </c>
      <c r="E9" s="27" t="s">
        <v>33</v>
      </c>
      <c r="F9" s="27" t="s">
        <v>25</v>
      </c>
      <c r="G9" s="28" t="s">
        <v>34</v>
      </c>
      <c r="H9" s="28">
        <v>27</v>
      </c>
      <c r="I9" s="28" t="s">
        <v>237</v>
      </c>
      <c r="J9" s="28">
        <v>7</v>
      </c>
      <c r="K9" s="26" t="s">
        <v>34</v>
      </c>
      <c r="L9" s="26">
        <v>29</v>
      </c>
      <c r="M9" s="26" t="s">
        <v>237</v>
      </c>
      <c r="N9" s="26">
        <v>7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56" x14ac:dyDescent="0.25">
      <c r="A10" s="26" t="s">
        <v>23</v>
      </c>
      <c r="B10" s="26" t="s">
        <v>23</v>
      </c>
      <c r="C10" s="26">
        <v>3350</v>
      </c>
      <c r="D10" s="26">
        <v>1</v>
      </c>
      <c r="E10" s="27" t="s">
        <v>35</v>
      </c>
      <c r="F10" s="27" t="s">
        <v>25</v>
      </c>
      <c r="G10" s="28" t="s">
        <v>29</v>
      </c>
      <c r="H10" s="28">
        <v>34</v>
      </c>
      <c r="I10" s="28" t="s">
        <v>235</v>
      </c>
      <c r="J10" s="28">
        <v>7</v>
      </c>
      <c r="K10" s="26" t="s">
        <v>36</v>
      </c>
      <c r="L10" s="26">
        <v>24</v>
      </c>
      <c r="M10" s="26" t="s">
        <v>241</v>
      </c>
      <c r="N10" s="26">
        <v>7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56" x14ac:dyDescent="0.25">
      <c r="A11" s="26" t="s">
        <v>23</v>
      </c>
      <c r="B11" s="26" t="s">
        <v>23</v>
      </c>
      <c r="C11" s="26">
        <v>3355</v>
      </c>
      <c r="D11" s="26">
        <v>1</v>
      </c>
      <c r="E11" s="27" t="s">
        <v>38</v>
      </c>
      <c r="F11" s="27" t="s">
        <v>25</v>
      </c>
      <c r="G11" s="28" t="s">
        <v>36</v>
      </c>
      <c r="H11" s="28">
        <v>22</v>
      </c>
      <c r="I11" s="28" t="s">
        <v>241</v>
      </c>
      <c r="J11" s="28">
        <v>6</v>
      </c>
      <c r="K11" s="26" t="s">
        <v>36</v>
      </c>
      <c r="L11" s="26">
        <v>24</v>
      </c>
      <c r="M11" s="26" t="s">
        <v>241</v>
      </c>
      <c r="N11" s="26">
        <v>6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56" x14ac:dyDescent="0.25">
      <c r="A12" s="26" t="s">
        <v>23</v>
      </c>
      <c r="B12" s="26" t="s">
        <v>23</v>
      </c>
      <c r="C12" s="26">
        <v>3370</v>
      </c>
      <c r="D12" s="26">
        <v>1</v>
      </c>
      <c r="E12" s="27" t="s">
        <v>40</v>
      </c>
      <c r="F12" s="27" t="s">
        <v>25</v>
      </c>
      <c r="G12" s="28" t="s">
        <v>41</v>
      </c>
      <c r="H12" s="28">
        <v>33</v>
      </c>
      <c r="I12" s="28" t="s">
        <v>239</v>
      </c>
      <c r="J12" s="28">
        <v>6</v>
      </c>
      <c r="K12" s="26" t="s">
        <v>42</v>
      </c>
      <c r="L12" s="26">
        <v>24</v>
      </c>
      <c r="M12" s="26" t="s">
        <v>239</v>
      </c>
      <c r="N12" s="26">
        <v>10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56" x14ac:dyDescent="0.25">
      <c r="A13" s="26" t="s">
        <v>43</v>
      </c>
      <c r="B13" s="26" t="s">
        <v>43</v>
      </c>
      <c r="C13" s="26">
        <v>3373</v>
      </c>
      <c r="D13" s="26">
        <v>1</v>
      </c>
      <c r="E13" s="27" t="s">
        <v>44</v>
      </c>
      <c r="F13" s="27" t="s">
        <v>25</v>
      </c>
      <c r="G13" s="28" t="s">
        <v>27</v>
      </c>
      <c r="H13" s="28">
        <v>31</v>
      </c>
      <c r="I13" s="28" t="s">
        <v>241</v>
      </c>
      <c r="J13" s="28">
        <v>7</v>
      </c>
      <c r="K13" s="26" t="s">
        <v>27</v>
      </c>
      <c r="L13" s="26">
        <v>24</v>
      </c>
      <c r="M13" s="26" t="s">
        <v>241</v>
      </c>
      <c r="N13" s="26">
        <v>7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56" x14ac:dyDescent="0.25">
      <c r="A14" s="26" t="s">
        <v>43</v>
      </c>
      <c r="B14" s="26" t="s">
        <v>43</v>
      </c>
      <c r="C14" s="26">
        <v>3373</v>
      </c>
      <c r="D14" s="26">
        <v>2</v>
      </c>
      <c r="E14" s="27" t="s">
        <v>44</v>
      </c>
      <c r="F14" s="27" t="s">
        <v>25</v>
      </c>
      <c r="G14" s="28" t="s">
        <v>27</v>
      </c>
      <c r="H14" s="28">
        <v>24</v>
      </c>
      <c r="I14" s="28" t="s">
        <v>241</v>
      </c>
      <c r="J14" s="28">
        <v>7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56" x14ac:dyDescent="0.25">
      <c r="A15" s="26" t="s">
        <v>23</v>
      </c>
      <c r="B15" s="26" t="s">
        <v>23</v>
      </c>
      <c r="C15" s="26">
        <v>3400</v>
      </c>
      <c r="D15" s="26">
        <v>1</v>
      </c>
      <c r="E15" s="27" t="s">
        <v>46</v>
      </c>
      <c r="F15" s="27" t="s">
        <v>25</v>
      </c>
      <c r="G15" s="28" t="s">
        <v>26</v>
      </c>
      <c r="H15" s="28">
        <v>48</v>
      </c>
      <c r="I15" s="28" t="s">
        <v>264</v>
      </c>
      <c r="J15" s="28">
        <v>10</v>
      </c>
      <c r="K15" s="26" t="s">
        <v>26</v>
      </c>
      <c r="L15" s="26">
        <v>47</v>
      </c>
      <c r="M15" s="26" t="s">
        <v>245</v>
      </c>
      <c r="N15" s="26">
        <v>10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56" x14ac:dyDescent="0.25">
      <c r="A16" s="26" t="s">
        <v>23</v>
      </c>
      <c r="B16" s="26" t="s">
        <v>23</v>
      </c>
      <c r="C16" s="26">
        <v>3420</v>
      </c>
      <c r="D16" s="26">
        <v>1</v>
      </c>
      <c r="E16" s="27" t="s">
        <v>47</v>
      </c>
      <c r="F16" s="27" t="s">
        <v>25</v>
      </c>
      <c r="G16" s="28" t="s">
        <v>48</v>
      </c>
      <c r="H16" s="28">
        <v>24</v>
      </c>
      <c r="I16" s="28"/>
      <c r="J16" s="28"/>
      <c r="K16" s="26" t="s">
        <v>48</v>
      </c>
      <c r="L16" s="26">
        <v>46</v>
      </c>
      <c r="M16" s="26" t="s">
        <v>264</v>
      </c>
      <c r="N16" s="26">
        <v>10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5">
      <c r="A17" s="26" t="s">
        <v>23</v>
      </c>
      <c r="B17" s="26" t="s">
        <v>23</v>
      </c>
      <c r="C17" s="26">
        <v>3420</v>
      </c>
      <c r="D17" s="26">
        <v>2</v>
      </c>
      <c r="E17" s="27" t="s">
        <v>47</v>
      </c>
      <c r="F17" s="27" t="s">
        <v>25</v>
      </c>
      <c r="G17" s="28" t="s">
        <v>48</v>
      </c>
      <c r="H17" s="28">
        <v>28</v>
      </c>
      <c r="I17" s="28"/>
      <c r="J17" s="2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5">
      <c r="A18" s="26" t="s">
        <v>23</v>
      </c>
      <c r="B18" s="26" t="s">
        <v>23</v>
      </c>
      <c r="C18" s="26">
        <v>4321</v>
      </c>
      <c r="D18" s="26">
        <v>1</v>
      </c>
      <c r="E18" s="27" t="s">
        <v>49</v>
      </c>
      <c r="F18" s="27" t="s">
        <v>30</v>
      </c>
      <c r="G18" s="28"/>
      <c r="H18" s="28"/>
      <c r="I18" s="28"/>
      <c r="J18" s="28"/>
      <c r="K18" s="26" t="s">
        <v>50</v>
      </c>
      <c r="L18" s="26">
        <v>24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5">
      <c r="A19" s="26" t="s">
        <v>23</v>
      </c>
      <c r="B19" s="26" t="s">
        <v>23</v>
      </c>
      <c r="C19" s="26" t="s">
        <v>53</v>
      </c>
      <c r="D19" s="26">
        <v>1</v>
      </c>
      <c r="E19" s="27" t="s">
        <v>54</v>
      </c>
      <c r="F19" s="27" t="s">
        <v>30</v>
      </c>
      <c r="G19" s="28"/>
      <c r="H19" s="28"/>
      <c r="I19" s="28"/>
      <c r="J19" s="28"/>
      <c r="K19" s="26" t="s">
        <v>48</v>
      </c>
      <c r="L19" s="26">
        <v>16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5">
      <c r="A20" s="26" t="s">
        <v>23</v>
      </c>
      <c r="B20" s="26" t="s">
        <v>23</v>
      </c>
      <c r="C20" s="26">
        <v>4350</v>
      </c>
      <c r="D20" s="26">
        <v>1</v>
      </c>
      <c r="E20" s="27" t="s">
        <v>56</v>
      </c>
      <c r="F20" s="27" t="s">
        <v>25</v>
      </c>
      <c r="G20" s="28" t="s">
        <v>41</v>
      </c>
      <c r="H20" s="28">
        <v>27</v>
      </c>
      <c r="I20" s="28" t="s">
        <v>239</v>
      </c>
      <c r="J20" s="28">
        <v>6</v>
      </c>
      <c r="K20" s="26" t="s">
        <v>41</v>
      </c>
      <c r="L20" s="26">
        <v>24</v>
      </c>
      <c r="M20" s="26" t="s">
        <v>245</v>
      </c>
      <c r="N20" s="26">
        <v>10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5">
      <c r="A21" s="26" t="s">
        <v>23</v>
      </c>
      <c r="B21" s="26" t="s">
        <v>23</v>
      </c>
      <c r="C21" s="26">
        <v>4351</v>
      </c>
      <c r="D21" s="26">
        <v>1</v>
      </c>
      <c r="E21" s="27" t="s">
        <v>57</v>
      </c>
      <c r="F21" s="27" t="s">
        <v>58</v>
      </c>
      <c r="G21" s="28"/>
      <c r="H21" s="28"/>
      <c r="I21" s="28"/>
      <c r="J21" s="28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5">
      <c r="A22" s="26" t="s">
        <v>23</v>
      </c>
      <c r="B22" s="26" t="s">
        <v>23</v>
      </c>
      <c r="C22" s="26">
        <v>4352</v>
      </c>
      <c r="D22" s="26">
        <v>1</v>
      </c>
      <c r="E22" s="27" t="s">
        <v>60</v>
      </c>
      <c r="F22" s="27" t="s">
        <v>25</v>
      </c>
      <c r="G22" s="28" t="s">
        <v>37</v>
      </c>
      <c r="H22" s="28">
        <v>14</v>
      </c>
      <c r="I22" s="28" t="s">
        <v>237</v>
      </c>
      <c r="J22" s="28">
        <v>7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x14ac:dyDescent="0.25">
      <c r="A23" s="26" t="s">
        <v>23</v>
      </c>
      <c r="B23" s="26" t="s">
        <v>23</v>
      </c>
      <c r="C23" s="26">
        <v>4353</v>
      </c>
      <c r="D23" s="26">
        <v>1</v>
      </c>
      <c r="E23" s="27" t="s">
        <v>61</v>
      </c>
      <c r="F23" s="27" t="s">
        <v>30</v>
      </c>
      <c r="G23" s="28"/>
      <c r="H23" s="28"/>
      <c r="I23" s="28"/>
      <c r="J23" s="28"/>
      <c r="K23" s="26" t="s">
        <v>39</v>
      </c>
      <c r="L23" s="26">
        <v>17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5">
      <c r="A24" s="26" t="s">
        <v>23</v>
      </c>
      <c r="B24" s="26" t="s">
        <v>23</v>
      </c>
      <c r="C24" s="26">
        <v>4354</v>
      </c>
      <c r="D24" s="26">
        <v>1</v>
      </c>
      <c r="E24" s="27" t="s">
        <v>63</v>
      </c>
      <c r="F24" s="27" t="s">
        <v>30</v>
      </c>
      <c r="G24" s="28"/>
      <c r="H24" s="28"/>
      <c r="I24" s="28"/>
      <c r="J24" s="28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5">
      <c r="A25" s="26" t="s">
        <v>23</v>
      </c>
      <c r="B25" s="26" t="s">
        <v>23</v>
      </c>
      <c r="C25" s="26">
        <v>4355</v>
      </c>
      <c r="D25" s="26">
        <v>1</v>
      </c>
      <c r="E25" s="27" t="s">
        <v>65</v>
      </c>
      <c r="F25" s="27" t="s">
        <v>30</v>
      </c>
      <c r="G25" s="28"/>
      <c r="H25" s="28"/>
      <c r="I25" s="28"/>
      <c r="J25" s="28"/>
      <c r="K25" s="26" t="s">
        <v>34</v>
      </c>
      <c r="L25" s="26">
        <v>20</v>
      </c>
      <c r="M25" s="26" t="s">
        <v>237</v>
      </c>
      <c r="N25" s="26">
        <v>6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x14ac:dyDescent="0.25">
      <c r="A26" s="26" t="s">
        <v>23</v>
      </c>
      <c r="B26" s="26" t="s">
        <v>23</v>
      </c>
      <c r="C26" s="26">
        <v>4358</v>
      </c>
      <c r="D26" s="26">
        <v>1</v>
      </c>
      <c r="E26" s="27" t="s">
        <v>67</v>
      </c>
      <c r="F26" s="27" t="s">
        <v>68</v>
      </c>
      <c r="G26" s="28" t="s">
        <v>36</v>
      </c>
      <c r="H26" s="28">
        <v>18</v>
      </c>
      <c r="I26" s="28" t="s">
        <v>237</v>
      </c>
      <c r="J26" s="28">
        <v>6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5">
      <c r="A27" s="26" t="s">
        <v>23</v>
      </c>
      <c r="B27" s="26" t="s">
        <v>23</v>
      </c>
      <c r="C27" s="26">
        <v>4370</v>
      </c>
      <c r="D27" s="26">
        <v>1</v>
      </c>
      <c r="E27" s="27" t="s">
        <v>70</v>
      </c>
      <c r="F27" s="27" t="s">
        <v>25</v>
      </c>
      <c r="G27" s="28" t="s">
        <v>42</v>
      </c>
      <c r="H27" s="28">
        <v>13</v>
      </c>
      <c r="I27" s="28" t="s">
        <v>239</v>
      </c>
      <c r="J27" s="28">
        <v>4</v>
      </c>
      <c r="K27" s="26" t="s">
        <v>42</v>
      </c>
      <c r="L27" s="26">
        <v>4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5">
      <c r="A28" s="26" t="s">
        <v>23</v>
      </c>
      <c r="B28" s="26" t="s">
        <v>23</v>
      </c>
      <c r="C28" s="26" t="s">
        <v>72</v>
      </c>
      <c r="D28" s="26">
        <v>1</v>
      </c>
      <c r="E28" s="27" t="s">
        <v>73</v>
      </c>
      <c r="F28" s="27" t="s">
        <v>30</v>
      </c>
      <c r="G28" s="28"/>
      <c r="H28" s="28"/>
      <c r="I28" s="28"/>
      <c r="J28" s="28"/>
      <c r="K28" s="26" t="s">
        <v>74</v>
      </c>
      <c r="L28" s="26">
        <v>30</v>
      </c>
      <c r="M28" s="26" t="s">
        <v>239</v>
      </c>
      <c r="N28" s="26">
        <v>10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5">
      <c r="A29" s="26" t="s">
        <v>23</v>
      </c>
      <c r="B29" s="26" t="s">
        <v>23</v>
      </c>
      <c r="C29" s="26" t="s">
        <v>76</v>
      </c>
      <c r="D29" s="26">
        <v>1</v>
      </c>
      <c r="E29" s="27" t="s">
        <v>77</v>
      </c>
      <c r="F29" s="27" t="s">
        <v>68</v>
      </c>
      <c r="G29" s="28" t="s">
        <v>32</v>
      </c>
      <c r="H29" s="28">
        <v>9</v>
      </c>
      <c r="I29" s="28" t="s">
        <v>243</v>
      </c>
      <c r="J29" s="28">
        <v>5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5">
      <c r="A30" s="26" t="s">
        <v>23</v>
      </c>
      <c r="B30" s="26" t="s">
        <v>23</v>
      </c>
      <c r="C30" s="26">
        <v>4376</v>
      </c>
      <c r="D30" s="26">
        <v>1</v>
      </c>
      <c r="E30" s="27" t="s">
        <v>78</v>
      </c>
      <c r="F30" s="27" t="s">
        <v>58</v>
      </c>
      <c r="G30" s="28"/>
      <c r="H30" s="28"/>
      <c r="I30" s="28"/>
      <c r="J30" s="28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x14ac:dyDescent="0.25">
      <c r="A31" s="26" t="s">
        <v>23</v>
      </c>
      <c r="B31" s="26" t="s">
        <v>23</v>
      </c>
      <c r="C31" s="26">
        <v>4377</v>
      </c>
      <c r="D31" s="26">
        <v>1</v>
      </c>
      <c r="E31" s="27" t="s">
        <v>80</v>
      </c>
      <c r="F31" s="27" t="s">
        <v>30</v>
      </c>
      <c r="G31" s="28"/>
      <c r="H31" s="28"/>
      <c r="I31" s="28"/>
      <c r="J31" s="28"/>
      <c r="K31" s="26" t="s">
        <v>37</v>
      </c>
      <c r="L31" s="26">
        <v>24</v>
      </c>
      <c r="M31" s="26" t="s">
        <v>237</v>
      </c>
      <c r="N31" s="26">
        <v>7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5">
      <c r="A32" s="26" t="s">
        <v>23</v>
      </c>
      <c r="B32" s="26" t="s">
        <v>23</v>
      </c>
      <c r="C32" s="26">
        <v>4378</v>
      </c>
      <c r="D32" s="26">
        <v>1</v>
      </c>
      <c r="E32" s="27" t="s">
        <v>81</v>
      </c>
      <c r="F32" s="27" t="s">
        <v>68</v>
      </c>
      <c r="G32" s="28" t="s">
        <v>42</v>
      </c>
      <c r="H32" s="28">
        <v>13</v>
      </c>
      <c r="I32" s="28" t="s">
        <v>239</v>
      </c>
      <c r="J32" s="28">
        <v>4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5">
      <c r="A33" s="26" t="s">
        <v>23</v>
      </c>
      <c r="B33" s="26" t="s">
        <v>23</v>
      </c>
      <c r="C33" s="26" t="s">
        <v>83</v>
      </c>
      <c r="D33" s="26">
        <v>1</v>
      </c>
      <c r="E33" s="27" t="s">
        <v>84</v>
      </c>
      <c r="F33" s="27" t="s">
        <v>25</v>
      </c>
      <c r="G33" s="28" t="s">
        <v>27</v>
      </c>
      <c r="H33" s="28">
        <v>31</v>
      </c>
      <c r="I33" s="28"/>
      <c r="J33" s="28"/>
      <c r="K33" s="26" t="s">
        <v>27</v>
      </c>
      <c r="L33" s="26">
        <v>7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5">
      <c r="A34" s="26" t="s">
        <v>23</v>
      </c>
      <c r="B34" s="26" t="s">
        <v>23</v>
      </c>
      <c r="C34" s="26" t="s">
        <v>86</v>
      </c>
      <c r="D34" s="26">
        <v>1</v>
      </c>
      <c r="E34" s="27" t="s">
        <v>87</v>
      </c>
      <c r="F34" s="27" t="s">
        <v>88</v>
      </c>
      <c r="G34" s="28" t="s">
        <v>34</v>
      </c>
      <c r="H34" s="28">
        <v>27</v>
      </c>
      <c r="I34" s="28"/>
      <c r="J34" s="28"/>
      <c r="K34" s="26" t="s">
        <v>27</v>
      </c>
      <c r="L34" s="26">
        <v>31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x14ac:dyDescent="0.25">
      <c r="A35" s="26" t="s">
        <v>23</v>
      </c>
      <c r="B35" s="26" t="s">
        <v>90</v>
      </c>
      <c r="C35" s="26">
        <v>4392</v>
      </c>
      <c r="D35" s="26">
        <v>1</v>
      </c>
      <c r="E35" s="27" t="s">
        <v>91</v>
      </c>
      <c r="F35" s="27" t="s">
        <v>68</v>
      </c>
      <c r="G35" s="28" t="s">
        <v>39</v>
      </c>
      <c r="H35" s="28">
        <v>20</v>
      </c>
      <c r="I35" s="28" t="s">
        <v>264</v>
      </c>
      <c r="J35" s="28">
        <v>8</v>
      </c>
      <c r="K35" s="26" t="s">
        <v>39</v>
      </c>
      <c r="L35" s="26">
        <v>36</v>
      </c>
      <c r="M35" s="26" t="s">
        <v>264</v>
      </c>
      <c r="N35" s="26">
        <v>10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x14ac:dyDescent="0.25">
      <c r="A36" s="26" t="s">
        <v>23</v>
      </c>
      <c r="B36" s="26" t="s">
        <v>90</v>
      </c>
      <c r="C36" s="26">
        <v>4394</v>
      </c>
      <c r="D36" s="26">
        <v>1</v>
      </c>
      <c r="E36" s="27" t="s">
        <v>92</v>
      </c>
      <c r="F36" s="27" t="s">
        <v>30</v>
      </c>
      <c r="G36" s="28" t="s">
        <v>29</v>
      </c>
      <c r="H36" s="28">
        <v>13</v>
      </c>
      <c r="I36" s="28" t="s">
        <v>264</v>
      </c>
      <c r="J36" s="28">
        <v>7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5">
      <c r="A37" s="26" t="s">
        <v>23</v>
      </c>
      <c r="B37" s="26" t="s">
        <v>23</v>
      </c>
      <c r="C37" s="26">
        <v>4399</v>
      </c>
      <c r="D37" s="26">
        <v>1</v>
      </c>
      <c r="E37" s="27" t="s">
        <v>93</v>
      </c>
      <c r="F37" s="27" t="s">
        <v>68</v>
      </c>
      <c r="G37" s="28"/>
      <c r="H37" s="28"/>
      <c r="I37" s="28"/>
      <c r="J37" s="28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x14ac:dyDescent="0.25">
      <c r="A38" s="26" t="s">
        <v>43</v>
      </c>
      <c r="B38" s="26" t="s">
        <v>43</v>
      </c>
      <c r="C38" s="26">
        <v>5100</v>
      </c>
      <c r="D38" s="26">
        <v>1</v>
      </c>
      <c r="E38" s="27" t="s">
        <v>95</v>
      </c>
      <c r="F38" s="27" t="s">
        <v>68</v>
      </c>
      <c r="G38" s="31"/>
      <c r="H38" s="31"/>
      <c r="I38" s="31"/>
      <c r="J38" s="31"/>
      <c r="K38" s="32" t="s">
        <v>39</v>
      </c>
      <c r="L38" s="32">
        <v>1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5">
      <c r="A39" s="26" t="s">
        <v>43</v>
      </c>
      <c r="B39" s="26" t="s">
        <v>43</v>
      </c>
      <c r="C39" s="26">
        <v>5101</v>
      </c>
      <c r="D39" s="26">
        <v>1</v>
      </c>
      <c r="E39" s="27" t="s">
        <v>97</v>
      </c>
      <c r="F39" s="27" t="s">
        <v>68</v>
      </c>
      <c r="G39" s="31" t="s">
        <v>96</v>
      </c>
      <c r="H39" s="31">
        <v>11</v>
      </c>
      <c r="I39" s="31"/>
      <c r="J39" s="31"/>
      <c r="K39" s="32" t="s">
        <v>96</v>
      </c>
      <c r="L39" s="32">
        <v>5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5">
      <c r="A40" s="26" t="s">
        <v>43</v>
      </c>
      <c r="B40" s="26" t="s">
        <v>43</v>
      </c>
      <c r="C40" s="26">
        <v>5310</v>
      </c>
      <c r="D40" s="26">
        <v>1</v>
      </c>
      <c r="E40" s="27" t="s">
        <v>98</v>
      </c>
      <c r="F40" s="27" t="s">
        <v>68</v>
      </c>
      <c r="G40" s="28" t="s">
        <v>37</v>
      </c>
      <c r="H40" s="28">
        <v>36</v>
      </c>
      <c r="I40" s="28"/>
      <c r="J40" s="2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5">
      <c r="A41" s="26" t="s">
        <v>23</v>
      </c>
      <c r="B41" s="26" t="s">
        <v>23</v>
      </c>
      <c r="C41" s="26">
        <v>5320</v>
      </c>
      <c r="D41" s="26">
        <v>1</v>
      </c>
      <c r="E41" s="27" t="s">
        <v>100</v>
      </c>
      <c r="F41" s="27"/>
      <c r="G41" s="28"/>
      <c r="H41" s="28"/>
      <c r="I41" s="28"/>
      <c r="J41" s="28"/>
      <c r="K41" s="26" t="s">
        <v>37</v>
      </c>
      <c r="L41" s="26">
        <v>11</v>
      </c>
      <c r="M41" s="26" t="s">
        <v>268</v>
      </c>
      <c r="N41" s="26">
        <v>5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5">
      <c r="A42" s="26" t="s">
        <v>23</v>
      </c>
      <c r="B42" s="26" t="s">
        <v>23</v>
      </c>
      <c r="C42" s="26">
        <v>5330</v>
      </c>
      <c r="D42" s="26">
        <v>1</v>
      </c>
      <c r="E42" s="27" t="s">
        <v>101</v>
      </c>
      <c r="F42" s="27"/>
      <c r="G42" s="28"/>
      <c r="H42" s="28"/>
      <c r="I42" s="28"/>
      <c r="J42" s="2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5">
      <c r="A43" s="26" t="s">
        <v>23</v>
      </c>
      <c r="B43" s="26" t="s">
        <v>23</v>
      </c>
      <c r="C43" s="26">
        <v>5350</v>
      </c>
      <c r="D43" s="26">
        <v>1</v>
      </c>
      <c r="E43" s="27" t="s">
        <v>102</v>
      </c>
      <c r="F43" s="27" t="s">
        <v>30</v>
      </c>
      <c r="G43" s="28"/>
      <c r="H43" s="28"/>
      <c r="I43" s="28"/>
      <c r="J43" s="28"/>
      <c r="K43" s="26" t="s">
        <v>41</v>
      </c>
      <c r="L43" s="26">
        <v>12</v>
      </c>
      <c r="M43" s="26" t="s">
        <v>268</v>
      </c>
      <c r="N43" s="26">
        <v>5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x14ac:dyDescent="0.25">
      <c r="A44" s="26" t="s">
        <v>23</v>
      </c>
      <c r="B44" s="26" t="s">
        <v>23</v>
      </c>
      <c r="C44" s="26">
        <v>5355</v>
      </c>
      <c r="D44" s="26">
        <v>1</v>
      </c>
      <c r="E44" s="27" t="s">
        <v>103</v>
      </c>
      <c r="F44" s="27"/>
      <c r="G44" s="28"/>
      <c r="H44" s="28"/>
      <c r="I44" s="28"/>
      <c r="J44" s="28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5">
      <c r="A45" s="26" t="s">
        <v>23</v>
      </c>
      <c r="B45" s="26" t="s">
        <v>23</v>
      </c>
      <c r="C45" s="26">
        <v>5360</v>
      </c>
      <c r="D45" s="26">
        <v>1</v>
      </c>
      <c r="E45" s="27" t="s">
        <v>104</v>
      </c>
      <c r="F45" s="27"/>
      <c r="G45" s="28"/>
      <c r="H45" s="28"/>
      <c r="I45" s="28"/>
      <c r="J45" s="28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5">
      <c r="A46" s="26" t="s">
        <v>23</v>
      </c>
      <c r="B46" s="26" t="s">
        <v>23</v>
      </c>
      <c r="C46" s="26">
        <v>5377</v>
      </c>
      <c r="D46" s="26">
        <v>1</v>
      </c>
      <c r="E46" s="27" t="s">
        <v>105</v>
      </c>
      <c r="F46" s="27" t="s">
        <v>68</v>
      </c>
      <c r="G46" s="28"/>
      <c r="H46" s="28"/>
      <c r="I46" s="28"/>
      <c r="J46" s="28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5">
      <c r="A47" s="26" t="s">
        <v>23</v>
      </c>
      <c r="B47" s="26" t="s">
        <v>23</v>
      </c>
      <c r="C47" s="26">
        <v>5385</v>
      </c>
      <c r="D47" s="26">
        <v>1</v>
      </c>
      <c r="E47" s="27" t="s">
        <v>106</v>
      </c>
      <c r="F47" s="27"/>
      <c r="G47" s="28"/>
      <c r="H47" s="28"/>
      <c r="I47" s="28"/>
      <c r="J47" s="28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s="1" customFormat="1" ht="12.75" x14ac:dyDescent="0.25">
      <c r="A48" s="11" t="s">
        <v>43</v>
      </c>
      <c r="B48" s="11" t="s">
        <v>43</v>
      </c>
      <c r="C48" s="11">
        <v>1313</v>
      </c>
      <c r="D48" s="11">
        <v>1</v>
      </c>
      <c r="E48" s="12" t="s">
        <v>107</v>
      </c>
      <c r="F48" s="27" t="s">
        <v>25</v>
      </c>
      <c r="G48" s="33" t="s">
        <v>108</v>
      </c>
      <c r="H48" s="33">
        <v>29</v>
      </c>
      <c r="I48" s="33"/>
      <c r="J48" s="33"/>
      <c r="K48" s="11" t="s">
        <v>108</v>
      </c>
      <c r="L48" s="11">
        <v>31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s="1" customFormat="1" ht="12.75" x14ac:dyDescent="0.25">
      <c r="A49" s="11" t="s">
        <v>43</v>
      </c>
      <c r="B49" s="11" t="s">
        <v>43</v>
      </c>
      <c r="C49" s="11">
        <v>1313</v>
      </c>
      <c r="D49" s="11">
        <v>2</v>
      </c>
      <c r="E49" s="12" t="s">
        <v>107</v>
      </c>
      <c r="F49" s="27" t="s">
        <v>25</v>
      </c>
      <c r="G49" s="33" t="s">
        <v>108</v>
      </c>
      <c r="H49" s="33">
        <v>39</v>
      </c>
      <c r="I49" s="33"/>
      <c r="J49" s="33"/>
      <c r="K49" s="11" t="s">
        <v>108</v>
      </c>
      <c r="L49" s="11">
        <v>26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s="1" customFormat="1" ht="12.75" x14ac:dyDescent="0.25">
      <c r="A50" s="11" t="s">
        <v>43</v>
      </c>
      <c r="B50" s="11" t="s">
        <v>43</v>
      </c>
      <c r="C50" s="11">
        <v>1313</v>
      </c>
      <c r="D50" s="11">
        <v>3</v>
      </c>
      <c r="E50" s="12" t="s">
        <v>107</v>
      </c>
      <c r="F50" s="27" t="s">
        <v>25</v>
      </c>
      <c r="G50" s="33" t="s">
        <v>108</v>
      </c>
      <c r="H50" s="33">
        <v>38</v>
      </c>
      <c r="I50" s="33"/>
      <c r="J50" s="33"/>
      <c r="K50" s="11" t="s">
        <v>108</v>
      </c>
      <c r="L50" s="11">
        <v>25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s="1" customFormat="1" ht="12.75" x14ac:dyDescent="0.25">
      <c r="A51" s="11" t="s">
        <v>43</v>
      </c>
      <c r="B51" s="11" t="s">
        <v>43</v>
      </c>
      <c r="C51" s="11">
        <v>1313</v>
      </c>
      <c r="D51" s="11">
        <v>4</v>
      </c>
      <c r="E51" s="12" t="s">
        <v>107</v>
      </c>
      <c r="F51" s="27" t="s">
        <v>25</v>
      </c>
      <c r="G51" s="33"/>
      <c r="H51" s="33"/>
      <c r="I51" s="33"/>
      <c r="J51" s="3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s="1" customFormat="1" ht="12.75" x14ac:dyDescent="0.25">
      <c r="A52" s="11" t="s">
        <v>90</v>
      </c>
      <c r="B52" s="11" t="s">
        <v>43</v>
      </c>
      <c r="C52" s="11">
        <v>2300</v>
      </c>
      <c r="D52" s="11">
        <v>1</v>
      </c>
      <c r="E52" s="12" t="s">
        <v>109</v>
      </c>
      <c r="F52" s="27" t="s">
        <v>25</v>
      </c>
      <c r="G52" s="33" t="s">
        <v>110</v>
      </c>
      <c r="H52" s="33">
        <v>47</v>
      </c>
      <c r="I52" s="33" t="s">
        <v>257</v>
      </c>
      <c r="J52" s="33">
        <v>7</v>
      </c>
      <c r="K52" s="11" t="s">
        <v>111</v>
      </c>
      <c r="L52" s="11">
        <v>44</v>
      </c>
      <c r="M52" s="11" t="s">
        <v>257</v>
      </c>
      <c r="N52" s="11">
        <v>7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s="1" customFormat="1" ht="12.75" x14ac:dyDescent="0.25">
      <c r="A53" s="11" t="s">
        <v>90</v>
      </c>
      <c r="B53" s="11" t="s">
        <v>43</v>
      </c>
      <c r="C53" s="11">
        <v>2300</v>
      </c>
      <c r="D53" s="11">
        <v>2</v>
      </c>
      <c r="E53" s="12" t="s">
        <v>109</v>
      </c>
      <c r="F53" s="27" t="s">
        <v>25</v>
      </c>
      <c r="G53" s="33" t="s">
        <v>110</v>
      </c>
      <c r="H53" s="33">
        <v>47</v>
      </c>
      <c r="I53" s="33" t="s">
        <v>257</v>
      </c>
      <c r="J53" s="33">
        <v>7</v>
      </c>
      <c r="K53" s="11" t="s">
        <v>111</v>
      </c>
      <c r="L53" s="11">
        <v>32</v>
      </c>
      <c r="M53" s="11" t="s">
        <v>257</v>
      </c>
      <c r="N53" s="11">
        <v>7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s="1" customFormat="1" ht="12.75" x14ac:dyDescent="0.25">
      <c r="A54" s="11" t="s">
        <v>90</v>
      </c>
      <c r="B54" s="11" t="s">
        <v>43</v>
      </c>
      <c r="C54" s="11">
        <v>2300</v>
      </c>
      <c r="D54" s="11">
        <v>3</v>
      </c>
      <c r="E54" s="12" t="s">
        <v>109</v>
      </c>
      <c r="F54" s="27" t="s">
        <v>25</v>
      </c>
      <c r="G54" s="33" t="s">
        <v>32</v>
      </c>
      <c r="H54" s="33">
        <v>46</v>
      </c>
      <c r="I54" s="33" t="s">
        <v>257</v>
      </c>
      <c r="J54" s="33">
        <v>6</v>
      </c>
      <c r="K54" s="11" t="s">
        <v>111</v>
      </c>
      <c r="L54" s="11">
        <v>40</v>
      </c>
      <c r="M54" s="11" t="s">
        <v>257</v>
      </c>
      <c r="N54" s="11">
        <v>6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s="1" customFormat="1" ht="12.75" x14ac:dyDescent="0.25">
      <c r="A55" s="11" t="s">
        <v>90</v>
      </c>
      <c r="B55" s="11" t="s">
        <v>43</v>
      </c>
      <c r="C55" s="11">
        <v>3311</v>
      </c>
      <c r="D55" s="11">
        <v>1</v>
      </c>
      <c r="E55" s="12" t="s">
        <v>113</v>
      </c>
      <c r="F55" s="27" t="s">
        <v>25</v>
      </c>
      <c r="G55" s="33" t="s">
        <v>114</v>
      </c>
      <c r="H55" s="33">
        <v>29</v>
      </c>
      <c r="I55" s="33" t="s">
        <v>264</v>
      </c>
      <c r="J55" s="33">
        <v>20</v>
      </c>
      <c r="K55" s="11" t="s">
        <v>115</v>
      </c>
      <c r="L55" s="11">
        <v>25</v>
      </c>
      <c r="M55" s="11" t="s">
        <v>264</v>
      </c>
      <c r="N55" s="11">
        <v>10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s="1" customFormat="1" ht="12.75" x14ac:dyDescent="0.25">
      <c r="A56" s="11" t="s">
        <v>90</v>
      </c>
      <c r="B56" s="11" t="s">
        <v>43</v>
      </c>
      <c r="C56" s="11">
        <v>3375</v>
      </c>
      <c r="D56" s="11">
        <v>1</v>
      </c>
      <c r="E56" s="12" t="s">
        <v>116</v>
      </c>
      <c r="F56" s="27" t="s">
        <v>25</v>
      </c>
      <c r="G56" s="33" t="s">
        <v>117</v>
      </c>
      <c r="H56" s="33">
        <v>24</v>
      </c>
      <c r="I56" s="33" t="s">
        <v>231</v>
      </c>
      <c r="J56" s="33">
        <v>5</v>
      </c>
      <c r="K56" s="11" t="s">
        <v>117</v>
      </c>
      <c r="L56" s="11">
        <v>37</v>
      </c>
      <c r="M56" s="11" t="s">
        <v>259</v>
      </c>
      <c r="N56" s="11">
        <v>5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s="1" customFormat="1" ht="12.75" x14ac:dyDescent="0.25">
      <c r="A57" s="11" t="s">
        <v>90</v>
      </c>
      <c r="B57" s="11" t="s">
        <v>43</v>
      </c>
      <c r="C57" s="11">
        <v>3375</v>
      </c>
      <c r="D57" s="11">
        <v>2</v>
      </c>
      <c r="E57" s="12" t="s">
        <v>116</v>
      </c>
      <c r="F57" s="27" t="s">
        <v>25</v>
      </c>
      <c r="G57" s="33" t="s">
        <v>117</v>
      </c>
      <c r="H57" s="33">
        <v>17</v>
      </c>
      <c r="I57" s="33"/>
      <c r="J57" s="33"/>
      <c r="K57" s="11" t="s">
        <v>117</v>
      </c>
      <c r="L57" s="11">
        <v>30</v>
      </c>
      <c r="M57" s="11" t="s">
        <v>259</v>
      </c>
      <c r="N57" s="11">
        <v>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s="1" customFormat="1" ht="12.75" x14ac:dyDescent="0.25">
      <c r="A58" s="11" t="s">
        <v>90</v>
      </c>
      <c r="B58" s="11" t="s">
        <v>43</v>
      </c>
      <c r="C58" s="11">
        <v>3375</v>
      </c>
      <c r="D58" s="11">
        <v>3</v>
      </c>
      <c r="E58" s="12" t="s">
        <v>116</v>
      </c>
      <c r="F58" s="12" t="s">
        <v>68</v>
      </c>
      <c r="G58" s="33" t="s">
        <v>117</v>
      </c>
      <c r="H58" s="33">
        <v>13</v>
      </c>
      <c r="I58" s="33"/>
      <c r="J58" s="3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s="1" customFormat="1" ht="12.75" x14ac:dyDescent="0.25">
      <c r="A59" s="11" t="s">
        <v>90</v>
      </c>
      <c r="B59" s="11" t="s">
        <v>90</v>
      </c>
      <c r="C59" s="11">
        <v>2332</v>
      </c>
      <c r="D59" s="11">
        <v>1</v>
      </c>
      <c r="E59" s="12" t="s">
        <v>118</v>
      </c>
      <c r="F59" s="27" t="s">
        <v>25</v>
      </c>
      <c r="G59" s="33" t="s">
        <v>110</v>
      </c>
      <c r="H59" s="33">
        <v>19</v>
      </c>
      <c r="I59" s="33" t="s">
        <v>231</v>
      </c>
      <c r="J59" s="33">
        <v>5</v>
      </c>
      <c r="K59" s="11" t="s">
        <v>119</v>
      </c>
      <c r="L59" s="11">
        <v>19</v>
      </c>
      <c r="M59" s="11" t="s">
        <v>259</v>
      </c>
      <c r="N59" s="11">
        <v>5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s="1" customFormat="1" ht="12.75" x14ac:dyDescent="0.25">
      <c r="A60" s="11" t="s">
        <v>90</v>
      </c>
      <c r="B60" s="11" t="s">
        <v>90</v>
      </c>
      <c r="C60" s="11">
        <v>2332</v>
      </c>
      <c r="D60" s="11">
        <v>2</v>
      </c>
      <c r="E60" s="12" t="s">
        <v>118</v>
      </c>
      <c r="F60" s="27" t="s">
        <v>25</v>
      </c>
      <c r="G60" s="33" t="s">
        <v>119</v>
      </c>
      <c r="H60" s="33">
        <v>18</v>
      </c>
      <c r="I60" s="33"/>
      <c r="J60" s="33"/>
      <c r="K60" s="11" t="s">
        <v>115</v>
      </c>
      <c r="L60" s="11">
        <v>22</v>
      </c>
      <c r="M60" s="11" t="s">
        <v>259</v>
      </c>
      <c r="N60" s="11">
        <v>5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s="1" customFormat="1" ht="12.75" x14ac:dyDescent="0.25">
      <c r="A61" s="11" t="s">
        <v>90</v>
      </c>
      <c r="B61" s="11" t="s">
        <v>90</v>
      </c>
      <c r="C61" s="11">
        <v>2332</v>
      </c>
      <c r="D61" s="11">
        <v>3</v>
      </c>
      <c r="E61" s="12" t="s">
        <v>118</v>
      </c>
      <c r="F61" s="12" t="s">
        <v>68</v>
      </c>
      <c r="G61" s="33" t="s">
        <v>110</v>
      </c>
      <c r="H61" s="33">
        <v>13</v>
      </c>
      <c r="I61" s="33"/>
      <c r="J61" s="3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s="1" customFormat="1" ht="12.75" x14ac:dyDescent="0.25">
      <c r="A62" s="11" t="s">
        <v>90</v>
      </c>
      <c r="B62" s="11" t="s">
        <v>90</v>
      </c>
      <c r="C62" s="11">
        <v>3316</v>
      </c>
      <c r="D62" s="11">
        <v>1</v>
      </c>
      <c r="E62" s="12" t="s">
        <v>120</v>
      </c>
      <c r="F62" s="27" t="s">
        <v>25</v>
      </c>
      <c r="G62" s="33" t="s">
        <v>121</v>
      </c>
      <c r="H62" s="33">
        <v>24</v>
      </c>
      <c r="I62" s="33" t="s">
        <v>255</v>
      </c>
      <c r="J62" s="33">
        <v>10</v>
      </c>
      <c r="K62" s="11" t="s">
        <v>110</v>
      </c>
      <c r="L62" s="11">
        <v>10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s="1" customFormat="1" ht="12.75" x14ac:dyDescent="0.25">
      <c r="A63" s="11" t="s">
        <v>90</v>
      </c>
      <c r="B63" s="11" t="s">
        <v>90</v>
      </c>
      <c r="C63" s="11">
        <v>4355</v>
      </c>
      <c r="D63" s="11">
        <v>1</v>
      </c>
      <c r="E63" s="12" t="s">
        <v>122</v>
      </c>
      <c r="F63" s="12" t="s">
        <v>30</v>
      </c>
      <c r="G63" s="33"/>
      <c r="H63" s="33"/>
      <c r="I63" s="33"/>
      <c r="J63" s="33"/>
      <c r="K63" s="11" t="s">
        <v>114</v>
      </c>
      <c r="L63" s="11">
        <v>20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s="1" customFormat="1" ht="12.75" x14ac:dyDescent="0.25">
      <c r="A64" s="11" t="s">
        <v>90</v>
      </c>
      <c r="B64" s="11" t="s">
        <v>90</v>
      </c>
      <c r="C64" s="11">
        <v>4357</v>
      </c>
      <c r="D64" s="11">
        <v>1</v>
      </c>
      <c r="E64" s="12" t="s">
        <v>123</v>
      </c>
      <c r="F64" s="12" t="s">
        <v>68</v>
      </c>
      <c r="G64" s="33" t="s">
        <v>124</v>
      </c>
      <c r="H64" s="33">
        <v>22</v>
      </c>
      <c r="I64" s="33" t="s">
        <v>231</v>
      </c>
      <c r="J64" s="33">
        <v>10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s="1" customFormat="1" ht="12.75" x14ac:dyDescent="0.25">
      <c r="A65" s="11" t="s">
        <v>90</v>
      </c>
      <c r="B65" s="11" t="s">
        <v>90</v>
      </c>
      <c r="C65" s="11">
        <v>4363</v>
      </c>
      <c r="D65" s="11">
        <v>1</v>
      </c>
      <c r="E65" s="12" t="s">
        <v>125</v>
      </c>
      <c r="F65" s="27" t="s">
        <v>25</v>
      </c>
      <c r="G65" s="33" t="s">
        <v>119</v>
      </c>
      <c r="H65" s="33">
        <v>24</v>
      </c>
      <c r="I65" s="33" t="s">
        <v>268</v>
      </c>
      <c r="J65" s="33">
        <v>10</v>
      </c>
      <c r="K65" s="11" t="s">
        <v>110</v>
      </c>
      <c r="L65" s="11">
        <v>10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s="1" customFormat="1" ht="12.75" x14ac:dyDescent="0.25">
      <c r="A66" s="11" t="s">
        <v>90</v>
      </c>
      <c r="B66" s="11" t="s">
        <v>90</v>
      </c>
      <c r="C66" s="11">
        <v>4365</v>
      </c>
      <c r="D66" s="11">
        <v>1</v>
      </c>
      <c r="E66" s="12" t="s">
        <v>126</v>
      </c>
      <c r="F66" s="27" t="s">
        <v>25</v>
      </c>
      <c r="G66" s="33"/>
      <c r="H66" s="33"/>
      <c r="I66" s="33"/>
      <c r="J66" s="33"/>
      <c r="K66" s="11" t="s">
        <v>121</v>
      </c>
      <c r="L66" s="11">
        <v>25</v>
      </c>
      <c r="M66" s="11" t="s">
        <v>261</v>
      </c>
      <c r="N66" s="11">
        <v>10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s="1" customFormat="1" ht="12.75" x14ac:dyDescent="0.25">
      <c r="A67" s="11" t="s">
        <v>90</v>
      </c>
      <c r="B67" s="11" t="s">
        <v>90</v>
      </c>
      <c r="C67" s="11">
        <v>4367</v>
      </c>
      <c r="D67" s="11">
        <v>1</v>
      </c>
      <c r="E67" s="12" t="s">
        <v>127</v>
      </c>
      <c r="F67" s="12" t="s">
        <v>30</v>
      </c>
      <c r="G67" s="33"/>
      <c r="H67" s="33"/>
      <c r="I67" s="33"/>
      <c r="J67" s="33"/>
      <c r="K67" s="11" t="s">
        <v>114</v>
      </c>
      <c r="L67" s="11">
        <v>17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s="1" customFormat="1" ht="12.75" x14ac:dyDescent="0.25">
      <c r="A68" s="11" t="s">
        <v>90</v>
      </c>
      <c r="B68" s="11" t="s">
        <v>90</v>
      </c>
      <c r="C68" s="11">
        <v>4376</v>
      </c>
      <c r="D68" s="11">
        <v>1</v>
      </c>
      <c r="E68" s="12" t="s">
        <v>128</v>
      </c>
      <c r="F68" s="12" t="s">
        <v>30</v>
      </c>
      <c r="G68" s="33"/>
      <c r="H68" s="33"/>
      <c r="I68" s="33"/>
      <c r="J68" s="33"/>
      <c r="K68" s="11" t="s">
        <v>124</v>
      </c>
      <c r="L68" s="11">
        <v>30</v>
      </c>
      <c r="M68" s="11" t="s">
        <v>255</v>
      </c>
      <c r="N68" s="11">
        <v>10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 t="s">
        <v>90</v>
      </c>
      <c r="B69" s="11" t="s">
        <v>90</v>
      </c>
      <c r="C69" s="4">
        <v>4395</v>
      </c>
      <c r="D69" s="11">
        <v>1</v>
      </c>
      <c r="E69" s="5" t="s">
        <v>129</v>
      </c>
      <c r="F69" s="5" t="s">
        <v>25</v>
      </c>
      <c r="G69" s="6" t="s">
        <v>124</v>
      </c>
      <c r="H69" s="6">
        <v>27</v>
      </c>
      <c r="I69" s="6" t="s">
        <v>255</v>
      </c>
      <c r="J69" s="6">
        <v>10</v>
      </c>
      <c r="K69" s="4" t="s">
        <v>110</v>
      </c>
      <c r="L69" s="4">
        <v>13</v>
      </c>
      <c r="M69" s="4" t="s">
        <v>255</v>
      </c>
      <c r="N69" s="4">
        <v>10</v>
      </c>
      <c r="P69" s="11"/>
      <c r="Z69" s="11"/>
    </row>
    <row r="70" spans="1:26" x14ac:dyDescent="0.25">
      <c r="A70" s="11" t="s">
        <v>90</v>
      </c>
      <c r="B70" s="11" t="s">
        <v>90</v>
      </c>
      <c r="C70" s="4">
        <v>4396</v>
      </c>
      <c r="D70" s="11">
        <v>1</v>
      </c>
      <c r="E70" s="5" t="s">
        <v>130</v>
      </c>
      <c r="F70" s="5" t="s">
        <v>30</v>
      </c>
      <c r="K70" s="4" t="s">
        <v>121</v>
      </c>
      <c r="L70" s="4">
        <v>27</v>
      </c>
      <c r="M70" s="4" t="s">
        <v>261</v>
      </c>
      <c r="N70" s="4">
        <v>10</v>
      </c>
      <c r="P70" s="11"/>
      <c r="Z70" s="11"/>
    </row>
    <row r="71" spans="1:26" x14ac:dyDescent="0.25">
      <c r="A71" s="11" t="s">
        <v>90</v>
      </c>
      <c r="B71" s="11" t="s">
        <v>90</v>
      </c>
      <c r="C71" s="4" t="s">
        <v>131</v>
      </c>
      <c r="D71" s="11">
        <v>1</v>
      </c>
      <c r="E71" s="5" t="s">
        <v>132</v>
      </c>
      <c r="F71" s="5" t="s">
        <v>30</v>
      </c>
      <c r="K71" s="4" t="s">
        <v>124</v>
      </c>
      <c r="L71" s="4">
        <v>8</v>
      </c>
      <c r="P71" s="11"/>
      <c r="Z71" s="11"/>
    </row>
    <row r="72" spans="1:26" x14ac:dyDescent="0.25">
      <c r="A72" s="11" t="s">
        <v>90</v>
      </c>
      <c r="B72" s="11" t="s">
        <v>90</v>
      </c>
      <c r="C72" s="4">
        <v>5316</v>
      </c>
      <c r="D72" s="11">
        <v>1</v>
      </c>
      <c r="E72" s="5" t="s">
        <v>133</v>
      </c>
      <c r="F72" s="5" t="s">
        <v>68</v>
      </c>
      <c r="P72" s="11"/>
      <c r="Z72" s="11"/>
    </row>
    <row r="73" spans="1:26" x14ac:dyDescent="0.25">
      <c r="A73" s="11" t="s">
        <v>90</v>
      </c>
      <c r="B73" s="11" t="s">
        <v>90</v>
      </c>
      <c r="C73" s="4" t="s">
        <v>134</v>
      </c>
      <c r="D73" s="11">
        <v>1</v>
      </c>
      <c r="E73" s="5" t="s">
        <v>135</v>
      </c>
      <c r="F73" s="5" t="s">
        <v>68</v>
      </c>
      <c r="G73" s="6" t="s">
        <v>121</v>
      </c>
      <c r="H73" s="6">
        <v>21</v>
      </c>
      <c r="I73" s="6" t="s">
        <v>266</v>
      </c>
      <c r="J73" s="6">
        <v>10</v>
      </c>
      <c r="P73" s="11"/>
      <c r="Z73" s="11"/>
    </row>
    <row r="74" spans="1:26" x14ac:dyDescent="0.25">
      <c r="A74" s="11" t="s">
        <v>90</v>
      </c>
      <c r="B74" s="11" t="s">
        <v>90</v>
      </c>
      <c r="C74" s="4" t="s">
        <v>136</v>
      </c>
      <c r="D74" s="11">
        <v>1</v>
      </c>
      <c r="E74" s="5" t="s">
        <v>137</v>
      </c>
      <c r="F74" s="5" t="s">
        <v>68</v>
      </c>
      <c r="P74" s="11"/>
      <c r="Z74" s="11"/>
    </row>
    <row r="75" spans="1:26" x14ac:dyDescent="0.25">
      <c r="A75" s="11" t="s">
        <v>90</v>
      </c>
      <c r="B75" s="11" t="s">
        <v>90</v>
      </c>
      <c r="C75" s="4">
        <v>5328</v>
      </c>
      <c r="D75" s="11">
        <v>1</v>
      </c>
      <c r="E75" s="5" t="s">
        <v>138</v>
      </c>
      <c r="F75" s="5" t="s">
        <v>30</v>
      </c>
      <c r="P75" s="11"/>
      <c r="Z75" s="11"/>
    </row>
    <row r="76" spans="1:26" x14ac:dyDescent="0.25">
      <c r="A76" s="11" t="s">
        <v>90</v>
      </c>
      <c r="B76" s="11" t="s">
        <v>90</v>
      </c>
      <c r="C76" s="4" t="s">
        <v>139</v>
      </c>
      <c r="D76" s="11">
        <v>1</v>
      </c>
      <c r="E76" s="5" t="s">
        <v>140</v>
      </c>
      <c r="F76" s="5" t="s">
        <v>30</v>
      </c>
      <c r="K76" s="4" t="s">
        <v>119</v>
      </c>
      <c r="L76" s="4">
        <v>5</v>
      </c>
      <c r="P76" s="11"/>
      <c r="Z76" s="11"/>
    </row>
    <row r="77" spans="1:26" x14ac:dyDescent="0.25">
      <c r="A77" s="11" t="s">
        <v>90</v>
      </c>
      <c r="B77" s="11" t="s">
        <v>90</v>
      </c>
      <c r="C77" s="4" t="s">
        <v>141</v>
      </c>
      <c r="D77" s="11">
        <v>1</v>
      </c>
      <c r="E77" s="5" t="s">
        <v>142</v>
      </c>
      <c r="F77" s="5" t="s">
        <v>68</v>
      </c>
      <c r="P77" s="11"/>
      <c r="Z77" s="11"/>
    </row>
    <row r="78" spans="1:26" x14ac:dyDescent="0.25">
      <c r="A78" s="11" t="s">
        <v>43</v>
      </c>
      <c r="B78" s="4" t="s">
        <v>43</v>
      </c>
      <c r="C78" s="11">
        <v>3315</v>
      </c>
      <c r="D78" s="4">
        <v>1</v>
      </c>
      <c r="E78" s="5" t="s">
        <v>143</v>
      </c>
      <c r="F78" s="5" t="s">
        <v>25</v>
      </c>
      <c r="G78" s="6" t="s">
        <v>32</v>
      </c>
      <c r="H78" s="6">
        <v>42</v>
      </c>
      <c r="I78" s="6" t="s">
        <v>243</v>
      </c>
      <c r="J78" s="6">
        <v>5</v>
      </c>
      <c r="K78" s="4" t="s">
        <v>144</v>
      </c>
      <c r="L78" s="4">
        <v>38</v>
      </c>
      <c r="M78" s="4" t="s">
        <v>243</v>
      </c>
      <c r="N78" s="4">
        <v>7</v>
      </c>
    </row>
    <row r="79" spans="1:26" x14ac:dyDescent="0.25">
      <c r="A79" s="11" t="s">
        <v>43</v>
      </c>
      <c r="B79" s="4" t="s">
        <v>43</v>
      </c>
      <c r="C79" s="11">
        <v>3315</v>
      </c>
      <c r="D79" s="4">
        <v>2</v>
      </c>
      <c r="E79" s="5" t="s">
        <v>143</v>
      </c>
      <c r="F79" s="5" t="s">
        <v>25</v>
      </c>
      <c r="G79" s="6" t="s">
        <v>32</v>
      </c>
      <c r="H79" s="6">
        <v>35</v>
      </c>
      <c r="I79" s="6" t="s">
        <v>243</v>
      </c>
      <c r="J79" s="6">
        <v>5</v>
      </c>
      <c r="K79" s="4" t="s">
        <v>144</v>
      </c>
      <c r="L79" s="4">
        <v>33</v>
      </c>
      <c r="M79" s="4" t="s">
        <v>243</v>
      </c>
      <c r="N79" s="4">
        <v>7</v>
      </c>
    </row>
    <row r="80" spans="1:26" x14ac:dyDescent="0.25">
      <c r="A80" s="11" t="s">
        <v>43</v>
      </c>
      <c r="B80" s="4" t="s">
        <v>43</v>
      </c>
      <c r="C80" s="11">
        <v>3315</v>
      </c>
      <c r="D80" s="4">
        <v>3</v>
      </c>
      <c r="E80" s="5" t="s">
        <v>143</v>
      </c>
      <c r="F80" s="5" t="s">
        <v>25</v>
      </c>
      <c r="G80" s="6" t="s">
        <v>117</v>
      </c>
      <c r="H80" s="6">
        <v>38</v>
      </c>
      <c r="I80" s="6" t="s">
        <v>243</v>
      </c>
      <c r="J80" s="6">
        <v>5</v>
      </c>
      <c r="K80" s="57" t="s">
        <v>32</v>
      </c>
      <c r="L80" s="4">
        <v>25</v>
      </c>
      <c r="M80" s="4" t="s">
        <v>243</v>
      </c>
      <c r="N80" s="4">
        <v>6</v>
      </c>
    </row>
    <row r="81" spans="1:14" x14ac:dyDescent="0.25">
      <c r="A81" s="11" t="s">
        <v>145</v>
      </c>
      <c r="B81" s="4" t="s">
        <v>145</v>
      </c>
      <c r="C81" s="11">
        <v>3310</v>
      </c>
      <c r="D81" s="4">
        <v>1</v>
      </c>
      <c r="E81" s="5" t="s">
        <v>146</v>
      </c>
      <c r="F81" s="5" t="s">
        <v>30</v>
      </c>
      <c r="G81" s="6" t="s">
        <v>32</v>
      </c>
      <c r="H81" s="6">
        <v>5</v>
      </c>
      <c r="K81" s="4" t="s">
        <v>32</v>
      </c>
      <c r="L81" s="4">
        <v>30</v>
      </c>
    </row>
    <row r="82" spans="1:14" x14ac:dyDescent="0.25">
      <c r="A82" s="11" t="s">
        <v>145</v>
      </c>
      <c r="B82" s="4" t="s">
        <v>145</v>
      </c>
      <c r="C82" s="11">
        <v>3320</v>
      </c>
      <c r="D82" s="4">
        <v>1</v>
      </c>
      <c r="E82" s="5" t="s">
        <v>148</v>
      </c>
      <c r="F82" s="5" t="s">
        <v>25</v>
      </c>
      <c r="G82" s="6" t="s">
        <v>111</v>
      </c>
      <c r="H82" s="6">
        <v>39</v>
      </c>
      <c r="I82" s="6" t="s">
        <v>247</v>
      </c>
      <c r="J82" s="6">
        <v>4</v>
      </c>
      <c r="K82" s="4" t="s">
        <v>32</v>
      </c>
      <c r="L82" s="4">
        <v>35</v>
      </c>
      <c r="M82" s="4" t="s">
        <v>247</v>
      </c>
      <c r="N82" s="4">
        <v>6</v>
      </c>
    </row>
    <row r="83" spans="1:14" x14ac:dyDescent="0.25">
      <c r="A83" s="11" t="s">
        <v>145</v>
      </c>
      <c r="B83" s="4" t="s">
        <v>145</v>
      </c>
      <c r="C83" s="11">
        <v>3320</v>
      </c>
      <c r="D83" s="4">
        <v>2</v>
      </c>
      <c r="E83" s="5" t="s">
        <v>148</v>
      </c>
      <c r="F83" s="5" t="s">
        <v>25</v>
      </c>
      <c r="G83" s="6" t="s">
        <v>111</v>
      </c>
      <c r="H83" s="6">
        <v>39</v>
      </c>
      <c r="I83" s="6" t="s">
        <v>247</v>
      </c>
      <c r="J83" s="6">
        <v>4</v>
      </c>
      <c r="K83" s="4" t="s">
        <v>117</v>
      </c>
      <c r="L83" s="4">
        <v>35</v>
      </c>
      <c r="M83" s="4" t="s">
        <v>247</v>
      </c>
      <c r="N83" s="4">
        <v>7</v>
      </c>
    </row>
    <row r="84" spans="1:14" x14ac:dyDescent="0.25">
      <c r="A84" s="11" t="s">
        <v>145</v>
      </c>
      <c r="B84" s="4" t="s">
        <v>145</v>
      </c>
      <c r="C84" s="11">
        <v>3320</v>
      </c>
      <c r="D84" s="4">
        <v>3</v>
      </c>
      <c r="E84" s="5" t="s">
        <v>148</v>
      </c>
      <c r="F84" s="5" t="s">
        <v>25</v>
      </c>
      <c r="G84" s="6" t="s">
        <v>111</v>
      </c>
      <c r="H84" s="6">
        <v>30</v>
      </c>
      <c r="I84" s="6" t="s">
        <v>247</v>
      </c>
      <c r="J84" s="6">
        <v>5</v>
      </c>
      <c r="K84" s="4" t="s">
        <v>117</v>
      </c>
      <c r="L84" s="4">
        <v>35</v>
      </c>
      <c r="M84" s="4" t="s">
        <v>247</v>
      </c>
      <c r="N84" s="4">
        <v>7</v>
      </c>
    </row>
    <row r="85" spans="1:14" x14ac:dyDescent="0.25">
      <c r="A85" s="11" t="s">
        <v>145</v>
      </c>
      <c r="B85" s="4" t="s">
        <v>145</v>
      </c>
      <c r="C85" s="11">
        <v>3330</v>
      </c>
      <c r="D85" s="4">
        <v>1</v>
      </c>
      <c r="E85" s="5" t="s">
        <v>150</v>
      </c>
      <c r="F85" s="5" t="s">
        <v>25</v>
      </c>
      <c r="G85" s="6" t="s">
        <v>32</v>
      </c>
      <c r="H85" s="6">
        <v>30</v>
      </c>
      <c r="I85" s="6" t="s">
        <v>251</v>
      </c>
      <c r="J85" s="6">
        <v>5</v>
      </c>
      <c r="K85" s="4" t="s">
        <v>32</v>
      </c>
      <c r="L85" s="4">
        <v>23</v>
      </c>
      <c r="M85" s="4" t="s">
        <v>253</v>
      </c>
      <c r="N85" s="4">
        <v>7</v>
      </c>
    </row>
    <row r="86" spans="1:14" x14ac:dyDescent="0.25">
      <c r="A86" s="11" t="s">
        <v>145</v>
      </c>
      <c r="B86" s="4" t="s">
        <v>145</v>
      </c>
      <c r="C86" s="11">
        <v>3330</v>
      </c>
      <c r="D86" s="4">
        <v>2</v>
      </c>
      <c r="E86" s="5" t="s">
        <v>150</v>
      </c>
      <c r="F86" s="5" t="s">
        <v>25</v>
      </c>
      <c r="G86" s="6" t="s">
        <v>147</v>
      </c>
      <c r="H86" s="6">
        <v>9</v>
      </c>
      <c r="I86" s="6" t="s">
        <v>251</v>
      </c>
      <c r="J86" s="6">
        <v>5</v>
      </c>
      <c r="K86" s="4" t="s">
        <v>147</v>
      </c>
      <c r="L86" s="4">
        <v>28</v>
      </c>
      <c r="M86" s="4" t="s">
        <v>251</v>
      </c>
      <c r="N86" s="4">
        <v>7</v>
      </c>
    </row>
    <row r="87" spans="1:14" x14ac:dyDescent="0.25">
      <c r="A87" s="11" t="s">
        <v>145</v>
      </c>
      <c r="B87" s="4" t="s">
        <v>145</v>
      </c>
      <c r="C87" s="11">
        <v>3340</v>
      </c>
      <c r="D87" s="4">
        <v>1</v>
      </c>
      <c r="E87" s="5" t="s">
        <v>152</v>
      </c>
      <c r="F87" s="5" t="s">
        <v>25</v>
      </c>
      <c r="G87" s="6" t="s">
        <v>149</v>
      </c>
      <c r="H87" s="6">
        <v>23</v>
      </c>
      <c r="I87" s="6" t="s">
        <v>249</v>
      </c>
      <c r="J87" s="6">
        <v>5</v>
      </c>
      <c r="K87" s="4" t="s">
        <v>149</v>
      </c>
      <c r="L87" s="4">
        <v>19</v>
      </c>
      <c r="M87" s="4" t="s">
        <v>249</v>
      </c>
      <c r="N87" s="4">
        <v>7</v>
      </c>
    </row>
    <row r="88" spans="1:14" x14ac:dyDescent="0.25">
      <c r="A88" s="11" t="s">
        <v>145</v>
      </c>
      <c r="B88" s="4" t="s">
        <v>145</v>
      </c>
      <c r="C88" s="11">
        <v>3360</v>
      </c>
      <c r="D88" s="4">
        <v>1</v>
      </c>
      <c r="E88" s="5" t="s">
        <v>154</v>
      </c>
      <c r="F88" s="5" t="s">
        <v>30</v>
      </c>
      <c r="G88" s="6" t="s">
        <v>153</v>
      </c>
      <c r="H88" s="6">
        <v>9</v>
      </c>
      <c r="I88" s="6" t="s">
        <v>249</v>
      </c>
      <c r="J88" s="6">
        <v>5</v>
      </c>
      <c r="K88" s="4" t="s">
        <v>153</v>
      </c>
      <c r="L88" s="4">
        <v>30</v>
      </c>
      <c r="M88" s="4" t="s">
        <v>249</v>
      </c>
      <c r="N88" s="4">
        <v>7</v>
      </c>
    </row>
    <row r="89" spans="1:14" x14ac:dyDescent="0.25">
      <c r="A89" s="11" t="s">
        <v>145</v>
      </c>
      <c r="B89" s="4" t="s">
        <v>145</v>
      </c>
      <c r="C89" s="11">
        <v>3360</v>
      </c>
      <c r="D89" s="4">
        <v>2</v>
      </c>
      <c r="E89" s="5" t="s">
        <v>154</v>
      </c>
      <c r="F89" s="5" t="s">
        <v>58</v>
      </c>
    </row>
    <row r="90" spans="1:14" x14ac:dyDescent="0.25">
      <c r="A90" s="11" t="s">
        <v>145</v>
      </c>
      <c r="B90" s="4" t="s">
        <v>145</v>
      </c>
      <c r="C90" s="11">
        <v>4310</v>
      </c>
      <c r="D90" s="4">
        <v>1</v>
      </c>
      <c r="E90" s="5" t="s">
        <v>155</v>
      </c>
      <c r="F90" s="5" t="s">
        <v>68</v>
      </c>
      <c r="G90" s="6" t="s">
        <v>156</v>
      </c>
      <c r="H90" s="6">
        <v>30</v>
      </c>
      <c r="I90" s="6" t="s">
        <v>266</v>
      </c>
      <c r="J90" s="6">
        <v>5</v>
      </c>
    </row>
    <row r="91" spans="1:14" x14ac:dyDescent="0.25">
      <c r="A91" s="11" t="s">
        <v>145</v>
      </c>
      <c r="B91" s="4" t="s">
        <v>145</v>
      </c>
      <c r="C91" s="11">
        <v>4320</v>
      </c>
      <c r="D91" s="4">
        <v>1</v>
      </c>
      <c r="E91" s="5" t="s">
        <v>157</v>
      </c>
      <c r="F91" s="5" t="s">
        <v>30</v>
      </c>
      <c r="K91" s="4" t="s">
        <v>147</v>
      </c>
      <c r="L91" s="4">
        <v>30</v>
      </c>
      <c r="M91" s="4" t="s">
        <v>251</v>
      </c>
      <c r="N91" s="4">
        <v>6</v>
      </c>
    </row>
    <row r="92" spans="1:14" x14ac:dyDescent="0.25">
      <c r="A92" s="11" t="s">
        <v>145</v>
      </c>
      <c r="B92" s="4" t="s">
        <v>145</v>
      </c>
      <c r="C92" s="11">
        <v>4330</v>
      </c>
      <c r="D92" s="4">
        <v>1</v>
      </c>
      <c r="E92" s="5" t="s">
        <v>158</v>
      </c>
      <c r="F92" s="5" t="s">
        <v>68</v>
      </c>
    </row>
    <row r="93" spans="1:14" x14ac:dyDescent="0.25">
      <c r="A93" s="11" t="s">
        <v>145</v>
      </c>
      <c r="B93" s="4" t="s">
        <v>145</v>
      </c>
      <c r="C93" s="11" t="s">
        <v>159</v>
      </c>
      <c r="D93" s="4">
        <v>1</v>
      </c>
      <c r="E93" s="5" t="s">
        <v>160</v>
      </c>
      <c r="F93" s="5" t="s">
        <v>68</v>
      </c>
      <c r="G93" s="6" t="s">
        <v>153</v>
      </c>
      <c r="H93" s="6">
        <v>21</v>
      </c>
      <c r="I93" s="6" t="s">
        <v>249</v>
      </c>
      <c r="J93" s="6">
        <v>10</v>
      </c>
    </row>
    <row r="94" spans="1:14" x14ac:dyDescent="0.25">
      <c r="A94" s="11" t="s">
        <v>145</v>
      </c>
      <c r="B94" s="4" t="s">
        <v>145</v>
      </c>
      <c r="C94" s="11">
        <v>4350</v>
      </c>
      <c r="D94" s="4">
        <v>1</v>
      </c>
      <c r="E94" s="5" t="s">
        <v>161</v>
      </c>
      <c r="F94" s="5" t="s">
        <v>30</v>
      </c>
      <c r="K94" s="4" t="s">
        <v>32</v>
      </c>
      <c r="L94" s="4">
        <v>30</v>
      </c>
      <c r="M94" s="4" t="s">
        <v>253</v>
      </c>
      <c r="N94" s="4">
        <v>7</v>
      </c>
    </row>
    <row r="95" spans="1:14" x14ac:dyDescent="0.25">
      <c r="A95" s="11" t="s">
        <v>145</v>
      </c>
      <c r="B95" s="4" t="s">
        <v>145</v>
      </c>
      <c r="C95" s="11">
        <v>4355</v>
      </c>
      <c r="D95" s="4">
        <v>1</v>
      </c>
      <c r="E95" s="5" t="s">
        <v>162</v>
      </c>
      <c r="F95" s="5" t="s">
        <v>68</v>
      </c>
      <c r="G95" s="6" t="s">
        <v>147</v>
      </c>
      <c r="H95" s="6">
        <v>29</v>
      </c>
      <c r="I95" s="6" t="s">
        <v>251</v>
      </c>
      <c r="J95" s="6">
        <v>5</v>
      </c>
      <c r="K95" s="4" t="s">
        <v>147</v>
      </c>
      <c r="L95" s="4">
        <v>30</v>
      </c>
      <c r="M95" s="4" t="s">
        <v>251</v>
      </c>
      <c r="N95" s="4">
        <v>7</v>
      </c>
    </row>
    <row r="96" spans="1:14" x14ac:dyDescent="0.25">
      <c r="A96" s="11" t="s">
        <v>145</v>
      </c>
      <c r="B96" s="4" t="s">
        <v>145</v>
      </c>
      <c r="C96" s="11">
        <v>4355</v>
      </c>
      <c r="D96" s="4">
        <v>2</v>
      </c>
      <c r="E96" s="5" t="s">
        <v>162</v>
      </c>
      <c r="F96" s="5" t="s">
        <v>68</v>
      </c>
      <c r="G96" s="6" t="s">
        <v>147</v>
      </c>
      <c r="H96" s="6">
        <v>30</v>
      </c>
      <c r="I96" s="6" t="s">
        <v>251</v>
      </c>
      <c r="J96" s="6">
        <v>5</v>
      </c>
    </row>
    <row r="97" spans="1:14" x14ac:dyDescent="0.25">
      <c r="A97" s="11" t="s">
        <v>145</v>
      </c>
      <c r="B97" s="4" t="s">
        <v>145</v>
      </c>
      <c r="C97" s="11">
        <v>4360</v>
      </c>
      <c r="D97" s="4">
        <v>1</v>
      </c>
      <c r="E97" s="5" t="s">
        <v>163</v>
      </c>
      <c r="F97" s="5" t="s">
        <v>58</v>
      </c>
      <c r="G97" s="6" t="s">
        <v>32</v>
      </c>
      <c r="H97" s="6">
        <v>9</v>
      </c>
    </row>
    <row r="98" spans="1:14" x14ac:dyDescent="0.25">
      <c r="A98" s="11" t="s">
        <v>145</v>
      </c>
      <c r="B98" s="4" t="s">
        <v>145</v>
      </c>
      <c r="C98" s="11">
        <v>4370</v>
      </c>
      <c r="D98" s="4">
        <v>1</v>
      </c>
      <c r="E98" s="5" t="s">
        <v>164</v>
      </c>
      <c r="F98" s="5" t="s">
        <v>68</v>
      </c>
      <c r="G98" s="6" t="s">
        <v>32</v>
      </c>
      <c r="H98" s="6">
        <v>23</v>
      </c>
      <c r="I98" s="6" t="s">
        <v>247</v>
      </c>
      <c r="J98" s="6">
        <v>7</v>
      </c>
    </row>
    <row r="99" spans="1:14" x14ac:dyDescent="0.25">
      <c r="A99" s="11" t="s">
        <v>145</v>
      </c>
      <c r="B99" s="4" t="s">
        <v>145</v>
      </c>
      <c r="C99" s="11">
        <v>4380</v>
      </c>
      <c r="D99" s="4">
        <v>1</v>
      </c>
      <c r="E99" s="5" t="s">
        <v>165</v>
      </c>
      <c r="F99" s="5" t="s">
        <v>30</v>
      </c>
      <c r="K99" s="4" t="s">
        <v>32</v>
      </c>
      <c r="L99" s="4">
        <v>30</v>
      </c>
      <c r="M99" s="4" t="s">
        <v>253</v>
      </c>
      <c r="N99" s="4">
        <v>6</v>
      </c>
    </row>
    <row r="100" spans="1:14" x14ac:dyDescent="0.25">
      <c r="A100" s="11" t="s">
        <v>145</v>
      </c>
      <c r="B100" s="4" t="s">
        <v>145</v>
      </c>
      <c r="C100" s="11">
        <v>4390</v>
      </c>
      <c r="D100" s="4">
        <v>1</v>
      </c>
      <c r="E100" s="5" t="s">
        <v>166</v>
      </c>
      <c r="F100" s="5" t="s">
        <v>30</v>
      </c>
      <c r="K100" s="4" t="s">
        <v>156</v>
      </c>
      <c r="L100" s="4">
        <v>30</v>
      </c>
      <c r="M100" s="4" t="s">
        <v>266</v>
      </c>
      <c r="N100" s="4">
        <v>10</v>
      </c>
    </row>
    <row r="101" spans="1:14" x14ac:dyDescent="0.25">
      <c r="A101" s="11" t="s">
        <v>145</v>
      </c>
      <c r="B101" s="4" t="s">
        <v>145</v>
      </c>
      <c r="C101" s="11">
        <v>4399</v>
      </c>
      <c r="D101" s="4">
        <v>1</v>
      </c>
      <c r="E101" s="5" t="s">
        <v>167</v>
      </c>
      <c r="F101" s="5" t="s">
        <v>58</v>
      </c>
      <c r="G101" s="6" t="s">
        <v>69</v>
      </c>
      <c r="K101" s="4" t="s">
        <v>69</v>
      </c>
    </row>
    <row r="102" spans="1:14" x14ac:dyDescent="0.25">
      <c r="A102" s="11" t="s">
        <v>145</v>
      </c>
      <c r="B102" s="4" t="s">
        <v>145</v>
      </c>
      <c r="C102" s="11" t="s">
        <v>168</v>
      </c>
      <c r="D102" s="4">
        <v>1</v>
      </c>
      <c r="E102" s="5" t="s">
        <v>169</v>
      </c>
      <c r="F102" s="5" t="s">
        <v>58</v>
      </c>
      <c r="K102" s="57" t="s">
        <v>32</v>
      </c>
      <c r="L102" s="4">
        <v>14</v>
      </c>
    </row>
    <row r="103" spans="1:14" x14ac:dyDescent="0.25">
      <c r="A103" s="11" t="s">
        <v>145</v>
      </c>
      <c r="B103" s="4" t="s">
        <v>145</v>
      </c>
      <c r="C103" s="11" t="s">
        <v>170</v>
      </c>
      <c r="D103" s="4">
        <v>1</v>
      </c>
      <c r="E103" s="5" t="s">
        <v>171</v>
      </c>
      <c r="F103" s="5" t="s">
        <v>58</v>
      </c>
    </row>
    <row r="104" spans="1:14" x14ac:dyDescent="0.25">
      <c r="A104" s="11" t="s">
        <v>145</v>
      </c>
      <c r="B104" s="4" t="s">
        <v>145</v>
      </c>
      <c r="C104" s="11" t="s">
        <v>173</v>
      </c>
      <c r="D104" s="4">
        <v>1</v>
      </c>
      <c r="E104" s="5" t="s">
        <v>174</v>
      </c>
    </row>
    <row r="105" spans="1:14" x14ac:dyDescent="0.25">
      <c r="A105" s="11" t="s">
        <v>145</v>
      </c>
      <c r="B105" s="4" t="s">
        <v>145</v>
      </c>
      <c r="C105" s="11" t="s">
        <v>175</v>
      </c>
      <c r="D105" s="4">
        <v>1</v>
      </c>
      <c r="E105" s="5" t="s">
        <v>176</v>
      </c>
    </row>
    <row r="106" spans="1:14" x14ac:dyDescent="0.25">
      <c r="A106" s="11" t="s">
        <v>145</v>
      </c>
      <c r="B106" s="4" t="s">
        <v>145</v>
      </c>
      <c r="C106" s="11">
        <v>5310</v>
      </c>
      <c r="D106" s="4">
        <v>1</v>
      </c>
      <c r="E106" s="5" t="s">
        <v>177</v>
      </c>
      <c r="K106" s="4" t="s">
        <v>156</v>
      </c>
      <c r="L106" s="4">
        <v>8</v>
      </c>
    </row>
    <row r="107" spans="1:14" x14ac:dyDescent="0.25">
      <c r="A107" s="11" t="s">
        <v>145</v>
      </c>
      <c r="B107" s="4" t="s">
        <v>145</v>
      </c>
      <c r="C107" s="11">
        <v>5320</v>
      </c>
      <c r="D107" s="4">
        <v>1</v>
      </c>
      <c r="E107" s="5" t="s">
        <v>178</v>
      </c>
      <c r="F107" s="5" t="s">
        <v>30</v>
      </c>
      <c r="K107" s="4" t="s">
        <v>149</v>
      </c>
      <c r="L107" s="4">
        <v>6</v>
      </c>
      <c r="M107" s="4" t="s">
        <v>249</v>
      </c>
      <c r="N107" s="4">
        <v>6</v>
      </c>
    </row>
    <row r="108" spans="1:14" x14ac:dyDescent="0.25">
      <c r="A108" s="11" t="s">
        <v>145</v>
      </c>
      <c r="B108" s="4" t="s">
        <v>145</v>
      </c>
      <c r="C108" s="11">
        <v>5330</v>
      </c>
      <c r="D108" s="4">
        <v>1</v>
      </c>
      <c r="E108" s="5" t="s">
        <v>179</v>
      </c>
      <c r="F108" s="5" t="s">
        <v>68</v>
      </c>
    </row>
    <row r="109" spans="1:14" x14ac:dyDescent="0.25">
      <c r="A109" s="11" t="s">
        <v>145</v>
      </c>
      <c r="B109" s="4" t="s">
        <v>145</v>
      </c>
      <c r="C109" s="11">
        <v>5340</v>
      </c>
      <c r="D109" s="4">
        <v>1</v>
      </c>
      <c r="E109" s="5" t="s">
        <v>180</v>
      </c>
      <c r="F109" s="5" t="s">
        <v>68</v>
      </c>
    </row>
    <row r="110" spans="1:14" x14ac:dyDescent="0.25">
      <c r="A110" s="11" t="s">
        <v>145</v>
      </c>
      <c r="B110" s="4" t="s">
        <v>145</v>
      </c>
      <c r="C110" s="11">
        <v>5345</v>
      </c>
      <c r="D110" s="4">
        <v>1</v>
      </c>
      <c r="E110" s="5" t="s">
        <v>181</v>
      </c>
    </row>
    <row r="111" spans="1:14" x14ac:dyDescent="0.25">
      <c r="A111" s="11" t="s">
        <v>145</v>
      </c>
      <c r="B111" s="4" t="s">
        <v>145</v>
      </c>
      <c r="C111" s="11">
        <v>5397</v>
      </c>
      <c r="D111" s="4">
        <v>1</v>
      </c>
      <c r="E111" s="5" t="s">
        <v>182</v>
      </c>
    </row>
  </sheetData>
  <sheetProtection selectLockedCells="1" selectUnlockedCells="1"/>
  <autoFilter ref="A4:X111"/>
  <mergeCells count="9">
    <mergeCell ref="G1:P1"/>
    <mergeCell ref="Q1:Z1"/>
    <mergeCell ref="G2:J2"/>
    <mergeCell ref="K2:T2"/>
    <mergeCell ref="U2:Z2"/>
    <mergeCell ref="G3:J3"/>
    <mergeCell ref="K3:N3"/>
    <mergeCell ref="Q3:T3"/>
    <mergeCell ref="U3:X3"/>
  </mergeCells>
  <pageMargins left="0.7" right="0.7" top="0.75" bottom="0.75" header="0.51180555555555551" footer="0.51180555555555551"/>
  <pageSetup firstPageNumber="0" orientation="landscape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Courses</vt:lpstr>
      <vt:lpstr>Faculty</vt:lpstr>
      <vt:lpstr>GIA</vt:lpstr>
      <vt:lpstr>Courses_GIA</vt:lpstr>
      <vt:lpstr>Courses!Excel_BuiltIn__FilterDatabase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Bowman</dc:creator>
  <cp:lastModifiedBy>Dave Bowman</cp:lastModifiedBy>
  <dcterms:created xsi:type="dcterms:W3CDTF">2018-09-06T03:24:24Z</dcterms:created>
  <dcterms:modified xsi:type="dcterms:W3CDTF">2018-09-06T03:24:24Z</dcterms:modified>
</cp:coreProperties>
</file>