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J8" i="1" l="1"/>
  <c r="K8" i="1"/>
  <c r="L8" i="1"/>
  <c r="B19" i="1"/>
  <c r="B18" i="1"/>
  <c r="C19" i="1"/>
  <c r="C18" i="1"/>
  <c r="D19" i="1"/>
  <c r="D18" i="1"/>
  <c r="M5" i="1"/>
  <c r="L5" i="1"/>
  <c r="H7" i="1"/>
  <c r="G7" i="1"/>
  <c r="D8" i="1"/>
  <c r="D7" i="1"/>
  <c r="B8" i="1"/>
  <c r="B7" i="1"/>
  <c r="H8" i="1"/>
  <c r="G8" i="1"/>
  <c r="O8" i="1"/>
  <c r="P8" i="1"/>
  <c r="N8" i="1"/>
  <c r="O5" i="1"/>
  <c r="P5" i="1"/>
  <c r="G5" i="1"/>
  <c r="H5" i="1"/>
  <c r="I5" i="1"/>
  <c r="N5" i="1"/>
  <c r="K5" i="1"/>
  <c r="J5" i="1"/>
</calcChain>
</file>

<file path=xl/sharedStrings.xml><?xml version="1.0" encoding="utf-8"?>
<sst xmlns="http://schemas.openxmlformats.org/spreadsheetml/2006/main" count="53" uniqueCount="37">
  <si>
    <t>Min Value</t>
  </si>
  <si>
    <t>Max Value</t>
  </si>
  <si>
    <t>Uint8</t>
  </si>
  <si>
    <t>UInt16</t>
  </si>
  <si>
    <t>Uint 32</t>
  </si>
  <si>
    <t>Var U Int 1</t>
  </si>
  <si>
    <t>Var U Int 7</t>
  </si>
  <si>
    <t>Var U Int 32</t>
  </si>
  <si>
    <t>Var Int 7</t>
  </si>
  <si>
    <t>Var Int 32</t>
  </si>
  <si>
    <t>Var Int 64</t>
  </si>
  <si>
    <t>Bits</t>
  </si>
  <si>
    <t>Min Bytes</t>
  </si>
  <si>
    <t>Max Bytes</t>
  </si>
  <si>
    <t>Java Type</t>
  </si>
  <si>
    <t>Integer</t>
  </si>
  <si>
    <t>Long</t>
  </si>
  <si>
    <t>Int8</t>
  </si>
  <si>
    <t>Int32</t>
  </si>
  <si>
    <t>Byte</t>
  </si>
  <si>
    <t>"-9,223,372,036,854,775,808"</t>
  </si>
  <si>
    <t>Signed</t>
  </si>
  <si>
    <t>UnSigned</t>
  </si>
  <si>
    <t>Int63</t>
  </si>
  <si>
    <t>Int64</t>
  </si>
  <si>
    <t>Uint 64</t>
  </si>
  <si>
    <t>"-4611686018427387904"</t>
  </si>
  <si>
    <t>"4611686018427387904"</t>
  </si>
  <si>
    <t>"18446744073709551616"</t>
  </si>
  <si>
    <t>Java Types</t>
  </si>
  <si>
    <t>Bytes</t>
  </si>
  <si>
    <t>Java</t>
  </si>
  <si>
    <t>Java Long</t>
  </si>
  <si>
    <t>Java Integer</t>
  </si>
  <si>
    <t>Java Short</t>
  </si>
  <si>
    <t>Java Byte</t>
  </si>
  <si>
    <t>"+9,223,372,036,854,775,807"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</si>
</sst>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 vertical="center"/>
    </xf>
    <xf numFmtId="3" fontId="0" fillId="0" borderId="0" xfId="0" applyNumberFormat="1"/>
    <xf numFmtId="0" fontId="0" fillId="4" borderId="0" xfId="0" applyFill="1"/>
    <xf numFmtId="0" fontId="0" fillId="6" borderId="0" xfId="0" applyFill="1"/>
    <xf numFmtId="0" fontId="2" fillId="8" borderId="0" xfId="1"/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B19" sqref="B19"/>
    </sheetView>
  </sheetViews>
  <sheetFormatPr defaultRowHeight="15" x14ac:dyDescent="0.25"/>
  <cols>
    <col min="1" max="1" width="10.85546875" bestFit="1" customWidth="1"/>
    <col min="2" max="3" width="10.85546875" customWidth="1"/>
    <col min="4" max="4" width="16.28515625" bestFit="1" customWidth="1"/>
    <col min="5" max="5" width="25.28515625" customWidth="1"/>
    <col min="6" max="6" width="26.140625" customWidth="1"/>
    <col min="7" max="7" width="8.7109375" bestFit="1" customWidth="1"/>
    <col min="8" max="8" width="16.28515625" bestFit="1" customWidth="1"/>
    <col min="9" max="9" width="27.42578125" bestFit="1" customWidth="1"/>
    <col min="10" max="11" width="9.5703125" bestFit="1" customWidth="1"/>
    <col min="12" max="12" width="15.42578125" bestFit="1" customWidth="1"/>
    <col min="13" max="13" width="24.85546875" bestFit="1" customWidth="1"/>
    <col min="14" max="15" width="10.42578125" bestFit="1" customWidth="1"/>
    <col min="16" max="16" width="15.42578125" bestFit="1" customWidth="1"/>
  </cols>
  <sheetData>
    <row r="1" spans="1:16" x14ac:dyDescent="0.25">
      <c r="B1" s="8" t="s">
        <v>21</v>
      </c>
      <c r="C1" s="8"/>
      <c r="D1" s="8"/>
      <c r="E1" s="8"/>
      <c r="F1" s="8"/>
      <c r="G1" s="8"/>
      <c r="H1" s="8"/>
      <c r="I1" s="8"/>
      <c r="J1" s="9" t="s">
        <v>22</v>
      </c>
      <c r="K1" s="9"/>
      <c r="L1" s="9"/>
      <c r="M1" s="9"/>
      <c r="N1" s="9"/>
      <c r="O1" s="9"/>
      <c r="P1" s="9"/>
    </row>
    <row r="2" spans="1:16" x14ac:dyDescent="0.25">
      <c r="B2" s="5" t="s">
        <v>17</v>
      </c>
      <c r="C2" s="5"/>
      <c r="D2" s="5" t="s">
        <v>18</v>
      </c>
      <c r="E2" s="5" t="s">
        <v>23</v>
      </c>
      <c r="F2" s="5" t="s">
        <v>24</v>
      </c>
      <c r="G2" s="2" t="s">
        <v>8</v>
      </c>
      <c r="H2" s="2" t="s">
        <v>9</v>
      </c>
      <c r="I2" s="2" t="s">
        <v>10</v>
      </c>
      <c r="J2" s="1" t="s">
        <v>2</v>
      </c>
      <c r="K2" s="1" t="s">
        <v>3</v>
      </c>
      <c r="L2" s="1" t="s">
        <v>4</v>
      </c>
      <c r="M2" s="1" t="s">
        <v>25</v>
      </c>
      <c r="N2" s="6" t="s">
        <v>5</v>
      </c>
      <c r="O2" s="6" t="s">
        <v>6</v>
      </c>
      <c r="P2" s="6" t="s">
        <v>7</v>
      </c>
    </row>
    <row r="3" spans="1:16" x14ac:dyDescent="0.25">
      <c r="A3" t="s">
        <v>11</v>
      </c>
      <c r="B3">
        <v>8</v>
      </c>
      <c r="D3">
        <v>32</v>
      </c>
      <c r="E3">
        <v>63</v>
      </c>
      <c r="F3">
        <v>64</v>
      </c>
      <c r="G3">
        <v>7</v>
      </c>
      <c r="H3">
        <v>32</v>
      </c>
      <c r="I3">
        <v>64</v>
      </c>
      <c r="J3">
        <v>8</v>
      </c>
      <c r="K3">
        <v>16</v>
      </c>
      <c r="L3">
        <v>32</v>
      </c>
      <c r="M3">
        <v>64</v>
      </c>
      <c r="N3">
        <v>1</v>
      </c>
      <c r="O3">
        <v>7</v>
      </c>
      <c r="P3">
        <v>32</v>
      </c>
    </row>
    <row r="4" spans="1:16" x14ac:dyDescent="0.25">
      <c r="A4" t="s">
        <v>12</v>
      </c>
      <c r="B4">
        <v>1</v>
      </c>
      <c r="D4">
        <v>4</v>
      </c>
      <c r="E4">
        <v>8</v>
      </c>
      <c r="F4">
        <v>8</v>
      </c>
      <c r="G4">
        <v>1</v>
      </c>
      <c r="H4">
        <v>1</v>
      </c>
      <c r="I4">
        <v>1</v>
      </c>
      <c r="J4">
        <v>1</v>
      </c>
      <c r="K4">
        <v>2</v>
      </c>
      <c r="L4">
        <v>4</v>
      </c>
      <c r="M4">
        <v>8</v>
      </c>
      <c r="N4">
        <v>1</v>
      </c>
      <c r="O4">
        <v>1</v>
      </c>
      <c r="P4">
        <v>1</v>
      </c>
    </row>
    <row r="5" spans="1:16" x14ac:dyDescent="0.25">
      <c r="A5" t="s">
        <v>13</v>
      </c>
      <c r="B5">
        <v>1</v>
      </c>
      <c r="D5">
        <v>4</v>
      </c>
      <c r="E5">
        <v>8</v>
      </c>
      <c r="F5">
        <v>8</v>
      </c>
      <c r="G5">
        <f>CEILING(G3/7,1)</f>
        <v>1</v>
      </c>
      <c r="H5">
        <f>CEILING(H3/7,1)</f>
        <v>5</v>
      </c>
      <c r="I5">
        <f>CEILING(I3/7,1)</f>
        <v>10</v>
      </c>
      <c r="J5">
        <f>J3/8</f>
        <v>1</v>
      </c>
      <c r="K5">
        <f t="shared" ref="K5" si="0">K3/8</f>
        <v>2</v>
      </c>
      <c r="L5">
        <f t="shared" ref="L5:M5" si="1">L3/8</f>
        <v>4</v>
      </c>
      <c r="M5">
        <f t="shared" si="1"/>
        <v>8</v>
      </c>
      <c r="N5">
        <f>CEILING(N3/7,1)</f>
        <v>1</v>
      </c>
      <c r="O5">
        <f t="shared" ref="O5:P5" si="2">CEILING(O3/7,1)</f>
        <v>1</v>
      </c>
      <c r="P5">
        <f t="shared" si="2"/>
        <v>5</v>
      </c>
    </row>
    <row r="7" spans="1:16" s="4" customFormat="1" x14ac:dyDescent="0.25">
      <c r="A7" s="4" t="s">
        <v>0</v>
      </c>
      <c r="B7" s="4">
        <f>-2^(B3-1)</f>
        <v>-128</v>
      </c>
      <c r="D7" s="4">
        <f>-2^(D3-1)</f>
        <v>-2147483648</v>
      </c>
      <c r="E7" s="4" t="s">
        <v>26</v>
      </c>
      <c r="F7" s="4" t="s">
        <v>20</v>
      </c>
      <c r="G7" s="4">
        <f>-1 * (2^(G3-1))</f>
        <v>-64</v>
      </c>
      <c r="H7" s="4">
        <f t="shared" ref="H7" si="3">-1 * (2^(H3-1))</f>
        <v>-2147483648</v>
      </c>
      <c r="I7" s="4" t="s">
        <v>20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s="4" customFormat="1" x14ac:dyDescent="0.25">
      <c r="A8" s="4" t="s">
        <v>1</v>
      </c>
      <c r="B8" s="4">
        <f>2 ^(B3-1) -1</f>
        <v>127</v>
      </c>
      <c r="D8" s="4">
        <f>2 ^(D3-1) -1</f>
        <v>2147483647</v>
      </c>
      <c r="E8" s="4" t="s">
        <v>27</v>
      </c>
      <c r="F8" s="4" t="s">
        <v>36</v>
      </c>
      <c r="G8" s="4">
        <f>2 ^(G3-1) -1</f>
        <v>63</v>
      </c>
      <c r="H8" s="4">
        <f t="shared" ref="H8" si="4">2 ^(H3-1) -1</f>
        <v>2147483647</v>
      </c>
      <c r="I8" s="4" t="s">
        <v>36</v>
      </c>
      <c r="J8" s="4">
        <f>2 ^J3 -1</f>
        <v>255</v>
      </c>
      <c r="K8" s="4">
        <f>2 ^K3 -1</f>
        <v>65535</v>
      </c>
      <c r="L8" s="4">
        <f>2 ^L3 -1</f>
        <v>4294967295</v>
      </c>
      <c r="M8" s="4" t="s">
        <v>28</v>
      </c>
      <c r="N8" s="4">
        <f>(2^N3)-1</f>
        <v>1</v>
      </c>
      <c r="O8" s="4">
        <f t="shared" ref="O8:P8" si="5">(2^O3)-1</f>
        <v>127</v>
      </c>
      <c r="P8" s="4">
        <f t="shared" si="5"/>
        <v>4294967295</v>
      </c>
    </row>
    <row r="10" spans="1:16" x14ac:dyDescent="0.25">
      <c r="A10" t="s">
        <v>14</v>
      </c>
      <c r="B10" t="s">
        <v>19</v>
      </c>
      <c r="D10" t="s">
        <v>15</v>
      </c>
      <c r="G10" s="3" t="s">
        <v>15</v>
      </c>
      <c r="H10" s="3" t="s">
        <v>15</v>
      </c>
      <c r="I10" s="3" t="s">
        <v>16</v>
      </c>
      <c r="J10" s="3" t="s">
        <v>15</v>
      </c>
      <c r="K10" s="3" t="s">
        <v>15</v>
      </c>
      <c r="L10" s="3" t="s">
        <v>16</v>
      </c>
      <c r="M10" s="3" t="s">
        <v>15</v>
      </c>
      <c r="N10" s="3" t="s">
        <v>15</v>
      </c>
      <c r="O10" s="3" t="s">
        <v>15</v>
      </c>
      <c r="P10" s="3" t="s">
        <v>16</v>
      </c>
    </row>
    <row r="12" spans="1:16" s="7" customFormat="1" x14ac:dyDescent="0.25">
      <c r="A12" s="7" t="s">
        <v>31</v>
      </c>
    </row>
    <row r="14" spans="1:16" x14ac:dyDescent="0.25">
      <c r="A14" t="s">
        <v>29</v>
      </c>
      <c r="B14" t="s">
        <v>35</v>
      </c>
      <c r="C14" t="s">
        <v>34</v>
      </c>
      <c r="D14" t="s">
        <v>33</v>
      </c>
      <c r="F14" t="s">
        <v>32</v>
      </c>
    </row>
    <row r="15" spans="1:16" x14ac:dyDescent="0.25">
      <c r="A15" t="s">
        <v>11</v>
      </c>
      <c r="B15">
        <v>8</v>
      </c>
      <c r="C15">
        <v>16</v>
      </c>
      <c r="D15">
        <v>32</v>
      </c>
      <c r="F15">
        <v>64</v>
      </c>
    </row>
    <row r="16" spans="1:16" x14ac:dyDescent="0.25">
      <c r="A16" t="s">
        <v>30</v>
      </c>
    </row>
    <row r="18" spans="1:6" x14ac:dyDescent="0.25">
      <c r="A18" s="4" t="s">
        <v>0</v>
      </c>
      <c r="B18" s="4">
        <f>-2^(B15-1)</f>
        <v>-128</v>
      </c>
      <c r="C18" s="4">
        <f>-2^(C15-1)</f>
        <v>-32768</v>
      </c>
      <c r="D18" s="4">
        <f>-2^(D15-1)</f>
        <v>-2147483648</v>
      </c>
      <c r="F18" s="4" t="s">
        <v>20</v>
      </c>
    </row>
    <row r="19" spans="1:6" x14ac:dyDescent="0.25">
      <c r="A19" s="4" t="s">
        <v>1</v>
      </c>
      <c r="B19" s="4">
        <f>2 ^(B15-1) -1</f>
        <v>127</v>
      </c>
      <c r="C19" s="4">
        <f>2 ^(C15-1) -1</f>
        <v>32767</v>
      </c>
      <c r="D19" s="4">
        <f>2 ^(D15-1) -1</f>
        <v>2147483647</v>
      </c>
      <c r="F19" s="4" t="s">
        <v>36</v>
      </c>
    </row>
  </sheetData>
  <mergeCells count="2">
    <mergeCell ref="B1:I1"/>
    <mergeCell ref="J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2017-10-21T13:29:33Z</dcterms:modified>
</cp:coreProperties>
</file>