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6ECDAC2A-281E-4BF2-B1FD-EF9FD0910AE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  <sheet name="Sayf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D23" i="1"/>
  <c r="G22" i="1"/>
  <c r="D22" i="1"/>
  <c r="G21" i="1"/>
  <c r="D21" i="1"/>
  <c r="G20" i="1"/>
  <c r="D20" i="1"/>
  <c r="C39" i="2"/>
  <c r="C44" i="2" s="1"/>
  <c r="D39" i="2"/>
  <c r="D44" i="2" s="1"/>
  <c r="E39" i="2"/>
  <c r="E44" i="2" s="1"/>
  <c r="F39" i="2"/>
  <c r="F44" i="2" s="1"/>
  <c r="G39" i="2"/>
  <c r="G44" i="2" s="1"/>
  <c r="H39" i="2"/>
  <c r="H44" i="2" s="1"/>
  <c r="I39" i="2"/>
  <c r="I44" i="2" s="1"/>
  <c r="J39" i="2"/>
  <c r="J44" i="2" s="1"/>
  <c r="K39" i="2"/>
  <c r="K44" i="2" s="1"/>
  <c r="L39" i="2"/>
  <c r="L44" i="2" s="1"/>
  <c r="M39" i="2"/>
  <c r="M44" i="2" s="1"/>
  <c r="B39" i="2"/>
  <c r="B44" i="2" s="1"/>
  <c r="C30" i="2"/>
  <c r="D30" i="2"/>
  <c r="E30" i="2"/>
  <c r="F30" i="2"/>
  <c r="G30" i="2"/>
  <c r="H30" i="2"/>
  <c r="I30" i="2"/>
  <c r="J30" i="2"/>
  <c r="K30" i="2"/>
  <c r="L30" i="2"/>
  <c r="M30" i="2"/>
  <c r="B30" i="2"/>
  <c r="C20" i="2"/>
  <c r="C43" i="2" s="1"/>
  <c r="D20" i="2"/>
  <c r="D43" i="2" s="1"/>
  <c r="E20" i="2"/>
  <c r="E43" i="2" s="1"/>
  <c r="F20" i="2"/>
  <c r="F43" i="2" s="1"/>
  <c r="G20" i="2"/>
  <c r="G43" i="2" s="1"/>
  <c r="H20" i="2"/>
  <c r="H43" i="2" s="1"/>
  <c r="I20" i="2"/>
  <c r="I43" i="2" s="1"/>
  <c r="J20" i="2"/>
  <c r="J43" i="2" s="1"/>
  <c r="K20" i="2"/>
  <c r="K43" i="2" s="1"/>
  <c r="L20" i="2"/>
  <c r="L43" i="2" s="1"/>
  <c r="M20" i="2"/>
  <c r="M43" i="2" s="1"/>
  <c r="B20" i="2"/>
  <c r="B43" i="2" s="1"/>
  <c r="B6" i="2"/>
  <c r="B42" i="2" s="1"/>
  <c r="C6" i="2"/>
  <c r="C42" i="2" s="1"/>
  <c r="D6" i="2"/>
  <c r="D42" i="2" s="1"/>
  <c r="E6" i="2"/>
  <c r="E42" i="2" s="1"/>
  <c r="F6" i="2"/>
  <c r="F42" i="2" s="1"/>
  <c r="G6" i="2"/>
  <c r="G42" i="2" s="1"/>
  <c r="H6" i="2"/>
  <c r="H42" i="2" s="1"/>
  <c r="I6" i="2"/>
  <c r="I42" i="2" s="1"/>
  <c r="J6" i="2"/>
  <c r="J42" i="2" s="1"/>
  <c r="K6" i="2"/>
  <c r="K42" i="2" s="1"/>
  <c r="L6" i="2"/>
  <c r="L42" i="2" s="1"/>
  <c r="M6" i="2"/>
  <c r="M42" i="2" s="1"/>
</calcChain>
</file>

<file path=xl/sharedStrings.xml><?xml version="1.0" encoding="utf-8"?>
<sst xmlns="http://schemas.openxmlformats.org/spreadsheetml/2006/main" count="100" uniqueCount="55">
  <si>
    <t>2022 BUDGET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</si>
  <si>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</si>
  <si>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</si>
  <si>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</si>
  <si>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</si>
  <si>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</si>
  <si>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</si>
  <si>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</si>
  <si>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</si>
  <si>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</si>
  <si>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</si>
  <si>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</si>
  <si>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</si>
  <si>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Monthly Income </t>
  </si>
  <si>
    <t>Montly Expenses</t>
  </si>
  <si>
    <t>Montly Savings</t>
  </si>
  <si>
    <t>2022 ACTUAL</t>
  </si>
  <si>
    <t xml:space="preserve">Projected Total </t>
  </si>
  <si>
    <t xml:space="preserve">vs </t>
  </si>
  <si>
    <t xml:space="preserve">Actual Total </t>
  </si>
  <si>
    <t>Income</t>
  </si>
  <si>
    <t>Expenses</t>
  </si>
  <si>
    <t>Savings</t>
  </si>
  <si>
    <t xml:space="preserve">Net Revenue </t>
  </si>
  <si>
    <t>2022 ACTUAL BUDGET</t>
  </si>
  <si>
    <t>January</t>
  </si>
  <si>
    <t>INCOME</t>
  </si>
  <si>
    <t xml:space="preserve">Salary </t>
  </si>
  <si>
    <t>Additional Income</t>
  </si>
  <si>
    <t>TOTAL</t>
  </si>
  <si>
    <t>EXPENSES</t>
  </si>
  <si>
    <t>Living Costs</t>
  </si>
  <si>
    <t>Mortgage / Rent</t>
  </si>
  <si>
    <t>Food</t>
  </si>
  <si>
    <t>Water</t>
  </si>
  <si>
    <t>Electricity</t>
  </si>
  <si>
    <t>Gas</t>
  </si>
  <si>
    <t>Home insurance</t>
  </si>
  <si>
    <t>Mobile phone</t>
  </si>
  <si>
    <t>internet / home phone</t>
  </si>
  <si>
    <t>Public Transportation</t>
  </si>
  <si>
    <t>Personal Costs</t>
  </si>
  <si>
    <t>Gym</t>
  </si>
  <si>
    <t>Socialising</t>
  </si>
  <si>
    <t>Clothing</t>
  </si>
  <si>
    <t>Giving</t>
  </si>
  <si>
    <t>Subscriptions</t>
  </si>
  <si>
    <t>other</t>
  </si>
  <si>
    <t>SAVING</t>
  </si>
  <si>
    <t>Short Term Goals</t>
  </si>
  <si>
    <t>Wisdom and Immortality</t>
  </si>
  <si>
    <t>Surprise </t>
  </si>
  <si>
    <t>Education</t>
  </si>
  <si>
    <t>Investment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</si>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</sst>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2"/>
      <color theme="1"/>
      <name val="Calibri"/>
      <charset val="1"/>
    </font>
    <font>
      <sz val="14"/>
      <color theme="1"/>
      <name val="Nunito"/>
      <charset val="1"/>
    </font>
    <font>
      <b/>
      <sz val="11"/>
      <color theme="1"/>
      <name val="Nunito"/>
      <charset val="1"/>
    </font>
    <font>
      <sz val="14"/>
      <color theme="1"/>
      <name val="Calibri"/>
    </font>
    <font>
      <sz val="12"/>
      <color theme="1"/>
      <name val="Calibri"/>
    </font>
    <font>
      <b/>
      <sz val="8"/>
      <color theme="1"/>
      <name val="Calibri"/>
    </font>
    <font>
      <b/>
      <sz val="11"/>
      <color theme="1"/>
      <name val="Calibri"/>
    </font>
    <font>
      <sz val="8"/>
      <color theme="1"/>
      <name val="Calibri"/>
    </font>
    <font>
      <b/>
      <sz val="9"/>
      <color rgb="FF6AA84F"/>
      <name val="Calibri"/>
    </font>
    <font>
      <b/>
      <i/>
      <sz val="8"/>
      <color theme="1"/>
      <name val="Calibri"/>
    </font>
    <font>
      <sz val="11"/>
      <color rgb="FF000000"/>
      <name val="Calibri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4B084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CCCCCC"/>
      </bottom>
      <diagonal/>
    </border>
    <border>
      <left/>
      <right/>
      <top style="thin">
        <color rgb="FF000000"/>
      </top>
      <bottom style="thin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0" borderId="1" xfId="0" applyFont="1" applyBorder="1" applyAlignment="1">
      <alignment readingOrder="1"/>
    </xf>
    <xf numFmtId="0" fontId="5" fillId="0" borderId="2" xfId="0" applyFont="1" applyBorder="1" applyAlignment="1">
      <alignment readingOrder="1"/>
    </xf>
    <xf numFmtId="0" fontId="8" fillId="0" borderId="1" xfId="0" applyFont="1" applyBorder="1" applyAlignment="1">
      <alignment readingOrder="1"/>
    </xf>
    <xf numFmtId="0" fontId="8" fillId="0" borderId="2" xfId="0" applyFont="1" applyBorder="1" applyAlignment="1">
      <alignment readingOrder="1"/>
    </xf>
    <xf numFmtId="0" fontId="9" fillId="0" borderId="1" xfId="0" applyFont="1" applyBorder="1" applyAlignment="1">
      <alignment readingOrder="1"/>
    </xf>
    <xf numFmtId="0" fontId="10" fillId="5" borderId="1" xfId="0" applyFont="1" applyFill="1" applyBorder="1" applyAlignment="1">
      <alignment readingOrder="1"/>
    </xf>
    <xf numFmtId="0" fontId="5" fillId="5" borderId="2" xfId="0" applyFont="1" applyFill="1" applyBorder="1" applyAlignment="1">
      <alignment readingOrder="1"/>
    </xf>
    <xf numFmtId="0" fontId="10" fillId="6" borderId="1" xfId="0" applyFont="1" applyFill="1" applyBorder="1" applyAlignment="1">
      <alignment readingOrder="1"/>
    </xf>
    <xf numFmtId="0" fontId="5" fillId="6" borderId="2" xfId="0" applyFont="1" applyFill="1" applyBorder="1" applyAlignment="1">
      <alignment readingOrder="1"/>
    </xf>
    <xf numFmtId="0" fontId="5" fillId="2" borderId="1" xfId="0" applyFont="1" applyFill="1" applyBorder="1" applyAlignment="1">
      <alignment readingOrder="1"/>
    </xf>
    <xf numFmtId="0" fontId="7" fillId="2" borderId="1" xfId="0" applyFont="1" applyFill="1" applyBorder="1" applyAlignment="1">
      <alignment readingOrder="1"/>
    </xf>
    <xf numFmtId="0" fontId="8" fillId="2" borderId="1" xfId="0" applyFont="1" applyFill="1" applyBorder="1" applyAlignment="1">
      <alignment readingOrder="1"/>
    </xf>
    <xf numFmtId="0" fontId="6" fillId="2" borderId="2" xfId="0" applyFont="1" applyFill="1" applyBorder="1" applyAlignment="1">
      <alignment readingOrder="1"/>
    </xf>
    <xf numFmtId="0" fontId="11" fillId="0" borderId="1" xfId="0" applyFont="1" applyBorder="1" applyAlignment="1">
      <alignment readingOrder="1"/>
    </xf>
    <xf numFmtId="0" fontId="7" fillId="7" borderId="1" xfId="0" applyFont="1" applyFill="1" applyBorder="1" applyAlignment="1">
      <alignment readingOrder="1"/>
    </xf>
    <xf numFmtId="0" fontId="5" fillId="7" borderId="2" xfId="0" applyFont="1" applyFill="1" applyBorder="1" applyAlignment="1">
      <alignment readingOrder="1"/>
    </xf>
    <xf numFmtId="0" fontId="3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1" fillId="7" borderId="0" xfId="0" applyFont="1" applyFill="1" applyAlignment="1">
      <alignment readingOrder="1"/>
    </xf>
    <xf numFmtId="0" fontId="1" fillId="5" borderId="0" xfId="0" applyFont="1" applyFill="1" applyAlignment="1">
      <alignment readingOrder="1"/>
    </xf>
    <xf numFmtId="0" fontId="1" fillId="6" borderId="0" xfId="0" applyFont="1" applyFill="1" applyAlignment="1">
      <alignment readingOrder="1"/>
    </xf>
    <xf numFmtId="0" fontId="5" fillId="0" borderId="6" xfId="0" applyFont="1" applyBorder="1" applyAlignment="1">
      <alignment readingOrder="1"/>
    </xf>
    <xf numFmtId="0" fontId="8" fillId="0" borderId="6" xfId="0" applyFont="1" applyBorder="1" applyAlignment="1">
      <alignment readingOrder="1"/>
    </xf>
    <xf numFmtId="0" fontId="5" fillId="7" borderId="6" xfId="0" applyFont="1" applyFill="1" applyBorder="1" applyAlignment="1">
      <alignment readingOrder="1"/>
    </xf>
    <xf numFmtId="0" fontId="5" fillId="5" borderId="6" xfId="0" applyFont="1" applyFill="1" applyBorder="1" applyAlignment="1">
      <alignment readingOrder="1"/>
    </xf>
    <xf numFmtId="0" fontId="5" fillId="6" borderId="6" xfId="0" applyFont="1" applyFill="1" applyBorder="1" applyAlignment="1">
      <alignment readingOrder="1"/>
    </xf>
    <xf numFmtId="0" fontId="12" fillId="0" borderId="2" xfId="0" applyFont="1" applyBorder="1" applyAlignment="1">
      <alignment readingOrder="1"/>
    </xf>
    <xf numFmtId="0" fontId="4" fillId="4" borderId="3" xfId="0" applyFont="1" applyFill="1" applyBorder="1" applyAlignment="1">
      <alignment readingOrder="1"/>
    </xf>
    <xf numFmtId="0" fontId="4" fillId="4" borderId="4" xfId="0" applyFont="1" applyFill="1" applyBorder="1" applyAlignment="1">
      <alignment readingOrder="1"/>
    </xf>
    <xf numFmtId="0" fontId="2" fillId="4" borderId="5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 Over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Sayfa1!$B$12:$M$12</c:f>
              <c:numCache>
                <c:formatCode>General</c:formatCode>
                <c:ptCount val="12"/>
                <c:pt idx="0">
                  <c:v>1080</c:v>
                </c:pt>
                <c:pt idx="1">
                  <c:v>1070</c:v>
                </c:pt>
                <c:pt idx="2">
                  <c:v>1000</c:v>
                </c:pt>
                <c:pt idx="3">
                  <c:v>1200</c:v>
                </c:pt>
                <c:pt idx="4">
                  <c:v>1000</c:v>
                </c:pt>
                <c:pt idx="5">
                  <c:v>1000</c:v>
                </c:pt>
                <c:pt idx="6">
                  <c:v>1100</c:v>
                </c:pt>
                <c:pt idx="7">
                  <c:v>1060</c:v>
                </c:pt>
                <c:pt idx="8">
                  <c:v>1000</c:v>
                </c:pt>
                <c:pt idx="9">
                  <c:v>1000</c:v>
                </c:pt>
                <c:pt idx="10">
                  <c:v>1090</c:v>
                </c:pt>
                <c:pt idx="1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5-44FB-A7FC-E5647B243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423111"/>
        <c:axId val="1365401991"/>
      </c:lineChart>
      <c:catAx>
        <c:axId val="1365423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01991"/>
        <c:crosses val="autoZero"/>
        <c:auto val="1"/>
        <c:lblAlgn val="ctr"/>
        <c:lblOffset val="100"/>
        <c:noMultiLvlLbl val="0"/>
      </c:catAx>
      <c:valAx>
        <c:axId val="1365401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23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and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Sayfa1!$B$13:$M$13</c:f>
              <c:numCache>
                <c:formatCode>General</c:formatCode>
                <c:ptCount val="12"/>
                <c:pt idx="0">
                  <c:v>620</c:v>
                </c:pt>
                <c:pt idx="1">
                  <c:v>640</c:v>
                </c:pt>
                <c:pt idx="2">
                  <c:v>660</c:v>
                </c:pt>
                <c:pt idx="3">
                  <c:v>600</c:v>
                </c:pt>
                <c:pt idx="4">
                  <c:v>600</c:v>
                </c:pt>
                <c:pt idx="5">
                  <c:v>745</c:v>
                </c:pt>
                <c:pt idx="6">
                  <c:v>795</c:v>
                </c:pt>
                <c:pt idx="7">
                  <c:v>715</c:v>
                </c:pt>
                <c:pt idx="8">
                  <c:v>645</c:v>
                </c:pt>
                <c:pt idx="9">
                  <c:v>655</c:v>
                </c:pt>
                <c:pt idx="10">
                  <c:v>615</c:v>
                </c:pt>
                <c:pt idx="11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C-482A-A7F8-5D2459016F1D}"/>
            </c:ext>
          </c:extLst>
        </c:ser>
        <c:ser>
          <c:idx val="1"/>
          <c:order val="1"/>
          <c:tx>
            <c:v>Savings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Sayfa1!$B$14:$M$14</c:f>
              <c:numCache>
                <c:formatCode>General</c:formatCode>
                <c:ptCount val="12"/>
                <c:pt idx="0">
                  <c:v>45</c:v>
                </c:pt>
                <c:pt idx="1">
                  <c:v>45</c:v>
                </c:pt>
                <c:pt idx="2">
                  <c:v>35</c:v>
                </c:pt>
                <c:pt idx="3">
                  <c:v>55</c:v>
                </c:pt>
                <c:pt idx="4">
                  <c:v>35</c:v>
                </c:pt>
                <c:pt idx="5">
                  <c:v>35</c:v>
                </c:pt>
                <c:pt idx="6">
                  <c:v>60</c:v>
                </c:pt>
                <c:pt idx="7">
                  <c:v>35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C-482A-A7F8-5D2459016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30759"/>
        <c:axId val="708540359"/>
      </c:lineChart>
      <c:catAx>
        <c:axId val="708530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40359"/>
        <c:crosses val="autoZero"/>
        <c:auto val="1"/>
        <c:lblAlgn val="ctr"/>
        <c:lblOffset val="100"/>
        <c:noMultiLvlLbl val="0"/>
      </c:catAx>
      <c:valAx>
        <c:axId val="70854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30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771221821034888"/>
          <c:y val="0.89409667541557303"/>
          <c:w val="0.36046428978986322"/>
          <c:h val="7.6014045541604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23</xdr:row>
      <xdr:rowOff>152400</xdr:rowOff>
    </xdr:from>
    <xdr:to>
      <xdr:col>6</xdr:col>
      <xdr:colOff>381000</xdr:colOff>
      <xdr:row>38</xdr:row>
      <xdr:rowOff>123825</xdr:rowOff>
    </xdr:to>
    <xdr:graphicFrame macro="">
      <xdr:nvGraphicFramePr>
        <xdr:cNvPr id="3" name="Çizelge 2">
          <a:extLst>
            <a:ext uri="{FF2B5EF4-FFF2-40B4-BE49-F238E27FC236}">
              <a16:creationId xmlns:a16="http://schemas.microsoft.com/office/drawing/2014/main" id="{13863ABB-0EF7-81BC-4EF3-5E62EB7AC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23</xdr:row>
      <xdr:rowOff>161925</xdr:rowOff>
    </xdr:from>
    <xdr:to>
      <xdr:col>13</xdr:col>
      <xdr:colOff>323850</xdr:colOff>
      <xdr:row>38</xdr:row>
      <xdr:rowOff>123825</xdr:rowOff>
    </xdr:to>
    <xdr:graphicFrame macro="">
      <xdr:nvGraphicFramePr>
        <xdr:cNvPr id="4" name="Çizelge 3">
          <a:extLst>
            <a:ext uri="{FF2B5EF4-FFF2-40B4-BE49-F238E27FC236}">
              <a16:creationId xmlns:a16="http://schemas.microsoft.com/office/drawing/2014/main" id="{2B9A338D-1925-F4C9-757B-76B0B1A2CFAC}"/>
            </a:ext>
            <a:ext uri="{147F2762-F138-4A5C-976F-8EAC2B608ADB}">
              <a16:predDERef xmlns:a16="http://schemas.microsoft.com/office/drawing/2014/main" pred="{13863ABB-0EF7-81BC-4EF3-5E62EB7AC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23"/>
  <sheetViews>
    <sheetView tabSelected="1" topLeftCell="A20" workbookViewId="0">
      <selection activeCell="J42" sqref="J42"/>
    </sheetView>
  </sheetViews>
  <sheetFormatPr defaultRowHeight="15"/>
  <cols>
    <col min="1" max="1" width="16.42578125" customWidth="1"/>
    <col min="3" max="3" width="11.42578125" customWidth="1"/>
    <col min="7" max="7" width="10.5703125" customWidth="1"/>
    <col min="10" max="10" width="10" customWidth="1"/>
    <col min="11" max="11" width="11.28515625" customWidth="1"/>
    <col min="12" max="12" width="9.85546875" customWidth="1"/>
    <col min="13" max="13" width="9.7109375" customWidth="1"/>
  </cols>
  <sheetData>
    <row r="5" spans="1:13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</row>
    <row r="6" spans="1:13">
      <c r="A6" s="1" t="s">
        <v>13</v>
      </c>
      <c r="B6" s="1">
        <v>1100</v>
      </c>
      <c r="C6" s="1">
        <v>1100</v>
      </c>
      <c r="D6" s="1">
        <v>1100</v>
      </c>
      <c r="E6" s="1">
        <v>1100</v>
      </c>
      <c r="F6" s="1">
        <v>1100</v>
      </c>
      <c r="G6" s="1">
        <v>1100</v>
      </c>
      <c r="H6" s="1">
        <v>1100</v>
      </c>
      <c r="I6" s="1">
        <v>1100</v>
      </c>
      <c r="J6" s="1">
        <v>1100</v>
      </c>
      <c r="K6" s="1">
        <v>1100</v>
      </c>
      <c r="L6" s="1">
        <v>1100</v>
      </c>
      <c r="M6" s="1">
        <v>1100</v>
      </c>
    </row>
    <row r="7" spans="1:13">
      <c r="A7" s="1" t="s">
        <v>14</v>
      </c>
      <c r="B7" s="1">
        <v>650</v>
      </c>
      <c r="C7" s="1">
        <v>650</v>
      </c>
      <c r="D7" s="1">
        <v>650</v>
      </c>
      <c r="E7" s="1">
        <v>650</v>
      </c>
      <c r="F7" s="1">
        <v>650</v>
      </c>
      <c r="G7" s="1">
        <v>650</v>
      </c>
      <c r="H7" s="1">
        <v>650</v>
      </c>
      <c r="I7" s="1">
        <v>650</v>
      </c>
      <c r="J7" s="1">
        <v>650</v>
      </c>
      <c r="K7" s="1">
        <v>650</v>
      </c>
      <c r="L7" s="1">
        <v>650</v>
      </c>
      <c r="M7" s="1">
        <v>650</v>
      </c>
    </row>
    <row r="8" spans="1:13">
      <c r="A8" s="1" t="s">
        <v>15</v>
      </c>
      <c r="B8" s="1">
        <v>40</v>
      </c>
      <c r="C8" s="1">
        <v>40</v>
      </c>
      <c r="D8" s="1">
        <v>40</v>
      </c>
      <c r="E8" s="1">
        <v>40</v>
      </c>
      <c r="F8" s="1">
        <v>40</v>
      </c>
      <c r="G8" s="1">
        <v>40</v>
      </c>
      <c r="H8" s="1">
        <v>40</v>
      </c>
      <c r="I8" s="1">
        <v>40</v>
      </c>
      <c r="J8" s="1">
        <v>40</v>
      </c>
      <c r="K8" s="1">
        <v>40</v>
      </c>
      <c r="L8" s="1">
        <v>40</v>
      </c>
      <c r="M8" s="1">
        <v>40</v>
      </c>
    </row>
    <row r="11" spans="1:13">
      <c r="A11" s="2" t="s">
        <v>16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</row>
    <row r="12" spans="1:13">
      <c r="A12" s="1" t="s">
        <v>13</v>
      </c>
      <c r="B12" s="1">
        <v>1080</v>
      </c>
      <c r="C12" s="1">
        <v>1070</v>
      </c>
      <c r="D12" s="1">
        <v>1000</v>
      </c>
      <c r="E12" s="1">
        <v>1200</v>
      </c>
      <c r="F12" s="1">
        <v>1000</v>
      </c>
      <c r="G12" s="1">
        <v>1000</v>
      </c>
      <c r="H12" s="1">
        <v>1100</v>
      </c>
      <c r="I12" s="1">
        <v>1060</v>
      </c>
      <c r="J12" s="1">
        <v>1000</v>
      </c>
      <c r="K12" s="1">
        <v>1000</v>
      </c>
      <c r="L12" s="1">
        <v>1090</v>
      </c>
      <c r="M12" s="1">
        <v>1000</v>
      </c>
    </row>
    <row r="13" spans="1:13">
      <c r="A13" s="1" t="s">
        <v>14</v>
      </c>
      <c r="B13" s="1">
        <v>620</v>
      </c>
      <c r="C13" s="1">
        <v>640</v>
      </c>
      <c r="D13" s="1">
        <v>660</v>
      </c>
      <c r="E13" s="1">
        <v>600</v>
      </c>
      <c r="F13" s="1">
        <v>600</v>
      </c>
      <c r="G13" s="1">
        <v>745</v>
      </c>
      <c r="H13" s="1">
        <v>795</v>
      </c>
      <c r="I13" s="1">
        <v>715</v>
      </c>
      <c r="J13" s="1">
        <v>645</v>
      </c>
      <c r="K13" s="1">
        <v>655</v>
      </c>
      <c r="L13" s="1">
        <v>615</v>
      </c>
      <c r="M13" s="1">
        <v>675</v>
      </c>
    </row>
    <row r="14" spans="1:13">
      <c r="A14" s="1" t="s">
        <v>15</v>
      </c>
      <c r="B14" s="1">
        <v>45</v>
      </c>
      <c r="C14" s="1">
        <v>45</v>
      </c>
      <c r="D14" s="1">
        <v>35</v>
      </c>
      <c r="E14" s="1">
        <v>55</v>
      </c>
      <c r="F14" s="1">
        <v>35</v>
      </c>
      <c r="G14" s="1">
        <v>35</v>
      </c>
      <c r="H14" s="1">
        <v>60</v>
      </c>
      <c r="I14" s="1">
        <v>35</v>
      </c>
      <c r="J14" s="1">
        <v>25</v>
      </c>
      <c r="K14" s="1">
        <v>25</v>
      </c>
      <c r="L14" s="1">
        <v>25</v>
      </c>
      <c r="M14" s="1">
        <v>25</v>
      </c>
    </row>
    <row r="19" spans="3:7">
      <c r="D19" s="3" t="s">
        <v>17</v>
      </c>
      <c r="E19" s="3"/>
      <c r="F19" s="3" t="s">
        <v>18</v>
      </c>
      <c r="G19" s="3" t="s">
        <v>19</v>
      </c>
    </row>
    <row r="20" spans="3:7">
      <c r="C20" s="3" t="s">
        <v>20</v>
      </c>
      <c r="D20">
        <f>SUM(B6:M6)</f>
        <v>13200</v>
      </c>
      <c r="G20">
        <f>SUM(B12:M12)</f>
        <v>12600</v>
      </c>
    </row>
    <row r="21" spans="3:7">
      <c r="C21" s="3" t="s">
        <v>21</v>
      </c>
      <c r="D21">
        <f>SUM(B7:M7)</f>
        <v>7800</v>
      </c>
      <c r="G21">
        <f>SUM(B13:M13)</f>
        <v>7965</v>
      </c>
    </row>
    <row r="22" spans="3:7">
      <c r="C22" s="3" t="s">
        <v>22</v>
      </c>
      <c r="D22">
        <f>SUM(B8:M8)</f>
        <v>480</v>
      </c>
      <c r="G22">
        <f>SUM(B14:M14)</f>
        <v>445</v>
      </c>
    </row>
    <row r="23" spans="3:7">
      <c r="C23" s="3" t="s">
        <v>23</v>
      </c>
      <c r="D23">
        <f>D20-(D21+D22)</f>
        <v>4920</v>
      </c>
      <c r="G23">
        <f>G20-(G21+G22)</f>
        <v>4190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3F54-0064-47A7-B35D-6962CC5F953F}">
  <dimension ref="A1:O44"/>
  <sheetViews>
    <sheetView topLeftCell="A32" workbookViewId="0">
      <selection activeCell="B51" sqref="B51"/>
    </sheetView>
  </sheetViews>
  <sheetFormatPr defaultRowHeight="15"/>
  <cols>
    <col min="1" max="1" width="13.28515625" customWidth="1"/>
    <col min="10" max="10" width="12.42578125" customWidth="1"/>
    <col min="12" max="12" width="10.7109375" customWidth="1"/>
    <col min="13" max="13" width="10.85546875" customWidth="1"/>
  </cols>
  <sheetData>
    <row r="1" spans="1:15" ht="21">
      <c r="A1" s="31" t="s">
        <v>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16.5">
      <c r="A2" s="13"/>
      <c r="B2" s="16" t="s">
        <v>25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O2" s="20"/>
    </row>
    <row r="3" spans="1:15" ht="15.75">
      <c r="A3" s="14" t="s">
        <v>26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25"/>
      <c r="O3" s="21"/>
    </row>
    <row r="4" spans="1:15" ht="15.75">
      <c r="A4" s="15" t="s">
        <v>27</v>
      </c>
      <c r="B4" s="5">
        <v>1000</v>
      </c>
      <c r="C4" s="5">
        <v>1000</v>
      </c>
      <c r="D4" s="5">
        <v>1000</v>
      </c>
      <c r="E4" s="5">
        <v>1000</v>
      </c>
      <c r="F4" s="5">
        <v>1000</v>
      </c>
      <c r="G4" s="5">
        <v>1000</v>
      </c>
      <c r="H4" s="5">
        <v>1000</v>
      </c>
      <c r="I4" s="5">
        <v>1000</v>
      </c>
      <c r="J4" s="5">
        <v>1000</v>
      </c>
      <c r="K4" s="5">
        <v>1000</v>
      </c>
      <c r="L4" s="5">
        <v>1000</v>
      </c>
      <c r="M4" s="5">
        <v>1000</v>
      </c>
      <c r="N4" s="26"/>
      <c r="O4" s="21"/>
    </row>
    <row r="5" spans="1:15" ht="15.75">
      <c r="A5" s="15" t="s">
        <v>28</v>
      </c>
      <c r="B5" s="5">
        <v>80</v>
      </c>
      <c r="C5" s="5">
        <v>70</v>
      </c>
      <c r="D5" s="5">
        <v>0</v>
      </c>
      <c r="E5" s="5">
        <v>200</v>
      </c>
      <c r="F5" s="5">
        <v>0</v>
      </c>
      <c r="G5" s="5">
        <v>0</v>
      </c>
      <c r="H5" s="5">
        <v>100</v>
      </c>
      <c r="I5" s="5">
        <v>60</v>
      </c>
      <c r="J5" s="5">
        <v>0</v>
      </c>
      <c r="K5" s="5">
        <v>0</v>
      </c>
      <c r="L5" s="5">
        <v>90</v>
      </c>
      <c r="M5" s="5">
        <v>0</v>
      </c>
      <c r="N5" s="25"/>
      <c r="O5" s="21"/>
    </row>
    <row r="6" spans="1:15" ht="15.75">
      <c r="A6" s="13" t="s">
        <v>29</v>
      </c>
      <c r="B6" s="5">
        <f>B4+B5</f>
        <v>1080</v>
      </c>
      <c r="C6" s="5">
        <f t="shared" ref="C6:M6" si="0">C4+C5</f>
        <v>1070</v>
      </c>
      <c r="D6" s="5">
        <f t="shared" si="0"/>
        <v>1000</v>
      </c>
      <c r="E6" s="5">
        <f t="shared" si="0"/>
        <v>1200</v>
      </c>
      <c r="F6" s="5">
        <f t="shared" si="0"/>
        <v>1000</v>
      </c>
      <c r="G6" s="5">
        <f t="shared" si="0"/>
        <v>1000</v>
      </c>
      <c r="H6" s="5">
        <f t="shared" si="0"/>
        <v>1100</v>
      </c>
      <c r="I6" s="5">
        <f t="shared" si="0"/>
        <v>1060</v>
      </c>
      <c r="J6" s="5">
        <f t="shared" si="0"/>
        <v>1000</v>
      </c>
      <c r="K6" s="5">
        <f t="shared" si="0"/>
        <v>1000</v>
      </c>
      <c r="L6" s="5">
        <f t="shared" si="0"/>
        <v>1090</v>
      </c>
      <c r="M6" s="5">
        <f t="shared" si="0"/>
        <v>1000</v>
      </c>
      <c r="N6" s="25"/>
      <c r="O6" s="21"/>
    </row>
    <row r="7" spans="1:15" ht="15.7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5"/>
      <c r="O7" s="21"/>
    </row>
    <row r="8" spans="1:15" ht="15.7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25"/>
      <c r="O8" s="21"/>
    </row>
    <row r="9" spans="1:15" ht="15.75">
      <c r="A9" s="18" t="s">
        <v>30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7"/>
      <c r="O9" s="22"/>
    </row>
    <row r="10" spans="1:15" ht="15.75">
      <c r="A10" s="9" t="s">
        <v>31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28"/>
      <c r="O10" s="23"/>
    </row>
    <row r="11" spans="1:15" ht="15.75">
      <c r="A11" s="6" t="s">
        <v>32</v>
      </c>
      <c r="B11" s="30">
        <v>250</v>
      </c>
      <c r="C11" s="30">
        <v>250</v>
      </c>
      <c r="D11" s="30">
        <v>250</v>
      </c>
      <c r="E11" s="30">
        <v>250</v>
      </c>
      <c r="F11" s="30">
        <v>250</v>
      </c>
      <c r="G11" s="30">
        <v>250</v>
      </c>
      <c r="H11" s="30">
        <v>250</v>
      </c>
      <c r="I11" s="30">
        <v>250</v>
      </c>
      <c r="J11" s="30">
        <v>250</v>
      </c>
      <c r="K11" s="30">
        <v>250</v>
      </c>
      <c r="L11" s="30">
        <v>250</v>
      </c>
      <c r="M11" s="30">
        <v>250</v>
      </c>
      <c r="N11" s="25"/>
      <c r="O11" s="21"/>
    </row>
    <row r="12" spans="1:15">
      <c r="A12" s="6" t="s">
        <v>33</v>
      </c>
      <c r="B12" s="30">
        <v>50</v>
      </c>
      <c r="C12">
        <v>60</v>
      </c>
      <c r="D12">
        <v>80</v>
      </c>
      <c r="E12">
        <v>30</v>
      </c>
      <c r="F12">
        <v>20</v>
      </c>
      <c r="G12">
        <v>60</v>
      </c>
      <c r="H12">
        <v>60</v>
      </c>
      <c r="I12">
        <v>60</v>
      </c>
      <c r="J12">
        <v>80</v>
      </c>
      <c r="K12">
        <v>70</v>
      </c>
      <c r="L12">
        <v>40</v>
      </c>
      <c r="M12">
        <v>65</v>
      </c>
    </row>
    <row r="13" spans="1:15">
      <c r="A13" s="6" t="s">
        <v>34</v>
      </c>
      <c r="B13" s="30">
        <v>20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</row>
    <row r="14" spans="1:15" ht="15.75">
      <c r="A14" s="6" t="s">
        <v>35</v>
      </c>
      <c r="B14" s="30">
        <v>30</v>
      </c>
      <c r="C14" s="30">
        <v>30</v>
      </c>
      <c r="D14" s="30">
        <v>30</v>
      </c>
      <c r="E14" s="30">
        <v>30</v>
      </c>
      <c r="F14" s="30">
        <v>30</v>
      </c>
      <c r="G14" s="30">
        <v>30</v>
      </c>
      <c r="H14" s="30">
        <v>30</v>
      </c>
      <c r="I14" s="30">
        <v>30</v>
      </c>
      <c r="J14" s="30">
        <v>30</v>
      </c>
      <c r="K14" s="30">
        <v>30</v>
      </c>
      <c r="L14" s="30">
        <v>30</v>
      </c>
      <c r="M14" s="30">
        <v>30</v>
      </c>
      <c r="N14" s="26"/>
      <c r="O14" s="21"/>
    </row>
    <row r="15" spans="1:15" ht="15.75">
      <c r="A15" s="6" t="s">
        <v>36</v>
      </c>
      <c r="B15" s="30">
        <v>40</v>
      </c>
      <c r="C15" s="30">
        <v>40</v>
      </c>
      <c r="D15" s="30">
        <v>30</v>
      </c>
      <c r="E15" s="30">
        <v>10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10</v>
      </c>
      <c r="L15" s="30">
        <v>30</v>
      </c>
      <c r="M15" s="30">
        <v>40</v>
      </c>
      <c r="N15" s="26"/>
      <c r="O15" s="21"/>
    </row>
    <row r="16" spans="1:15" ht="15.75">
      <c r="A16" s="6" t="s">
        <v>37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 s="26"/>
      <c r="O16" s="21"/>
    </row>
    <row r="17" spans="1:15" ht="15.75">
      <c r="A17" s="6" t="s">
        <v>38</v>
      </c>
      <c r="B17" s="30">
        <v>25</v>
      </c>
      <c r="C17" s="30">
        <v>25</v>
      </c>
      <c r="D17" s="30">
        <v>25</v>
      </c>
      <c r="E17" s="30">
        <v>25</v>
      </c>
      <c r="F17" s="30">
        <v>25</v>
      </c>
      <c r="G17" s="30">
        <v>25</v>
      </c>
      <c r="H17" s="30">
        <v>25</v>
      </c>
      <c r="I17" s="30">
        <v>25</v>
      </c>
      <c r="J17" s="30">
        <v>25</v>
      </c>
      <c r="K17" s="30">
        <v>25</v>
      </c>
      <c r="L17" s="30">
        <v>25</v>
      </c>
      <c r="M17" s="30">
        <v>25</v>
      </c>
      <c r="N17" s="26"/>
      <c r="O17" s="21"/>
    </row>
    <row r="18" spans="1:15" ht="15.75">
      <c r="A18" s="6" t="s">
        <v>39</v>
      </c>
      <c r="B18" s="30">
        <v>10</v>
      </c>
      <c r="C18" s="30">
        <v>10</v>
      </c>
      <c r="D18" s="30">
        <v>10</v>
      </c>
      <c r="E18" s="30">
        <v>10</v>
      </c>
      <c r="F18" s="30">
        <v>10</v>
      </c>
      <c r="G18" s="30">
        <v>10</v>
      </c>
      <c r="H18" s="30">
        <v>10</v>
      </c>
      <c r="I18" s="30">
        <v>10</v>
      </c>
      <c r="J18" s="30">
        <v>10</v>
      </c>
      <c r="K18" s="30">
        <v>10</v>
      </c>
      <c r="L18" s="30">
        <v>10</v>
      </c>
      <c r="M18" s="30">
        <v>10</v>
      </c>
      <c r="N18" s="26"/>
      <c r="O18" s="21"/>
    </row>
    <row r="19" spans="1:15" ht="15.75">
      <c r="A19" s="6" t="s">
        <v>40</v>
      </c>
      <c r="B19" s="30">
        <v>40</v>
      </c>
      <c r="C19" s="30">
        <v>40</v>
      </c>
      <c r="D19" s="30">
        <v>40</v>
      </c>
      <c r="E19" s="30">
        <v>40</v>
      </c>
      <c r="F19" s="30">
        <v>40</v>
      </c>
      <c r="G19" s="30">
        <v>40</v>
      </c>
      <c r="H19" s="30">
        <v>40</v>
      </c>
      <c r="I19" s="30">
        <v>40</v>
      </c>
      <c r="J19" s="30">
        <v>40</v>
      </c>
      <c r="K19" s="30">
        <v>40</v>
      </c>
      <c r="L19" s="30">
        <v>40</v>
      </c>
      <c r="M19" s="30">
        <v>40</v>
      </c>
      <c r="N19" s="26"/>
      <c r="O19" s="21"/>
    </row>
    <row r="20" spans="1:15" ht="15.75">
      <c r="A20" s="17" t="s">
        <v>29</v>
      </c>
      <c r="B20" s="5">
        <f>SUM(B11:B19)</f>
        <v>485</v>
      </c>
      <c r="C20" s="5">
        <f t="shared" ref="C20:M20" si="1">SUM(C11:C19)</f>
        <v>495</v>
      </c>
      <c r="D20" s="5">
        <f t="shared" si="1"/>
        <v>505</v>
      </c>
      <c r="E20" s="5">
        <f t="shared" si="1"/>
        <v>435</v>
      </c>
      <c r="F20" s="5">
        <f t="shared" si="1"/>
        <v>415</v>
      </c>
      <c r="G20" s="5">
        <f t="shared" si="1"/>
        <v>455</v>
      </c>
      <c r="H20" s="5">
        <f t="shared" si="1"/>
        <v>455</v>
      </c>
      <c r="I20" s="5">
        <f t="shared" si="1"/>
        <v>455</v>
      </c>
      <c r="J20" s="5">
        <f t="shared" si="1"/>
        <v>475</v>
      </c>
      <c r="K20" s="5">
        <f t="shared" si="1"/>
        <v>475</v>
      </c>
      <c r="L20" s="5">
        <f t="shared" si="1"/>
        <v>465</v>
      </c>
      <c r="M20" s="5">
        <f t="shared" si="1"/>
        <v>500</v>
      </c>
      <c r="N20" s="26"/>
      <c r="O20" s="21"/>
    </row>
    <row r="21" spans="1:15" ht="15.75">
      <c r="A21" s="17"/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26"/>
      <c r="O21" s="21"/>
    </row>
    <row r="22" spans="1:15" ht="15.75">
      <c r="A22" s="17"/>
      <c r="B22" s="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26"/>
      <c r="O22" s="21"/>
    </row>
    <row r="23" spans="1:15" ht="15.75">
      <c r="A23" s="11" t="s">
        <v>41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9"/>
      <c r="O23" s="24"/>
    </row>
    <row r="24" spans="1:15" ht="15.75">
      <c r="A24" s="6" t="s">
        <v>42</v>
      </c>
      <c r="B24" s="30">
        <v>60</v>
      </c>
      <c r="C24" s="30">
        <v>60</v>
      </c>
      <c r="D24" s="30">
        <v>60</v>
      </c>
      <c r="E24" s="30">
        <v>60</v>
      </c>
      <c r="F24" s="30">
        <v>60</v>
      </c>
      <c r="G24" s="30">
        <v>60</v>
      </c>
      <c r="H24" s="30">
        <v>60</v>
      </c>
      <c r="I24" s="30">
        <v>60</v>
      </c>
      <c r="J24" s="30">
        <v>60</v>
      </c>
      <c r="K24" s="30">
        <v>60</v>
      </c>
      <c r="L24" s="30">
        <v>60</v>
      </c>
      <c r="M24" s="30">
        <v>60</v>
      </c>
      <c r="N24" s="26"/>
      <c r="O24" s="21"/>
    </row>
    <row r="25" spans="1:15" ht="15.75">
      <c r="A25" s="6" t="s">
        <v>43</v>
      </c>
      <c r="B25" s="30">
        <v>10</v>
      </c>
      <c r="C25" s="30">
        <v>20</v>
      </c>
      <c r="D25" s="30">
        <v>30</v>
      </c>
      <c r="E25" s="30">
        <v>40</v>
      </c>
      <c r="F25" s="30">
        <v>60</v>
      </c>
      <c r="G25" s="30">
        <v>80</v>
      </c>
      <c r="H25" s="30">
        <v>80</v>
      </c>
      <c r="I25" s="30">
        <v>100</v>
      </c>
      <c r="J25" s="30">
        <v>60</v>
      </c>
      <c r="K25" s="30">
        <v>40</v>
      </c>
      <c r="L25" s="30">
        <v>30</v>
      </c>
      <c r="M25" s="30">
        <v>25</v>
      </c>
      <c r="N25" s="26"/>
      <c r="O25" s="21"/>
    </row>
    <row r="26" spans="1:15" ht="15.75">
      <c r="A26" s="6" t="s">
        <v>44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100</v>
      </c>
      <c r="H26" s="30">
        <v>150</v>
      </c>
      <c r="I26" s="30">
        <v>50</v>
      </c>
      <c r="J26" s="30">
        <v>0</v>
      </c>
      <c r="K26" s="30">
        <v>30</v>
      </c>
      <c r="L26" s="30">
        <v>10</v>
      </c>
      <c r="M26" s="30">
        <v>0</v>
      </c>
      <c r="N26" s="26"/>
      <c r="O26" s="21"/>
    </row>
    <row r="27" spans="1:15" ht="15.75">
      <c r="A27" s="6" t="s">
        <v>45</v>
      </c>
      <c r="B27" s="30">
        <v>10</v>
      </c>
      <c r="C27" s="30">
        <v>10</v>
      </c>
      <c r="D27" s="30">
        <v>10</v>
      </c>
      <c r="E27" s="30">
        <v>10</v>
      </c>
      <c r="F27" s="30">
        <v>10</v>
      </c>
      <c r="G27" s="30">
        <v>10</v>
      </c>
      <c r="H27" s="30">
        <v>10</v>
      </c>
      <c r="I27" s="30">
        <v>10</v>
      </c>
      <c r="J27" s="30">
        <v>10</v>
      </c>
      <c r="K27" s="30">
        <v>10</v>
      </c>
      <c r="L27" s="30">
        <v>10</v>
      </c>
      <c r="M27" s="30">
        <v>10</v>
      </c>
      <c r="N27" s="26"/>
      <c r="O27" s="21"/>
    </row>
    <row r="28" spans="1:15" ht="15.75">
      <c r="A28" s="6" t="s">
        <v>46</v>
      </c>
      <c r="B28" s="30">
        <v>40</v>
      </c>
      <c r="C28" s="30">
        <v>40</v>
      </c>
      <c r="D28" s="30">
        <v>40</v>
      </c>
      <c r="E28" s="30">
        <v>40</v>
      </c>
      <c r="F28" s="30">
        <v>40</v>
      </c>
      <c r="G28" s="30">
        <v>40</v>
      </c>
      <c r="H28" s="30">
        <v>40</v>
      </c>
      <c r="I28" s="30">
        <v>40</v>
      </c>
      <c r="J28" s="30">
        <v>40</v>
      </c>
      <c r="K28" s="30">
        <v>40</v>
      </c>
      <c r="L28" s="30">
        <v>40</v>
      </c>
      <c r="M28" s="30">
        <v>40</v>
      </c>
      <c r="N28" s="26"/>
      <c r="O28" s="21"/>
    </row>
    <row r="29" spans="1:15" ht="15.75">
      <c r="A29" s="6" t="s">
        <v>47</v>
      </c>
      <c r="B29" s="5">
        <v>15</v>
      </c>
      <c r="C29" s="5">
        <v>15</v>
      </c>
      <c r="D29" s="5">
        <v>15</v>
      </c>
      <c r="E29" s="5">
        <v>15</v>
      </c>
      <c r="F29" s="5">
        <v>15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40</v>
      </c>
      <c r="N29" s="26"/>
      <c r="O29" s="21"/>
    </row>
    <row r="30" spans="1:15" ht="15.75">
      <c r="A30" s="17" t="s">
        <v>29</v>
      </c>
      <c r="B30" s="5">
        <f>SUM(B24:B29)</f>
        <v>135</v>
      </c>
      <c r="C30" s="5">
        <f t="shared" ref="C30:M30" si="2">SUM(C24:C29)</f>
        <v>145</v>
      </c>
      <c r="D30" s="5">
        <f t="shared" si="2"/>
        <v>155</v>
      </c>
      <c r="E30" s="5">
        <f t="shared" si="2"/>
        <v>165</v>
      </c>
      <c r="F30" s="5">
        <f t="shared" si="2"/>
        <v>185</v>
      </c>
      <c r="G30" s="5">
        <f t="shared" si="2"/>
        <v>290</v>
      </c>
      <c r="H30" s="5">
        <f t="shared" si="2"/>
        <v>340</v>
      </c>
      <c r="I30" s="5">
        <f t="shared" si="2"/>
        <v>260</v>
      </c>
      <c r="J30" s="5">
        <f t="shared" si="2"/>
        <v>170</v>
      </c>
      <c r="K30" s="5">
        <f t="shared" si="2"/>
        <v>180</v>
      </c>
      <c r="L30" s="5">
        <f t="shared" si="2"/>
        <v>150</v>
      </c>
      <c r="M30" s="5">
        <f t="shared" si="2"/>
        <v>175</v>
      </c>
      <c r="N30" s="25"/>
      <c r="O30" s="21"/>
    </row>
    <row r="31" spans="1:15" ht="15.75">
      <c r="A31" s="8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25"/>
      <c r="O31" s="21"/>
    </row>
    <row r="32" spans="1:15" ht="15.75">
      <c r="A32" s="18" t="s">
        <v>48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7"/>
      <c r="O32" s="22"/>
    </row>
    <row r="33" spans="1:15" ht="15.75">
      <c r="A33" s="11" t="s">
        <v>49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29"/>
      <c r="O33" s="24"/>
    </row>
    <row r="34" spans="1:15" ht="15.75">
      <c r="A34" s="6" t="s">
        <v>50</v>
      </c>
      <c r="B34" s="30">
        <v>20</v>
      </c>
      <c r="C34" s="30">
        <v>20</v>
      </c>
      <c r="D34" s="30">
        <v>0</v>
      </c>
      <c r="E34" s="30">
        <v>0</v>
      </c>
      <c r="F34" s="30">
        <v>0</v>
      </c>
      <c r="G34" s="30">
        <v>0</v>
      </c>
      <c r="H34" s="30">
        <v>20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26"/>
      <c r="O34" s="21"/>
    </row>
    <row r="35" spans="1:15" ht="15.75">
      <c r="A35" s="6" t="s">
        <v>51</v>
      </c>
      <c r="B35" s="30">
        <v>5</v>
      </c>
      <c r="C35" s="30">
        <v>5</v>
      </c>
      <c r="D35" s="30">
        <v>5</v>
      </c>
      <c r="E35" s="30">
        <v>5</v>
      </c>
      <c r="F35" s="30">
        <v>5</v>
      </c>
      <c r="G35" s="30">
        <v>5</v>
      </c>
      <c r="H35" s="30">
        <v>5</v>
      </c>
      <c r="I35" s="30">
        <v>5</v>
      </c>
      <c r="J35" s="30">
        <v>5</v>
      </c>
      <c r="K35" s="30">
        <v>5</v>
      </c>
      <c r="L35" s="30">
        <v>5</v>
      </c>
      <c r="M35" s="30">
        <v>5</v>
      </c>
      <c r="N35" s="26"/>
      <c r="O35" s="21"/>
    </row>
    <row r="36" spans="1:15" ht="15.75">
      <c r="A36" s="6" t="s">
        <v>52</v>
      </c>
      <c r="B36" s="30">
        <v>0</v>
      </c>
      <c r="C36" s="30">
        <v>0</v>
      </c>
      <c r="D36" s="30">
        <v>10</v>
      </c>
      <c r="E36" s="30">
        <v>10</v>
      </c>
      <c r="F36" s="30">
        <v>10</v>
      </c>
      <c r="G36" s="30">
        <v>10</v>
      </c>
      <c r="H36" s="30">
        <v>10</v>
      </c>
      <c r="I36" s="30">
        <v>10</v>
      </c>
      <c r="J36" s="30">
        <v>0</v>
      </c>
      <c r="K36" s="30">
        <v>0</v>
      </c>
      <c r="L36" s="30">
        <v>0</v>
      </c>
      <c r="M36" s="30">
        <v>0</v>
      </c>
      <c r="N36" s="26"/>
      <c r="O36" s="21"/>
    </row>
    <row r="37" spans="1:15" ht="15.75">
      <c r="A37" s="6" t="s">
        <v>53</v>
      </c>
      <c r="B37" s="30">
        <v>20</v>
      </c>
      <c r="C37" s="30">
        <v>20</v>
      </c>
      <c r="D37" s="30">
        <v>20</v>
      </c>
      <c r="E37" s="30">
        <v>20</v>
      </c>
      <c r="F37" s="30">
        <v>20</v>
      </c>
      <c r="G37" s="30">
        <v>20</v>
      </c>
      <c r="H37" s="30">
        <v>20</v>
      </c>
      <c r="I37" s="30">
        <v>20</v>
      </c>
      <c r="J37" s="30">
        <v>20</v>
      </c>
      <c r="K37" s="30">
        <v>20</v>
      </c>
      <c r="L37" s="30">
        <v>20</v>
      </c>
      <c r="M37" s="30">
        <v>20</v>
      </c>
      <c r="N37" s="26"/>
      <c r="O37" s="21"/>
    </row>
    <row r="38" spans="1:15" ht="15.75">
      <c r="A38" s="6" t="s">
        <v>54</v>
      </c>
      <c r="B38" s="30">
        <v>0</v>
      </c>
      <c r="C38" s="30">
        <v>0</v>
      </c>
      <c r="D38" s="30">
        <v>0</v>
      </c>
      <c r="E38" s="30">
        <v>20</v>
      </c>
      <c r="F38" s="30">
        <v>0</v>
      </c>
      <c r="G38" s="30">
        <v>0</v>
      </c>
      <c r="H38" s="30">
        <v>5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26"/>
      <c r="O38" s="21"/>
    </row>
    <row r="39" spans="1:15" ht="15.75">
      <c r="A39" s="17" t="s">
        <v>29</v>
      </c>
      <c r="B39" s="5">
        <f>SUM(B34:B38)</f>
        <v>45</v>
      </c>
      <c r="C39" s="5">
        <f t="shared" ref="C39:M39" si="3">SUM(C34:C38)</f>
        <v>45</v>
      </c>
      <c r="D39" s="5">
        <f t="shared" si="3"/>
        <v>35</v>
      </c>
      <c r="E39" s="5">
        <f t="shared" si="3"/>
        <v>55</v>
      </c>
      <c r="F39" s="5">
        <f t="shared" si="3"/>
        <v>35</v>
      </c>
      <c r="G39" s="5">
        <f t="shared" si="3"/>
        <v>35</v>
      </c>
      <c r="H39" s="5">
        <f t="shared" si="3"/>
        <v>60</v>
      </c>
      <c r="I39" s="5">
        <f t="shared" si="3"/>
        <v>35</v>
      </c>
      <c r="J39" s="5">
        <f t="shared" si="3"/>
        <v>25</v>
      </c>
      <c r="K39" s="5">
        <f t="shared" si="3"/>
        <v>25</v>
      </c>
      <c r="L39" s="5">
        <f t="shared" si="3"/>
        <v>25</v>
      </c>
      <c r="M39" s="5">
        <f t="shared" si="3"/>
        <v>25</v>
      </c>
      <c r="N39" s="25"/>
      <c r="O39" s="21"/>
    </row>
    <row r="40" spans="1:15" ht="15.7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25"/>
      <c r="O40" s="21"/>
    </row>
    <row r="41" spans="1:15" ht="15.75">
      <c r="A41" s="2" t="s">
        <v>16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10</v>
      </c>
      <c r="L41" s="1" t="s">
        <v>11</v>
      </c>
      <c r="M41" s="1" t="s">
        <v>12</v>
      </c>
      <c r="N41" s="25"/>
      <c r="O41" s="21"/>
    </row>
    <row r="42" spans="1:15">
      <c r="A42" s="1" t="s">
        <v>13</v>
      </c>
      <c r="B42" s="1">
        <f>B6</f>
        <v>1080</v>
      </c>
      <c r="C42" s="1">
        <f t="shared" ref="C42:M42" si="4">C6</f>
        <v>1070</v>
      </c>
      <c r="D42" s="1">
        <f t="shared" si="4"/>
        <v>1000</v>
      </c>
      <c r="E42" s="1">
        <f t="shared" si="4"/>
        <v>1200</v>
      </c>
      <c r="F42" s="1">
        <f t="shared" si="4"/>
        <v>1000</v>
      </c>
      <c r="G42" s="1">
        <f t="shared" si="4"/>
        <v>1000</v>
      </c>
      <c r="H42" s="1">
        <f t="shared" si="4"/>
        <v>1100</v>
      </c>
      <c r="I42" s="1">
        <f t="shared" si="4"/>
        <v>1060</v>
      </c>
      <c r="J42" s="1">
        <f t="shared" si="4"/>
        <v>1000</v>
      </c>
      <c r="K42" s="1">
        <f t="shared" si="4"/>
        <v>1000</v>
      </c>
      <c r="L42" s="1">
        <f t="shared" si="4"/>
        <v>1090</v>
      </c>
      <c r="M42" s="1">
        <f t="shared" si="4"/>
        <v>1000</v>
      </c>
    </row>
    <row r="43" spans="1:15">
      <c r="A43" s="1" t="s">
        <v>14</v>
      </c>
      <c r="B43" s="1">
        <f>B20+B30</f>
        <v>620</v>
      </c>
      <c r="C43" s="1">
        <f>C20+C30</f>
        <v>640</v>
      </c>
      <c r="D43" s="1">
        <f t="shared" ref="D43:M43" si="5">D20+D30</f>
        <v>660</v>
      </c>
      <c r="E43" s="1">
        <f t="shared" si="5"/>
        <v>600</v>
      </c>
      <c r="F43" s="1">
        <f t="shared" si="5"/>
        <v>600</v>
      </c>
      <c r="G43" s="1">
        <f t="shared" si="5"/>
        <v>745</v>
      </c>
      <c r="H43" s="1">
        <f t="shared" si="5"/>
        <v>795</v>
      </c>
      <c r="I43" s="1">
        <f t="shared" si="5"/>
        <v>715</v>
      </c>
      <c r="J43" s="1">
        <f t="shared" si="5"/>
        <v>645</v>
      </c>
      <c r="K43" s="1">
        <f t="shared" si="5"/>
        <v>655</v>
      </c>
      <c r="L43" s="1">
        <f t="shared" si="5"/>
        <v>615</v>
      </c>
      <c r="M43" s="1">
        <f t="shared" si="5"/>
        <v>675</v>
      </c>
    </row>
    <row r="44" spans="1:15">
      <c r="A44" s="1" t="s">
        <v>15</v>
      </c>
      <c r="B44" s="1">
        <f>B39</f>
        <v>45</v>
      </c>
      <c r="C44" s="1">
        <f t="shared" ref="C44:M44" si="6">C39</f>
        <v>45</v>
      </c>
      <c r="D44" s="1">
        <f t="shared" si="6"/>
        <v>35</v>
      </c>
      <c r="E44" s="1">
        <f t="shared" si="6"/>
        <v>55</v>
      </c>
      <c r="F44" s="1">
        <f t="shared" si="6"/>
        <v>35</v>
      </c>
      <c r="G44" s="1">
        <f t="shared" si="6"/>
        <v>35</v>
      </c>
      <c r="H44" s="1">
        <f t="shared" si="6"/>
        <v>60</v>
      </c>
      <c r="I44" s="1">
        <f t="shared" si="6"/>
        <v>35</v>
      </c>
      <c r="J44" s="1">
        <f t="shared" si="6"/>
        <v>25</v>
      </c>
      <c r="K44" s="1">
        <f t="shared" si="6"/>
        <v>25</v>
      </c>
      <c r="L44" s="1">
        <f t="shared" si="6"/>
        <v>25</v>
      </c>
      <c r="M44" s="1">
        <f t="shared" si="6"/>
        <v>25</v>
      </c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2023-02-05T17:54:16Z</dcterms:created>
  <dcterms:modified xsi:type="dcterms:W3CDTF">2023-02-09T17:32:33Z</dcterms:modified>
  <cp:category/>
  <cp:contentStatus/>
</cp:coreProperties>
</file>