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Stefano\Lavori\001_Blues_ArduinoPortenta\3_release\SCH + BOM\BOM\"/>
    </mc:Choice>
  </mc:AlternateContent>
  <xr:revisionPtr revIDLastSave="0" documentId="13_ncr:1_{476A77CC-2613-408B-9D62-8A8E940DFD8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OM" sheetId="1" r:id="rId1"/>
  </sheets>
  <calcPr calcId="191029"/>
</workbook>
</file>

<file path=xl/calcChain.xml><?xml version="1.0" encoding="utf-8"?>
<calcChain xmlns="http://schemas.openxmlformats.org/spreadsheetml/2006/main">
  <c r="B44" i="1" l="1"/>
  <c r="B37" i="1"/>
  <c r="B29" i="1"/>
</calcChain>
</file>

<file path=xl/sharedStrings.xml><?xml version="1.0" encoding="utf-8"?>
<sst xmlns="http://schemas.openxmlformats.org/spreadsheetml/2006/main" count="211" uniqueCount="170">
  <si>
    <t>CUSTOMER</t>
  </si>
  <si>
    <t>BLUES</t>
  </si>
  <si>
    <t>PROJECT</t>
  </si>
  <si>
    <t>2023-1252 (NOTECARRIER-M2-R)</t>
  </si>
  <si>
    <t>REVISION</t>
  </si>
  <si>
    <t>1</t>
  </si>
  <si>
    <t>SCHEMATIC</t>
  </si>
  <si>
    <t>20231252_NOTECARRIER-M2-R_V1</t>
  </si>
  <si>
    <t>DATA</t>
  </si>
  <si>
    <t>2023-12-22</t>
  </si>
  <si>
    <t>Item</t>
  </si>
  <si>
    <t>Quantity</t>
  </si>
  <si>
    <t>Reference</t>
  </si>
  <si>
    <t>Part</t>
  </si>
  <si>
    <t>MPN</t>
  </si>
  <si>
    <t>Description</t>
  </si>
  <si>
    <t>Temperature</t>
  </si>
  <si>
    <t>Pkg Type</t>
  </si>
  <si>
    <t>Package</t>
  </si>
  <si>
    <t>CS1</t>
  </si>
  <si>
    <t>CS V1 2L 35um</t>
  </si>
  <si>
    <t>C.S. Nome Vx HAL xL/SO/SR sp=1.6mm Cu=35um</t>
  </si>
  <si>
    <t>TG140</t>
  </si>
  <si>
    <t>Nome Approved</t>
  </si>
  <si>
    <t>2</t>
  </si>
  <si>
    <t>C1</t>
  </si>
  <si>
    <t>10u/16V-X5R</t>
  </si>
  <si>
    <t>CHIP CAP.CER. 10uF 16V 10% X5R 0805</t>
  </si>
  <si>
    <t>SMD</t>
  </si>
  <si>
    <t>CS-C-0805</t>
  </si>
  <si>
    <t>3</t>
  </si>
  <si>
    <t>C2</t>
  </si>
  <si>
    <t>22u/10V/X5R</t>
  </si>
  <si>
    <t>CHIP CAP.CER. 22uF 10V 20% X5R 0603</t>
  </si>
  <si>
    <t>-55°..+85°</t>
  </si>
  <si>
    <t>CS-C-0603</t>
  </si>
  <si>
    <t>4</t>
  </si>
  <si>
    <t>C5</t>
  </si>
  <si>
    <t>10n/1kV</t>
  </si>
  <si>
    <t>CHIP CAP.CER. 10nF 1000V 10% X7R 1206</t>
  </si>
  <si>
    <t>CS-C-1206</t>
  </si>
  <si>
    <t>5</t>
  </si>
  <si>
    <t>C6,C111</t>
  </si>
  <si>
    <t>100n/16V</t>
  </si>
  <si>
    <t>CHIP CAP.CER. 100nF 16V 10% X7R 0402</t>
  </si>
  <si>
    <t>CS-C-0402</t>
  </si>
  <si>
    <t>6</t>
  </si>
  <si>
    <t>DSW1</t>
  </si>
  <si>
    <t>DIP-SW-CHS-01TB</t>
  </si>
  <si>
    <t>DIP SWITCH 1P/D BLACK CHS-01TB COPAL SMT</t>
  </si>
  <si>
    <t>-40°..+85°</t>
  </si>
  <si>
    <t>DSS-CHS-01TB</t>
  </si>
  <si>
    <t>7</t>
  </si>
  <si>
    <t>DS1,DS2</t>
  </si>
  <si>
    <t>STPS3H100U</t>
  </si>
  <si>
    <t>DIODO SCHOTTKY 3A 100V STPS3H100U SMB SMT</t>
  </si>
  <si>
    <t>SMB</t>
  </si>
  <si>
    <t>8</t>
  </si>
  <si>
    <t>F1</t>
  </si>
  <si>
    <t>SF-0603F150-2</t>
  </si>
  <si>
    <t>FUSE FAST 1.5A 32V 0603 SF-0603F150-2 BOURNS SMT</t>
  </si>
  <si>
    <t>-40°..+105°</t>
  </si>
  <si>
    <t>FS-0603</t>
  </si>
  <si>
    <t>9</t>
  </si>
  <si>
    <t>F2</t>
  </si>
  <si>
    <t>3.5A/32V</t>
  </si>
  <si>
    <t>0603SFV350F/32-2</t>
  </si>
  <si>
    <t>FUSE FAST 3.5A 32V 0603 0603SFV350F/32-2 LITTELFUSE SMT</t>
  </si>
  <si>
    <t>-55°..+125°</t>
  </si>
  <si>
    <t>10</t>
  </si>
  <si>
    <t>J1</t>
  </si>
  <si>
    <t>MDT420E01001</t>
  </si>
  <si>
    <t>CONN. M.2 75P M/90° P=0.5 MDT420E01001 AMPHENOL SMT</t>
  </si>
  <si>
    <t>-40°..+80°</t>
  </si>
  <si>
    <t>J-75-0050-MOS-M2-E</t>
  </si>
  <si>
    <t>11</t>
  </si>
  <si>
    <t>J2</t>
  </si>
  <si>
    <t>MICROUSB-B</t>
  </si>
  <si>
    <t>10118192-0001LF</t>
  </si>
  <si>
    <t>CONN. USB F/90° TYPE MICRO-B C.S. 10118192-0001LF FCI SMT</t>
  </si>
  <si>
    <t>-30°..+85°</t>
  </si>
  <si>
    <t>J-5-0065-FOS-MICROUSB10118192</t>
  </si>
  <si>
    <t>12</t>
  </si>
  <si>
    <t>J3</t>
  </si>
  <si>
    <t>SM05B-SRSS-TB</t>
  </si>
  <si>
    <t>SM05B-SRSS-TB(LF)(SN)</t>
  </si>
  <si>
    <t>CONN. SH 5P M/D P=1 SM05B-SRSS-TB(LF)(SN) JST SMT</t>
  </si>
  <si>
    <t>-25°..+85°</t>
  </si>
  <si>
    <t>J-5-0100-MOS-SH</t>
  </si>
  <si>
    <t>13</t>
  </si>
  <si>
    <t>L1</t>
  </si>
  <si>
    <t>1u/3.1A</t>
  </si>
  <si>
    <t>TYA2520101R0M-10</t>
  </si>
  <si>
    <t>INDUTTANZA 1uH 3.1A 20% TYA2520101R0M-10 LAIRD 2520 SMD</t>
  </si>
  <si>
    <t>LS-0907</t>
  </si>
  <si>
    <t>14</t>
  </si>
  <si>
    <t>Q1</t>
  </si>
  <si>
    <t>AO3420</t>
  </si>
  <si>
    <t>TRANSISTOR MOSFET N AO3420 SOT-23 ALPHA-OMEGA SMT</t>
  </si>
  <si>
    <t>-55°..+150°</t>
  </si>
  <si>
    <t>SOT23</t>
  </si>
  <si>
    <t>15</t>
  </si>
  <si>
    <t>RR1,RR2</t>
  </si>
  <si>
    <t>100R/5%</t>
  </si>
  <si>
    <t>ARRAY CHIP RES. 8R sing. 100R 5% 1506 CAY16-101J8LF BOURNS SMT</t>
  </si>
  <si>
    <t>RR-8X-1506</t>
  </si>
  <si>
    <t>16</t>
  </si>
  <si>
    <t>R2</t>
  </si>
  <si>
    <t>10M</t>
  </si>
  <si>
    <t>CHIP RES. 10M 0402 1/16W 1%</t>
  </si>
  <si>
    <t>-55°..+155°</t>
  </si>
  <si>
    <t>RS-0402</t>
  </si>
  <si>
    <t>17</t>
  </si>
  <si>
    <t>R3,R4</t>
  </si>
  <si>
    <t>10k</t>
  </si>
  <si>
    <t>CHIP RES. 10K 0201 1/20W 1%</t>
  </si>
  <si>
    <t>RS-0201</t>
  </si>
  <si>
    <t>18</t>
  </si>
  <si>
    <t>R7</t>
  </si>
  <si>
    <t>1k</t>
  </si>
  <si>
    <t>CHIP RES. 1K 0402 1/16W 1%</t>
  </si>
  <si>
    <t>19</t>
  </si>
  <si>
    <t>R8</t>
  </si>
  <si>
    <t>1M</t>
  </si>
  <si>
    <t>CHIP RES. 1M 1206 1/4W 1%</t>
  </si>
  <si>
    <t>RS-1206</t>
  </si>
  <si>
    <t>20</t>
  </si>
  <si>
    <t>TVS1</t>
  </si>
  <si>
    <t>SM6T6V8A</t>
  </si>
  <si>
    <t>DIODO TVS TRANSIL UNIDIR. 600W 6.8V SM6T6V8A SMB SMT</t>
  </si>
  <si>
    <t xml:space="preserve"> </t>
  </si>
  <si>
    <t>21</t>
  </si>
  <si>
    <t>U1</t>
  </si>
  <si>
    <t>ISL9122AIINZ-T</t>
  </si>
  <si>
    <t>INTEGRATO DC DC CONVERTER ISL9122AIINZ-T RENESAS WLCSP8 SMT</t>
  </si>
  <si>
    <t>WLCSP8</t>
  </si>
  <si>
    <t>MECHANICAL</t>
  </si>
  <si>
    <t>22</t>
  </si>
  <si>
    <t>ASS1</t>
  </si>
  <si>
    <t>KNOB M2.5x4</t>
  </si>
  <si>
    <t>VITE TCEI 2.5X4 ESAGONO INCASSATO A2 INOX</t>
  </si>
  <si>
    <t>THT</t>
  </si>
  <si>
    <t>23</t>
  </si>
  <si>
    <t>ASS2,ASS3</t>
  </si>
  <si>
    <t>M20-9991045</t>
  </si>
  <si>
    <t>STRIP 10P M/D P=2.54 M20-9991045 HARWIN</t>
  </si>
  <si>
    <t>24</t>
  </si>
  <si>
    <t>ASS4</t>
  </si>
  <si>
    <t>213353-0100</t>
  </si>
  <si>
    <t>25</t>
  </si>
  <si>
    <t>OBJ1</t>
  </si>
  <si>
    <t>9774025151R</t>
  </si>
  <si>
    <t>DISTANZ. CIL. METALLO 5.1X2.5 9774025151R W.E SMT</t>
  </si>
  <si>
    <t>DIST-WASMSIM0250</t>
  </si>
  <si>
    <t>NOT MOUNTED</t>
  </si>
  <si>
    <t>26</t>
  </si>
  <si>
    <t>DS3,DS4,DS5,DS6</t>
  </si>
  <si>
    <t>NU</t>
  </si>
  <si>
    <t>BAV99BRVA-7</t>
  </si>
  <si>
    <t>DIODE ARRAY 0.2A 75V BAV99BRVA-7 SOT563 DIODES SMT</t>
  </si>
  <si>
    <t>-65°..+150°</t>
  </si>
  <si>
    <t>SOT563</t>
  </si>
  <si>
    <t>27</t>
  </si>
  <si>
    <t>FID1,FID2,FID3,FID4</t>
  </si>
  <si>
    <t>TPS</t>
  </si>
  <si>
    <t>FIDUCIAL</t>
  </si>
  <si>
    <t>28</t>
  </si>
  <si>
    <t>J4,J5</t>
  </si>
  <si>
    <t>J-10-0254-MDT</t>
  </si>
  <si>
    <t>Blues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</si>
</sst>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BC2E6"/>
        <bgColor indexed="64"/>
      </patternFill>
    </fill>
    <fill>
      <patternFill patternType="solid">
        <fgColor theme="0"/>
        <bgColor theme="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6" fillId="0" borderId="0"/>
  </cellStyleXfs>
  <cellXfs count="10">
    <xf numFmtId="0" fontId="0" fillId="0" borderId="0" xfId="0"/>
    <xf numFmtId="0" fontId="2" fillId="2" borderId="1" xfId="0" applyFont="1" applyFill="1" applyBorder="1"/>
    <xf numFmtId="0" fontId="3" fillId="0" borderId="1" xfId="0" applyFont="1" applyBorder="1" applyAlignment="1">
      <alignment wrapText="1"/>
    </xf>
    <xf numFmtId="1" fontId="3" fillId="0" borderId="1" xfId="0" applyNumberFormat="1" applyFont="1" applyBorder="1"/>
    <xf numFmtId="0" fontId="4" fillId="0" borderId="1" xfId="0" applyFont="1" applyBorder="1"/>
    <xf numFmtId="0" fontId="5" fillId="0" borderId="0" xfId="0" applyFont="1"/>
    <xf numFmtId="0" fontId="1" fillId="2" borderId="1" xfId="0" applyFont="1" applyFill="1" applyBorder="1"/>
    <xf numFmtId="0" fontId="0" fillId="0" borderId="2" xfId="0" applyBorder="1"/>
    <xf numFmtId="0" fontId="0" fillId="0" borderId="1" xfId="0" applyBorder="1"/>
    <xf numFmtId="49" fontId="7" fillId="3" borderId="3" xfId="1" applyNumberFormat="1" applyFont="1" applyFill="1" applyBorder="1" applyAlignment="1">
      <alignment horizontal="left" vertical="center" wrapText="1"/>
    </xf>
  </cellXfs>
  <cellStyles count="2">
    <cellStyle name="Normale" xfId="0" builtinId="0"/>
    <cellStyle name="Normale 2" xfId="1" xr:uid="{C41B9672-E58A-4402-92F2-1F2A05CCA64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4"/>
  <sheetViews>
    <sheetView tabSelected="1" zoomScale="75" zoomScaleNormal="75" workbookViewId="0">
      <pane ySplit="7" topLeftCell="A17" activePane="bottomLeft" state="frozen"/>
      <selection pane="bottomLeft" activeCell="K19" sqref="K19"/>
    </sheetView>
  </sheetViews>
  <sheetFormatPr defaultRowHeight="14.4" x14ac:dyDescent="0.3"/>
  <cols>
    <col min="1" max="2" width="10.44140625" customWidth="1"/>
    <col min="3" max="3" width="48.6640625" customWidth="1"/>
    <col min="4" max="4" width="17.5546875" customWidth="1"/>
    <col min="5" max="5" width="31" customWidth="1"/>
    <col min="6" max="6" width="66.88671875" customWidth="1"/>
    <col min="7" max="7" width="13.33203125" customWidth="1"/>
    <col min="8" max="8" width="15.44140625" customWidth="1"/>
    <col min="9" max="9" width="32.33203125" customWidth="1"/>
    <col min="10" max="10" width="8" customWidth="1"/>
  </cols>
  <sheetData>
    <row r="1" spans="1:9" x14ac:dyDescent="0.3">
      <c r="A1" s="6" t="s">
        <v>0</v>
      </c>
      <c r="B1" s="7"/>
      <c r="C1" s="8" t="s">
        <v>1</v>
      </c>
      <c r="D1" s="7"/>
    </row>
    <row r="2" spans="1:9" x14ac:dyDescent="0.3">
      <c r="A2" s="6" t="s">
        <v>2</v>
      </c>
      <c r="B2" s="7"/>
      <c r="C2" s="8" t="s">
        <v>3</v>
      </c>
      <c r="D2" s="7"/>
    </row>
    <row r="3" spans="1:9" x14ac:dyDescent="0.3">
      <c r="A3" s="6" t="s">
        <v>4</v>
      </c>
      <c r="B3" s="7"/>
      <c r="C3" s="8" t="s">
        <v>5</v>
      </c>
      <c r="D3" s="7"/>
      <c r="E3" s="9" t="s">
        <v>169</v>
      </c>
    </row>
    <row r="4" spans="1:9" ht="14.4" customHeight="1" x14ac:dyDescent="0.3">
      <c r="A4" s="6" t="s">
        <v>6</v>
      </c>
      <c r="B4" s="7"/>
      <c r="C4" s="8" t="s">
        <v>7</v>
      </c>
      <c r="D4" s="7"/>
      <c r="E4" s="9"/>
    </row>
    <row r="5" spans="1:9" ht="14.4" customHeight="1" x14ac:dyDescent="0.3">
      <c r="A5" s="6" t="s">
        <v>8</v>
      </c>
      <c r="B5" s="7"/>
      <c r="C5" s="8" t="s">
        <v>9</v>
      </c>
      <c r="D5" s="7"/>
      <c r="E5" s="9"/>
    </row>
    <row r="7" spans="1:9" x14ac:dyDescent="0.3">
      <c r="A7" s="1" t="s">
        <v>10</v>
      </c>
      <c r="B7" s="1" t="s">
        <v>11</v>
      </c>
      <c r="C7" s="1" t="s">
        <v>12</v>
      </c>
      <c r="D7" s="1" t="s">
        <v>13</v>
      </c>
      <c r="E7" s="1" t="s">
        <v>14</v>
      </c>
      <c r="F7" s="1" t="s">
        <v>15</v>
      </c>
      <c r="G7" s="1" t="s">
        <v>16</v>
      </c>
      <c r="H7" s="1" t="s">
        <v>17</v>
      </c>
      <c r="I7" s="1" t="s">
        <v>18</v>
      </c>
    </row>
    <row r="8" spans="1:9" x14ac:dyDescent="0.3">
      <c r="A8" s="2" t="s">
        <v>5</v>
      </c>
      <c r="B8" s="3">
        <v>1</v>
      </c>
      <c r="C8" s="2" t="s">
        <v>19</v>
      </c>
      <c r="D8" s="2" t="s">
        <v>20</v>
      </c>
      <c r="E8" s="2"/>
      <c r="F8" s="2" t="s">
        <v>21</v>
      </c>
      <c r="G8" s="2" t="s">
        <v>22</v>
      </c>
      <c r="H8" s="2" t="s">
        <v>23</v>
      </c>
      <c r="I8" s="2"/>
    </row>
    <row r="9" spans="1:9" x14ac:dyDescent="0.3">
      <c r="A9" s="2" t="s">
        <v>24</v>
      </c>
      <c r="B9" s="3">
        <v>1</v>
      </c>
      <c r="C9" s="2" t="s">
        <v>25</v>
      </c>
      <c r="D9" s="2" t="s">
        <v>26</v>
      </c>
      <c r="E9" s="2"/>
      <c r="F9" s="2" t="s">
        <v>27</v>
      </c>
      <c r="G9" s="2"/>
      <c r="H9" s="2" t="s">
        <v>28</v>
      </c>
      <c r="I9" s="2" t="s">
        <v>29</v>
      </c>
    </row>
    <row r="10" spans="1:9" x14ac:dyDescent="0.3">
      <c r="A10" s="2" t="s">
        <v>30</v>
      </c>
      <c r="B10" s="3">
        <v>1</v>
      </c>
      <c r="C10" s="2" t="s">
        <v>31</v>
      </c>
      <c r="D10" s="2" t="s">
        <v>32</v>
      </c>
      <c r="E10" s="2"/>
      <c r="F10" s="2" t="s">
        <v>33</v>
      </c>
      <c r="G10" s="2" t="s">
        <v>34</v>
      </c>
      <c r="H10" s="2" t="s">
        <v>28</v>
      </c>
      <c r="I10" s="2" t="s">
        <v>35</v>
      </c>
    </row>
    <row r="11" spans="1:9" x14ac:dyDescent="0.3">
      <c r="A11" s="2" t="s">
        <v>36</v>
      </c>
      <c r="B11" s="3">
        <v>1</v>
      </c>
      <c r="C11" s="2" t="s">
        <v>37</v>
      </c>
      <c r="D11" s="2" t="s">
        <v>38</v>
      </c>
      <c r="E11" s="2"/>
      <c r="F11" s="2" t="s">
        <v>39</v>
      </c>
      <c r="G11" s="2"/>
      <c r="H11" s="2" t="s">
        <v>28</v>
      </c>
      <c r="I11" s="2" t="s">
        <v>40</v>
      </c>
    </row>
    <row r="12" spans="1:9" x14ac:dyDescent="0.3">
      <c r="A12" s="2" t="s">
        <v>41</v>
      </c>
      <c r="B12" s="3">
        <v>2</v>
      </c>
      <c r="C12" s="2" t="s">
        <v>42</v>
      </c>
      <c r="D12" s="2" t="s">
        <v>43</v>
      </c>
      <c r="E12" s="2"/>
      <c r="F12" s="2" t="s">
        <v>44</v>
      </c>
      <c r="G12" s="2"/>
      <c r="H12" s="2" t="s">
        <v>28</v>
      </c>
      <c r="I12" s="2" t="s">
        <v>45</v>
      </c>
    </row>
    <row r="13" spans="1:9" x14ac:dyDescent="0.3">
      <c r="A13" s="2" t="s">
        <v>46</v>
      </c>
      <c r="B13" s="3">
        <v>1</v>
      </c>
      <c r="C13" s="2" t="s">
        <v>47</v>
      </c>
      <c r="D13" s="2" t="s">
        <v>48</v>
      </c>
      <c r="E13" s="2"/>
      <c r="F13" s="2" t="s">
        <v>49</v>
      </c>
      <c r="G13" s="2" t="s">
        <v>50</v>
      </c>
      <c r="H13" s="2" t="s">
        <v>28</v>
      </c>
      <c r="I13" s="2" t="s">
        <v>51</v>
      </c>
    </row>
    <row r="14" spans="1:9" x14ac:dyDescent="0.3">
      <c r="A14" s="2" t="s">
        <v>52</v>
      </c>
      <c r="B14" s="3">
        <v>2</v>
      </c>
      <c r="C14" s="2" t="s">
        <v>53</v>
      </c>
      <c r="D14" s="2" t="s">
        <v>54</v>
      </c>
      <c r="E14" s="2" t="s">
        <v>54</v>
      </c>
      <c r="F14" s="2" t="s">
        <v>55</v>
      </c>
      <c r="G14" s="2"/>
      <c r="H14" s="2" t="s">
        <v>28</v>
      </c>
      <c r="I14" s="2" t="s">
        <v>56</v>
      </c>
    </row>
    <row r="15" spans="1:9" x14ac:dyDescent="0.3">
      <c r="A15" s="2" t="s">
        <v>57</v>
      </c>
      <c r="B15" s="3">
        <v>1</v>
      </c>
      <c r="C15" s="2" t="s">
        <v>58</v>
      </c>
      <c r="D15" s="2" t="s">
        <v>59</v>
      </c>
      <c r="E15" s="2" t="s">
        <v>59</v>
      </c>
      <c r="F15" s="2" t="s">
        <v>60</v>
      </c>
      <c r="G15" s="2" t="s">
        <v>61</v>
      </c>
      <c r="H15" s="2" t="s">
        <v>28</v>
      </c>
      <c r="I15" s="2" t="s">
        <v>62</v>
      </c>
    </row>
    <row r="16" spans="1:9" x14ac:dyDescent="0.3">
      <c r="A16" s="2" t="s">
        <v>63</v>
      </c>
      <c r="B16" s="3">
        <v>1</v>
      </c>
      <c r="C16" s="2" t="s">
        <v>64</v>
      </c>
      <c r="D16" s="2" t="s">
        <v>65</v>
      </c>
      <c r="E16" s="2" t="s">
        <v>66</v>
      </c>
      <c r="F16" s="2" t="s">
        <v>67</v>
      </c>
      <c r="G16" s="2" t="s">
        <v>68</v>
      </c>
      <c r="H16" s="2" t="s">
        <v>28</v>
      </c>
      <c r="I16" s="2" t="s">
        <v>62</v>
      </c>
    </row>
    <row r="17" spans="1:9" x14ac:dyDescent="0.3">
      <c r="A17" s="2" t="s">
        <v>69</v>
      </c>
      <c r="B17" s="3">
        <v>1</v>
      </c>
      <c r="C17" s="2" t="s">
        <v>70</v>
      </c>
      <c r="D17" s="2" t="s">
        <v>71</v>
      </c>
      <c r="E17" s="2"/>
      <c r="F17" s="2" t="s">
        <v>72</v>
      </c>
      <c r="G17" s="2" t="s">
        <v>73</v>
      </c>
      <c r="H17" s="2" t="s">
        <v>28</v>
      </c>
      <c r="I17" s="2" t="s">
        <v>74</v>
      </c>
    </row>
    <row r="18" spans="1:9" x14ac:dyDescent="0.3">
      <c r="A18" s="2" t="s">
        <v>75</v>
      </c>
      <c r="B18" s="3">
        <v>1</v>
      </c>
      <c r="C18" s="2" t="s">
        <v>76</v>
      </c>
      <c r="D18" s="2" t="s">
        <v>77</v>
      </c>
      <c r="E18" s="2" t="s">
        <v>78</v>
      </c>
      <c r="F18" s="2" t="s">
        <v>79</v>
      </c>
      <c r="G18" s="2" t="s">
        <v>80</v>
      </c>
      <c r="H18" s="2" t="s">
        <v>28</v>
      </c>
      <c r="I18" s="2" t="s">
        <v>81</v>
      </c>
    </row>
    <row r="19" spans="1:9" x14ac:dyDescent="0.3">
      <c r="A19" s="2" t="s">
        <v>82</v>
      </c>
      <c r="B19" s="3">
        <v>1</v>
      </c>
      <c r="C19" s="2" t="s">
        <v>83</v>
      </c>
      <c r="D19" s="2" t="s">
        <v>84</v>
      </c>
      <c r="E19" s="2" t="s">
        <v>85</v>
      </c>
      <c r="F19" s="2" t="s">
        <v>86</v>
      </c>
      <c r="G19" s="2" t="s">
        <v>87</v>
      </c>
      <c r="H19" s="2" t="s">
        <v>28</v>
      </c>
      <c r="I19" s="2" t="s">
        <v>88</v>
      </c>
    </row>
    <row r="20" spans="1:9" x14ac:dyDescent="0.3">
      <c r="A20" s="2" t="s">
        <v>89</v>
      </c>
      <c r="B20" s="3">
        <v>1</v>
      </c>
      <c r="C20" s="2" t="s">
        <v>90</v>
      </c>
      <c r="D20" s="2" t="s">
        <v>91</v>
      </c>
      <c r="E20" s="2" t="s">
        <v>92</v>
      </c>
      <c r="F20" s="2" t="s">
        <v>93</v>
      </c>
      <c r="G20" s="2"/>
      <c r="H20" s="2" t="s">
        <v>28</v>
      </c>
      <c r="I20" s="2" t="s">
        <v>94</v>
      </c>
    </row>
    <row r="21" spans="1:9" x14ac:dyDescent="0.3">
      <c r="A21" s="2" t="s">
        <v>95</v>
      </c>
      <c r="B21" s="3">
        <v>1</v>
      </c>
      <c r="C21" s="2" t="s">
        <v>96</v>
      </c>
      <c r="D21" s="2" t="s">
        <v>97</v>
      </c>
      <c r="E21" s="2"/>
      <c r="F21" s="2" t="s">
        <v>98</v>
      </c>
      <c r="G21" s="2" t="s">
        <v>99</v>
      </c>
      <c r="H21" s="2" t="s">
        <v>28</v>
      </c>
      <c r="I21" s="2" t="s">
        <v>100</v>
      </c>
    </row>
    <row r="22" spans="1:9" x14ac:dyDescent="0.3">
      <c r="A22" s="2" t="s">
        <v>101</v>
      </c>
      <c r="B22" s="3">
        <v>2</v>
      </c>
      <c r="C22" s="2" t="s">
        <v>102</v>
      </c>
      <c r="D22" s="2" t="s">
        <v>103</v>
      </c>
      <c r="E22" s="2"/>
      <c r="F22" s="2" t="s">
        <v>104</v>
      </c>
      <c r="G22" s="2" t="s">
        <v>68</v>
      </c>
      <c r="H22" s="2" t="s">
        <v>28</v>
      </c>
      <c r="I22" s="2" t="s">
        <v>105</v>
      </c>
    </row>
    <row r="23" spans="1:9" x14ac:dyDescent="0.3">
      <c r="A23" s="2" t="s">
        <v>106</v>
      </c>
      <c r="B23" s="3">
        <v>1</v>
      </c>
      <c r="C23" s="2" t="s">
        <v>107</v>
      </c>
      <c r="D23" s="2" t="s">
        <v>108</v>
      </c>
      <c r="E23" s="2"/>
      <c r="F23" s="2" t="s">
        <v>109</v>
      </c>
      <c r="G23" s="2" t="s">
        <v>110</v>
      </c>
      <c r="H23" s="2" t="s">
        <v>28</v>
      </c>
      <c r="I23" s="2" t="s">
        <v>111</v>
      </c>
    </row>
    <row r="24" spans="1:9" x14ac:dyDescent="0.3">
      <c r="A24" s="2" t="s">
        <v>112</v>
      </c>
      <c r="B24" s="3">
        <v>2</v>
      </c>
      <c r="C24" s="2" t="s">
        <v>113</v>
      </c>
      <c r="D24" s="2" t="s">
        <v>114</v>
      </c>
      <c r="E24" s="2"/>
      <c r="F24" s="2" t="s">
        <v>115</v>
      </c>
      <c r="G24" s="2"/>
      <c r="H24" s="2" t="s">
        <v>28</v>
      </c>
      <c r="I24" s="2" t="s">
        <v>116</v>
      </c>
    </row>
    <row r="25" spans="1:9" x14ac:dyDescent="0.3">
      <c r="A25" s="2" t="s">
        <v>117</v>
      </c>
      <c r="B25" s="3">
        <v>1</v>
      </c>
      <c r="C25" s="2" t="s">
        <v>118</v>
      </c>
      <c r="D25" s="2" t="s">
        <v>119</v>
      </c>
      <c r="E25" s="2"/>
      <c r="F25" s="2" t="s">
        <v>120</v>
      </c>
      <c r="G25" s="2" t="s">
        <v>110</v>
      </c>
      <c r="H25" s="2" t="s">
        <v>28</v>
      </c>
      <c r="I25" s="2" t="s">
        <v>111</v>
      </c>
    </row>
    <row r="26" spans="1:9" x14ac:dyDescent="0.3">
      <c r="A26" s="2" t="s">
        <v>121</v>
      </c>
      <c r="B26" s="3">
        <v>1</v>
      </c>
      <c r="C26" s="2" t="s">
        <v>122</v>
      </c>
      <c r="D26" s="2" t="s">
        <v>123</v>
      </c>
      <c r="E26" s="2"/>
      <c r="F26" s="2" t="s">
        <v>124</v>
      </c>
      <c r="G26" s="2"/>
      <c r="H26" s="2" t="s">
        <v>28</v>
      </c>
      <c r="I26" s="2" t="s">
        <v>125</v>
      </c>
    </row>
    <row r="27" spans="1:9" x14ac:dyDescent="0.3">
      <c r="A27" s="2" t="s">
        <v>126</v>
      </c>
      <c r="B27" s="3">
        <v>1</v>
      </c>
      <c r="C27" s="2" t="s">
        <v>127</v>
      </c>
      <c r="D27" s="2" t="s">
        <v>128</v>
      </c>
      <c r="E27" s="2"/>
      <c r="F27" s="2" t="s">
        <v>129</v>
      </c>
      <c r="G27" s="2" t="s">
        <v>130</v>
      </c>
      <c r="H27" s="2" t="s">
        <v>28</v>
      </c>
      <c r="I27" s="2" t="s">
        <v>56</v>
      </c>
    </row>
    <row r="28" spans="1:9" x14ac:dyDescent="0.3">
      <c r="A28" s="2" t="s">
        <v>131</v>
      </c>
      <c r="B28" s="3">
        <v>1</v>
      </c>
      <c r="C28" s="2" t="s">
        <v>132</v>
      </c>
      <c r="D28" s="2" t="s">
        <v>133</v>
      </c>
      <c r="E28" s="2" t="s">
        <v>133</v>
      </c>
      <c r="F28" s="2" t="s">
        <v>134</v>
      </c>
      <c r="G28" s="2" t="s">
        <v>50</v>
      </c>
      <c r="H28" s="2" t="s">
        <v>28</v>
      </c>
      <c r="I28" s="2" t="s">
        <v>135</v>
      </c>
    </row>
    <row r="29" spans="1:9" x14ac:dyDescent="0.3">
      <c r="B29" s="4">
        <f>SUM(B8:B28)</f>
        <v>25</v>
      </c>
    </row>
    <row r="32" spans="1:9" ht="23.4" x14ac:dyDescent="0.45">
      <c r="A32" s="5" t="s">
        <v>136</v>
      </c>
    </row>
    <row r="33" spans="1:9" x14ac:dyDescent="0.3">
      <c r="A33" s="2" t="s">
        <v>137</v>
      </c>
      <c r="B33" s="3">
        <v>1</v>
      </c>
      <c r="C33" s="2" t="s">
        <v>138</v>
      </c>
      <c r="D33" s="2" t="s">
        <v>139</v>
      </c>
      <c r="E33" s="2"/>
      <c r="F33" s="2" t="s">
        <v>140</v>
      </c>
      <c r="G33" s="2"/>
      <c r="H33" s="2" t="s">
        <v>141</v>
      </c>
      <c r="I33" s="2"/>
    </row>
    <row r="34" spans="1:9" x14ac:dyDescent="0.3">
      <c r="A34" s="2" t="s">
        <v>142</v>
      </c>
      <c r="B34" s="3">
        <v>2</v>
      </c>
      <c r="C34" s="2" t="s">
        <v>143</v>
      </c>
      <c r="D34" s="2" t="s">
        <v>144</v>
      </c>
      <c r="E34" s="2" t="s">
        <v>144</v>
      </c>
      <c r="F34" s="2" t="s">
        <v>145</v>
      </c>
      <c r="G34" s="2"/>
      <c r="H34" s="2" t="s">
        <v>141</v>
      </c>
      <c r="I34" s="2"/>
    </row>
    <row r="35" spans="1:9" x14ac:dyDescent="0.3">
      <c r="A35" s="2" t="s">
        <v>146</v>
      </c>
      <c r="B35" s="3">
        <v>1</v>
      </c>
      <c r="C35" s="2" t="s">
        <v>147</v>
      </c>
      <c r="D35" s="2" t="s">
        <v>148</v>
      </c>
      <c r="E35" s="2" t="s">
        <v>148</v>
      </c>
      <c r="F35" s="2"/>
      <c r="G35" s="2"/>
      <c r="H35" s="2" t="s">
        <v>141</v>
      </c>
      <c r="I35" s="2"/>
    </row>
    <row r="36" spans="1:9" x14ac:dyDescent="0.3">
      <c r="A36" s="2" t="s">
        <v>149</v>
      </c>
      <c r="B36" s="3">
        <v>1</v>
      </c>
      <c r="C36" s="2" t="s">
        <v>150</v>
      </c>
      <c r="D36" s="2" t="s">
        <v>151</v>
      </c>
      <c r="E36" s="2"/>
      <c r="F36" s="2" t="s">
        <v>152</v>
      </c>
      <c r="G36" s="2"/>
      <c r="H36" s="2" t="s">
        <v>28</v>
      </c>
      <c r="I36" s="2" t="s">
        <v>153</v>
      </c>
    </row>
    <row r="37" spans="1:9" x14ac:dyDescent="0.3">
      <c r="B37" s="4">
        <f>SUM(B33:B36)</f>
        <v>5</v>
      </c>
    </row>
    <row r="40" spans="1:9" ht="23.4" x14ac:dyDescent="0.45">
      <c r="A40" s="5" t="s">
        <v>154</v>
      </c>
    </row>
    <row r="41" spans="1:9" x14ac:dyDescent="0.3">
      <c r="A41" s="2" t="s">
        <v>155</v>
      </c>
      <c r="B41" s="3">
        <v>4</v>
      </c>
      <c r="C41" s="2" t="s">
        <v>156</v>
      </c>
      <c r="D41" s="2" t="s">
        <v>157</v>
      </c>
      <c r="E41" s="2" t="s">
        <v>158</v>
      </c>
      <c r="F41" s="2" t="s">
        <v>159</v>
      </c>
      <c r="G41" s="2" t="s">
        <v>160</v>
      </c>
      <c r="H41" s="2" t="s">
        <v>28</v>
      </c>
      <c r="I41" s="2" t="s">
        <v>161</v>
      </c>
    </row>
    <row r="42" spans="1:9" x14ac:dyDescent="0.3">
      <c r="A42" s="2" t="s">
        <v>162</v>
      </c>
      <c r="B42" s="3">
        <v>4</v>
      </c>
      <c r="C42" s="2" t="s">
        <v>163</v>
      </c>
      <c r="D42" s="2" t="s">
        <v>164</v>
      </c>
      <c r="E42" s="2"/>
      <c r="F42" s="2" t="s">
        <v>165</v>
      </c>
      <c r="G42" s="2"/>
      <c r="H42" s="2" t="s">
        <v>28</v>
      </c>
      <c r="I42" s="2" t="s">
        <v>165</v>
      </c>
    </row>
    <row r="43" spans="1:9" x14ac:dyDescent="0.3">
      <c r="A43" s="2" t="s">
        <v>166</v>
      </c>
      <c r="B43" s="3">
        <v>2</v>
      </c>
      <c r="C43" s="2" t="s">
        <v>167</v>
      </c>
      <c r="D43" s="2" t="s">
        <v>157</v>
      </c>
      <c r="E43" s="2" t="s">
        <v>144</v>
      </c>
      <c r="F43" s="2" t="s">
        <v>145</v>
      </c>
      <c r="G43" s="2"/>
      <c r="H43" s="2" t="s">
        <v>141</v>
      </c>
      <c r="I43" s="2" t="s">
        <v>168</v>
      </c>
    </row>
    <row r="44" spans="1:9" x14ac:dyDescent="0.3">
      <c r="B44" s="4">
        <f>SUM(B41:B43)</f>
        <v>10</v>
      </c>
    </row>
  </sheetData>
  <mergeCells count="11">
    <mergeCell ref="E3:E5"/>
    <mergeCell ref="A4:B4"/>
    <mergeCell ref="C4:D4"/>
    <mergeCell ref="A5:B5"/>
    <mergeCell ref="C5:D5"/>
    <mergeCell ref="A1:B1"/>
    <mergeCell ref="C1:D1"/>
    <mergeCell ref="A2:B2"/>
    <mergeCell ref="C2:D2"/>
    <mergeCell ref="A3:B3"/>
    <mergeCell ref="C3:D3"/>
  </mergeCells>
  <pageMargins left="0.7" right="0.7" top="0.75" bottom="0.75" header="0.3" footer="0.3"/>
  <pageSetup paperSize="9" scale="53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0348801B21F24428C34FF10B345B861" ma:contentTypeVersion="17" ma:contentTypeDescription="Creare un nuovo documento." ma:contentTypeScope="" ma:versionID="efb7dd6cfca064b96230e6090cfe221c">
  <xsd:schema xmlns:xsd="http://www.w3.org/2001/XMLSchema" xmlns:xs="http://www.w3.org/2001/XMLSchema" xmlns:p="http://schemas.microsoft.com/office/2006/metadata/properties" xmlns:ns2="aee85ee7-dfdd-4e89-b8b9-0bcca5b04b05" xmlns:ns3="29913c19-76c3-4559-a27d-05414d33177e" targetNamespace="http://schemas.microsoft.com/office/2006/metadata/properties" ma:root="true" ma:fieldsID="53b9e78130707a2f966fd07d9389f9ba" ns2:_="" ns3:_="">
    <xsd:import namespace="aee85ee7-dfdd-4e89-b8b9-0bcca5b04b05"/>
    <xsd:import namespace="29913c19-76c3-4559-a27d-05414d3317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e85ee7-dfdd-4e89-b8b9-0bcca5b04b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27b77ebf-e6a3-40e8-be71-7b2eb3c34be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913c19-76c3-4559-a27d-05414d33177e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1cf60e6f-7192-46a5-8e19-29996b9d6ae0}" ma:internalName="TaxCatchAll" ma:showField="CatchAllData" ma:web="29913c19-76c3-4559-a27d-05414d33177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EA44CF-2991-4197-9DB8-CA90F61715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e85ee7-dfdd-4e89-b8b9-0bcca5b04b05"/>
    <ds:schemaRef ds:uri="29913c19-76c3-4559-a27d-05414d331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8A4851D-17AB-4451-97F0-084F1C60744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Stefano Vaghi</cp:lastModifiedBy>
  <cp:lastPrinted>2023-12-22T08:25:16Z</cp:lastPrinted>
  <dcterms:created xsi:type="dcterms:W3CDTF">2023-12-22T08:12:38Z</dcterms:created>
  <dcterms:modified xsi:type="dcterms:W3CDTF">2023-12-22T08:25:24Z</dcterms:modified>
</cp:coreProperties>
</file>