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Git\Excel_InicialDatos\Lecc3If\"/>
    </mc:Choice>
  </mc:AlternateContent>
  <xr:revisionPtr revIDLastSave="0" documentId="13_ncr:1_{4D742A09-1B11-40A1-94C0-1342A6B76283}" xr6:coauthVersionLast="46" xr6:coauthVersionMax="46" xr10:uidLastSave="{00000000-0000-0000-0000-000000000000}"/>
  <bookViews>
    <workbookView xWindow="-108" yWindow="-108" windowWidth="23256" windowHeight="12576" xr2:uid="{9ABDD8A0-D50D-4CBA-88BC-C6206BB5B64C}"/>
  </bookViews>
  <sheets>
    <sheet name="01_CONDICIONES" sheetId="2" r:id="rId1"/>
    <sheet name="02.SI_CLASIF" sheetId="8" r:id="rId2"/>
    <sheet name="03.O_Y_SI" sheetId="9" r:id="rId3"/>
    <sheet name="04.DESAFIO1" sheetId="6" r:id="rId4"/>
    <sheet name="05.DESAFIO2" sheetId="7" r:id="rId5"/>
  </sheets>
  <definedNames>
    <definedName name="_xlnm._FilterDatabase" localSheetId="1" hidden="1">'02.SI_CLASIF'!$A$46:$I$63</definedName>
    <definedName name="_xlnm._FilterDatabase" localSheetId="2" hidden="1">'03.O_Y_SI'!$B$30:$N$4928</definedName>
    <definedName name="_xlnm._FilterDatabase" localSheetId="3" hidden="1">'04.DESAFIO1'!$B$17:$L$141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9" l="1"/>
  <c r="E27" i="9"/>
  <c r="D27" i="9"/>
  <c r="C27" i="9"/>
  <c r="N21" i="9"/>
  <c r="N20" i="9"/>
  <c r="M21" i="9"/>
  <c r="M20" i="9"/>
  <c r="L4928" i="9"/>
  <c r="L4927" i="9"/>
  <c r="L4926" i="9"/>
  <c r="L4925" i="9"/>
  <c r="L4924" i="9"/>
  <c r="L4923" i="9"/>
  <c r="L4922" i="9"/>
  <c r="L4921" i="9"/>
  <c r="L4920" i="9"/>
  <c r="L4919" i="9"/>
  <c r="L4918" i="9"/>
  <c r="L4917" i="9"/>
  <c r="L4916" i="9"/>
  <c r="L4915" i="9"/>
  <c r="L4914" i="9"/>
  <c r="L4913" i="9"/>
  <c r="L4912" i="9"/>
  <c r="L4911" i="9"/>
  <c r="L4910" i="9"/>
  <c r="L4909" i="9"/>
  <c r="L4908" i="9"/>
  <c r="L4907" i="9"/>
  <c r="L4906" i="9"/>
  <c r="L4905" i="9"/>
  <c r="L4904" i="9"/>
  <c r="L4903" i="9"/>
  <c r="L4902" i="9"/>
  <c r="L4901" i="9"/>
  <c r="L4900" i="9"/>
  <c r="L4899" i="9"/>
  <c r="L4898" i="9"/>
  <c r="L4897" i="9"/>
  <c r="L4896" i="9"/>
  <c r="L4895" i="9"/>
  <c r="L4894" i="9"/>
  <c r="L4893" i="9"/>
  <c r="L4892" i="9"/>
  <c r="L4891" i="9"/>
  <c r="L4890" i="9"/>
  <c r="L4889" i="9"/>
  <c r="L4888" i="9"/>
  <c r="L4887" i="9"/>
  <c r="L4886" i="9"/>
  <c r="L4885" i="9"/>
  <c r="L4884" i="9"/>
  <c r="L4883" i="9"/>
  <c r="L4882" i="9"/>
  <c r="L4881" i="9"/>
  <c r="L4880" i="9"/>
  <c r="L4879" i="9"/>
  <c r="L4878" i="9"/>
  <c r="L4877" i="9"/>
  <c r="L4876" i="9"/>
  <c r="L4875" i="9"/>
  <c r="L4874" i="9"/>
  <c r="L4873" i="9"/>
  <c r="L4872" i="9"/>
  <c r="L4871" i="9"/>
  <c r="L4870" i="9"/>
  <c r="L4869" i="9"/>
  <c r="L4868" i="9"/>
  <c r="L4867" i="9"/>
  <c r="L4866" i="9"/>
  <c r="L4865" i="9"/>
  <c r="L4864" i="9"/>
  <c r="L4863" i="9"/>
  <c r="L4862" i="9"/>
  <c r="L4861" i="9"/>
  <c r="L4860" i="9"/>
  <c r="L4859" i="9"/>
  <c r="L4858" i="9"/>
  <c r="L4857" i="9"/>
  <c r="L4856" i="9"/>
  <c r="L4855" i="9"/>
  <c r="L4854" i="9"/>
  <c r="L4853" i="9"/>
  <c r="L4852" i="9"/>
  <c r="L4851" i="9"/>
  <c r="L4850" i="9"/>
  <c r="L4849" i="9"/>
  <c r="L4848" i="9"/>
  <c r="L4847" i="9"/>
  <c r="L4846" i="9"/>
  <c r="L4845" i="9"/>
  <c r="L4844" i="9"/>
  <c r="L4843" i="9"/>
  <c r="L4842" i="9"/>
  <c r="L4841" i="9"/>
  <c r="L4840" i="9"/>
  <c r="L4839" i="9"/>
  <c r="L4838" i="9"/>
  <c r="L4837" i="9"/>
  <c r="L4836" i="9"/>
  <c r="L4835" i="9"/>
  <c r="L4834" i="9"/>
  <c r="L4833" i="9"/>
  <c r="L4832" i="9"/>
  <c r="L4831" i="9"/>
  <c r="L4830" i="9"/>
  <c r="L4829" i="9"/>
  <c r="L4828" i="9"/>
  <c r="L4827" i="9"/>
  <c r="L4826" i="9"/>
  <c r="L4825" i="9"/>
  <c r="L4824" i="9"/>
  <c r="L4823" i="9"/>
  <c r="L4822" i="9"/>
  <c r="L4821" i="9"/>
  <c r="L4820" i="9"/>
  <c r="L4819" i="9"/>
  <c r="L4818" i="9"/>
  <c r="L4817" i="9"/>
  <c r="L4816" i="9"/>
  <c r="L4815" i="9"/>
  <c r="L4814" i="9"/>
  <c r="L4813" i="9"/>
  <c r="L4812" i="9"/>
  <c r="L4811" i="9"/>
  <c r="L4810" i="9"/>
  <c r="L4809" i="9"/>
  <c r="L4808" i="9"/>
  <c r="L4807" i="9"/>
  <c r="L4806" i="9"/>
  <c r="L4805" i="9"/>
  <c r="L4804" i="9"/>
  <c r="L4803" i="9"/>
  <c r="L4802" i="9"/>
  <c r="L4801" i="9"/>
  <c r="L4800" i="9"/>
  <c r="L4799" i="9"/>
  <c r="L4798" i="9"/>
  <c r="L4797" i="9"/>
  <c r="L4796" i="9"/>
  <c r="L4795" i="9"/>
  <c r="L4794" i="9"/>
  <c r="L4793" i="9"/>
  <c r="L4792" i="9"/>
  <c r="L4791" i="9"/>
  <c r="L4790" i="9"/>
  <c r="L4789" i="9"/>
  <c r="L4788" i="9"/>
  <c r="L4787" i="9"/>
  <c r="L4786" i="9"/>
  <c r="L4785" i="9"/>
  <c r="L4784" i="9"/>
  <c r="L4783" i="9"/>
  <c r="L4782" i="9"/>
  <c r="L4781" i="9"/>
  <c r="L4780" i="9"/>
  <c r="L4779" i="9"/>
  <c r="L4778" i="9"/>
  <c r="L4777" i="9"/>
  <c r="L4776" i="9"/>
  <c r="L4775" i="9"/>
  <c r="L4774" i="9"/>
  <c r="L4773" i="9"/>
  <c r="L4772" i="9"/>
  <c r="L4771" i="9"/>
  <c r="L4770" i="9"/>
  <c r="L4769" i="9"/>
  <c r="L4768" i="9"/>
  <c r="L4767" i="9"/>
  <c r="L4766" i="9"/>
  <c r="L4765" i="9"/>
  <c r="L4764" i="9"/>
  <c r="L4763" i="9"/>
  <c r="L4762" i="9"/>
  <c r="L4761" i="9"/>
  <c r="L4760" i="9"/>
  <c r="L4759" i="9"/>
  <c r="L4758" i="9"/>
  <c r="L4757" i="9"/>
  <c r="L4756" i="9"/>
  <c r="L4755" i="9"/>
  <c r="L4754" i="9"/>
  <c r="L4753" i="9"/>
  <c r="L4752" i="9"/>
  <c r="L4751" i="9"/>
  <c r="L4750" i="9"/>
  <c r="L4749" i="9"/>
  <c r="L4748" i="9"/>
  <c r="L4747" i="9"/>
  <c r="L4746" i="9"/>
  <c r="L4745" i="9"/>
  <c r="L4744" i="9"/>
  <c r="L4743" i="9"/>
  <c r="L4742" i="9"/>
  <c r="L4741" i="9"/>
  <c r="L4740" i="9"/>
  <c r="L4739" i="9"/>
  <c r="L4738" i="9"/>
  <c r="L4737" i="9"/>
  <c r="L4736" i="9"/>
  <c r="L4735" i="9"/>
  <c r="L4734" i="9"/>
  <c r="L4733" i="9"/>
  <c r="L4732" i="9"/>
  <c r="L4731" i="9"/>
  <c r="L4730" i="9"/>
  <c r="L4729" i="9"/>
  <c r="L4728" i="9"/>
  <c r="L4727" i="9"/>
  <c r="L4726" i="9"/>
  <c r="L4725" i="9"/>
  <c r="L4724" i="9"/>
  <c r="L4723" i="9"/>
  <c r="L4722" i="9"/>
  <c r="L4721" i="9"/>
  <c r="L4720" i="9"/>
  <c r="L4719" i="9"/>
  <c r="L4718" i="9"/>
  <c r="L4717" i="9"/>
  <c r="L4716" i="9"/>
  <c r="L4715" i="9"/>
  <c r="L4714" i="9"/>
  <c r="L4713" i="9"/>
  <c r="L4712" i="9"/>
  <c r="L4711" i="9"/>
  <c r="L4710" i="9"/>
  <c r="L4709" i="9"/>
  <c r="L4708" i="9"/>
  <c r="L4707" i="9"/>
  <c r="L4706" i="9"/>
  <c r="L4705" i="9"/>
  <c r="L4704" i="9"/>
  <c r="L4703" i="9"/>
  <c r="L4702" i="9"/>
  <c r="L4701" i="9"/>
  <c r="L4700" i="9"/>
  <c r="L4699" i="9"/>
  <c r="L4698" i="9"/>
  <c r="L4697" i="9"/>
  <c r="L4696" i="9"/>
  <c r="L4695" i="9"/>
  <c r="L4694" i="9"/>
  <c r="L4693" i="9"/>
  <c r="L4692" i="9"/>
  <c r="L4691" i="9"/>
  <c r="L4690" i="9"/>
  <c r="L4689" i="9"/>
  <c r="L4688" i="9"/>
  <c r="L4687" i="9"/>
  <c r="L4686" i="9"/>
  <c r="L4685" i="9"/>
  <c r="L4684" i="9"/>
  <c r="L4683" i="9"/>
  <c r="L4682" i="9"/>
  <c r="L4681" i="9"/>
  <c r="L4680" i="9"/>
  <c r="L4679" i="9"/>
  <c r="L4678" i="9"/>
  <c r="L4677" i="9"/>
  <c r="L4676" i="9"/>
  <c r="L4675" i="9"/>
  <c r="L4674" i="9"/>
  <c r="L4673" i="9"/>
  <c r="L4672" i="9"/>
  <c r="L4671" i="9"/>
  <c r="L4670" i="9"/>
  <c r="L4669" i="9"/>
  <c r="L4668" i="9"/>
  <c r="L4667" i="9"/>
  <c r="L4666" i="9"/>
  <c r="L4665" i="9"/>
  <c r="L4664" i="9"/>
  <c r="L4663" i="9"/>
  <c r="L4662" i="9"/>
  <c r="L4661" i="9"/>
  <c r="L4660" i="9"/>
  <c r="L4659" i="9"/>
  <c r="L4658" i="9"/>
  <c r="L4657" i="9"/>
  <c r="L4656" i="9"/>
  <c r="L4655" i="9"/>
  <c r="L4654" i="9"/>
  <c r="L4653" i="9"/>
  <c r="L4652" i="9"/>
  <c r="L4651" i="9"/>
  <c r="L4650" i="9"/>
  <c r="L4649" i="9"/>
  <c r="L4648" i="9"/>
  <c r="L4647" i="9"/>
  <c r="L4646" i="9"/>
  <c r="L4645" i="9"/>
  <c r="L4644" i="9"/>
  <c r="L4643" i="9"/>
  <c r="L4642" i="9"/>
  <c r="L4641" i="9"/>
  <c r="L4640" i="9"/>
  <c r="L4639" i="9"/>
  <c r="L4638" i="9"/>
  <c r="L4637" i="9"/>
  <c r="L4636" i="9"/>
  <c r="L4635" i="9"/>
  <c r="L4634" i="9"/>
  <c r="L4633" i="9"/>
  <c r="L4632" i="9"/>
  <c r="L4631" i="9"/>
  <c r="L4630" i="9"/>
  <c r="L4629" i="9"/>
  <c r="L4628" i="9"/>
  <c r="L4627" i="9"/>
  <c r="L4626" i="9"/>
  <c r="L4625" i="9"/>
  <c r="L4624" i="9"/>
  <c r="L4623" i="9"/>
  <c r="L4622" i="9"/>
  <c r="L4621" i="9"/>
  <c r="L4620" i="9"/>
  <c r="L4619" i="9"/>
  <c r="L4618" i="9"/>
  <c r="L4617" i="9"/>
  <c r="L4616" i="9"/>
  <c r="L4615" i="9"/>
  <c r="L4614" i="9"/>
  <c r="L4613" i="9"/>
  <c r="L4612" i="9"/>
  <c r="L4611" i="9"/>
  <c r="L4610" i="9"/>
  <c r="L4609" i="9"/>
  <c r="L4608" i="9"/>
  <c r="L4607" i="9"/>
  <c r="L4606" i="9"/>
  <c r="L4605" i="9"/>
  <c r="L4604" i="9"/>
  <c r="L4603" i="9"/>
  <c r="L4602" i="9"/>
  <c r="L4601" i="9"/>
  <c r="L4600" i="9"/>
  <c r="L4599" i="9"/>
  <c r="L4598" i="9"/>
  <c r="L4597" i="9"/>
  <c r="L4596" i="9"/>
  <c r="L4595" i="9"/>
  <c r="L4594" i="9"/>
  <c r="L4593" i="9"/>
  <c r="L4592" i="9"/>
  <c r="L4591" i="9"/>
  <c r="L4590" i="9"/>
  <c r="L4589" i="9"/>
  <c r="L4588" i="9"/>
  <c r="L4587" i="9"/>
  <c r="L4586" i="9"/>
  <c r="L4585" i="9"/>
  <c r="L4584" i="9"/>
  <c r="L4583" i="9"/>
  <c r="L4582" i="9"/>
  <c r="L4581" i="9"/>
  <c r="L4580" i="9"/>
  <c r="L4579" i="9"/>
  <c r="L4578" i="9"/>
  <c r="L4577" i="9"/>
  <c r="L4576" i="9"/>
  <c r="L4575" i="9"/>
  <c r="L4574" i="9"/>
  <c r="L4573" i="9"/>
  <c r="L4572" i="9"/>
  <c r="L4571" i="9"/>
  <c r="L4570" i="9"/>
  <c r="L4569" i="9"/>
  <c r="L4568" i="9"/>
  <c r="L4567" i="9"/>
  <c r="L4566" i="9"/>
  <c r="L4565" i="9"/>
  <c r="L4564" i="9"/>
  <c r="L4563" i="9"/>
  <c r="L4562" i="9"/>
  <c r="L4561" i="9"/>
  <c r="L4560" i="9"/>
  <c r="L4559" i="9"/>
  <c r="L4558" i="9"/>
  <c r="L4557" i="9"/>
  <c r="L4556" i="9"/>
  <c r="L4555" i="9"/>
  <c r="L4554" i="9"/>
  <c r="L4553" i="9"/>
  <c r="L4552" i="9"/>
  <c r="L4551" i="9"/>
  <c r="L4550" i="9"/>
  <c r="L4549" i="9"/>
  <c r="L4548" i="9"/>
  <c r="L4547" i="9"/>
  <c r="L4546" i="9"/>
  <c r="L4545" i="9"/>
  <c r="L4544" i="9"/>
  <c r="L4543" i="9"/>
  <c r="L4542" i="9"/>
  <c r="L4541" i="9"/>
  <c r="L4540" i="9"/>
  <c r="L4539" i="9"/>
  <c r="L4538" i="9"/>
  <c r="L4537" i="9"/>
  <c r="L4536" i="9"/>
  <c r="L4535" i="9"/>
  <c r="L4534" i="9"/>
  <c r="L4533" i="9"/>
  <c r="L4532" i="9"/>
  <c r="L4531" i="9"/>
  <c r="L4530" i="9"/>
  <c r="L4529" i="9"/>
  <c r="L4528" i="9"/>
  <c r="L4527" i="9"/>
  <c r="L4526" i="9"/>
  <c r="L4525" i="9"/>
  <c r="L4524" i="9"/>
  <c r="L4523" i="9"/>
  <c r="L4522" i="9"/>
  <c r="L4521" i="9"/>
  <c r="L4520" i="9"/>
  <c r="L4519" i="9"/>
  <c r="L4518" i="9"/>
  <c r="L4517" i="9"/>
  <c r="L4516" i="9"/>
  <c r="L4515" i="9"/>
  <c r="L4514" i="9"/>
  <c r="L4513" i="9"/>
  <c r="L4512" i="9"/>
  <c r="L4511" i="9"/>
  <c r="L4510" i="9"/>
  <c r="L4509" i="9"/>
  <c r="L4508" i="9"/>
  <c r="L4507" i="9"/>
  <c r="L4506" i="9"/>
  <c r="L4505" i="9"/>
  <c r="L4504" i="9"/>
  <c r="L4503" i="9"/>
  <c r="L4502" i="9"/>
  <c r="L4501" i="9"/>
  <c r="L4500" i="9"/>
  <c r="L4499" i="9"/>
  <c r="L4498" i="9"/>
  <c r="L4497" i="9"/>
  <c r="L4496" i="9"/>
  <c r="L4495" i="9"/>
  <c r="L4494" i="9"/>
  <c r="L4493" i="9"/>
  <c r="L4492" i="9"/>
  <c r="L4491" i="9"/>
  <c r="L4490" i="9"/>
  <c r="L4489" i="9"/>
  <c r="L4488" i="9"/>
  <c r="L4487" i="9"/>
  <c r="L4486" i="9"/>
  <c r="L4485" i="9"/>
  <c r="L4484" i="9"/>
  <c r="L4483" i="9"/>
  <c r="L4482" i="9"/>
  <c r="L4481" i="9"/>
  <c r="L4480" i="9"/>
  <c r="L4479" i="9"/>
  <c r="L4478" i="9"/>
  <c r="L4477" i="9"/>
  <c r="L4476" i="9"/>
  <c r="L4475" i="9"/>
  <c r="L4474" i="9"/>
  <c r="L4473" i="9"/>
  <c r="L4472" i="9"/>
  <c r="L4471" i="9"/>
  <c r="L4470" i="9"/>
  <c r="L4469" i="9"/>
  <c r="L4468" i="9"/>
  <c r="L4467" i="9"/>
  <c r="L4466" i="9"/>
  <c r="L4465" i="9"/>
  <c r="L4464" i="9"/>
  <c r="L4463" i="9"/>
  <c r="L4462" i="9"/>
  <c r="L4461" i="9"/>
  <c r="L4460" i="9"/>
  <c r="L4459" i="9"/>
  <c r="L4458" i="9"/>
  <c r="L4457" i="9"/>
  <c r="L4456" i="9"/>
  <c r="L4455" i="9"/>
  <c r="L4454" i="9"/>
  <c r="L4453" i="9"/>
  <c r="L4452" i="9"/>
  <c r="L4451" i="9"/>
  <c r="L4450" i="9"/>
  <c r="L4449" i="9"/>
  <c r="L4448" i="9"/>
  <c r="L4447" i="9"/>
  <c r="L4446" i="9"/>
  <c r="L4445" i="9"/>
  <c r="L4444" i="9"/>
  <c r="L4443" i="9"/>
  <c r="L4442" i="9"/>
  <c r="L4441" i="9"/>
  <c r="L4440" i="9"/>
  <c r="L4439" i="9"/>
  <c r="L4438" i="9"/>
  <c r="L4437" i="9"/>
  <c r="L4436" i="9"/>
  <c r="L4435" i="9"/>
  <c r="L4434" i="9"/>
  <c r="L4433" i="9"/>
  <c r="L4432" i="9"/>
  <c r="L4431" i="9"/>
  <c r="L4430" i="9"/>
  <c r="L4429" i="9"/>
  <c r="L4428" i="9"/>
  <c r="L4427" i="9"/>
  <c r="L4426" i="9"/>
  <c r="L4425" i="9"/>
  <c r="L4424" i="9"/>
  <c r="L4423" i="9"/>
  <c r="L4422" i="9"/>
  <c r="L4421" i="9"/>
  <c r="L4420" i="9"/>
  <c r="L4419" i="9"/>
  <c r="L4418" i="9"/>
  <c r="L4417" i="9"/>
  <c r="L4416" i="9"/>
  <c r="L4415" i="9"/>
  <c r="L4414" i="9"/>
  <c r="L4413" i="9"/>
  <c r="L4412" i="9"/>
  <c r="L4411" i="9"/>
  <c r="L4410" i="9"/>
  <c r="L4409" i="9"/>
  <c r="L4408" i="9"/>
  <c r="L4407" i="9"/>
  <c r="L4406" i="9"/>
  <c r="L4405" i="9"/>
  <c r="L4404" i="9"/>
  <c r="L4403" i="9"/>
  <c r="L4402" i="9"/>
  <c r="L4401" i="9"/>
  <c r="L4400" i="9"/>
  <c r="L4399" i="9"/>
  <c r="L4398" i="9"/>
  <c r="L4397" i="9"/>
  <c r="L4396" i="9"/>
  <c r="L4395" i="9"/>
  <c r="L4394" i="9"/>
  <c r="L4393" i="9"/>
  <c r="L4392" i="9"/>
  <c r="L4391" i="9"/>
  <c r="L4390" i="9"/>
  <c r="L4389" i="9"/>
  <c r="L4388" i="9"/>
  <c r="L4387" i="9"/>
  <c r="L4386" i="9"/>
  <c r="L4385" i="9"/>
  <c r="L4384" i="9"/>
  <c r="L4383" i="9"/>
  <c r="L4382" i="9"/>
  <c r="L4381" i="9"/>
  <c r="L4380" i="9"/>
  <c r="L4379" i="9"/>
  <c r="L4378" i="9"/>
  <c r="L4377" i="9"/>
  <c r="L4376" i="9"/>
  <c r="L4375" i="9"/>
  <c r="L4374" i="9"/>
  <c r="L4373" i="9"/>
  <c r="L4372" i="9"/>
  <c r="L4371" i="9"/>
  <c r="L4370" i="9"/>
  <c r="L4369" i="9"/>
  <c r="L4368" i="9"/>
  <c r="L4367" i="9"/>
  <c r="L4366" i="9"/>
  <c r="L4365" i="9"/>
  <c r="L4364" i="9"/>
  <c r="L4363" i="9"/>
  <c r="L4362" i="9"/>
  <c r="L4361" i="9"/>
  <c r="L4360" i="9"/>
  <c r="L4359" i="9"/>
  <c r="L4358" i="9"/>
  <c r="L4357" i="9"/>
  <c r="L4356" i="9"/>
  <c r="L4355" i="9"/>
  <c r="L4354" i="9"/>
  <c r="L4353" i="9"/>
  <c r="L4352" i="9"/>
  <c r="L4351" i="9"/>
  <c r="L4350" i="9"/>
  <c r="L4349" i="9"/>
  <c r="L4348" i="9"/>
  <c r="L4347" i="9"/>
  <c r="L4346" i="9"/>
  <c r="L4345" i="9"/>
  <c r="L4344" i="9"/>
  <c r="L4343" i="9"/>
  <c r="L4342" i="9"/>
  <c r="L4341" i="9"/>
  <c r="L4340" i="9"/>
  <c r="L4339" i="9"/>
  <c r="L4338" i="9"/>
  <c r="L4337" i="9"/>
  <c r="L4336" i="9"/>
  <c r="L4335" i="9"/>
  <c r="L4334" i="9"/>
  <c r="L4333" i="9"/>
  <c r="L4332" i="9"/>
  <c r="L4331" i="9"/>
  <c r="L4330" i="9"/>
  <c r="L4329" i="9"/>
  <c r="L4328" i="9"/>
  <c r="L4327" i="9"/>
  <c r="L4326" i="9"/>
  <c r="L4325" i="9"/>
  <c r="L4324" i="9"/>
  <c r="L4323" i="9"/>
  <c r="L4322" i="9"/>
  <c r="L4321" i="9"/>
  <c r="L4320" i="9"/>
  <c r="L4319" i="9"/>
  <c r="L4318" i="9"/>
  <c r="L4317" i="9"/>
  <c r="L4316" i="9"/>
  <c r="L4315" i="9"/>
  <c r="L4314" i="9"/>
  <c r="L4313" i="9"/>
  <c r="L4312" i="9"/>
  <c r="L4311" i="9"/>
  <c r="L4310" i="9"/>
  <c r="L4309" i="9"/>
  <c r="L4308" i="9"/>
  <c r="L4307" i="9"/>
  <c r="L4306" i="9"/>
  <c r="L4305" i="9"/>
  <c r="L4304" i="9"/>
  <c r="L4303" i="9"/>
  <c r="L4302" i="9"/>
  <c r="L4301" i="9"/>
  <c r="L4300" i="9"/>
  <c r="L4299" i="9"/>
  <c r="L4298" i="9"/>
  <c r="L4297" i="9"/>
  <c r="L4296" i="9"/>
  <c r="L4295" i="9"/>
  <c r="L4294" i="9"/>
  <c r="L4293" i="9"/>
  <c r="L4292" i="9"/>
  <c r="L4291" i="9"/>
  <c r="L4290" i="9"/>
  <c r="L4289" i="9"/>
  <c r="L4288" i="9"/>
  <c r="L4287" i="9"/>
  <c r="L4286" i="9"/>
  <c r="L4285" i="9"/>
  <c r="L4284" i="9"/>
  <c r="L4283" i="9"/>
  <c r="L4282" i="9"/>
  <c r="L4281" i="9"/>
  <c r="L4280" i="9"/>
  <c r="L4279" i="9"/>
  <c r="L4278" i="9"/>
  <c r="L4277" i="9"/>
  <c r="L4276" i="9"/>
  <c r="L4275" i="9"/>
  <c r="L4274" i="9"/>
  <c r="L4273" i="9"/>
  <c r="L4272" i="9"/>
  <c r="L4271" i="9"/>
  <c r="L4270" i="9"/>
  <c r="L4269" i="9"/>
  <c r="L4268" i="9"/>
  <c r="L4267" i="9"/>
  <c r="L4266" i="9"/>
  <c r="L4265" i="9"/>
  <c r="L4264" i="9"/>
  <c r="L4263" i="9"/>
  <c r="L4262" i="9"/>
  <c r="L4261" i="9"/>
  <c r="L4260" i="9"/>
  <c r="L4259" i="9"/>
  <c r="L4258" i="9"/>
  <c r="L4257" i="9"/>
  <c r="L4256" i="9"/>
  <c r="L4255" i="9"/>
  <c r="L4254" i="9"/>
  <c r="L4253" i="9"/>
  <c r="L4252" i="9"/>
  <c r="L4251" i="9"/>
  <c r="L4250" i="9"/>
  <c r="L4249" i="9"/>
  <c r="L4248" i="9"/>
  <c r="L4247" i="9"/>
  <c r="L4246" i="9"/>
  <c r="L4245" i="9"/>
  <c r="L4244" i="9"/>
  <c r="L4243" i="9"/>
  <c r="L4242" i="9"/>
  <c r="L4241" i="9"/>
  <c r="L4240" i="9"/>
  <c r="L4239" i="9"/>
  <c r="L4238" i="9"/>
  <c r="L4237" i="9"/>
  <c r="L4236" i="9"/>
  <c r="L4235" i="9"/>
  <c r="L4234" i="9"/>
  <c r="L4233" i="9"/>
  <c r="L4232" i="9"/>
  <c r="L4231" i="9"/>
  <c r="L4230" i="9"/>
  <c r="L4229" i="9"/>
  <c r="L4228" i="9"/>
  <c r="L4227" i="9"/>
  <c r="L4226" i="9"/>
  <c r="L4225" i="9"/>
  <c r="L4224" i="9"/>
  <c r="L4223" i="9"/>
  <c r="L4222" i="9"/>
  <c r="L4221" i="9"/>
  <c r="L4220" i="9"/>
  <c r="L4219" i="9"/>
  <c r="L4218" i="9"/>
  <c r="L4217" i="9"/>
  <c r="L4216" i="9"/>
  <c r="L4215" i="9"/>
  <c r="L4214" i="9"/>
  <c r="L4213" i="9"/>
  <c r="L4212" i="9"/>
  <c r="L4211" i="9"/>
  <c r="L4210" i="9"/>
  <c r="L4209" i="9"/>
  <c r="L4208" i="9"/>
  <c r="L4207" i="9"/>
  <c r="L4206" i="9"/>
  <c r="L4205" i="9"/>
  <c r="L4204" i="9"/>
  <c r="L4203" i="9"/>
  <c r="L4202" i="9"/>
  <c r="L4201" i="9"/>
  <c r="L4200" i="9"/>
  <c r="L4199" i="9"/>
  <c r="L4198" i="9"/>
  <c r="L4197" i="9"/>
  <c r="L4196" i="9"/>
  <c r="L4195" i="9"/>
  <c r="L4194" i="9"/>
  <c r="L4193" i="9"/>
  <c r="L4192" i="9"/>
  <c r="L4191" i="9"/>
  <c r="L4190" i="9"/>
  <c r="L4189" i="9"/>
  <c r="L4188" i="9"/>
  <c r="L4187" i="9"/>
  <c r="L4186" i="9"/>
  <c r="L4185" i="9"/>
  <c r="L4184" i="9"/>
  <c r="L4183" i="9"/>
  <c r="L4182" i="9"/>
  <c r="L4181" i="9"/>
  <c r="L4180" i="9"/>
  <c r="L4179" i="9"/>
  <c r="L4178" i="9"/>
  <c r="L4177" i="9"/>
  <c r="L4176" i="9"/>
  <c r="L4175" i="9"/>
  <c r="L4174" i="9"/>
  <c r="L4173" i="9"/>
  <c r="L4172" i="9"/>
  <c r="L4171" i="9"/>
  <c r="L4170" i="9"/>
  <c r="L4169" i="9"/>
  <c r="L4168" i="9"/>
  <c r="L4167" i="9"/>
  <c r="L4166" i="9"/>
  <c r="L4165" i="9"/>
  <c r="L4164" i="9"/>
  <c r="L4163" i="9"/>
  <c r="L4162" i="9"/>
  <c r="L4161" i="9"/>
  <c r="L4160" i="9"/>
  <c r="L4159" i="9"/>
  <c r="L4158" i="9"/>
  <c r="L4157" i="9"/>
  <c r="L4156" i="9"/>
  <c r="L4155" i="9"/>
  <c r="L4154" i="9"/>
  <c r="L4153" i="9"/>
  <c r="L4152" i="9"/>
  <c r="L4151" i="9"/>
  <c r="L4150" i="9"/>
  <c r="L4149" i="9"/>
  <c r="L4148" i="9"/>
  <c r="L4147" i="9"/>
  <c r="L4146" i="9"/>
  <c r="L4145" i="9"/>
  <c r="L4144" i="9"/>
  <c r="L4143" i="9"/>
  <c r="L4142" i="9"/>
  <c r="L4141" i="9"/>
  <c r="L4140" i="9"/>
  <c r="L4139" i="9"/>
  <c r="L4138" i="9"/>
  <c r="L4137" i="9"/>
  <c r="L4136" i="9"/>
  <c r="L4135" i="9"/>
  <c r="L4134" i="9"/>
  <c r="L4133" i="9"/>
  <c r="L4132" i="9"/>
  <c r="L4131" i="9"/>
  <c r="L4130" i="9"/>
  <c r="L4129" i="9"/>
  <c r="L4128" i="9"/>
  <c r="L4127" i="9"/>
  <c r="L4126" i="9"/>
  <c r="L4125" i="9"/>
  <c r="L4124" i="9"/>
  <c r="L4123" i="9"/>
  <c r="L4122" i="9"/>
  <c r="L4121" i="9"/>
  <c r="L4120" i="9"/>
  <c r="L4119" i="9"/>
  <c r="L4118" i="9"/>
  <c r="L4117" i="9"/>
  <c r="L4116" i="9"/>
  <c r="L4115" i="9"/>
  <c r="L4114" i="9"/>
  <c r="L4113" i="9"/>
  <c r="L4112" i="9"/>
  <c r="L4111" i="9"/>
  <c r="L4110" i="9"/>
  <c r="L4109" i="9"/>
  <c r="L4108" i="9"/>
  <c r="L4107" i="9"/>
  <c r="L4106" i="9"/>
  <c r="L4105" i="9"/>
  <c r="L4104" i="9"/>
  <c r="L4103" i="9"/>
  <c r="L4102" i="9"/>
  <c r="L4101" i="9"/>
  <c r="L4100" i="9"/>
  <c r="L4099" i="9"/>
  <c r="L4098" i="9"/>
  <c r="L4097" i="9"/>
  <c r="L4096" i="9"/>
  <c r="L4095" i="9"/>
  <c r="L4094" i="9"/>
  <c r="L4093" i="9"/>
  <c r="L4092" i="9"/>
  <c r="L4091" i="9"/>
  <c r="L4090" i="9"/>
  <c r="L4089" i="9"/>
  <c r="L4088" i="9"/>
  <c r="L4087" i="9"/>
  <c r="L4086" i="9"/>
  <c r="L4085" i="9"/>
  <c r="L4084" i="9"/>
  <c r="L4083" i="9"/>
  <c r="L4082" i="9"/>
  <c r="L4081" i="9"/>
  <c r="L4080" i="9"/>
  <c r="L4079" i="9"/>
  <c r="L4078" i="9"/>
  <c r="L4077" i="9"/>
  <c r="L4076" i="9"/>
  <c r="L4075" i="9"/>
  <c r="L4074" i="9"/>
  <c r="L4073" i="9"/>
  <c r="L4072" i="9"/>
  <c r="L4071" i="9"/>
  <c r="L4070" i="9"/>
  <c r="L4069" i="9"/>
  <c r="L4068" i="9"/>
  <c r="L4067" i="9"/>
  <c r="L4066" i="9"/>
  <c r="L4065" i="9"/>
  <c r="L4064" i="9"/>
  <c r="L4063" i="9"/>
  <c r="L4062" i="9"/>
  <c r="L4061" i="9"/>
  <c r="L4060" i="9"/>
  <c r="L4059" i="9"/>
  <c r="L4058" i="9"/>
  <c r="L4057" i="9"/>
  <c r="L4056" i="9"/>
  <c r="L4055" i="9"/>
  <c r="L4054" i="9"/>
  <c r="L4053" i="9"/>
  <c r="L4052" i="9"/>
  <c r="L4051" i="9"/>
  <c r="L4050" i="9"/>
  <c r="L4049" i="9"/>
  <c r="L4048" i="9"/>
  <c r="L4047" i="9"/>
  <c r="L4046" i="9"/>
  <c r="L4045" i="9"/>
  <c r="L4044" i="9"/>
  <c r="L4043" i="9"/>
  <c r="L4042" i="9"/>
  <c r="L4041" i="9"/>
  <c r="L4040" i="9"/>
  <c r="L4039" i="9"/>
  <c r="L4038" i="9"/>
  <c r="L4037" i="9"/>
  <c r="L4036" i="9"/>
  <c r="L4035" i="9"/>
  <c r="L4034" i="9"/>
  <c r="L4033" i="9"/>
  <c r="L4032" i="9"/>
  <c r="L4031" i="9"/>
  <c r="L4030" i="9"/>
  <c r="L4029" i="9"/>
  <c r="L4028" i="9"/>
  <c r="L4027" i="9"/>
  <c r="L4026" i="9"/>
  <c r="L4025" i="9"/>
  <c r="L4024" i="9"/>
  <c r="L4023" i="9"/>
  <c r="L4022" i="9"/>
  <c r="L4021" i="9"/>
  <c r="L4020" i="9"/>
  <c r="L4019" i="9"/>
  <c r="L4018" i="9"/>
  <c r="L4017" i="9"/>
  <c r="L4016" i="9"/>
  <c r="L4015" i="9"/>
  <c r="L4014" i="9"/>
  <c r="L4013" i="9"/>
  <c r="L4012" i="9"/>
  <c r="L4011" i="9"/>
  <c r="L4010" i="9"/>
  <c r="L4009" i="9"/>
  <c r="L4008" i="9"/>
  <c r="L4007" i="9"/>
  <c r="L4006" i="9"/>
  <c r="L4005" i="9"/>
  <c r="L4004" i="9"/>
  <c r="L4003" i="9"/>
  <c r="L4002" i="9"/>
  <c r="L4001" i="9"/>
  <c r="L4000" i="9"/>
  <c r="L3999" i="9"/>
  <c r="L3998" i="9"/>
  <c r="L3997" i="9"/>
  <c r="L3996" i="9"/>
  <c r="L3995" i="9"/>
  <c r="L3994" i="9"/>
  <c r="L3993" i="9"/>
  <c r="L3992" i="9"/>
  <c r="L3991" i="9"/>
  <c r="L3990" i="9"/>
  <c r="L3989" i="9"/>
  <c r="L3988" i="9"/>
  <c r="L3987" i="9"/>
  <c r="L3986" i="9"/>
  <c r="L3985" i="9"/>
  <c r="L3984" i="9"/>
  <c r="L3983" i="9"/>
  <c r="L3982" i="9"/>
  <c r="L3981" i="9"/>
  <c r="L3980" i="9"/>
  <c r="L3979" i="9"/>
  <c r="L3978" i="9"/>
  <c r="L3977" i="9"/>
  <c r="L3976" i="9"/>
  <c r="L3975" i="9"/>
  <c r="L3974" i="9"/>
  <c r="L3973" i="9"/>
  <c r="L3972" i="9"/>
  <c r="L3971" i="9"/>
  <c r="L3970" i="9"/>
  <c r="L3969" i="9"/>
  <c r="L3968" i="9"/>
  <c r="L3967" i="9"/>
  <c r="L3966" i="9"/>
  <c r="L3965" i="9"/>
  <c r="L3964" i="9"/>
  <c r="L3963" i="9"/>
  <c r="L3962" i="9"/>
  <c r="L3961" i="9"/>
  <c r="L3960" i="9"/>
  <c r="L3959" i="9"/>
  <c r="L3958" i="9"/>
  <c r="L3957" i="9"/>
  <c r="L3956" i="9"/>
  <c r="L3955" i="9"/>
  <c r="L3954" i="9"/>
  <c r="L3953" i="9"/>
  <c r="L3952" i="9"/>
  <c r="L3951" i="9"/>
  <c r="L3950" i="9"/>
  <c r="L3949" i="9"/>
  <c r="L3948" i="9"/>
  <c r="L3947" i="9"/>
  <c r="L3946" i="9"/>
  <c r="L3945" i="9"/>
  <c r="L3944" i="9"/>
  <c r="L3943" i="9"/>
  <c r="L3942" i="9"/>
  <c r="L3941" i="9"/>
  <c r="L3940" i="9"/>
  <c r="L3939" i="9"/>
  <c r="L3938" i="9"/>
  <c r="L3937" i="9"/>
  <c r="L3936" i="9"/>
  <c r="L3935" i="9"/>
  <c r="L3934" i="9"/>
  <c r="L3933" i="9"/>
  <c r="L3932" i="9"/>
  <c r="L3931" i="9"/>
  <c r="L3930" i="9"/>
  <c r="L3929" i="9"/>
  <c r="L3928" i="9"/>
  <c r="L3927" i="9"/>
  <c r="L3926" i="9"/>
  <c r="L3925" i="9"/>
  <c r="L3924" i="9"/>
  <c r="L3923" i="9"/>
  <c r="L3922" i="9"/>
  <c r="L3921" i="9"/>
  <c r="L3920" i="9"/>
  <c r="L3919" i="9"/>
  <c r="L3918" i="9"/>
  <c r="L3917" i="9"/>
  <c r="L3916" i="9"/>
  <c r="L3915" i="9"/>
  <c r="L3914" i="9"/>
  <c r="L3913" i="9"/>
  <c r="L3912" i="9"/>
  <c r="L3911" i="9"/>
  <c r="L3910" i="9"/>
  <c r="L3909" i="9"/>
  <c r="L3908" i="9"/>
  <c r="L3907" i="9"/>
  <c r="L3906" i="9"/>
  <c r="L3905" i="9"/>
  <c r="L3904" i="9"/>
  <c r="L3903" i="9"/>
  <c r="L3902" i="9"/>
  <c r="L3901" i="9"/>
  <c r="L3900" i="9"/>
  <c r="L3899" i="9"/>
  <c r="L3898" i="9"/>
  <c r="L3897" i="9"/>
  <c r="L3896" i="9"/>
  <c r="L3895" i="9"/>
  <c r="L3894" i="9"/>
  <c r="L3893" i="9"/>
  <c r="L3892" i="9"/>
  <c r="L3891" i="9"/>
  <c r="L3890" i="9"/>
  <c r="L3889" i="9"/>
  <c r="L3888" i="9"/>
  <c r="L3887" i="9"/>
  <c r="L3886" i="9"/>
  <c r="L3885" i="9"/>
  <c r="L3884" i="9"/>
  <c r="L3883" i="9"/>
  <c r="L3882" i="9"/>
  <c r="L3881" i="9"/>
  <c r="L3880" i="9"/>
  <c r="L3879" i="9"/>
  <c r="L3878" i="9"/>
  <c r="L3877" i="9"/>
  <c r="L3876" i="9"/>
  <c r="L3875" i="9"/>
  <c r="L3874" i="9"/>
  <c r="L3873" i="9"/>
  <c r="L3872" i="9"/>
  <c r="L3871" i="9"/>
  <c r="L3870" i="9"/>
  <c r="L3869" i="9"/>
  <c r="L3868" i="9"/>
  <c r="L3867" i="9"/>
  <c r="L3866" i="9"/>
  <c r="L3865" i="9"/>
  <c r="L3864" i="9"/>
  <c r="L3863" i="9"/>
  <c r="L3862" i="9"/>
  <c r="L3861" i="9"/>
  <c r="L3860" i="9"/>
  <c r="L3859" i="9"/>
  <c r="L3858" i="9"/>
  <c r="L3857" i="9"/>
  <c r="L3856" i="9"/>
  <c r="L3855" i="9"/>
  <c r="L3854" i="9"/>
  <c r="L3853" i="9"/>
  <c r="L3852" i="9"/>
  <c r="L3851" i="9"/>
  <c r="L3850" i="9"/>
  <c r="L3849" i="9"/>
  <c r="L3848" i="9"/>
  <c r="L3847" i="9"/>
  <c r="L3846" i="9"/>
  <c r="L3845" i="9"/>
  <c r="L3844" i="9"/>
  <c r="L3843" i="9"/>
  <c r="L3842" i="9"/>
  <c r="L3841" i="9"/>
  <c r="L3840" i="9"/>
  <c r="L3839" i="9"/>
  <c r="L3838" i="9"/>
  <c r="L3837" i="9"/>
  <c r="L3836" i="9"/>
  <c r="L3835" i="9"/>
  <c r="L3834" i="9"/>
  <c r="L3833" i="9"/>
  <c r="L3832" i="9"/>
  <c r="L3831" i="9"/>
  <c r="L3830" i="9"/>
  <c r="L3829" i="9"/>
  <c r="L3828" i="9"/>
  <c r="L3827" i="9"/>
  <c r="L3826" i="9"/>
  <c r="L3825" i="9"/>
  <c r="L3824" i="9"/>
  <c r="L3823" i="9"/>
  <c r="L3822" i="9"/>
  <c r="L3821" i="9"/>
  <c r="L3820" i="9"/>
  <c r="L3819" i="9"/>
  <c r="L3818" i="9"/>
  <c r="L3817" i="9"/>
  <c r="L3816" i="9"/>
  <c r="L3815" i="9"/>
  <c r="L3814" i="9"/>
  <c r="L3813" i="9"/>
  <c r="L3812" i="9"/>
  <c r="L3811" i="9"/>
  <c r="L3810" i="9"/>
  <c r="L3809" i="9"/>
  <c r="L3808" i="9"/>
  <c r="L3807" i="9"/>
  <c r="L3806" i="9"/>
  <c r="L3805" i="9"/>
  <c r="L3804" i="9"/>
  <c r="L3803" i="9"/>
  <c r="L3802" i="9"/>
  <c r="L3801" i="9"/>
  <c r="L3800" i="9"/>
  <c r="L3799" i="9"/>
  <c r="L3798" i="9"/>
  <c r="L3797" i="9"/>
  <c r="L3796" i="9"/>
  <c r="L3795" i="9"/>
  <c r="L3794" i="9"/>
  <c r="L3793" i="9"/>
  <c r="L3792" i="9"/>
  <c r="L3791" i="9"/>
  <c r="L3790" i="9"/>
  <c r="L3789" i="9"/>
  <c r="L3788" i="9"/>
  <c r="L3787" i="9"/>
  <c r="L3786" i="9"/>
  <c r="L3785" i="9"/>
  <c r="L3784" i="9"/>
  <c r="L3783" i="9"/>
  <c r="L3782" i="9"/>
  <c r="L3781" i="9"/>
  <c r="L3780" i="9"/>
  <c r="L3779" i="9"/>
  <c r="L3778" i="9"/>
  <c r="L3777" i="9"/>
  <c r="L3776" i="9"/>
  <c r="L3775" i="9"/>
  <c r="L3774" i="9"/>
  <c r="L3773" i="9"/>
  <c r="L3772" i="9"/>
  <c r="L3771" i="9"/>
  <c r="L3770" i="9"/>
  <c r="L3769" i="9"/>
  <c r="L3768" i="9"/>
  <c r="L3767" i="9"/>
  <c r="L3766" i="9"/>
  <c r="L3765" i="9"/>
  <c r="L3764" i="9"/>
  <c r="L3763" i="9"/>
  <c r="L3762" i="9"/>
  <c r="L3761" i="9"/>
  <c r="L3760" i="9"/>
  <c r="L3759" i="9"/>
  <c r="L3758" i="9"/>
  <c r="L3757" i="9"/>
  <c r="L3756" i="9"/>
  <c r="L3755" i="9"/>
  <c r="L3754" i="9"/>
  <c r="L3753" i="9"/>
  <c r="L3752" i="9"/>
  <c r="L3751" i="9"/>
  <c r="L3750" i="9"/>
  <c r="L3749" i="9"/>
  <c r="L3748" i="9"/>
  <c r="L3747" i="9"/>
  <c r="L3746" i="9"/>
  <c r="L3745" i="9"/>
  <c r="L3744" i="9"/>
  <c r="L3743" i="9"/>
  <c r="L3742" i="9"/>
  <c r="L3741" i="9"/>
  <c r="L3740" i="9"/>
  <c r="L3739" i="9"/>
  <c r="L3738" i="9"/>
  <c r="L3737" i="9"/>
  <c r="L3736" i="9"/>
  <c r="L3735" i="9"/>
  <c r="L3734" i="9"/>
  <c r="L3733" i="9"/>
  <c r="L3732" i="9"/>
  <c r="L3731" i="9"/>
  <c r="L3730" i="9"/>
  <c r="L3729" i="9"/>
  <c r="L3728" i="9"/>
  <c r="L3727" i="9"/>
  <c r="L3726" i="9"/>
  <c r="L3725" i="9"/>
  <c r="L3724" i="9"/>
  <c r="L3723" i="9"/>
  <c r="L3722" i="9"/>
  <c r="L3721" i="9"/>
  <c r="L3720" i="9"/>
  <c r="L3719" i="9"/>
  <c r="L3718" i="9"/>
  <c r="L3717" i="9"/>
  <c r="L3716" i="9"/>
  <c r="L3715" i="9"/>
  <c r="L3714" i="9"/>
  <c r="L3713" i="9"/>
  <c r="L3712" i="9"/>
  <c r="L3711" i="9"/>
  <c r="L3710" i="9"/>
  <c r="L3709" i="9"/>
  <c r="L3708" i="9"/>
  <c r="L3707" i="9"/>
  <c r="L3706" i="9"/>
  <c r="L3705" i="9"/>
  <c r="L3704" i="9"/>
  <c r="L3703" i="9"/>
  <c r="L3702" i="9"/>
  <c r="L3701" i="9"/>
  <c r="L3700" i="9"/>
  <c r="L3699" i="9"/>
  <c r="L3698" i="9"/>
  <c r="L3697" i="9"/>
  <c r="L3696" i="9"/>
  <c r="L3695" i="9"/>
  <c r="L3694" i="9"/>
  <c r="L3693" i="9"/>
  <c r="L3692" i="9"/>
  <c r="L3691" i="9"/>
  <c r="L3690" i="9"/>
  <c r="L3689" i="9"/>
  <c r="L3688" i="9"/>
  <c r="L3687" i="9"/>
  <c r="L3686" i="9"/>
  <c r="L3685" i="9"/>
  <c r="L3684" i="9"/>
  <c r="L3683" i="9"/>
  <c r="L3682" i="9"/>
  <c r="L3681" i="9"/>
  <c r="L3680" i="9"/>
  <c r="L3679" i="9"/>
  <c r="L3678" i="9"/>
  <c r="L3677" i="9"/>
  <c r="L3676" i="9"/>
  <c r="L3675" i="9"/>
  <c r="L3674" i="9"/>
  <c r="L3673" i="9"/>
  <c r="L3672" i="9"/>
  <c r="L3671" i="9"/>
  <c r="L3670" i="9"/>
  <c r="L3669" i="9"/>
  <c r="L3668" i="9"/>
  <c r="L3667" i="9"/>
  <c r="L3666" i="9"/>
  <c r="L3665" i="9"/>
  <c r="L3664" i="9"/>
  <c r="L3663" i="9"/>
  <c r="L3662" i="9"/>
  <c r="L3661" i="9"/>
  <c r="L3660" i="9"/>
  <c r="L3659" i="9"/>
  <c r="L3658" i="9"/>
  <c r="L3657" i="9"/>
  <c r="L3656" i="9"/>
  <c r="L3655" i="9"/>
  <c r="L3654" i="9"/>
  <c r="L3653" i="9"/>
  <c r="L3652" i="9"/>
  <c r="L3651" i="9"/>
  <c r="L3650" i="9"/>
  <c r="L3649" i="9"/>
  <c r="L3648" i="9"/>
  <c r="L3647" i="9"/>
  <c r="L3646" i="9"/>
  <c r="L3645" i="9"/>
  <c r="L3644" i="9"/>
  <c r="L3643" i="9"/>
  <c r="L3642" i="9"/>
  <c r="L3641" i="9"/>
  <c r="L3640" i="9"/>
  <c r="L3639" i="9"/>
  <c r="L3638" i="9"/>
  <c r="L3637" i="9"/>
  <c r="L3636" i="9"/>
  <c r="L3635" i="9"/>
  <c r="L3634" i="9"/>
  <c r="L3633" i="9"/>
  <c r="L3632" i="9"/>
  <c r="L3631" i="9"/>
  <c r="L3630" i="9"/>
  <c r="L3629" i="9"/>
  <c r="L3628" i="9"/>
  <c r="L3627" i="9"/>
  <c r="L3626" i="9"/>
  <c r="L3625" i="9"/>
  <c r="L3624" i="9"/>
  <c r="L3623" i="9"/>
  <c r="L3622" i="9"/>
  <c r="L3621" i="9"/>
  <c r="L3620" i="9"/>
  <c r="L3619" i="9"/>
  <c r="L3618" i="9"/>
  <c r="L3617" i="9"/>
  <c r="L3616" i="9"/>
  <c r="L3615" i="9"/>
  <c r="L3614" i="9"/>
  <c r="L3613" i="9"/>
  <c r="L3612" i="9"/>
  <c r="L3611" i="9"/>
  <c r="L3610" i="9"/>
  <c r="L3609" i="9"/>
  <c r="L3608" i="9"/>
  <c r="L3607" i="9"/>
  <c r="L3606" i="9"/>
  <c r="L3605" i="9"/>
  <c r="L3604" i="9"/>
  <c r="L3603" i="9"/>
  <c r="L3602" i="9"/>
  <c r="L3601" i="9"/>
  <c r="L3600" i="9"/>
  <c r="L3599" i="9"/>
  <c r="L3598" i="9"/>
  <c r="L3597" i="9"/>
  <c r="L3596" i="9"/>
  <c r="L3595" i="9"/>
  <c r="L3594" i="9"/>
  <c r="L3593" i="9"/>
  <c r="L3592" i="9"/>
  <c r="L3591" i="9"/>
  <c r="L3590" i="9"/>
  <c r="L3589" i="9"/>
  <c r="L3588" i="9"/>
  <c r="L3587" i="9"/>
  <c r="L3586" i="9"/>
  <c r="L3585" i="9"/>
  <c r="L3584" i="9"/>
  <c r="L3583" i="9"/>
  <c r="L3582" i="9"/>
  <c r="L3581" i="9"/>
  <c r="L3580" i="9"/>
  <c r="L3579" i="9"/>
  <c r="L3578" i="9"/>
  <c r="L3577" i="9"/>
  <c r="L3576" i="9"/>
  <c r="L3575" i="9"/>
  <c r="L3574" i="9"/>
  <c r="L3573" i="9"/>
  <c r="L3572" i="9"/>
  <c r="L3571" i="9"/>
  <c r="L3570" i="9"/>
  <c r="L3569" i="9"/>
  <c r="L3568" i="9"/>
  <c r="L3567" i="9"/>
  <c r="L3566" i="9"/>
  <c r="L3565" i="9"/>
  <c r="L3564" i="9"/>
  <c r="L3563" i="9"/>
  <c r="L3562" i="9"/>
  <c r="L3561" i="9"/>
  <c r="L3560" i="9"/>
  <c r="L3559" i="9"/>
  <c r="L3558" i="9"/>
  <c r="L3557" i="9"/>
  <c r="L3556" i="9"/>
  <c r="L3555" i="9"/>
  <c r="L3554" i="9"/>
  <c r="L3553" i="9"/>
  <c r="L3552" i="9"/>
  <c r="L3551" i="9"/>
  <c r="L3550" i="9"/>
  <c r="L3549" i="9"/>
  <c r="L3548" i="9"/>
  <c r="L3547" i="9"/>
  <c r="L3546" i="9"/>
  <c r="L3545" i="9"/>
  <c r="L3544" i="9"/>
  <c r="L3543" i="9"/>
  <c r="L3542" i="9"/>
  <c r="L3541" i="9"/>
  <c r="L3540" i="9"/>
  <c r="L3539" i="9"/>
  <c r="L3538" i="9"/>
  <c r="L3537" i="9"/>
  <c r="L3536" i="9"/>
  <c r="L3535" i="9"/>
  <c r="L3534" i="9"/>
  <c r="L3533" i="9"/>
  <c r="L3532" i="9"/>
  <c r="L3531" i="9"/>
  <c r="L3530" i="9"/>
  <c r="L3529" i="9"/>
  <c r="L3528" i="9"/>
  <c r="L3527" i="9"/>
  <c r="L3526" i="9"/>
  <c r="L3525" i="9"/>
  <c r="L3524" i="9"/>
  <c r="L3523" i="9"/>
  <c r="L3522" i="9"/>
  <c r="L3521" i="9"/>
  <c r="L3520" i="9"/>
  <c r="L3519" i="9"/>
  <c r="L3518" i="9"/>
  <c r="L3517" i="9"/>
  <c r="L3516" i="9"/>
  <c r="L3515" i="9"/>
  <c r="L3514" i="9"/>
  <c r="L3513" i="9"/>
  <c r="L3512" i="9"/>
  <c r="L3511" i="9"/>
  <c r="L3510" i="9"/>
  <c r="L3509" i="9"/>
  <c r="L3508" i="9"/>
  <c r="L3507" i="9"/>
  <c r="L3506" i="9"/>
  <c r="L3505" i="9"/>
  <c r="L3504" i="9"/>
  <c r="L3503" i="9"/>
  <c r="L3502" i="9"/>
  <c r="L3501" i="9"/>
  <c r="L3500" i="9"/>
  <c r="L3499" i="9"/>
  <c r="L3498" i="9"/>
  <c r="L3497" i="9"/>
  <c r="L3496" i="9"/>
  <c r="L3495" i="9"/>
  <c r="L3494" i="9"/>
  <c r="L3493" i="9"/>
  <c r="L3492" i="9"/>
  <c r="L3491" i="9"/>
  <c r="L3490" i="9"/>
  <c r="L3489" i="9"/>
  <c r="L3488" i="9"/>
  <c r="L3487" i="9"/>
  <c r="L3486" i="9"/>
  <c r="L3485" i="9"/>
  <c r="L3484" i="9"/>
  <c r="L3483" i="9"/>
  <c r="L3482" i="9"/>
  <c r="L3481" i="9"/>
  <c r="L3480" i="9"/>
  <c r="L3479" i="9"/>
  <c r="L3478" i="9"/>
  <c r="L3477" i="9"/>
  <c r="L3476" i="9"/>
  <c r="L3475" i="9"/>
  <c r="L3474" i="9"/>
  <c r="L3473" i="9"/>
  <c r="L3472" i="9"/>
  <c r="L3471" i="9"/>
  <c r="L3470" i="9"/>
  <c r="L3469" i="9"/>
  <c r="L3468" i="9"/>
  <c r="L3467" i="9"/>
  <c r="L3466" i="9"/>
  <c r="L3465" i="9"/>
  <c r="L3464" i="9"/>
  <c r="L3463" i="9"/>
  <c r="L3462" i="9"/>
  <c r="L3461" i="9"/>
  <c r="L3460" i="9"/>
  <c r="L3459" i="9"/>
  <c r="L3458" i="9"/>
  <c r="L3457" i="9"/>
  <c r="L3456" i="9"/>
  <c r="L3455" i="9"/>
  <c r="L3454" i="9"/>
  <c r="L3453" i="9"/>
  <c r="L3452" i="9"/>
  <c r="L3451" i="9"/>
  <c r="L3450" i="9"/>
  <c r="L3449" i="9"/>
  <c r="L3448" i="9"/>
  <c r="L3447" i="9"/>
  <c r="L3446" i="9"/>
  <c r="L3445" i="9"/>
  <c r="L3444" i="9"/>
  <c r="L3443" i="9"/>
  <c r="L3442" i="9"/>
  <c r="L3441" i="9"/>
  <c r="L3440" i="9"/>
  <c r="L3439" i="9"/>
  <c r="L3438" i="9"/>
  <c r="L3437" i="9"/>
  <c r="L3436" i="9"/>
  <c r="L3435" i="9"/>
  <c r="L3434" i="9"/>
  <c r="L3433" i="9"/>
  <c r="L3432" i="9"/>
  <c r="L3431" i="9"/>
  <c r="L3430" i="9"/>
  <c r="L3429" i="9"/>
  <c r="L3428" i="9"/>
  <c r="L3427" i="9"/>
  <c r="L3426" i="9"/>
  <c r="L3425" i="9"/>
  <c r="L3424" i="9"/>
  <c r="L3423" i="9"/>
  <c r="L3422" i="9"/>
  <c r="L3421" i="9"/>
  <c r="L3420" i="9"/>
  <c r="L3419" i="9"/>
  <c r="L3418" i="9"/>
  <c r="L3417" i="9"/>
  <c r="L3416" i="9"/>
  <c r="L3415" i="9"/>
  <c r="L3414" i="9"/>
  <c r="L3413" i="9"/>
  <c r="L3412" i="9"/>
  <c r="L3411" i="9"/>
  <c r="L3410" i="9"/>
  <c r="L3409" i="9"/>
  <c r="L3408" i="9"/>
  <c r="L3407" i="9"/>
  <c r="L3406" i="9"/>
  <c r="L3405" i="9"/>
  <c r="L3404" i="9"/>
  <c r="L3403" i="9"/>
  <c r="L3402" i="9"/>
  <c r="L3401" i="9"/>
  <c r="L3400" i="9"/>
  <c r="L3399" i="9"/>
  <c r="L3398" i="9"/>
  <c r="L3397" i="9"/>
  <c r="L3396" i="9"/>
  <c r="L3395" i="9"/>
  <c r="L3394" i="9"/>
  <c r="L3393" i="9"/>
  <c r="L3392" i="9"/>
  <c r="L3391" i="9"/>
  <c r="L3390" i="9"/>
  <c r="L3389" i="9"/>
  <c r="L3388" i="9"/>
  <c r="L3387" i="9"/>
  <c r="L3386" i="9"/>
  <c r="L3385" i="9"/>
  <c r="L3384" i="9"/>
  <c r="L3383" i="9"/>
  <c r="L3382" i="9"/>
  <c r="L3381" i="9"/>
  <c r="L3380" i="9"/>
  <c r="L3379" i="9"/>
  <c r="L3378" i="9"/>
  <c r="L3377" i="9"/>
  <c r="L3376" i="9"/>
  <c r="L3375" i="9"/>
  <c r="L3374" i="9"/>
  <c r="L3373" i="9"/>
  <c r="L3372" i="9"/>
  <c r="L3371" i="9"/>
  <c r="L3370" i="9"/>
  <c r="L3369" i="9"/>
  <c r="L3368" i="9"/>
  <c r="L3367" i="9"/>
  <c r="L3366" i="9"/>
  <c r="L3365" i="9"/>
  <c r="L3364" i="9"/>
  <c r="L3363" i="9"/>
  <c r="L3362" i="9"/>
  <c r="L3361" i="9"/>
  <c r="L3360" i="9"/>
  <c r="L3359" i="9"/>
  <c r="L3358" i="9"/>
  <c r="L3357" i="9"/>
  <c r="L3356" i="9"/>
  <c r="L3355" i="9"/>
  <c r="L3354" i="9"/>
  <c r="L3353" i="9"/>
  <c r="L3352" i="9"/>
  <c r="L3351" i="9"/>
  <c r="L3350" i="9"/>
  <c r="L3349" i="9"/>
  <c r="L3348" i="9"/>
  <c r="L3347" i="9"/>
  <c r="L3346" i="9"/>
  <c r="L3345" i="9"/>
  <c r="L3344" i="9"/>
  <c r="L3343" i="9"/>
  <c r="L3342" i="9"/>
  <c r="L3341" i="9"/>
  <c r="L3340" i="9"/>
  <c r="L3339" i="9"/>
  <c r="L3338" i="9"/>
  <c r="L3337" i="9"/>
  <c r="L3336" i="9"/>
  <c r="L3335" i="9"/>
  <c r="L3334" i="9"/>
  <c r="L3333" i="9"/>
  <c r="L3332" i="9"/>
  <c r="L3331" i="9"/>
  <c r="L3330" i="9"/>
  <c r="L3329" i="9"/>
  <c r="L3328" i="9"/>
  <c r="L3327" i="9"/>
  <c r="L3326" i="9"/>
  <c r="L3325" i="9"/>
  <c r="L3324" i="9"/>
  <c r="L3323" i="9"/>
  <c r="L3322" i="9"/>
  <c r="L3321" i="9"/>
  <c r="L3320" i="9"/>
  <c r="L3319" i="9"/>
  <c r="L3318" i="9"/>
  <c r="L3317" i="9"/>
  <c r="L3316" i="9"/>
  <c r="L3315" i="9"/>
  <c r="L3314" i="9"/>
  <c r="L3313" i="9"/>
  <c r="L3312" i="9"/>
  <c r="L3311" i="9"/>
  <c r="L3310" i="9"/>
  <c r="L3309" i="9"/>
  <c r="L3308" i="9"/>
  <c r="L3307" i="9"/>
  <c r="L3306" i="9"/>
  <c r="L3305" i="9"/>
  <c r="L3304" i="9"/>
  <c r="L3303" i="9"/>
  <c r="L3302" i="9"/>
  <c r="L3301" i="9"/>
  <c r="L3300" i="9"/>
  <c r="L3299" i="9"/>
  <c r="L3298" i="9"/>
  <c r="L3297" i="9"/>
  <c r="L3296" i="9"/>
  <c r="L3295" i="9"/>
  <c r="L3294" i="9"/>
  <c r="L3293" i="9"/>
  <c r="L3292" i="9"/>
  <c r="L3291" i="9"/>
  <c r="L3290" i="9"/>
  <c r="L3289" i="9"/>
  <c r="L3288" i="9"/>
  <c r="L3287" i="9"/>
  <c r="L3286" i="9"/>
  <c r="L3285" i="9"/>
  <c r="L3284" i="9"/>
  <c r="L3283" i="9"/>
  <c r="L3282" i="9"/>
  <c r="L3281" i="9"/>
  <c r="L3280" i="9"/>
  <c r="L3279" i="9"/>
  <c r="L3278" i="9"/>
  <c r="L3277" i="9"/>
  <c r="L3276" i="9"/>
  <c r="L3275" i="9"/>
  <c r="L3274" i="9"/>
  <c r="L3273" i="9"/>
  <c r="L3272" i="9"/>
  <c r="L3271" i="9"/>
  <c r="L3270" i="9"/>
  <c r="L3269" i="9"/>
  <c r="L3268" i="9"/>
  <c r="L3267" i="9"/>
  <c r="L3266" i="9"/>
  <c r="L3265" i="9"/>
  <c r="L3264" i="9"/>
  <c r="L3263" i="9"/>
  <c r="L3262" i="9"/>
  <c r="L3261" i="9"/>
  <c r="L3260" i="9"/>
  <c r="L3259" i="9"/>
  <c r="L3258" i="9"/>
  <c r="L3257" i="9"/>
  <c r="L3256" i="9"/>
  <c r="L3255" i="9"/>
  <c r="L3254" i="9"/>
  <c r="L3253" i="9"/>
  <c r="L3252" i="9"/>
  <c r="L3251" i="9"/>
  <c r="L3250" i="9"/>
  <c r="L3249" i="9"/>
  <c r="L3248" i="9"/>
  <c r="L3247" i="9"/>
  <c r="L3246" i="9"/>
  <c r="L3245" i="9"/>
  <c r="L3244" i="9"/>
  <c r="L3243" i="9"/>
  <c r="L3242" i="9"/>
  <c r="L3241" i="9"/>
  <c r="L3240" i="9"/>
  <c r="L3239" i="9"/>
  <c r="L3238" i="9"/>
  <c r="L3237" i="9"/>
  <c r="L3236" i="9"/>
  <c r="L3235" i="9"/>
  <c r="L3234" i="9"/>
  <c r="L3233" i="9"/>
  <c r="L3232" i="9"/>
  <c r="L3231" i="9"/>
  <c r="L3230" i="9"/>
  <c r="L3229" i="9"/>
  <c r="L3228" i="9"/>
  <c r="L3227" i="9"/>
  <c r="L3226" i="9"/>
  <c r="L3225" i="9"/>
  <c r="L3224" i="9"/>
  <c r="L3223" i="9"/>
  <c r="L3222" i="9"/>
  <c r="L3221" i="9"/>
  <c r="L3220" i="9"/>
  <c r="L3219" i="9"/>
  <c r="L3218" i="9"/>
  <c r="L3217" i="9"/>
  <c r="L3216" i="9"/>
  <c r="L3215" i="9"/>
  <c r="L3214" i="9"/>
  <c r="L3213" i="9"/>
  <c r="L3212" i="9"/>
  <c r="L3211" i="9"/>
  <c r="L3210" i="9"/>
  <c r="L3209" i="9"/>
  <c r="L3208" i="9"/>
  <c r="L3207" i="9"/>
  <c r="L3206" i="9"/>
  <c r="L3205" i="9"/>
  <c r="L3204" i="9"/>
  <c r="L3203" i="9"/>
  <c r="L3202" i="9"/>
  <c r="L3201" i="9"/>
  <c r="L3200" i="9"/>
  <c r="L3199" i="9"/>
  <c r="L3198" i="9"/>
  <c r="L3197" i="9"/>
  <c r="L3196" i="9"/>
  <c r="L3195" i="9"/>
  <c r="L3194" i="9"/>
  <c r="L3193" i="9"/>
  <c r="L3192" i="9"/>
  <c r="L3191" i="9"/>
  <c r="L3190" i="9"/>
  <c r="L3189" i="9"/>
  <c r="L3188" i="9"/>
  <c r="L3187" i="9"/>
  <c r="L3186" i="9"/>
  <c r="L3185" i="9"/>
  <c r="L3184" i="9"/>
  <c r="L3183" i="9"/>
  <c r="L3182" i="9"/>
  <c r="L3181" i="9"/>
  <c r="L3180" i="9"/>
  <c r="L3179" i="9"/>
  <c r="L3178" i="9"/>
  <c r="L3177" i="9"/>
  <c r="L3176" i="9"/>
  <c r="L3175" i="9"/>
  <c r="L3174" i="9"/>
  <c r="L3173" i="9"/>
  <c r="L3172" i="9"/>
  <c r="L3171" i="9"/>
  <c r="L3170" i="9"/>
  <c r="L3169" i="9"/>
  <c r="L3168" i="9"/>
  <c r="L3167" i="9"/>
  <c r="L3166" i="9"/>
  <c r="L3165" i="9"/>
  <c r="L3164" i="9"/>
  <c r="L3163" i="9"/>
  <c r="L3162" i="9"/>
  <c r="L3161" i="9"/>
  <c r="L3160" i="9"/>
  <c r="L3159" i="9"/>
  <c r="L3158" i="9"/>
  <c r="L3157" i="9"/>
  <c r="L3156" i="9"/>
  <c r="L3155" i="9"/>
  <c r="L3154" i="9"/>
  <c r="L3153" i="9"/>
  <c r="L3152" i="9"/>
  <c r="L3151" i="9"/>
  <c r="L3150" i="9"/>
  <c r="L3149" i="9"/>
  <c r="L3148" i="9"/>
  <c r="L3147" i="9"/>
  <c r="L3146" i="9"/>
  <c r="L3145" i="9"/>
  <c r="L3144" i="9"/>
  <c r="L3143" i="9"/>
  <c r="L3142" i="9"/>
  <c r="L3141" i="9"/>
  <c r="L3140" i="9"/>
  <c r="L3139" i="9"/>
  <c r="L3138" i="9"/>
  <c r="L3137" i="9"/>
  <c r="L3136" i="9"/>
  <c r="L3135" i="9"/>
  <c r="L3134" i="9"/>
  <c r="L3133" i="9"/>
  <c r="L3132" i="9"/>
  <c r="L3131" i="9"/>
  <c r="L3130" i="9"/>
  <c r="L3129" i="9"/>
  <c r="L3128" i="9"/>
  <c r="L3127" i="9"/>
  <c r="L3126" i="9"/>
  <c r="L3125" i="9"/>
  <c r="L3124" i="9"/>
  <c r="L3123" i="9"/>
  <c r="L3122" i="9"/>
  <c r="L3121" i="9"/>
  <c r="L3120" i="9"/>
  <c r="L3119" i="9"/>
  <c r="L3118" i="9"/>
  <c r="L3117" i="9"/>
  <c r="L3116" i="9"/>
  <c r="L3115" i="9"/>
  <c r="L3114" i="9"/>
  <c r="L3113" i="9"/>
  <c r="L3112" i="9"/>
  <c r="L3111" i="9"/>
  <c r="L3110" i="9"/>
  <c r="L3109" i="9"/>
  <c r="L3108" i="9"/>
  <c r="L3107" i="9"/>
  <c r="L3106" i="9"/>
  <c r="L3105" i="9"/>
  <c r="L3104" i="9"/>
  <c r="L3103" i="9"/>
  <c r="L3102" i="9"/>
  <c r="L3101" i="9"/>
  <c r="L3100" i="9"/>
  <c r="L3099" i="9"/>
  <c r="L3098" i="9"/>
  <c r="L3097" i="9"/>
  <c r="L3096" i="9"/>
  <c r="L3095" i="9"/>
  <c r="L3094" i="9"/>
  <c r="L3093" i="9"/>
  <c r="L3092" i="9"/>
  <c r="L3091" i="9"/>
  <c r="L3090" i="9"/>
  <c r="L3089" i="9"/>
  <c r="L3088" i="9"/>
  <c r="L3087" i="9"/>
  <c r="L3086" i="9"/>
  <c r="L3085" i="9"/>
  <c r="L3084" i="9"/>
  <c r="L3083" i="9"/>
  <c r="L3082" i="9"/>
  <c r="L3081" i="9"/>
  <c r="L3080" i="9"/>
  <c r="L3079" i="9"/>
  <c r="L3078" i="9"/>
  <c r="L3077" i="9"/>
  <c r="L3076" i="9"/>
  <c r="L3075" i="9"/>
  <c r="L3074" i="9"/>
  <c r="L3073" i="9"/>
  <c r="L3072" i="9"/>
  <c r="L3071" i="9"/>
  <c r="L3070" i="9"/>
  <c r="L3069" i="9"/>
  <c r="L3068" i="9"/>
  <c r="L3067" i="9"/>
  <c r="L3066" i="9"/>
  <c r="L3065" i="9"/>
  <c r="L3064" i="9"/>
  <c r="L3063" i="9"/>
  <c r="L3062" i="9"/>
  <c r="L3061" i="9"/>
  <c r="L3060" i="9"/>
  <c r="L3059" i="9"/>
  <c r="L3058" i="9"/>
  <c r="L3057" i="9"/>
  <c r="L3056" i="9"/>
  <c r="L3055" i="9"/>
  <c r="L3054" i="9"/>
  <c r="L3053" i="9"/>
  <c r="L3052" i="9"/>
  <c r="L3051" i="9"/>
  <c r="L3050" i="9"/>
  <c r="L3049" i="9"/>
  <c r="L3048" i="9"/>
  <c r="L3047" i="9"/>
  <c r="L3046" i="9"/>
  <c r="L3045" i="9"/>
  <c r="L3044" i="9"/>
  <c r="L3043" i="9"/>
  <c r="L3042" i="9"/>
  <c r="L3041" i="9"/>
  <c r="L3040" i="9"/>
  <c r="L3039" i="9"/>
  <c r="L3038" i="9"/>
  <c r="L3037" i="9"/>
  <c r="L3036" i="9"/>
  <c r="L3035" i="9"/>
  <c r="L3034" i="9"/>
  <c r="L3033" i="9"/>
  <c r="L3032" i="9"/>
  <c r="L3031" i="9"/>
  <c r="L3030" i="9"/>
  <c r="L3029" i="9"/>
  <c r="L3028" i="9"/>
  <c r="L3027" i="9"/>
  <c r="L3026" i="9"/>
  <c r="L3025" i="9"/>
  <c r="L3024" i="9"/>
  <c r="L3023" i="9"/>
  <c r="L3022" i="9"/>
  <c r="L3021" i="9"/>
  <c r="L3020" i="9"/>
  <c r="L3019" i="9"/>
  <c r="L3018" i="9"/>
  <c r="L3017" i="9"/>
  <c r="L3016" i="9"/>
  <c r="L3015" i="9"/>
  <c r="L3014" i="9"/>
  <c r="L3013" i="9"/>
  <c r="L3012" i="9"/>
  <c r="L3011" i="9"/>
  <c r="L3010" i="9"/>
  <c r="L3009" i="9"/>
  <c r="L3008" i="9"/>
  <c r="L3007" i="9"/>
  <c r="L3006" i="9"/>
  <c r="L3005" i="9"/>
  <c r="L3004" i="9"/>
  <c r="L3003" i="9"/>
  <c r="L3002" i="9"/>
  <c r="L3001" i="9"/>
  <c r="L3000" i="9"/>
  <c r="L2999" i="9"/>
  <c r="L2998" i="9"/>
  <c r="L2997" i="9"/>
  <c r="L2996" i="9"/>
  <c r="L2995" i="9"/>
  <c r="L2994" i="9"/>
  <c r="L2993" i="9"/>
  <c r="L2992" i="9"/>
  <c r="L2991" i="9"/>
  <c r="L2990" i="9"/>
  <c r="L2989" i="9"/>
  <c r="L2988" i="9"/>
  <c r="L2987" i="9"/>
  <c r="L2986" i="9"/>
  <c r="L2985" i="9"/>
  <c r="L2984" i="9"/>
  <c r="L2983" i="9"/>
  <c r="L2982" i="9"/>
  <c r="L2981" i="9"/>
  <c r="L2980" i="9"/>
  <c r="L2979" i="9"/>
  <c r="L2978" i="9"/>
  <c r="L2977" i="9"/>
  <c r="L2976" i="9"/>
  <c r="L2975" i="9"/>
  <c r="L2974" i="9"/>
  <c r="L2973" i="9"/>
  <c r="L2972" i="9"/>
  <c r="L2971" i="9"/>
  <c r="L2970" i="9"/>
  <c r="L2969" i="9"/>
  <c r="L2968" i="9"/>
  <c r="L2967" i="9"/>
  <c r="L2966" i="9"/>
  <c r="L2965" i="9"/>
  <c r="L2964" i="9"/>
  <c r="L2963" i="9"/>
  <c r="L2962" i="9"/>
  <c r="L2961" i="9"/>
  <c r="L2960" i="9"/>
  <c r="L2959" i="9"/>
  <c r="L2958" i="9"/>
  <c r="L2957" i="9"/>
  <c r="L2956" i="9"/>
  <c r="L2955" i="9"/>
  <c r="L2954" i="9"/>
  <c r="L2953" i="9"/>
  <c r="L2952" i="9"/>
  <c r="L2951" i="9"/>
  <c r="L2950" i="9"/>
  <c r="L2949" i="9"/>
  <c r="L2948" i="9"/>
  <c r="L2947" i="9"/>
  <c r="L2946" i="9"/>
  <c r="L2945" i="9"/>
  <c r="L2944" i="9"/>
  <c r="L2943" i="9"/>
  <c r="L2942" i="9"/>
  <c r="L2941" i="9"/>
  <c r="L2940" i="9"/>
  <c r="L2939" i="9"/>
  <c r="L2938" i="9"/>
  <c r="L2937" i="9"/>
  <c r="L2936" i="9"/>
  <c r="L2935" i="9"/>
  <c r="L2934" i="9"/>
  <c r="L2933" i="9"/>
  <c r="L2932" i="9"/>
  <c r="L2931" i="9"/>
  <c r="L2930" i="9"/>
  <c r="L2929" i="9"/>
  <c r="L2928" i="9"/>
  <c r="L2927" i="9"/>
  <c r="L2926" i="9"/>
  <c r="L2925" i="9"/>
  <c r="L2924" i="9"/>
  <c r="L2923" i="9"/>
  <c r="L2922" i="9"/>
  <c r="L2921" i="9"/>
  <c r="L2920" i="9"/>
  <c r="L2919" i="9"/>
  <c r="L2918" i="9"/>
  <c r="L2917" i="9"/>
  <c r="L2916" i="9"/>
  <c r="L2915" i="9"/>
  <c r="L2914" i="9"/>
  <c r="L2913" i="9"/>
  <c r="L2912" i="9"/>
  <c r="L2911" i="9"/>
  <c r="L2910" i="9"/>
  <c r="L2909" i="9"/>
  <c r="L2908" i="9"/>
  <c r="L2907" i="9"/>
  <c r="L2906" i="9"/>
  <c r="L2905" i="9"/>
  <c r="L2904" i="9"/>
  <c r="L2903" i="9"/>
  <c r="L2902" i="9"/>
  <c r="L2901" i="9"/>
  <c r="L2900" i="9"/>
  <c r="L2899" i="9"/>
  <c r="L2898" i="9"/>
  <c r="L2897" i="9"/>
  <c r="L2896" i="9"/>
  <c r="L2895" i="9"/>
  <c r="L2894" i="9"/>
  <c r="L2893" i="9"/>
  <c r="L2892" i="9"/>
  <c r="L2891" i="9"/>
  <c r="L2890" i="9"/>
  <c r="L2889" i="9"/>
  <c r="L2888" i="9"/>
  <c r="L2887" i="9"/>
  <c r="L2886" i="9"/>
  <c r="L2885" i="9"/>
  <c r="L2884" i="9"/>
  <c r="L2883" i="9"/>
  <c r="L2882" i="9"/>
  <c r="L2881" i="9"/>
  <c r="L2880" i="9"/>
  <c r="L2879" i="9"/>
  <c r="L2878" i="9"/>
  <c r="L2877" i="9"/>
  <c r="L2876" i="9"/>
  <c r="L2875" i="9"/>
  <c r="L2874" i="9"/>
  <c r="L2873" i="9"/>
  <c r="L2872" i="9"/>
  <c r="L2871" i="9"/>
  <c r="L2870" i="9"/>
  <c r="L2869" i="9"/>
  <c r="L2868" i="9"/>
  <c r="L2867" i="9"/>
  <c r="L2866" i="9"/>
  <c r="L2865" i="9"/>
  <c r="L2864" i="9"/>
  <c r="L2863" i="9"/>
  <c r="L2862" i="9"/>
  <c r="L2861" i="9"/>
  <c r="L2860" i="9"/>
  <c r="L2859" i="9"/>
  <c r="L2858" i="9"/>
  <c r="L2857" i="9"/>
  <c r="L2856" i="9"/>
  <c r="L2855" i="9"/>
  <c r="L2854" i="9"/>
  <c r="L2853" i="9"/>
  <c r="L2852" i="9"/>
  <c r="L2851" i="9"/>
  <c r="L2850" i="9"/>
  <c r="L2849" i="9"/>
  <c r="L2848" i="9"/>
  <c r="L2847" i="9"/>
  <c r="L2846" i="9"/>
  <c r="L2845" i="9"/>
  <c r="L2844" i="9"/>
  <c r="L2843" i="9"/>
  <c r="L2842" i="9"/>
  <c r="L2841" i="9"/>
  <c r="L2840" i="9"/>
  <c r="L2839" i="9"/>
  <c r="L2838" i="9"/>
  <c r="L2837" i="9"/>
  <c r="L2836" i="9"/>
  <c r="L2835" i="9"/>
  <c r="L2834" i="9"/>
  <c r="L2833" i="9"/>
  <c r="L2832" i="9"/>
  <c r="L2831" i="9"/>
  <c r="L2830" i="9"/>
  <c r="L2829" i="9"/>
  <c r="L2828" i="9"/>
  <c r="L2827" i="9"/>
  <c r="L2826" i="9"/>
  <c r="L2825" i="9"/>
  <c r="L2824" i="9"/>
  <c r="L2823" i="9"/>
  <c r="L2822" i="9"/>
  <c r="L2821" i="9"/>
  <c r="L2820" i="9"/>
  <c r="L2819" i="9"/>
  <c r="L2818" i="9"/>
  <c r="L2817" i="9"/>
  <c r="L2816" i="9"/>
  <c r="L2815" i="9"/>
  <c r="L2814" i="9"/>
  <c r="L2813" i="9"/>
  <c r="L2812" i="9"/>
  <c r="L2811" i="9"/>
  <c r="L2810" i="9"/>
  <c r="L2809" i="9"/>
  <c r="L2808" i="9"/>
  <c r="L2807" i="9"/>
  <c r="L2806" i="9"/>
  <c r="L2805" i="9"/>
  <c r="L2804" i="9"/>
  <c r="L2803" i="9"/>
  <c r="L2802" i="9"/>
  <c r="L2801" i="9"/>
  <c r="L2800" i="9"/>
  <c r="L2799" i="9"/>
  <c r="L2798" i="9"/>
  <c r="L2797" i="9"/>
  <c r="L2796" i="9"/>
  <c r="L2795" i="9"/>
  <c r="L2794" i="9"/>
  <c r="L2793" i="9"/>
  <c r="L2792" i="9"/>
  <c r="L2791" i="9"/>
  <c r="L2790" i="9"/>
  <c r="L2789" i="9"/>
  <c r="L2788" i="9"/>
  <c r="L2787" i="9"/>
  <c r="L2786" i="9"/>
  <c r="L2785" i="9"/>
  <c r="L2784" i="9"/>
  <c r="L2783" i="9"/>
  <c r="L2782" i="9"/>
  <c r="L2781" i="9"/>
  <c r="L2780" i="9"/>
  <c r="L2779" i="9"/>
  <c r="L2778" i="9"/>
  <c r="L2777" i="9"/>
  <c r="L2776" i="9"/>
  <c r="L2775" i="9"/>
  <c r="L2774" i="9"/>
  <c r="L2773" i="9"/>
  <c r="L2772" i="9"/>
  <c r="L2771" i="9"/>
  <c r="L2770" i="9"/>
  <c r="L2769" i="9"/>
  <c r="L2768" i="9"/>
  <c r="L2767" i="9"/>
  <c r="L2766" i="9"/>
  <c r="L2765" i="9"/>
  <c r="L2764" i="9"/>
  <c r="L2763" i="9"/>
  <c r="L2762" i="9"/>
  <c r="L2761" i="9"/>
  <c r="L2760" i="9"/>
  <c r="L2759" i="9"/>
  <c r="L2758" i="9"/>
  <c r="L2757" i="9"/>
  <c r="L2756" i="9"/>
  <c r="L2755" i="9"/>
  <c r="L2754" i="9"/>
  <c r="L2753" i="9"/>
  <c r="L2752" i="9"/>
  <c r="L2751" i="9"/>
  <c r="L2750" i="9"/>
  <c r="L2749" i="9"/>
  <c r="L2748" i="9"/>
  <c r="L2747" i="9"/>
  <c r="L2746" i="9"/>
  <c r="L2745" i="9"/>
  <c r="L2744" i="9"/>
  <c r="L2743" i="9"/>
  <c r="L2742" i="9"/>
  <c r="L2741" i="9"/>
  <c r="L2740" i="9"/>
  <c r="L2739" i="9"/>
  <c r="L2738" i="9"/>
  <c r="L2737" i="9"/>
  <c r="L2736" i="9"/>
  <c r="L2735" i="9"/>
  <c r="L2734" i="9"/>
  <c r="L2733" i="9"/>
  <c r="L2732" i="9"/>
  <c r="L2731" i="9"/>
  <c r="L2730" i="9"/>
  <c r="L2729" i="9"/>
  <c r="L2728" i="9"/>
  <c r="L2727" i="9"/>
  <c r="L2726" i="9"/>
  <c r="L2725" i="9"/>
  <c r="L2724" i="9"/>
  <c r="L2723" i="9"/>
  <c r="L2722" i="9"/>
  <c r="L2721" i="9"/>
  <c r="L2720" i="9"/>
  <c r="L2719" i="9"/>
  <c r="L2718" i="9"/>
  <c r="L2717" i="9"/>
  <c r="L2716" i="9"/>
  <c r="L2715" i="9"/>
  <c r="L2714" i="9"/>
  <c r="L2713" i="9"/>
  <c r="L2712" i="9"/>
  <c r="L2711" i="9"/>
  <c r="L2710" i="9"/>
  <c r="L2709" i="9"/>
  <c r="L2708" i="9"/>
  <c r="L2707" i="9"/>
  <c r="L2706" i="9"/>
  <c r="L2705" i="9"/>
  <c r="L2704" i="9"/>
  <c r="L2703" i="9"/>
  <c r="L2702" i="9"/>
  <c r="L2701" i="9"/>
  <c r="L2700" i="9"/>
  <c r="L2699" i="9"/>
  <c r="L2698" i="9"/>
  <c r="L2697" i="9"/>
  <c r="L2696" i="9"/>
  <c r="L2695" i="9"/>
  <c r="L2694" i="9"/>
  <c r="L2693" i="9"/>
  <c r="L2692" i="9"/>
  <c r="L2691" i="9"/>
  <c r="L2690" i="9"/>
  <c r="L2689" i="9"/>
  <c r="L2688" i="9"/>
  <c r="L2687" i="9"/>
  <c r="L2686" i="9"/>
  <c r="L2685" i="9"/>
  <c r="L2684" i="9"/>
  <c r="L2683" i="9"/>
  <c r="L2682" i="9"/>
  <c r="L2681" i="9"/>
  <c r="L2680" i="9"/>
  <c r="L2679" i="9"/>
  <c r="L2678" i="9"/>
  <c r="L2677" i="9"/>
  <c r="L2676" i="9"/>
  <c r="L2675" i="9"/>
  <c r="L2674" i="9"/>
  <c r="L2673" i="9"/>
  <c r="L2672" i="9"/>
  <c r="L2671" i="9"/>
  <c r="L2670" i="9"/>
  <c r="L2669" i="9"/>
  <c r="L2668" i="9"/>
  <c r="L2667" i="9"/>
  <c r="L2666" i="9"/>
  <c r="L2665" i="9"/>
  <c r="L2664" i="9"/>
  <c r="L2663" i="9"/>
  <c r="L2662" i="9"/>
  <c r="L2661" i="9"/>
  <c r="L2660" i="9"/>
  <c r="L2659" i="9"/>
  <c r="L2658" i="9"/>
  <c r="L2657" i="9"/>
  <c r="L2656" i="9"/>
  <c r="L2655" i="9"/>
  <c r="L2654" i="9"/>
  <c r="L2653" i="9"/>
  <c r="L2652" i="9"/>
  <c r="L2651" i="9"/>
  <c r="L2650" i="9"/>
  <c r="L2649" i="9"/>
  <c r="L2648" i="9"/>
  <c r="L2647" i="9"/>
  <c r="L2646" i="9"/>
  <c r="L2645" i="9"/>
  <c r="L2644" i="9"/>
  <c r="L2643" i="9"/>
  <c r="L2642" i="9"/>
  <c r="L2641" i="9"/>
  <c r="L2640" i="9"/>
  <c r="L2639" i="9"/>
  <c r="L2638" i="9"/>
  <c r="L2637" i="9"/>
  <c r="L2636" i="9"/>
  <c r="L2635" i="9"/>
  <c r="L2634" i="9"/>
  <c r="L2633" i="9"/>
  <c r="L2632" i="9"/>
  <c r="L2631" i="9"/>
  <c r="L2630" i="9"/>
  <c r="L2629" i="9"/>
  <c r="L2628" i="9"/>
  <c r="L2627" i="9"/>
  <c r="L2626" i="9"/>
  <c r="L2625" i="9"/>
  <c r="L2624" i="9"/>
  <c r="L2623" i="9"/>
  <c r="L2622" i="9"/>
  <c r="L2621" i="9"/>
  <c r="L2620" i="9"/>
  <c r="L2619" i="9"/>
  <c r="L2618" i="9"/>
  <c r="L2617" i="9"/>
  <c r="L2616" i="9"/>
  <c r="L2615" i="9"/>
  <c r="L2614" i="9"/>
  <c r="L2613" i="9"/>
  <c r="L2612" i="9"/>
  <c r="L2611" i="9"/>
  <c r="L2610" i="9"/>
  <c r="L2609" i="9"/>
  <c r="L2608" i="9"/>
  <c r="L2607" i="9"/>
  <c r="L2606" i="9"/>
  <c r="L2605" i="9"/>
  <c r="L2604" i="9"/>
  <c r="L2603" i="9"/>
  <c r="L2602" i="9"/>
  <c r="L2601" i="9"/>
  <c r="L2600" i="9"/>
  <c r="L2599" i="9"/>
  <c r="L2598" i="9"/>
  <c r="L2597" i="9"/>
  <c r="L2596" i="9"/>
  <c r="L2595" i="9"/>
  <c r="L2594" i="9"/>
  <c r="L2593" i="9"/>
  <c r="L2592" i="9"/>
  <c r="L2591" i="9"/>
  <c r="L2590" i="9"/>
  <c r="L2589" i="9"/>
  <c r="L2588" i="9"/>
  <c r="L2587" i="9"/>
  <c r="L2586" i="9"/>
  <c r="L2585" i="9"/>
  <c r="L2584" i="9"/>
  <c r="L2583" i="9"/>
  <c r="L2582" i="9"/>
  <c r="L2581" i="9"/>
  <c r="L2580" i="9"/>
  <c r="L2579" i="9"/>
  <c r="L2578" i="9"/>
  <c r="L2577" i="9"/>
  <c r="L2576" i="9"/>
  <c r="L2575" i="9"/>
  <c r="L2574" i="9"/>
  <c r="L2573" i="9"/>
  <c r="L2572" i="9"/>
  <c r="L2571" i="9"/>
  <c r="L2570" i="9"/>
  <c r="L2569" i="9"/>
  <c r="L2568" i="9"/>
  <c r="L2567" i="9"/>
  <c r="L2566" i="9"/>
  <c r="L2565" i="9"/>
  <c r="L2564" i="9"/>
  <c r="L2563" i="9"/>
  <c r="L2562" i="9"/>
  <c r="L2561" i="9"/>
  <c r="L2560" i="9"/>
  <c r="L2559" i="9"/>
  <c r="L2558" i="9"/>
  <c r="L2557" i="9"/>
  <c r="L2556" i="9"/>
  <c r="L2555" i="9"/>
  <c r="L2554" i="9"/>
  <c r="L2553" i="9"/>
  <c r="L2552" i="9"/>
  <c r="L2551" i="9"/>
  <c r="L2550" i="9"/>
  <c r="L2549" i="9"/>
  <c r="L2548" i="9"/>
  <c r="L2547" i="9"/>
  <c r="L2546" i="9"/>
  <c r="L2545" i="9"/>
  <c r="L2544" i="9"/>
  <c r="L2543" i="9"/>
  <c r="L2542" i="9"/>
  <c r="L2541" i="9"/>
  <c r="L2540" i="9"/>
  <c r="L2539" i="9"/>
  <c r="L2538" i="9"/>
  <c r="L2537" i="9"/>
  <c r="L2536" i="9"/>
  <c r="L2535" i="9"/>
  <c r="L2534" i="9"/>
  <c r="L2533" i="9"/>
  <c r="L2532" i="9"/>
  <c r="L2531" i="9"/>
  <c r="L2530" i="9"/>
  <c r="L2529" i="9"/>
  <c r="L2528" i="9"/>
  <c r="L2527" i="9"/>
  <c r="L2526" i="9"/>
  <c r="L2525" i="9"/>
  <c r="L2524" i="9"/>
  <c r="L2523" i="9"/>
  <c r="L2522" i="9"/>
  <c r="L2521" i="9"/>
  <c r="L2520" i="9"/>
  <c r="L2519" i="9"/>
  <c r="L2518" i="9"/>
  <c r="L2517" i="9"/>
  <c r="L2516" i="9"/>
  <c r="L2515" i="9"/>
  <c r="L2514" i="9"/>
  <c r="L2513" i="9"/>
  <c r="L2512" i="9"/>
  <c r="L2511" i="9"/>
  <c r="L2510" i="9"/>
  <c r="L2509" i="9"/>
  <c r="L2508" i="9"/>
  <c r="L2507" i="9"/>
  <c r="L2506" i="9"/>
  <c r="L2505" i="9"/>
  <c r="L2504" i="9"/>
  <c r="L2503" i="9"/>
  <c r="L2502" i="9"/>
  <c r="L2501" i="9"/>
  <c r="L2500" i="9"/>
  <c r="L2499" i="9"/>
  <c r="L2498" i="9"/>
  <c r="L2497" i="9"/>
  <c r="L2496" i="9"/>
  <c r="L2495" i="9"/>
  <c r="L2494" i="9"/>
  <c r="L2493" i="9"/>
  <c r="L2492" i="9"/>
  <c r="L2491" i="9"/>
  <c r="L2490" i="9"/>
  <c r="L2489" i="9"/>
  <c r="L2488" i="9"/>
  <c r="L2487" i="9"/>
  <c r="L2486" i="9"/>
  <c r="L2485" i="9"/>
  <c r="L2484" i="9"/>
  <c r="L2483" i="9"/>
  <c r="L2482" i="9"/>
  <c r="L2481" i="9"/>
  <c r="L2480" i="9"/>
  <c r="L2479" i="9"/>
  <c r="L2478" i="9"/>
  <c r="L2477" i="9"/>
  <c r="L2476" i="9"/>
  <c r="L2475" i="9"/>
  <c r="L2474" i="9"/>
  <c r="L2473" i="9"/>
  <c r="L2472" i="9"/>
  <c r="L2471" i="9"/>
  <c r="L2470" i="9"/>
  <c r="L2469" i="9"/>
  <c r="L2468" i="9"/>
  <c r="L2467" i="9"/>
  <c r="L2466" i="9"/>
  <c r="L2465" i="9"/>
  <c r="L2464" i="9"/>
  <c r="L2463" i="9"/>
  <c r="L2462" i="9"/>
  <c r="L2461" i="9"/>
  <c r="L2460" i="9"/>
  <c r="L2459" i="9"/>
  <c r="L2458" i="9"/>
  <c r="L2457" i="9"/>
  <c r="L2456" i="9"/>
  <c r="L2455" i="9"/>
  <c r="L2454" i="9"/>
  <c r="L2453" i="9"/>
  <c r="L2452" i="9"/>
  <c r="L2451" i="9"/>
  <c r="L2450" i="9"/>
  <c r="L2449" i="9"/>
  <c r="L2448" i="9"/>
  <c r="L2447" i="9"/>
  <c r="L2446" i="9"/>
  <c r="L2445" i="9"/>
  <c r="L2444" i="9"/>
  <c r="L2443" i="9"/>
  <c r="L2442" i="9"/>
  <c r="L2441" i="9"/>
  <c r="L2440" i="9"/>
  <c r="L2439" i="9"/>
  <c r="L2438" i="9"/>
  <c r="L2437" i="9"/>
  <c r="L2436" i="9"/>
  <c r="L2435" i="9"/>
  <c r="L2434" i="9"/>
  <c r="L2433" i="9"/>
  <c r="L2432" i="9"/>
  <c r="L2431" i="9"/>
  <c r="L2430" i="9"/>
  <c r="L2429" i="9"/>
  <c r="L2428" i="9"/>
  <c r="L2427" i="9"/>
  <c r="L2426" i="9"/>
  <c r="L2425" i="9"/>
  <c r="L2424" i="9"/>
  <c r="L2423" i="9"/>
  <c r="L2422" i="9"/>
  <c r="L2421" i="9"/>
  <c r="L2420" i="9"/>
  <c r="L2419" i="9"/>
  <c r="L2418" i="9"/>
  <c r="L2417" i="9"/>
  <c r="L2416" i="9"/>
  <c r="L2415" i="9"/>
  <c r="L2414" i="9"/>
  <c r="L2413" i="9"/>
  <c r="L2412" i="9"/>
  <c r="L2411" i="9"/>
  <c r="L2410" i="9"/>
  <c r="L2409" i="9"/>
  <c r="L2408" i="9"/>
  <c r="L2407" i="9"/>
  <c r="L2406" i="9"/>
  <c r="L2405" i="9"/>
  <c r="L2404" i="9"/>
  <c r="L2403" i="9"/>
  <c r="L2402" i="9"/>
  <c r="L2401" i="9"/>
  <c r="L2400" i="9"/>
  <c r="L2399" i="9"/>
  <c r="L2398" i="9"/>
  <c r="L2397" i="9"/>
  <c r="L2396" i="9"/>
  <c r="L2395" i="9"/>
  <c r="L2394" i="9"/>
  <c r="L2393" i="9"/>
  <c r="L2392" i="9"/>
  <c r="L2391" i="9"/>
  <c r="L2390" i="9"/>
  <c r="L2389" i="9"/>
  <c r="L2388" i="9"/>
  <c r="L2387" i="9"/>
  <c r="L2386" i="9"/>
  <c r="L2385" i="9"/>
  <c r="L2384" i="9"/>
  <c r="L2383" i="9"/>
  <c r="L2382" i="9"/>
  <c r="L2381" i="9"/>
  <c r="L2380" i="9"/>
  <c r="L2379" i="9"/>
  <c r="L2378" i="9"/>
  <c r="L2377" i="9"/>
  <c r="L2376" i="9"/>
  <c r="L2375" i="9"/>
  <c r="L2374" i="9"/>
  <c r="L2373" i="9"/>
  <c r="L2372" i="9"/>
  <c r="L2371" i="9"/>
  <c r="L2370" i="9"/>
  <c r="L2369" i="9"/>
  <c r="L2368" i="9"/>
  <c r="L2367" i="9"/>
  <c r="L2366" i="9"/>
  <c r="L2365" i="9"/>
  <c r="L2364" i="9"/>
  <c r="L2363" i="9"/>
  <c r="L2362" i="9"/>
  <c r="L2361" i="9"/>
  <c r="L2360" i="9"/>
  <c r="L2359" i="9"/>
  <c r="L2358" i="9"/>
  <c r="L2357" i="9"/>
  <c r="L2356" i="9"/>
  <c r="L2355" i="9"/>
  <c r="L2354" i="9"/>
  <c r="L2353" i="9"/>
  <c r="L2352" i="9"/>
  <c r="L2351" i="9"/>
  <c r="L2350" i="9"/>
  <c r="L2349" i="9"/>
  <c r="L2348" i="9"/>
  <c r="L2347" i="9"/>
  <c r="L2346" i="9"/>
  <c r="L2345" i="9"/>
  <c r="L2344" i="9"/>
  <c r="L2343" i="9"/>
  <c r="L2342" i="9"/>
  <c r="L2341" i="9"/>
  <c r="L2340" i="9"/>
  <c r="L2339" i="9"/>
  <c r="L2338" i="9"/>
  <c r="L2337" i="9"/>
  <c r="L2336" i="9"/>
  <c r="L2335" i="9"/>
  <c r="L2334" i="9"/>
  <c r="L2333" i="9"/>
  <c r="L2332" i="9"/>
  <c r="L2331" i="9"/>
  <c r="L2330" i="9"/>
  <c r="L2329" i="9"/>
  <c r="L2328" i="9"/>
  <c r="L2327" i="9"/>
  <c r="L2326" i="9"/>
  <c r="L2325" i="9"/>
  <c r="L2324" i="9"/>
  <c r="L2323" i="9"/>
  <c r="L2322" i="9"/>
  <c r="L2321" i="9"/>
  <c r="L2320" i="9"/>
  <c r="L2319" i="9"/>
  <c r="L2318" i="9"/>
  <c r="L2317" i="9"/>
  <c r="L2316" i="9"/>
  <c r="L2315" i="9"/>
  <c r="L2314" i="9"/>
  <c r="L2313" i="9"/>
  <c r="L2312" i="9"/>
  <c r="L2311" i="9"/>
  <c r="L2310" i="9"/>
  <c r="L2309" i="9"/>
  <c r="L2308" i="9"/>
  <c r="L2307" i="9"/>
  <c r="L2306" i="9"/>
  <c r="L2305" i="9"/>
  <c r="L2304" i="9"/>
  <c r="L2303" i="9"/>
  <c r="L2302" i="9"/>
  <c r="L2301" i="9"/>
  <c r="L2300" i="9"/>
  <c r="L2299" i="9"/>
  <c r="L2298" i="9"/>
  <c r="L2297" i="9"/>
  <c r="L2296" i="9"/>
  <c r="L2295" i="9"/>
  <c r="L2294" i="9"/>
  <c r="L2293" i="9"/>
  <c r="L2292" i="9"/>
  <c r="L2291" i="9"/>
  <c r="L2290" i="9"/>
  <c r="L2289" i="9"/>
  <c r="L2288" i="9"/>
  <c r="L2287" i="9"/>
  <c r="L2286" i="9"/>
  <c r="L2285" i="9"/>
  <c r="L2284" i="9"/>
  <c r="L2283" i="9"/>
  <c r="L2282" i="9"/>
  <c r="L2281" i="9"/>
  <c r="L2280" i="9"/>
  <c r="L2279" i="9"/>
  <c r="L2278" i="9"/>
  <c r="L2277" i="9"/>
  <c r="L2276" i="9"/>
  <c r="L2275" i="9"/>
  <c r="L2274" i="9"/>
  <c r="L2273" i="9"/>
  <c r="L2272" i="9"/>
  <c r="L2271" i="9"/>
  <c r="L2270" i="9"/>
  <c r="L2269" i="9"/>
  <c r="L2268" i="9"/>
  <c r="L2267" i="9"/>
  <c r="L2266" i="9"/>
  <c r="L2265" i="9"/>
  <c r="L2264" i="9"/>
  <c r="L2263" i="9"/>
  <c r="L2262" i="9"/>
  <c r="L2261" i="9"/>
  <c r="L2260" i="9"/>
  <c r="L2259" i="9"/>
  <c r="L2258" i="9"/>
  <c r="L2257" i="9"/>
  <c r="L2256" i="9"/>
  <c r="L2255" i="9"/>
  <c r="L2254" i="9"/>
  <c r="L2253" i="9"/>
  <c r="L2252" i="9"/>
  <c r="L2251" i="9"/>
  <c r="L2250" i="9"/>
  <c r="L2249" i="9"/>
  <c r="L2248" i="9"/>
  <c r="L2247" i="9"/>
  <c r="L2246" i="9"/>
  <c r="L2245" i="9"/>
  <c r="L2244" i="9"/>
  <c r="L2243" i="9"/>
  <c r="L2242" i="9"/>
  <c r="L2241" i="9"/>
  <c r="L2240" i="9"/>
  <c r="L2239" i="9"/>
  <c r="L2238" i="9"/>
  <c r="L2237" i="9"/>
  <c r="L2236" i="9"/>
  <c r="L2235" i="9"/>
  <c r="L2234" i="9"/>
  <c r="L2233" i="9"/>
  <c r="L2232" i="9"/>
  <c r="L2231" i="9"/>
  <c r="L2230" i="9"/>
  <c r="L2229" i="9"/>
  <c r="L2228" i="9"/>
  <c r="L2227" i="9"/>
  <c r="L2226" i="9"/>
  <c r="L2225" i="9"/>
  <c r="L2224" i="9"/>
  <c r="L2223" i="9"/>
  <c r="L2222" i="9"/>
  <c r="L2221" i="9"/>
  <c r="L2220" i="9"/>
  <c r="L2219" i="9"/>
  <c r="L2218" i="9"/>
  <c r="L2217" i="9"/>
  <c r="L2216" i="9"/>
  <c r="L2215" i="9"/>
  <c r="L2214" i="9"/>
  <c r="L2213" i="9"/>
  <c r="L2212" i="9"/>
  <c r="L2211" i="9"/>
  <c r="L2210" i="9"/>
  <c r="L2209" i="9"/>
  <c r="L2208" i="9"/>
  <c r="L2207" i="9"/>
  <c r="L2206" i="9"/>
  <c r="L2205" i="9"/>
  <c r="L2204" i="9"/>
  <c r="L2203" i="9"/>
  <c r="L2202" i="9"/>
  <c r="L2201" i="9"/>
  <c r="L2200" i="9"/>
  <c r="L2199" i="9"/>
  <c r="L2198" i="9"/>
  <c r="L2197" i="9"/>
  <c r="L2196" i="9"/>
  <c r="L2195" i="9"/>
  <c r="L2194" i="9"/>
  <c r="L2193" i="9"/>
  <c r="L2192" i="9"/>
  <c r="L2191" i="9"/>
  <c r="L2190" i="9"/>
  <c r="L2189" i="9"/>
  <c r="L2188" i="9"/>
  <c r="L2187" i="9"/>
  <c r="L2186" i="9"/>
  <c r="L2185" i="9"/>
  <c r="L2184" i="9"/>
  <c r="L2183" i="9"/>
  <c r="L2182" i="9"/>
  <c r="L2181" i="9"/>
  <c r="L2180" i="9"/>
  <c r="L2179" i="9"/>
  <c r="L2178" i="9"/>
  <c r="L2177" i="9"/>
  <c r="L2176" i="9"/>
  <c r="L2175" i="9"/>
  <c r="L2174" i="9"/>
  <c r="L2173" i="9"/>
  <c r="L2172" i="9"/>
  <c r="L2171" i="9"/>
  <c r="L2170" i="9"/>
  <c r="L2169" i="9"/>
  <c r="L2168" i="9"/>
  <c r="L2167" i="9"/>
  <c r="L2166" i="9"/>
  <c r="L2165" i="9"/>
  <c r="L2164" i="9"/>
  <c r="L2163" i="9"/>
  <c r="L2162" i="9"/>
  <c r="L2161" i="9"/>
  <c r="L2160" i="9"/>
  <c r="L2159" i="9"/>
  <c r="L2158" i="9"/>
  <c r="L2157" i="9"/>
  <c r="L2156" i="9"/>
  <c r="L2155" i="9"/>
  <c r="L2154" i="9"/>
  <c r="L2153" i="9"/>
  <c r="L2152" i="9"/>
  <c r="L2151" i="9"/>
  <c r="L2150" i="9"/>
  <c r="L2149" i="9"/>
  <c r="L2148" i="9"/>
  <c r="L2147" i="9"/>
  <c r="L2146" i="9"/>
  <c r="L2145" i="9"/>
  <c r="L2144" i="9"/>
  <c r="L2143" i="9"/>
  <c r="L2142" i="9"/>
  <c r="L2141" i="9"/>
  <c r="L2140" i="9"/>
  <c r="L2139" i="9"/>
  <c r="L2138" i="9"/>
  <c r="L2137" i="9"/>
  <c r="L2136" i="9"/>
  <c r="L2135" i="9"/>
  <c r="L2134" i="9"/>
  <c r="L2133" i="9"/>
  <c r="L2132" i="9"/>
  <c r="L2131" i="9"/>
  <c r="L2130" i="9"/>
  <c r="L2129" i="9"/>
  <c r="L2128" i="9"/>
  <c r="L2127" i="9"/>
  <c r="L2126" i="9"/>
  <c r="L2125" i="9"/>
  <c r="L2124" i="9"/>
  <c r="L2123" i="9"/>
  <c r="L2122" i="9"/>
  <c r="L2121" i="9"/>
  <c r="L2120" i="9"/>
  <c r="L2119" i="9"/>
  <c r="L2118" i="9"/>
  <c r="L2117" i="9"/>
  <c r="L2116" i="9"/>
  <c r="L2115" i="9"/>
  <c r="L2114" i="9"/>
  <c r="L2113" i="9"/>
  <c r="L2112" i="9"/>
  <c r="L2111" i="9"/>
  <c r="L2110" i="9"/>
  <c r="L2109" i="9"/>
  <c r="L2108" i="9"/>
  <c r="L2107" i="9"/>
  <c r="L2106" i="9"/>
  <c r="L2105" i="9"/>
  <c r="L2104" i="9"/>
  <c r="L2103" i="9"/>
  <c r="L2102" i="9"/>
  <c r="L2101" i="9"/>
  <c r="L2100" i="9"/>
  <c r="L2099" i="9"/>
  <c r="L2098" i="9"/>
  <c r="L2097" i="9"/>
  <c r="L2096" i="9"/>
  <c r="L2095" i="9"/>
  <c r="L2094" i="9"/>
  <c r="L2093" i="9"/>
  <c r="L2092" i="9"/>
  <c r="L2091" i="9"/>
  <c r="L2090" i="9"/>
  <c r="L2089" i="9"/>
  <c r="L2088" i="9"/>
  <c r="L2087" i="9"/>
  <c r="L2086" i="9"/>
  <c r="L2085" i="9"/>
  <c r="L2084" i="9"/>
  <c r="L2083" i="9"/>
  <c r="L2082" i="9"/>
  <c r="L2081" i="9"/>
  <c r="L2080" i="9"/>
  <c r="L2079" i="9"/>
  <c r="L2078" i="9"/>
  <c r="L2077" i="9"/>
  <c r="L2076" i="9"/>
  <c r="L2075" i="9"/>
  <c r="L2074" i="9"/>
  <c r="L2073" i="9"/>
  <c r="L2072" i="9"/>
  <c r="L2071" i="9"/>
  <c r="L2070" i="9"/>
  <c r="L2069" i="9"/>
  <c r="L2068" i="9"/>
  <c r="L2067" i="9"/>
  <c r="L2066" i="9"/>
  <c r="L2065" i="9"/>
  <c r="L2064" i="9"/>
  <c r="L2063" i="9"/>
  <c r="L2062" i="9"/>
  <c r="L2061" i="9"/>
  <c r="L2060" i="9"/>
  <c r="L2059" i="9"/>
  <c r="L2058" i="9"/>
  <c r="L2057" i="9"/>
  <c r="L2056" i="9"/>
  <c r="L2055" i="9"/>
  <c r="L2054" i="9"/>
  <c r="L2053" i="9"/>
  <c r="L2052" i="9"/>
  <c r="L2051" i="9"/>
  <c r="L2050" i="9"/>
  <c r="L2049" i="9"/>
  <c r="L2048" i="9"/>
  <c r="L2047" i="9"/>
  <c r="L2046" i="9"/>
  <c r="L2045" i="9"/>
  <c r="L2044" i="9"/>
  <c r="L2043" i="9"/>
  <c r="L2042" i="9"/>
  <c r="L2041" i="9"/>
  <c r="L2040" i="9"/>
  <c r="L2039" i="9"/>
  <c r="L2038" i="9"/>
  <c r="L2037" i="9"/>
  <c r="L2036" i="9"/>
  <c r="L2035" i="9"/>
  <c r="L2034" i="9"/>
  <c r="L2033" i="9"/>
  <c r="L2032" i="9"/>
  <c r="L2031" i="9"/>
  <c r="L2030" i="9"/>
  <c r="L2029" i="9"/>
  <c r="L2028" i="9"/>
  <c r="L2027" i="9"/>
  <c r="L2026" i="9"/>
  <c r="L2025" i="9"/>
  <c r="L2024" i="9"/>
  <c r="L2023" i="9"/>
  <c r="L2022" i="9"/>
  <c r="L2021" i="9"/>
  <c r="L2020" i="9"/>
  <c r="L2019" i="9"/>
  <c r="L2018" i="9"/>
  <c r="L2017" i="9"/>
  <c r="L2016" i="9"/>
  <c r="L2015" i="9"/>
  <c r="L2014" i="9"/>
  <c r="L2013" i="9"/>
  <c r="L2012" i="9"/>
  <c r="L2011" i="9"/>
  <c r="L2010" i="9"/>
  <c r="L2009" i="9"/>
  <c r="L2008" i="9"/>
  <c r="L2007" i="9"/>
  <c r="L2006" i="9"/>
  <c r="L2005" i="9"/>
  <c r="L2004" i="9"/>
  <c r="L2003" i="9"/>
  <c r="L2002" i="9"/>
  <c r="L2001" i="9"/>
  <c r="L2000" i="9"/>
  <c r="L1999" i="9"/>
  <c r="L1998" i="9"/>
  <c r="L1997" i="9"/>
  <c r="L1996" i="9"/>
  <c r="L1995" i="9"/>
  <c r="L1994" i="9"/>
  <c r="L1993" i="9"/>
  <c r="L1992" i="9"/>
  <c r="L1991" i="9"/>
  <c r="L1990" i="9"/>
  <c r="L1989" i="9"/>
  <c r="L1988" i="9"/>
  <c r="L1987" i="9"/>
  <c r="L1986" i="9"/>
  <c r="L1985" i="9"/>
  <c r="L1984" i="9"/>
  <c r="L1983" i="9"/>
  <c r="L1982" i="9"/>
  <c r="L1981" i="9"/>
  <c r="L1980" i="9"/>
  <c r="L1979" i="9"/>
  <c r="L1978" i="9"/>
  <c r="L1977" i="9"/>
  <c r="L1976" i="9"/>
  <c r="L1975" i="9"/>
  <c r="L1974" i="9"/>
  <c r="L1973" i="9"/>
  <c r="L1972" i="9"/>
  <c r="L1971" i="9"/>
  <c r="L1970" i="9"/>
  <c r="L1969" i="9"/>
  <c r="L1968" i="9"/>
  <c r="L1967" i="9"/>
  <c r="L1966" i="9"/>
  <c r="L1965" i="9"/>
  <c r="L1964" i="9"/>
  <c r="L1963" i="9"/>
  <c r="L1962" i="9"/>
  <c r="L1961" i="9"/>
  <c r="L1960" i="9"/>
  <c r="L1959" i="9"/>
  <c r="L1958" i="9"/>
  <c r="L1957" i="9"/>
  <c r="L1956" i="9"/>
  <c r="L1955" i="9"/>
  <c r="L1954" i="9"/>
  <c r="L1953" i="9"/>
  <c r="L1952" i="9"/>
  <c r="L1951" i="9"/>
  <c r="L1950" i="9"/>
  <c r="L1949" i="9"/>
  <c r="L1948" i="9"/>
  <c r="L1947" i="9"/>
  <c r="L1946" i="9"/>
  <c r="L1945" i="9"/>
  <c r="L1944" i="9"/>
  <c r="L1943" i="9"/>
  <c r="L1942" i="9"/>
  <c r="L1941" i="9"/>
  <c r="L1940" i="9"/>
  <c r="L1939" i="9"/>
  <c r="L1938" i="9"/>
  <c r="L1937" i="9"/>
  <c r="L1936" i="9"/>
  <c r="L1935" i="9"/>
  <c r="L1934" i="9"/>
  <c r="L1933" i="9"/>
  <c r="L1932" i="9"/>
  <c r="L1931" i="9"/>
  <c r="L1930" i="9"/>
  <c r="L1929" i="9"/>
  <c r="L1928" i="9"/>
  <c r="L1927" i="9"/>
  <c r="L1926" i="9"/>
  <c r="L1925" i="9"/>
  <c r="L1924" i="9"/>
  <c r="L1923" i="9"/>
  <c r="L1922" i="9"/>
  <c r="L1921" i="9"/>
  <c r="L1920" i="9"/>
  <c r="L1919" i="9"/>
  <c r="L1918" i="9"/>
  <c r="L1917" i="9"/>
  <c r="L1916" i="9"/>
  <c r="L1915" i="9"/>
  <c r="L1914" i="9"/>
  <c r="L1913" i="9"/>
  <c r="L1912" i="9"/>
  <c r="L1911" i="9"/>
  <c r="L1910" i="9"/>
  <c r="L1909" i="9"/>
  <c r="L1908" i="9"/>
  <c r="L1907" i="9"/>
  <c r="L1906" i="9"/>
  <c r="L1905" i="9"/>
  <c r="L1904" i="9"/>
  <c r="L1903" i="9"/>
  <c r="L1902" i="9"/>
  <c r="L1901" i="9"/>
  <c r="L1900" i="9"/>
  <c r="L1899" i="9"/>
  <c r="L1898" i="9"/>
  <c r="L1897" i="9"/>
  <c r="L1896" i="9"/>
  <c r="L1895" i="9"/>
  <c r="L1894" i="9"/>
  <c r="L1893" i="9"/>
  <c r="L1892" i="9"/>
  <c r="L1891" i="9"/>
  <c r="L1890" i="9"/>
  <c r="L1889" i="9"/>
  <c r="L1888" i="9"/>
  <c r="L1887" i="9"/>
  <c r="L1886" i="9"/>
  <c r="L1885" i="9"/>
  <c r="L1884" i="9"/>
  <c r="L1883" i="9"/>
  <c r="L1882" i="9"/>
  <c r="L1881" i="9"/>
  <c r="L1880" i="9"/>
  <c r="L1879" i="9"/>
  <c r="L1878" i="9"/>
  <c r="L1877" i="9"/>
  <c r="L1876" i="9"/>
  <c r="L1875" i="9"/>
  <c r="L1874" i="9"/>
  <c r="L1873" i="9"/>
  <c r="L1872" i="9"/>
  <c r="L1871" i="9"/>
  <c r="L1870" i="9"/>
  <c r="L1869" i="9"/>
  <c r="L1868" i="9"/>
  <c r="L1867" i="9"/>
  <c r="L1866" i="9"/>
  <c r="L1865" i="9"/>
  <c r="L1864" i="9"/>
  <c r="L1863" i="9"/>
  <c r="L1862" i="9"/>
  <c r="L1861" i="9"/>
  <c r="L1860" i="9"/>
  <c r="L1859" i="9"/>
  <c r="L1858" i="9"/>
  <c r="L1857" i="9"/>
  <c r="L1856" i="9"/>
  <c r="L1855" i="9"/>
  <c r="L1854" i="9"/>
  <c r="L1853" i="9"/>
  <c r="L1852" i="9"/>
  <c r="L1851" i="9"/>
  <c r="L1850" i="9"/>
  <c r="L1849" i="9"/>
  <c r="L1848" i="9"/>
  <c r="L1847" i="9"/>
  <c r="L1846" i="9"/>
  <c r="L1845" i="9"/>
  <c r="L1844" i="9"/>
  <c r="L1843" i="9"/>
  <c r="L1842" i="9"/>
  <c r="L1841" i="9"/>
  <c r="L1840" i="9"/>
  <c r="L1839" i="9"/>
  <c r="L1838" i="9"/>
  <c r="L1837" i="9"/>
  <c r="L1836" i="9"/>
  <c r="L1835" i="9"/>
  <c r="L1834" i="9"/>
  <c r="L1833" i="9"/>
  <c r="L1832" i="9"/>
  <c r="L1831" i="9"/>
  <c r="L1830" i="9"/>
  <c r="L1829" i="9"/>
  <c r="L1828" i="9"/>
  <c r="L1827" i="9"/>
  <c r="L1826" i="9"/>
  <c r="L1825" i="9"/>
  <c r="L1824" i="9"/>
  <c r="L1823" i="9"/>
  <c r="L1822" i="9"/>
  <c r="L1821" i="9"/>
  <c r="L1820" i="9"/>
  <c r="L1819" i="9"/>
  <c r="L1818" i="9"/>
  <c r="L1817" i="9"/>
  <c r="L1816" i="9"/>
  <c r="L1815" i="9"/>
  <c r="L1814" i="9"/>
  <c r="L1813" i="9"/>
  <c r="L1812" i="9"/>
  <c r="L1811" i="9"/>
  <c r="L1810" i="9"/>
  <c r="L1809" i="9"/>
  <c r="L1808" i="9"/>
  <c r="L1807" i="9"/>
  <c r="L1806" i="9"/>
  <c r="L1805" i="9"/>
  <c r="L1804" i="9"/>
  <c r="L1803" i="9"/>
  <c r="L1802" i="9"/>
  <c r="L1801" i="9"/>
  <c r="L1800" i="9"/>
  <c r="L1799" i="9"/>
  <c r="L1798" i="9"/>
  <c r="L1797" i="9"/>
  <c r="L1796" i="9"/>
  <c r="L1795" i="9"/>
  <c r="L1794" i="9"/>
  <c r="L1793" i="9"/>
  <c r="L1792" i="9"/>
  <c r="L1791" i="9"/>
  <c r="L1790" i="9"/>
  <c r="L1789" i="9"/>
  <c r="L1788" i="9"/>
  <c r="L1787" i="9"/>
  <c r="L1786" i="9"/>
  <c r="L1785" i="9"/>
  <c r="L1784" i="9"/>
  <c r="L1783" i="9"/>
  <c r="L1782" i="9"/>
  <c r="L1781" i="9"/>
  <c r="L1780" i="9"/>
  <c r="L1779" i="9"/>
  <c r="L1778" i="9"/>
  <c r="L1777" i="9"/>
  <c r="L1776" i="9"/>
  <c r="L1775" i="9"/>
  <c r="L1774" i="9"/>
  <c r="L1773" i="9"/>
  <c r="L1772" i="9"/>
  <c r="L1771" i="9"/>
  <c r="L1770" i="9"/>
  <c r="L1769" i="9"/>
  <c r="L1768" i="9"/>
  <c r="L1767" i="9"/>
  <c r="L1766" i="9"/>
  <c r="L1765" i="9"/>
  <c r="L1764" i="9"/>
  <c r="L1763" i="9"/>
  <c r="L1762" i="9"/>
  <c r="L1761" i="9"/>
  <c r="L1760" i="9"/>
  <c r="L1759" i="9"/>
  <c r="L1758" i="9"/>
  <c r="L1757" i="9"/>
  <c r="L1756" i="9"/>
  <c r="L1755" i="9"/>
  <c r="L1754" i="9"/>
  <c r="L1753" i="9"/>
  <c r="L1752" i="9"/>
  <c r="L1751" i="9"/>
  <c r="L1750" i="9"/>
  <c r="L1749" i="9"/>
  <c r="L1748" i="9"/>
  <c r="L1747" i="9"/>
  <c r="L1746" i="9"/>
  <c r="L1745" i="9"/>
  <c r="L1744" i="9"/>
  <c r="L1743" i="9"/>
  <c r="L1742" i="9"/>
  <c r="L1741" i="9"/>
  <c r="L1740" i="9"/>
  <c r="L1739" i="9"/>
  <c r="L1738" i="9"/>
  <c r="L1737" i="9"/>
  <c r="L1736" i="9"/>
  <c r="L1735" i="9"/>
  <c r="L1734" i="9"/>
  <c r="L1733" i="9"/>
  <c r="L1732" i="9"/>
  <c r="L1731" i="9"/>
  <c r="L1730" i="9"/>
  <c r="L1729" i="9"/>
  <c r="L1728" i="9"/>
  <c r="L1727" i="9"/>
  <c r="L1726" i="9"/>
  <c r="L1725" i="9"/>
  <c r="L1724" i="9"/>
  <c r="L1723" i="9"/>
  <c r="L1722" i="9"/>
  <c r="L1721" i="9"/>
  <c r="L1720" i="9"/>
  <c r="L1719" i="9"/>
  <c r="L1718" i="9"/>
  <c r="L1717" i="9"/>
  <c r="L1716" i="9"/>
  <c r="L1715" i="9"/>
  <c r="L1714" i="9"/>
  <c r="L1713" i="9"/>
  <c r="L1712" i="9"/>
  <c r="L1711" i="9"/>
  <c r="L1710" i="9"/>
  <c r="L1709" i="9"/>
  <c r="L1708" i="9"/>
  <c r="L1707" i="9"/>
  <c r="L1706" i="9"/>
  <c r="L1705" i="9"/>
  <c r="L1704" i="9"/>
  <c r="L1703" i="9"/>
  <c r="L1702" i="9"/>
  <c r="L1701" i="9"/>
  <c r="L1700" i="9"/>
  <c r="L1699" i="9"/>
  <c r="L1698" i="9"/>
  <c r="L1697" i="9"/>
  <c r="L1696" i="9"/>
  <c r="L1695" i="9"/>
  <c r="L1694" i="9"/>
  <c r="L1693" i="9"/>
  <c r="L1692" i="9"/>
  <c r="L1691" i="9"/>
  <c r="L1690" i="9"/>
  <c r="L1689" i="9"/>
  <c r="L1688" i="9"/>
  <c r="L1687" i="9"/>
  <c r="L1686" i="9"/>
  <c r="L1685" i="9"/>
  <c r="L1684" i="9"/>
  <c r="L1683" i="9"/>
  <c r="L1682" i="9"/>
  <c r="L1681" i="9"/>
  <c r="L1680" i="9"/>
  <c r="L1679" i="9"/>
  <c r="L1678" i="9"/>
  <c r="L1677" i="9"/>
  <c r="L1676" i="9"/>
  <c r="L1675" i="9"/>
  <c r="L1674" i="9"/>
  <c r="L1673" i="9"/>
  <c r="L1672" i="9"/>
  <c r="L1671" i="9"/>
  <c r="L1670" i="9"/>
  <c r="L1669" i="9"/>
  <c r="L1668" i="9"/>
  <c r="L1667" i="9"/>
  <c r="L1666" i="9"/>
  <c r="L1665" i="9"/>
  <c r="L1664" i="9"/>
  <c r="L1663" i="9"/>
  <c r="L1662" i="9"/>
  <c r="L1661" i="9"/>
  <c r="L1660" i="9"/>
  <c r="L1659" i="9"/>
  <c r="L1658" i="9"/>
  <c r="L1657" i="9"/>
  <c r="L1656" i="9"/>
  <c r="L1655" i="9"/>
  <c r="L1654" i="9"/>
  <c r="L1653" i="9"/>
  <c r="L1652" i="9"/>
  <c r="L1651" i="9"/>
  <c r="L1650" i="9"/>
  <c r="L1649" i="9"/>
  <c r="L1648" i="9"/>
  <c r="L1647" i="9"/>
  <c r="L1646" i="9"/>
  <c r="L1645" i="9"/>
  <c r="L1644" i="9"/>
  <c r="L1643" i="9"/>
  <c r="L1642" i="9"/>
  <c r="L1641" i="9"/>
  <c r="L1640" i="9"/>
  <c r="L1639" i="9"/>
  <c r="L1638" i="9"/>
  <c r="L1637" i="9"/>
  <c r="L1636" i="9"/>
  <c r="L1635" i="9"/>
  <c r="L1634" i="9"/>
  <c r="L1633" i="9"/>
  <c r="L1632" i="9"/>
  <c r="L1631" i="9"/>
  <c r="L1630" i="9"/>
  <c r="L1629" i="9"/>
  <c r="L1628" i="9"/>
  <c r="L1627" i="9"/>
  <c r="L1626" i="9"/>
  <c r="L1625" i="9"/>
  <c r="L1624" i="9"/>
  <c r="L1623" i="9"/>
  <c r="L1622" i="9"/>
  <c r="L1621" i="9"/>
  <c r="L1620" i="9"/>
  <c r="L1619" i="9"/>
  <c r="L1618" i="9"/>
  <c r="L1617" i="9"/>
  <c r="L1616" i="9"/>
  <c r="L1615" i="9"/>
  <c r="L1614" i="9"/>
  <c r="L1613" i="9"/>
  <c r="L1612" i="9"/>
  <c r="L1611" i="9"/>
  <c r="L1610" i="9"/>
  <c r="L1609" i="9"/>
  <c r="L1608" i="9"/>
  <c r="L1607" i="9"/>
  <c r="L1606" i="9"/>
  <c r="L1605" i="9"/>
  <c r="L1604" i="9"/>
  <c r="L1603" i="9"/>
  <c r="L1602" i="9"/>
  <c r="L1601" i="9"/>
  <c r="L1600" i="9"/>
  <c r="L1599" i="9"/>
  <c r="L1598" i="9"/>
  <c r="L1597" i="9"/>
  <c r="L1596" i="9"/>
  <c r="L1595" i="9"/>
  <c r="L1594" i="9"/>
  <c r="L1593" i="9"/>
  <c r="L1592" i="9"/>
  <c r="L1591" i="9"/>
  <c r="L1590" i="9"/>
  <c r="L1589" i="9"/>
  <c r="L1588" i="9"/>
  <c r="L1587" i="9"/>
  <c r="L1586" i="9"/>
  <c r="L1585" i="9"/>
  <c r="L1584" i="9"/>
  <c r="L1583" i="9"/>
  <c r="L1582" i="9"/>
  <c r="L1581" i="9"/>
  <c r="L1580" i="9"/>
  <c r="L1579" i="9"/>
  <c r="L1578" i="9"/>
  <c r="L1577" i="9"/>
  <c r="L1576" i="9"/>
  <c r="L1575" i="9"/>
  <c r="L1574" i="9"/>
  <c r="L1573" i="9"/>
  <c r="L1572" i="9"/>
  <c r="L1571" i="9"/>
  <c r="L1570" i="9"/>
  <c r="L1569" i="9"/>
  <c r="L1568" i="9"/>
  <c r="L1567" i="9"/>
  <c r="L1566" i="9"/>
  <c r="L1565" i="9"/>
  <c r="L1564" i="9"/>
  <c r="L1563" i="9"/>
  <c r="L1562" i="9"/>
  <c r="L1561" i="9"/>
  <c r="L1560" i="9"/>
  <c r="L1559" i="9"/>
  <c r="L1558" i="9"/>
  <c r="L1557" i="9"/>
  <c r="L1556" i="9"/>
  <c r="L1555" i="9"/>
  <c r="L1554" i="9"/>
  <c r="L1553" i="9"/>
  <c r="L1552" i="9"/>
  <c r="L1551" i="9"/>
  <c r="L1550" i="9"/>
  <c r="L1549" i="9"/>
  <c r="L1548" i="9"/>
  <c r="L1547" i="9"/>
  <c r="L1546" i="9"/>
  <c r="L1545" i="9"/>
  <c r="L1544" i="9"/>
  <c r="L1543" i="9"/>
  <c r="L1542" i="9"/>
  <c r="L1541" i="9"/>
  <c r="L1540" i="9"/>
  <c r="L1539" i="9"/>
  <c r="L1538" i="9"/>
  <c r="L1537" i="9"/>
  <c r="L1536" i="9"/>
  <c r="L1535" i="9"/>
  <c r="L1534" i="9"/>
  <c r="L1533" i="9"/>
  <c r="L1532" i="9"/>
  <c r="L1531" i="9"/>
  <c r="L1530" i="9"/>
  <c r="L1529" i="9"/>
  <c r="L1528" i="9"/>
  <c r="L1527" i="9"/>
  <c r="L1526" i="9"/>
  <c r="L1525" i="9"/>
  <c r="L1524" i="9"/>
  <c r="L1523" i="9"/>
  <c r="L1522" i="9"/>
  <c r="L1521" i="9"/>
  <c r="L1520" i="9"/>
  <c r="L1519" i="9"/>
  <c r="L1518" i="9"/>
  <c r="L1517" i="9"/>
  <c r="L1516" i="9"/>
  <c r="L1515" i="9"/>
  <c r="L1514" i="9"/>
  <c r="L1513" i="9"/>
  <c r="L1512" i="9"/>
  <c r="L1511" i="9"/>
  <c r="L1510" i="9"/>
  <c r="L1509" i="9"/>
  <c r="L1508" i="9"/>
  <c r="L1507" i="9"/>
  <c r="L1506" i="9"/>
  <c r="L1505" i="9"/>
  <c r="L1504" i="9"/>
  <c r="L1503" i="9"/>
  <c r="L1502" i="9"/>
  <c r="L1501" i="9"/>
  <c r="L1500" i="9"/>
  <c r="L1499" i="9"/>
  <c r="L1498" i="9"/>
  <c r="L1497" i="9"/>
  <c r="L1496" i="9"/>
  <c r="L1495" i="9"/>
  <c r="L1494" i="9"/>
  <c r="L1493" i="9"/>
  <c r="L1492" i="9"/>
  <c r="L1491" i="9"/>
  <c r="L1490" i="9"/>
  <c r="L1489" i="9"/>
  <c r="L1488" i="9"/>
  <c r="L1487" i="9"/>
  <c r="L1486" i="9"/>
  <c r="L1485" i="9"/>
  <c r="L1484" i="9"/>
  <c r="L1483" i="9"/>
  <c r="L1482" i="9"/>
  <c r="L1481" i="9"/>
  <c r="L1480" i="9"/>
  <c r="L1479" i="9"/>
  <c r="L1478" i="9"/>
  <c r="L1477" i="9"/>
  <c r="L1476" i="9"/>
  <c r="L1475" i="9"/>
  <c r="L1474" i="9"/>
  <c r="L1473" i="9"/>
  <c r="L1472" i="9"/>
  <c r="L1471" i="9"/>
  <c r="L1470" i="9"/>
  <c r="L1469" i="9"/>
  <c r="L1468" i="9"/>
  <c r="L1467" i="9"/>
  <c r="L1466" i="9"/>
  <c r="L1465" i="9"/>
  <c r="L1464" i="9"/>
  <c r="L1463" i="9"/>
  <c r="L1462" i="9"/>
  <c r="L1461" i="9"/>
  <c r="L1460" i="9"/>
  <c r="L1459" i="9"/>
  <c r="L1458" i="9"/>
  <c r="L1457" i="9"/>
  <c r="L1456" i="9"/>
  <c r="L1455" i="9"/>
  <c r="L1454" i="9"/>
  <c r="L1453" i="9"/>
  <c r="L1452" i="9"/>
  <c r="L1451" i="9"/>
  <c r="L1450" i="9"/>
  <c r="L1449" i="9"/>
  <c r="L1448" i="9"/>
  <c r="L1447" i="9"/>
  <c r="L1446" i="9"/>
  <c r="L1445" i="9"/>
  <c r="L1444" i="9"/>
  <c r="L1443" i="9"/>
  <c r="L1442" i="9"/>
  <c r="L1441" i="9"/>
  <c r="L1440" i="9"/>
  <c r="L1439" i="9"/>
  <c r="L1438" i="9"/>
  <c r="L1437" i="9"/>
  <c r="L1436" i="9"/>
  <c r="L1435" i="9"/>
  <c r="L1434" i="9"/>
  <c r="L1433" i="9"/>
  <c r="L1432" i="9"/>
  <c r="L1431" i="9"/>
  <c r="L1430" i="9"/>
  <c r="L1429" i="9"/>
  <c r="L1428" i="9"/>
  <c r="L1427" i="9"/>
  <c r="L1426" i="9"/>
  <c r="L1425" i="9"/>
  <c r="L1424" i="9"/>
  <c r="L1423" i="9"/>
  <c r="L1422" i="9"/>
  <c r="L1421" i="9"/>
  <c r="L1420" i="9"/>
  <c r="L1419" i="9"/>
  <c r="L1418" i="9"/>
  <c r="L1417" i="9"/>
  <c r="L1416" i="9"/>
  <c r="L1415" i="9"/>
  <c r="L1414" i="9"/>
  <c r="L1413" i="9"/>
  <c r="L1412" i="9"/>
  <c r="L1411" i="9"/>
  <c r="L1410" i="9"/>
  <c r="L1409" i="9"/>
  <c r="L1408" i="9"/>
  <c r="L1407" i="9"/>
  <c r="L1406" i="9"/>
  <c r="L1405" i="9"/>
  <c r="L1404" i="9"/>
  <c r="L1403" i="9"/>
  <c r="L1402" i="9"/>
  <c r="L1401" i="9"/>
  <c r="L1400" i="9"/>
  <c r="L1399" i="9"/>
  <c r="L1398" i="9"/>
  <c r="L1397" i="9"/>
  <c r="L1396" i="9"/>
  <c r="L1395" i="9"/>
  <c r="L1394" i="9"/>
  <c r="L1393" i="9"/>
  <c r="L1392" i="9"/>
  <c r="L1391" i="9"/>
  <c r="L1390" i="9"/>
  <c r="L1389" i="9"/>
  <c r="L1388" i="9"/>
  <c r="L1387" i="9"/>
  <c r="L1386" i="9"/>
  <c r="L1385" i="9"/>
  <c r="L1384" i="9"/>
  <c r="L1383" i="9"/>
  <c r="L1382" i="9"/>
  <c r="L1381" i="9"/>
  <c r="L1380" i="9"/>
  <c r="L1379" i="9"/>
  <c r="L1378" i="9"/>
  <c r="L1377" i="9"/>
  <c r="L1376" i="9"/>
  <c r="L1375" i="9"/>
  <c r="L1374" i="9"/>
  <c r="L1373" i="9"/>
  <c r="L1372" i="9"/>
  <c r="L1371" i="9"/>
  <c r="L1370" i="9"/>
  <c r="L1369" i="9"/>
  <c r="L1368" i="9"/>
  <c r="L1367" i="9"/>
  <c r="L1366" i="9"/>
  <c r="L1365" i="9"/>
  <c r="L1364" i="9"/>
  <c r="L1363" i="9"/>
  <c r="L1362" i="9"/>
  <c r="L1361" i="9"/>
  <c r="L1360" i="9"/>
  <c r="L1359" i="9"/>
  <c r="L1358" i="9"/>
  <c r="L1357" i="9"/>
  <c r="L1356" i="9"/>
  <c r="L1355" i="9"/>
  <c r="L1354" i="9"/>
  <c r="L1353" i="9"/>
  <c r="L1352" i="9"/>
  <c r="L1351" i="9"/>
  <c r="L1350" i="9"/>
  <c r="L1349" i="9"/>
  <c r="L1348" i="9"/>
  <c r="L1347" i="9"/>
  <c r="L1346" i="9"/>
  <c r="L1345" i="9"/>
  <c r="L1344" i="9"/>
  <c r="L1343" i="9"/>
  <c r="L1342" i="9"/>
  <c r="L1341" i="9"/>
  <c r="L1340" i="9"/>
  <c r="L1339" i="9"/>
  <c r="L1338" i="9"/>
  <c r="L1337" i="9"/>
  <c r="L1336" i="9"/>
  <c r="L1335" i="9"/>
  <c r="L1334" i="9"/>
  <c r="L1333" i="9"/>
  <c r="L1332" i="9"/>
  <c r="L1331" i="9"/>
  <c r="L1330" i="9"/>
  <c r="L1329" i="9"/>
  <c r="L1328" i="9"/>
  <c r="L1327" i="9"/>
  <c r="L1326" i="9"/>
  <c r="L1325" i="9"/>
  <c r="L1324" i="9"/>
  <c r="L1323" i="9"/>
  <c r="L1322" i="9"/>
  <c r="L1321" i="9"/>
  <c r="L1320" i="9"/>
  <c r="L1319" i="9"/>
  <c r="L1318" i="9"/>
  <c r="L1317" i="9"/>
  <c r="L1316" i="9"/>
  <c r="L1315" i="9"/>
  <c r="L1314" i="9"/>
  <c r="L1313" i="9"/>
  <c r="L1312" i="9"/>
  <c r="L1311" i="9"/>
  <c r="L1310" i="9"/>
  <c r="L1309" i="9"/>
  <c r="L1308" i="9"/>
  <c r="L1307" i="9"/>
  <c r="L1306" i="9"/>
  <c r="L1305" i="9"/>
  <c r="L1304" i="9"/>
  <c r="L1303" i="9"/>
  <c r="L1302" i="9"/>
  <c r="L1301" i="9"/>
  <c r="L1300" i="9"/>
  <c r="L1299" i="9"/>
  <c r="L1298" i="9"/>
  <c r="L1297" i="9"/>
  <c r="L1296" i="9"/>
  <c r="L1295" i="9"/>
  <c r="L1294" i="9"/>
  <c r="L1293" i="9"/>
  <c r="L1292" i="9"/>
  <c r="L1291" i="9"/>
  <c r="L1290" i="9"/>
  <c r="L1289" i="9"/>
  <c r="L1288" i="9"/>
  <c r="L1287" i="9"/>
  <c r="L1286" i="9"/>
  <c r="L1285" i="9"/>
  <c r="L1284" i="9"/>
  <c r="L1283" i="9"/>
  <c r="L1282" i="9"/>
  <c r="L1281" i="9"/>
  <c r="L1280" i="9"/>
  <c r="L1279" i="9"/>
  <c r="L1278" i="9"/>
  <c r="L1277" i="9"/>
  <c r="L1276" i="9"/>
  <c r="L1275" i="9"/>
  <c r="L1274" i="9"/>
  <c r="L1273" i="9"/>
  <c r="L1272" i="9"/>
  <c r="L1271" i="9"/>
  <c r="L1270" i="9"/>
  <c r="L1269" i="9"/>
  <c r="L1268" i="9"/>
  <c r="L1267" i="9"/>
  <c r="L1266" i="9"/>
  <c r="L1265" i="9"/>
  <c r="L1264" i="9"/>
  <c r="L1263" i="9"/>
  <c r="L1262" i="9"/>
  <c r="L1261" i="9"/>
  <c r="L1260" i="9"/>
  <c r="L1259" i="9"/>
  <c r="L1258" i="9"/>
  <c r="L1257" i="9"/>
  <c r="L1256" i="9"/>
  <c r="L1255" i="9"/>
  <c r="L1254" i="9"/>
  <c r="L1253" i="9"/>
  <c r="L1252" i="9"/>
  <c r="L1251" i="9"/>
  <c r="L1250" i="9"/>
  <c r="L1249" i="9"/>
  <c r="L1248" i="9"/>
  <c r="L1247" i="9"/>
  <c r="L1246" i="9"/>
  <c r="L1245" i="9"/>
  <c r="L1244" i="9"/>
  <c r="L1243" i="9"/>
  <c r="L1242" i="9"/>
  <c r="L1241" i="9"/>
  <c r="L1240" i="9"/>
  <c r="L1239" i="9"/>
  <c r="L1238" i="9"/>
  <c r="L1237" i="9"/>
  <c r="L1236" i="9"/>
  <c r="L1235" i="9"/>
  <c r="L1234" i="9"/>
  <c r="L1233" i="9"/>
  <c r="L1232" i="9"/>
  <c r="L1231" i="9"/>
  <c r="L1230" i="9"/>
  <c r="L1229" i="9"/>
  <c r="L1228" i="9"/>
  <c r="L1227" i="9"/>
  <c r="L1226" i="9"/>
  <c r="L1225" i="9"/>
  <c r="L1224" i="9"/>
  <c r="L1223" i="9"/>
  <c r="L1222" i="9"/>
  <c r="L1221" i="9"/>
  <c r="L1220" i="9"/>
  <c r="L1219" i="9"/>
  <c r="L1218" i="9"/>
  <c r="L1217" i="9"/>
  <c r="L1216" i="9"/>
  <c r="L1215" i="9"/>
  <c r="L1214" i="9"/>
  <c r="L1213" i="9"/>
  <c r="L1212" i="9"/>
  <c r="L1211" i="9"/>
  <c r="L1210" i="9"/>
  <c r="L1209" i="9"/>
  <c r="L1208" i="9"/>
  <c r="L1207" i="9"/>
  <c r="L1206" i="9"/>
  <c r="L1205" i="9"/>
  <c r="L1204" i="9"/>
  <c r="L1203" i="9"/>
  <c r="L1202" i="9"/>
  <c r="L1201" i="9"/>
  <c r="L1200" i="9"/>
  <c r="L1199" i="9"/>
  <c r="L1198" i="9"/>
  <c r="L1197" i="9"/>
  <c r="L1196" i="9"/>
  <c r="L1195" i="9"/>
  <c r="L1194" i="9"/>
  <c r="L1193" i="9"/>
  <c r="L1192" i="9"/>
  <c r="L1191" i="9"/>
  <c r="L1190" i="9"/>
  <c r="L1189" i="9"/>
  <c r="L1188" i="9"/>
  <c r="L1187" i="9"/>
  <c r="L1186" i="9"/>
  <c r="L1185" i="9"/>
  <c r="L1184" i="9"/>
  <c r="L1183" i="9"/>
  <c r="L1182" i="9"/>
  <c r="L1181" i="9"/>
  <c r="L1180" i="9"/>
  <c r="L1179" i="9"/>
  <c r="L1178" i="9"/>
  <c r="L1177" i="9"/>
  <c r="L1176" i="9"/>
  <c r="L1175" i="9"/>
  <c r="L1174" i="9"/>
  <c r="L1173" i="9"/>
  <c r="L1172" i="9"/>
  <c r="L1171" i="9"/>
  <c r="L1170" i="9"/>
  <c r="L1169" i="9"/>
  <c r="L1168" i="9"/>
  <c r="L1167" i="9"/>
  <c r="L1166" i="9"/>
  <c r="L1165" i="9"/>
  <c r="L1164" i="9"/>
  <c r="L1163" i="9"/>
  <c r="L1162" i="9"/>
  <c r="L1161" i="9"/>
  <c r="L1160" i="9"/>
  <c r="L1159" i="9"/>
  <c r="L1158" i="9"/>
  <c r="L1157" i="9"/>
  <c r="L1156" i="9"/>
  <c r="L1155" i="9"/>
  <c r="L1154" i="9"/>
  <c r="L1153" i="9"/>
  <c r="L1152" i="9"/>
  <c r="L1151" i="9"/>
  <c r="L1150" i="9"/>
  <c r="L1149" i="9"/>
  <c r="L1148" i="9"/>
  <c r="L1147" i="9"/>
  <c r="L1146" i="9"/>
  <c r="L1145" i="9"/>
  <c r="L1144" i="9"/>
  <c r="L1143" i="9"/>
  <c r="L1142" i="9"/>
  <c r="L1141" i="9"/>
  <c r="L1140" i="9"/>
  <c r="L1139" i="9"/>
  <c r="L1138" i="9"/>
  <c r="L1137" i="9"/>
  <c r="L1136" i="9"/>
  <c r="L1135" i="9"/>
  <c r="L1134" i="9"/>
  <c r="L1133" i="9"/>
  <c r="L1132" i="9"/>
  <c r="L1131" i="9"/>
  <c r="L1130" i="9"/>
  <c r="L1129" i="9"/>
  <c r="L1128" i="9"/>
  <c r="L1127" i="9"/>
  <c r="L1126" i="9"/>
  <c r="L1125" i="9"/>
  <c r="L1124" i="9"/>
  <c r="L1123" i="9"/>
  <c r="L1122" i="9"/>
  <c r="L1121" i="9"/>
  <c r="L1120" i="9"/>
  <c r="L1119" i="9"/>
  <c r="L1118" i="9"/>
  <c r="L1117" i="9"/>
  <c r="L1116" i="9"/>
  <c r="L1115" i="9"/>
  <c r="L1114" i="9"/>
  <c r="L1113" i="9"/>
  <c r="L1112" i="9"/>
  <c r="L1111" i="9"/>
  <c r="L1110" i="9"/>
  <c r="L1109" i="9"/>
  <c r="L1108" i="9"/>
  <c r="L1107" i="9"/>
  <c r="L1106" i="9"/>
  <c r="L1105" i="9"/>
  <c r="L1104" i="9"/>
  <c r="L1103" i="9"/>
  <c r="L1102" i="9"/>
  <c r="L1101" i="9"/>
  <c r="L1100" i="9"/>
  <c r="L1099" i="9"/>
  <c r="L1098" i="9"/>
  <c r="L1097" i="9"/>
  <c r="L1096" i="9"/>
  <c r="L1095" i="9"/>
  <c r="L1094" i="9"/>
  <c r="L1093" i="9"/>
  <c r="L1092" i="9"/>
  <c r="L1091" i="9"/>
  <c r="L1090" i="9"/>
  <c r="L1089" i="9"/>
  <c r="L1088" i="9"/>
  <c r="L1087" i="9"/>
  <c r="L1086" i="9"/>
  <c r="L1085" i="9"/>
  <c r="L1084" i="9"/>
  <c r="L1083" i="9"/>
  <c r="L1082" i="9"/>
  <c r="L1081" i="9"/>
  <c r="L1080" i="9"/>
  <c r="L1079" i="9"/>
  <c r="L1078" i="9"/>
  <c r="L1077" i="9"/>
  <c r="L1076" i="9"/>
  <c r="L1075" i="9"/>
  <c r="L1074" i="9"/>
  <c r="L1073" i="9"/>
  <c r="L1072" i="9"/>
  <c r="L1071" i="9"/>
  <c r="L1070" i="9"/>
  <c r="L1069" i="9"/>
  <c r="L1068" i="9"/>
  <c r="L1067" i="9"/>
  <c r="L1066" i="9"/>
  <c r="L1065" i="9"/>
  <c r="L1064" i="9"/>
  <c r="L1063" i="9"/>
  <c r="L1062" i="9"/>
  <c r="L1061" i="9"/>
  <c r="L1060" i="9"/>
  <c r="L1059" i="9"/>
  <c r="L1058" i="9"/>
  <c r="L1057" i="9"/>
  <c r="L1056" i="9"/>
  <c r="L1055" i="9"/>
  <c r="L1054" i="9"/>
  <c r="L1053" i="9"/>
  <c r="L1052" i="9"/>
  <c r="L1051" i="9"/>
  <c r="L1050" i="9"/>
  <c r="L1049" i="9"/>
  <c r="L1048" i="9"/>
  <c r="L1047" i="9"/>
  <c r="L1046" i="9"/>
  <c r="L1045" i="9"/>
  <c r="L1044" i="9"/>
  <c r="L1043" i="9"/>
  <c r="L1042" i="9"/>
  <c r="L1041" i="9"/>
  <c r="L1040" i="9"/>
  <c r="L1039" i="9"/>
  <c r="L1038" i="9"/>
  <c r="L1037" i="9"/>
  <c r="L1036" i="9"/>
  <c r="L1035" i="9"/>
  <c r="L1034" i="9"/>
  <c r="L1033" i="9"/>
  <c r="L1032" i="9"/>
  <c r="L1031" i="9"/>
  <c r="L1030" i="9"/>
  <c r="L1029" i="9"/>
  <c r="L1028" i="9"/>
  <c r="L1027" i="9"/>
  <c r="L1026" i="9"/>
  <c r="L1025" i="9"/>
  <c r="L1024" i="9"/>
  <c r="L1023" i="9"/>
  <c r="L1022" i="9"/>
  <c r="L1021" i="9"/>
  <c r="L1020" i="9"/>
  <c r="L1019" i="9"/>
  <c r="L1018" i="9"/>
  <c r="L1017" i="9"/>
  <c r="L1016" i="9"/>
  <c r="L1015" i="9"/>
  <c r="L1014" i="9"/>
  <c r="L1013" i="9"/>
  <c r="L1012" i="9"/>
  <c r="L1011" i="9"/>
  <c r="L1010" i="9"/>
  <c r="L1009" i="9"/>
  <c r="L1008" i="9"/>
  <c r="L1007" i="9"/>
  <c r="L1006" i="9"/>
  <c r="L1005" i="9"/>
  <c r="L1004" i="9"/>
  <c r="L1003" i="9"/>
  <c r="L1002" i="9"/>
  <c r="L1001" i="9"/>
  <c r="L1000" i="9"/>
  <c r="L999" i="9"/>
  <c r="L998" i="9"/>
  <c r="L997" i="9"/>
  <c r="L996" i="9"/>
  <c r="L995" i="9"/>
  <c r="L994" i="9"/>
  <c r="L993" i="9"/>
  <c r="L992" i="9"/>
  <c r="L991" i="9"/>
  <c r="L990" i="9"/>
  <c r="L989" i="9"/>
  <c r="L988" i="9"/>
  <c r="L987" i="9"/>
  <c r="L986" i="9"/>
  <c r="L985" i="9"/>
  <c r="L984" i="9"/>
  <c r="L983" i="9"/>
  <c r="L982" i="9"/>
  <c r="L981" i="9"/>
  <c r="L980" i="9"/>
  <c r="L979" i="9"/>
  <c r="L978" i="9"/>
  <c r="L977" i="9"/>
  <c r="L976" i="9"/>
  <c r="L975" i="9"/>
  <c r="L974" i="9"/>
  <c r="L973" i="9"/>
  <c r="L972" i="9"/>
  <c r="L971" i="9"/>
  <c r="L970" i="9"/>
  <c r="L969" i="9"/>
  <c r="L968" i="9"/>
  <c r="L967" i="9"/>
  <c r="L966" i="9"/>
  <c r="L965" i="9"/>
  <c r="L964" i="9"/>
  <c r="L963" i="9"/>
  <c r="L962" i="9"/>
  <c r="L961" i="9"/>
  <c r="L960" i="9"/>
  <c r="L959" i="9"/>
  <c r="L958" i="9"/>
  <c r="L957" i="9"/>
  <c r="L956" i="9"/>
  <c r="L955" i="9"/>
  <c r="L954" i="9"/>
  <c r="L953" i="9"/>
  <c r="L952" i="9"/>
  <c r="L951" i="9"/>
  <c r="L950" i="9"/>
  <c r="L949" i="9"/>
  <c r="L948" i="9"/>
  <c r="L947" i="9"/>
  <c r="L946" i="9"/>
  <c r="L945" i="9"/>
  <c r="L944" i="9"/>
  <c r="L943" i="9"/>
  <c r="L942" i="9"/>
  <c r="L941" i="9"/>
  <c r="L940" i="9"/>
  <c r="L939" i="9"/>
  <c r="L938" i="9"/>
  <c r="L937" i="9"/>
  <c r="L936" i="9"/>
  <c r="L935" i="9"/>
  <c r="L934" i="9"/>
  <c r="L933" i="9"/>
  <c r="L932" i="9"/>
  <c r="L931" i="9"/>
  <c r="L930" i="9"/>
  <c r="L929" i="9"/>
  <c r="L928" i="9"/>
  <c r="L927" i="9"/>
  <c r="L926" i="9"/>
  <c r="L925" i="9"/>
  <c r="L924" i="9"/>
  <c r="L923" i="9"/>
  <c r="L922" i="9"/>
  <c r="L921" i="9"/>
  <c r="L920" i="9"/>
  <c r="L919" i="9"/>
  <c r="L918" i="9"/>
  <c r="L917" i="9"/>
  <c r="L916" i="9"/>
  <c r="L915" i="9"/>
  <c r="L914" i="9"/>
  <c r="L913" i="9"/>
  <c r="L912" i="9"/>
  <c r="L911" i="9"/>
  <c r="L910" i="9"/>
  <c r="L909" i="9"/>
  <c r="L908" i="9"/>
  <c r="L907" i="9"/>
  <c r="L906" i="9"/>
  <c r="L905" i="9"/>
  <c r="L904" i="9"/>
  <c r="L903" i="9"/>
  <c r="L902" i="9"/>
  <c r="L901" i="9"/>
  <c r="L900" i="9"/>
  <c r="L899" i="9"/>
  <c r="L898" i="9"/>
  <c r="L897" i="9"/>
  <c r="L896" i="9"/>
  <c r="L895" i="9"/>
  <c r="L894" i="9"/>
  <c r="L893" i="9"/>
  <c r="L892" i="9"/>
  <c r="L891" i="9"/>
  <c r="L890" i="9"/>
  <c r="L889" i="9"/>
  <c r="L888" i="9"/>
  <c r="L887" i="9"/>
  <c r="L886" i="9"/>
  <c r="L885" i="9"/>
  <c r="L884" i="9"/>
  <c r="L883" i="9"/>
  <c r="L882" i="9"/>
  <c r="L881" i="9"/>
  <c r="L880" i="9"/>
  <c r="L879" i="9"/>
  <c r="L878" i="9"/>
  <c r="L877" i="9"/>
  <c r="L876" i="9"/>
  <c r="L875" i="9"/>
  <c r="L874" i="9"/>
  <c r="L873" i="9"/>
  <c r="L872" i="9"/>
  <c r="L871" i="9"/>
  <c r="L870" i="9"/>
  <c r="L869" i="9"/>
  <c r="L868" i="9"/>
  <c r="L867" i="9"/>
  <c r="L866" i="9"/>
  <c r="L865" i="9"/>
  <c r="L864" i="9"/>
  <c r="L863" i="9"/>
  <c r="L862" i="9"/>
  <c r="L861" i="9"/>
  <c r="L860" i="9"/>
  <c r="L859" i="9"/>
  <c r="L858" i="9"/>
  <c r="L857" i="9"/>
  <c r="L856" i="9"/>
  <c r="L855" i="9"/>
  <c r="L854" i="9"/>
  <c r="L853" i="9"/>
  <c r="L852" i="9"/>
  <c r="L851" i="9"/>
  <c r="L850" i="9"/>
  <c r="L849" i="9"/>
  <c r="L848" i="9"/>
  <c r="L847" i="9"/>
  <c r="L846" i="9"/>
  <c r="L845" i="9"/>
  <c r="L844" i="9"/>
  <c r="L843" i="9"/>
  <c r="L842" i="9"/>
  <c r="L841" i="9"/>
  <c r="L840" i="9"/>
  <c r="L839" i="9"/>
  <c r="L838" i="9"/>
  <c r="L837" i="9"/>
  <c r="L836" i="9"/>
  <c r="L835" i="9"/>
  <c r="L834" i="9"/>
  <c r="L833" i="9"/>
  <c r="L832" i="9"/>
  <c r="L831" i="9"/>
  <c r="L830" i="9"/>
  <c r="L829" i="9"/>
  <c r="L828" i="9"/>
  <c r="L827" i="9"/>
  <c r="L826" i="9"/>
  <c r="L825" i="9"/>
  <c r="L824" i="9"/>
  <c r="L823" i="9"/>
  <c r="L822" i="9"/>
  <c r="L821" i="9"/>
  <c r="L820" i="9"/>
  <c r="L819" i="9"/>
  <c r="L818" i="9"/>
  <c r="L817" i="9"/>
  <c r="L816" i="9"/>
  <c r="L815" i="9"/>
  <c r="L814" i="9"/>
  <c r="L813" i="9"/>
  <c r="L812" i="9"/>
  <c r="L811" i="9"/>
  <c r="L810" i="9"/>
  <c r="L809" i="9"/>
  <c r="L808" i="9"/>
  <c r="L807" i="9"/>
  <c r="L806" i="9"/>
  <c r="L805" i="9"/>
  <c r="L804" i="9"/>
  <c r="L803" i="9"/>
  <c r="L802" i="9"/>
  <c r="L801" i="9"/>
  <c r="L800" i="9"/>
  <c r="L799" i="9"/>
  <c r="L798" i="9"/>
  <c r="L797" i="9"/>
  <c r="L796" i="9"/>
  <c r="L795" i="9"/>
  <c r="L794" i="9"/>
  <c r="L793" i="9"/>
  <c r="L792" i="9"/>
  <c r="L791" i="9"/>
  <c r="L790" i="9"/>
  <c r="L789" i="9"/>
  <c r="L788" i="9"/>
  <c r="L787" i="9"/>
  <c r="L786" i="9"/>
  <c r="L785" i="9"/>
  <c r="L784" i="9"/>
  <c r="L783" i="9"/>
  <c r="L782" i="9"/>
  <c r="L781" i="9"/>
  <c r="L780" i="9"/>
  <c r="L779" i="9"/>
  <c r="L778" i="9"/>
  <c r="L777" i="9"/>
  <c r="L776" i="9"/>
  <c r="L775" i="9"/>
  <c r="L774" i="9"/>
  <c r="L773" i="9"/>
  <c r="L772" i="9"/>
  <c r="L771" i="9"/>
  <c r="L770" i="9"/>
  <c r="L769" i="9"/>
  <c r="L768" i="9"/>
  <c r="L767" i="9"/>
  <c r="L766" i="9"/>
  <c r="L765" i="9"/>
  <c r="L764" i="9"/>
  <c r="L763" i="9"/>
  <c r="L762" i="9"/>
  <c r="L761" i="9"/>
  <c r="L760" i="9"/>
  <c r="L759" i="9"/>
  <c r="L758" i="9"/>
  <c r="L757" i="9"/>
  <c r="L756" i="9"/>
  <c r="L755" i="9"/>
  <c r="L754" i="9"/>
  <c r="L753" i="9"/>
  <c r="L752" i="9"/>
  <c r="L751" i="9"/>
  <c r="L750" i="9"/>
  <c r="L749" i="9"/>
  <c r="L748" i="9"/>
  <c r="L747" i="9"/>
  <c r="L746" i="9"/>
  <c r="L745" i="9"/>
  <c r="L744" i="9"/>
  <c r="L743" i="9"/>
  <c r="L742" i="9"/>
  <c r="L741" i="9"/>
  <c r="L740" i="9"/>
  <c r="L739" i="9"/>
  <c r="L738" i="9"/>
  <c r="L737" i="9"/>
  <c r="L736" i="9"/>
  <c r="L735" i="9"/>
  <c r="L734" i="9"/>
  <c r="L733" i="9"/>
  <c r="L732" i="9"/>
  <c r="L731" i="9"/>
  <c r="L730" i="9"/>
  <c r="L729" i="9"/>
  <c r="L728" i="9"/>
  <c r="L727" i="9"/>
  <c r="L726" i="9"/>
  <c r="L725" i="9"/>
  <c r="L724" i="9"/>
  <c r="L723" i="9"/>
  <c r="L722" i="9"/>
  <c r="L721" i="9"/>
  <c r="L720" i="9"/>
  <c r="L719" i="9"/>
  <c r="L718" i="9"/>
  <c r="L717" i="9"/>
  <c r="L716" i="9"/>
  <c r="L715" i="9"/>
  <c r="L714" i="9"/>
  <c r="L713" i="9"/>
  <c r="L712" i="9"/>
  <c r="L711" i="9"/>
  <c r="L710" i="9"/>
  <c r="L709" i="9"/>
  <c r="L708" i="9"/>
  <c r="L707" i="9"/>
  <c r="L706" i="9"/>
  <c r="L705" i="9"/>
  <c r="L704" i="9"/>
  <c r="L703" i="9"/>
  <c r="L702" i="9"/>
  <c r="L701" i="9"/>
  <c r="L700" i="9"/>
  <c r="L699" i="9"/>
  <c r="L698" i="9"/>
  <c r="L697" i="9"/>
  <c r="L696" i="9"/>
  <c r="L695" i="9"/>
  <c r="L694" i="9"/>
  <c r="L693" i="9"/>
  <c r="L692" i="9"/>
  <c r="L691" i="9"/>
  <c r="L690" i="9"/>
  <c r="L689" i="9"/>
  <c r="L688" i="9"/>
  <c r="L687" i="9"/>
  <c r="L686" i="9"/>
  <c r="L685" i="9"/>
  <c r="L684" i="9"/>
  <c r="L683" i="9"/>
  <c r="L682" i="9"/>
  <c r="L681" i="9"/>
  <c r="L680" i="9"/>
  <c r="L679" i="9"/>
  <c r="L678" i="9"/>
  <c r="L677" i="9"/>
  <c r="L676" i="9"/>
  <c r="L675" i="9"/>
  <c r="L674" i="9"/>
  <c r="L673" i="9"/>
  <c r="L672" i="9"/>
  <c r="L671" i="9"/>
  <c r="L670" i="9"/>
  <c r="L669" i="9"/>
  <c r="L668" i="9"/>
  <c r="L667" i="9"/>
  <c r="L666" i="9"/>
  <c r="L665" i="9"/>
  <c r="L664" i="9"/>
  <c r="L663" i="9"/>
  <c r="L662" i="9"/>
  <c r="L661" i="9"/>
  <c r="L660" i="9"/>
  <c r="L659" i="9"/>
  <c r="L658" i="9"/>
  <c r="L657" i="9"/>
  <c r="L656" i="9"/>
  <c r="L655" i="9"/>
  <c r="L654" i="9"/>
  <c r="L653" i="9"/>
  <c r="L652" i="9"/>
  <c r="L651" i="9"/>
  <c r="L650" i="9"/>
  <c r="L649" i="9"/>
  <c r="L648" i="9"/>
  <c r="L647" i="9"/>
  <c r="L646" i="9"/>
  <c r="L645" i="9"/>
  <c r="L644" i="9"/>
  <c r="L643" i="9"/>
  <c r="L642" i="9"/>
  <c r="L641" i="9"/>
  <c r="L640" i="9"/>
  <c r="L639" i="9"/>
  <c r="L638" i="9"/>
  <c r="L637" i="9"/>
  <c r="L636" i="9"/>
  <c r="L635" i="9"/>
  <c r="L634" i="9"/>
  <c r="L633" i="9"/>
  <c r="L632" i="9"/>
  <c r="L631" i="9"/>
  <c r="L630" i="9"/>
  <c r="L629" i="9"/>
  <c r="L628" i="9"/>
  <c r="L627" i="9"/>
  <c r="L626" i="9"/>
  <c r="L625" i="9"/>
  <c r="L624" i="9"/>
  <c r="L623" i="9"/>
  <c r="L622" i="9"/>
  <c r="L621" i="9"/>
  <c r="L620" i="9"/>
  <c r="L619" i="9"/>
  <c r="L618" i="9"/>
  <c r="L617" i="9"/>
  <c r="L616" i="9"/>
  <c r="L615" i="9"/>
  <c r="L614" i="9"/>
  <c r="L613" i="9"/>
  <c r="L612" i="9"/>
  <c r="L611" i="9"/>
  <c r="L610" i="9"/>
  <c r="L609" i="9"/>
  <c r="L608" i="9"/>
  <c r="L607" i="9"/>
  <c r="L606" i="9"/>
  <c r="L605" i="9"/>
  <c r="L604" i="9"/>
  <c r="L603" i="9"/>
  <c r="L602" i="9"/>
  <c r="L601" i="9"/>
  <c r="L600" i="9"/>
  <c r="L599" i="9"/>
  <c r="L598" i="9"/>
  <c r="L597" i="9"/>
  <c r="L596" i="9"/>
  <c r="L595" i="9"/>
  <c r="L594" i="9"/>
  <c r="L593" i="9"/>
  <c r="L592" i="9"/>
  <c r="L591" i="9"/>
  <c r="L590" i="9"/>
  <c r="L589" i="9"/>
  <c r="L588" i="9"/>
  <c r="L587" i="9"/>
  <c r="L586" i="9"/>
  <c r="L585" i="9"/>
  <c r="L584" i="9"/>
  <c r="L583" i="9"/>
  <c r="L582" i="9"/>
  <c r="L581" i="9"/>
  <c r="L580" i="9"/>
  <c r="L579" i="9"/>
  <c r="L578" i="9"/>
  <c r="L577" i="9"/>
  <c r="L576" i="9"/>
  <c r="L575" i="9"/>
  <c r="L574" i="9"/>
  <c r="L573" i="9"/>
  <c r="L572" i="9"/>
  <c r="L571" i="9"/>
  <c r="L570" i="9"/>
  <c r="L569" i="9"/>
  <c r="L568" i="9"/>
  <c r="L567" i="9"/>
  <c r="L566" i="9"/>
  <c r="L565" i="9"/>
  <c r="L564" i="9"/>
  <c r="L563" i="9"/>
  <c r="L562" i="9"/>
  <c r="L561" i="9"/>
  <c r="L560" i="9"/>
  <c r="L559" i="9"/>
  <c r="L558" i="9"/>
  <c r="L557" i="9"/>
  <c r="L556" i="9"/>
  <c r="L555" i="9"/>
  <c r="L554" i="9"/>
  <c r="L553" i="9"/>
  <c r="L552" i="9"/>
  <c r="L551" i="9"/>
  <c r="L550" i="9"/>
  <c r="L549" i="9"/>
  <c r="L548" i="9"/>
  <c r="L547" i="9"/>
  <c r="L546" i="9"/>
  <c r="L545" i="9"/>
  <c r="L544" i="9"/>
  <c r="L543" i="9"/>
  <c r="L542" i="9"/>
  <c r="L541" i="9"/>
  <c r="L540" i="9"/>
  <c r="L539" i="9"/>
  <c r="L538" i="9"/>
  <c r="L537" i="9"/>
  <c r="L536" i="9"/>
  <c r="L535" i="9"/>
  <c r="L534" i="9"/>
  <c r="L533" i="9"/>
  <c r="L532" i="9"/>
  <c r="L531" i="9"/>
  <c r="L530" i="9"/>
  <c r="L529" i="9"/>
  <c r="L528" i="9"/>
  <c r="L527" i="9"/>
  <c r="L526" i="9"/>
  <c r="L525" i="9"/>
  <c r="L524" i="9"/>
  <c r="L523" i="9"/>
  <c r="L522" i="9"/>
  <c r="L521" i="9"/>
  <c r="L520" i="9"/>
  <c r="L519" i="9"/>
  <c r="L518" i="9"/>
  <c r="L517" i="9"/>
  <c r="L516" i="9"/>
  <c r="L515" i="9"/>
  <c r="L514" i="9"/>
  <c r="L513" i="9"/>
  <c r="L512" i="9"/>
  <c r="L511" i="9"/>
  <c r="L510" i="9"/>
  <c r="L509" i="9"/>
  <c r="L508" i="9"/>
  <c r="L507" i="9"/>
  <c r="L506" i="9"/>
  <c r="L505" i="9"/>
  <c r="L504" i="9"/>
  <c r="L503" i="9"/>
  <c r="L502" i="9"/>
  <c r="L501" i="9"/>
  <c r="L500" i="9"/>
  <c r="L499" i="9"/>
  <c r="L498" i="9"/>
  <c r="L497" i="9"/>
  <c r="L496" i="9"/>
  <c r="L495" i="9"/>
  <c r="L494" i="9"/>
  <c r="L493" i="9"/>
  <c r="L492" i="9"/>
  <c r="L491" i="9"/>
  <c r="L490" i="9"/>
  <c r="L489" i="9"/>
  <c r="L488" i="9"/>
  <c r="L487" i="9"/>
  <c r="L486" i="9"/>
  <c r="L485" i="9"/>
  <c r="L484" i="9"/>
  <c r="L483" i="9"/>
  <c r="L482" i="9"/>
  <c r="L481" i="9"/>
  <c r="L480" i="9"/>
  <c r="L479" i="9"/>
  <c r="L478" i="9"/>
  <c r="L477" i="9"/>
  <c r="L476" i="9"/>
  <c r="L475" i="9"/>
  <c r="L474" i="9"/>
  <c r="L473" i="9"/>
  <c r="L472" i="9"/>
  <c r="L471" i="9"/>
  <c r="L470" i="9"/>
  <c r="L469" i="9"/>
  <c r="L468" i="9"/>
  <c r="L467" i="9"/>
  <c r="L466" i="9"/>
  <c r="L465" i="9"/>
  <c r="L464" i="9"/>
  <c r="L463" i="9"/>
  <c r="L462" i="9"/>
  <c r="L461" i="9"/>
  <c r="L460" i="9"/>
  <c r="L459" i="9"/>
  <c r="L458" i="9"/>
  <c r="L457" i="9"/>
  <c r="L456" i="9"/>
  <c r="L455" i="9"/>
  <c r="L454" i="9"/>
  <c r="L453" i="9"/>
  <c r="L452" i="9"/>
  <c r="L451" i="9"/>
  <c r="L450" i="9"/>
  <c r="L449" i="9"/>
  <c r="L448" i="9"/>
  <c r="L447" i="9"/>
  <c r="L446" i="9"/>
  <c r="L445" i="9"/>
  <c r="L444" i="9"/>
  <c r="L443" i="9"/>
  <c r="L442" i="9"/>
  <c r="L441" i="9"/>
  <c r="L440" i="9"/>
  <c r="L439" i="9"/>
  <c r="L438" i="9"/>
  <c r="L437" i="9"/>
  <c r="L436" i="9"/>
  <c r="L435" i="9"/>
  <c r="L434" i="9"/>
  <c r="L433" i="9"/>
  <c r="L432" i="9"/>
  <c r="L431" i="9"/>
  <c r="L430" i="9"/>
  <c r="L429" i="9"/>
  <c r="L428" i="9"/>
  <c r="L427" i="9"/>
  <c r="L426" i="9"/>
  <c r="L425" i="9"/>
  <c r="L424" i="9"/>
  <c r="L423" i="9"/>
  <c r="L422" i="9"/>
  <c r="L421" i="9"/>
  <c r="L420" i="9"/>
  <c r="L419" i="9"/>
  <c r="L418" i="9"/>
  <c r="L417" i="9"/>
  <c r="L416" i="9"/>
  <c r="L415" i="9"/>
  <c r="L414" i="9"/>
  <c r="L413" i="9"/>
  <c r="L412" i="9"/>
  <c r="L411" i="9"/>
  <c r="L410" i="9"/>
  <c r="L409" i="9"/>
  <c r="L408" i="9"/>
  <c r="L407" i="9"/>
  <c r="L406" i="9"/>
  <c r="L405" i="9"/>
  <c r="L404" i="9"/>
  <c r="L403" i="9"/>
  <c r="L402" i="9"/>
  <c r="L401" i="9"/>
  <c r="L400" i="9"/>
  <c r="L399" i="9"/>
  <c r="L398" i="9"/>
  <c r="L397" i="9"/>
  <c r="L396" i="9"/>
  <c r="L395" i="9"/>
  <c r="L394" i="9"/>
  <c r="L393" i="9"/>
  <c r="L392" i="9"/>
  <c r="L391" i="9"/>
  <c r="L390" i="9"/>
  <c r="L389" i="9"/>
  <c r="L388" i="9"/>
  <c r="L387" i="9"/>
  <c r="L386" i="9"/>
  <c r="L385" i="9"/>
  <c r="L384" i="9"/>
  <c r="L383" i="9"/>
  <c r="L382" i="9"/>
  <c r="L381" i="9"/>
  <c r="L380" i="9"/>
  <c r="L379" i="9"/>
  <c r="L378" i="9"/>
  <c r="L377" i="9"/>
  <c r="L376" i="9"/>
  <c r="L375" i="9"/>
  <c r="L374" i="9"/>
  <c r="L373" i="9"/>
  <c r="L372" i="9"/>
  <c r="L371" i="9"/>
  <c r="L370" i="9"/>
  <c r="L369" i="9"/>
  <c r="L368" i="9"/>
  <c r="L367" i="9"/>
  <c r="L366" i="9"/>
  <c r="L365" i="9"/>
  <c r="L364" i="9"/>
  <c r="L363" i="9"/>
  <c r="L362" i="9"/>
  <c r="L361" i="9"/>
  <c r="L360" i="9"/>
  <c r="L359" i="9"/>
  <c r="L358" i="9"/>
  <c r="L357" i="9"/>
  <c r="L356" i="9"/>
  <c r="L355" i="9"/>
  <c r="L354" i="9"/>
  <c r="L353" i="9"/>
  <c r="L352" i="9"/>
  <c r="L351" i="9"/>
  <c r="L350" i="9"/>
  <c r="L349" i="9"/>
  <c r="L348" i="9"/>
  <c r="L347" i="9"/>
  <c r="L346" i="9"/>
  <c r="L345" i="9"/>
  <c r="L344" i="9"/>
  <c r="L343" i="9"/>
  <c r="L342" i="9"/>
  <c r="L341" i="9"/>
  <c r="L340" i="9"/>
  <c r="L339" i="9"/>
  <c r="L338" i="9"/>
  <c r="L337" i="9"/>
  <c r="L336" i="9"/>
  <c r="L335" i="9"/>
  <c r="L334" i="9"/>
  <c r="L333" i="9"/>
  <c r="L332" i="9"/>
  <c r="L331" i="9"/>
  <c r="L330" i="9"/>
  <c r="L329" i="9"/>
  <c r="L328" i="9"/>
  <c r="L327" i="9"/>
  <c r="L326" i="9"/>
  <c r="L325" i="9"/>
  <c r="L324" i="9"/>
  <c r="L323" i="9"/>
  <c r="L322" i="9"/>
  <c r="L321" i="9"/>
  <c r="L320" i="9"/>
  <c r="L319" i="9"/>
  <c r="L318" i="9"/>
  <c r="L317" i="9"/>
  <c r="L316" i="9"/>
  <c r="L315" i="9"/>
  <c r="L314" i="9"/>
  <c r="L313" i="9"/>
  <c r="L312" i="9"/>
  <c r="L311" i="9"/>
  <c r="L310" i="9"/>
  <c r="L309" i="9"/>
  <c r="L308" i="9"/>
  <c r="L307" i="9"/>
  <c r="L306" i="9"/>
  <c r="L305" i="9"/>
  <c r="L304" i="9"/>
  <c r="L303" i="9"/>
  <c r="L302" i="9"/>
  <c r="L301" i="9"/>
  <c r="L300" i="9"/>
  <c r="L299" i="9"/>
  <c r="L298" i="9"/>
  <c r="L297" i="9"/>
  <c r="L296" i="9"/>
  <c r="L295" i="9"/>
  <c r="L294" i="9"/>
  <c r="L293" i="9"/>
  <c r="L292" i="9"/>
  <c r="L291" i="9"/>
  <c r="L290" i="9"/>
  <c r="L289" i="9"/>
  <c r="L288" i="9"/>
  <c r="L287" i="9"/>
  <c r="L286" i="9"/>
  <c r="L285" i="9"/>
  <c r="L284" i="9"/>
  <c r="L283" i="9"/>
  <c r="L282" i="9"/>
  <c r="L281" i="9"/>
  <c r="L280" i="9"/>
  <c r="L279" i="9"/>
  <c r="L278" i="9"/>
  <c r="L277" i="9"/>
  <c r="L276" i="9"/>
  <c r="L275" i="9"/>
  <c r="L274" i="9"/>
  <c r="L273" i="9"/>
  <c r="L272" i="9"/>
  <c r="L271" i="9"/>
  <c r="L270" i="9"/>
  <c r="L269" i="9"/>
  <c r="L268" i="9"/>
  <c r="L267" i="9"/>
  <c r="L266" i="9"/>
  <c r="L265" i="9"/>
  <c r="L264" i="9"/>
  <c r="L263" i="9"/>
  <c r="L262" i="9"/>
  <c r="L261" i="9"/>
  <c r="L260" i="9"/>
  <c r="L259" i="9"/>
  <c r="L258" i="9"/>
  <c r="L257" i="9"/>
  <c r="L256" i="9"/>
  <c r="L255" i="9"/>
  <c r="L254" i="9"/>
  <c r="L253" i="9"/>
  <c r="L252" i="9"/>
  <c r="L251" i="9"/>
  <c r="L250" i="9"/>
  <c r="L249" i="9"/>
  <c r="L248" i="9"/>
  <c r="L247" i="9"/>
  <c r="L246" i="9"/>
  <c r="L245" i="9"/>
  <c r="L244" i="9"/>
  <c r="L243" i="9"/>
  <c r="L242" i="9"/>
  <c r="L241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/>
  <c r="L218" i="9"/>
  <c r="L217" i="9"/>
  <c r="L216" i="9"/>
  <c r="L215" i="9"/>
  <c r="L214" i="9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H71" i="8"/>
  <c r="H70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4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D38" i="2"/>
  <c r="E38" i="2"/>
  <c r="M11" i="9" l="1"/>
  <c r="M10" i="9"/>
  <c r="M9" i="9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J101" i="8"/>
  <c r="I76" i="8"/>
  <c r="I78" i="8"/>
  <c r="I56" i="8"/>
  <c r="J107" i="8"/>
  <c r="I63" i="8"/>
  <c r="I48" i="8"/>
  <c r="J108" i="8"/>
  <c r="I59" i="8"/>
  <c r="I71" i="8"/>
  <c r="I85" i="8"/>
  <c r="J96" i="8"/>
  <c r="I86" i="8"/>
  <c r="I60" i="8"/>
  <c r="I47" i="8"/>
  <c r="J95" i="8"/>
  <c r="I50" i="8"/>
  <c r="I77" i="8"/>
  <c r="I55" i="8"/>
  <c r="I79" i="8"/>
  <c r="J99" i="8"/>
  <c r="I75" i="8"/>
  <c r="J110" i="8"/>
  <c r="J103" i="8"/>
  <c r="I80" i="8"/>
  <c r="I82" i="8"/>
  <c r="I83" i="8"/>
  <c r="J98" i="8"/>
  <c r="J106" i="8"/>
  <c r="I70" i="8"/>
  <c r="I54" i="8"/>
  <c r="I53" i="8"/>
  <c r="I49" i="8"/>
  <c r="J100" i="8"/>
  <c r="J104" i="8"/>
  <c r="I57" i="8"/>
  <c r="I74" i="8"/>
  <c r="J94" i="8"/>
  <c r="I84" i="8"/>
  <c r="I61" i="8"/>
  <c r="J109" i="8"/>
  <c r="J97" i="8"/>
  <c r="I72" i="8"/>
  <c r="I62" i="8"/>
  <c r="I73" i="8"/>
  <c r="J102" i="8"/>
  <c r="I58" i="8"/>
  <c r="J105" i="8"/>
  <c r="I51" i="8"/>
  <c r="I52" i="8"/>
  <c r="I81" i="8"/>
  <c r="N4928" i="9" l="1"/>
  <c r="N4916" i="9"/>
  <c r="N4904" i="9"/>
  <c r="N4892" i="9"/>
  <c r="N4880" i="9"/>
  <c r="N4868" i="9"/>
  <c r="N4856" i="9"/>
  <c r="N4844" i="9"/>
  <c r="N4832" i="9"/>
  <c r="N4820" i="9"/>
  <c r="N4808" i="9"/>
  <c r="N4796" i="9"/>
  <c r="N4784" i="9"/>
  <c r="N4772" i="9"/>
  <c r="N4760" i="9"/>
  <c r="N4748" i="9"/>
  <c r="N4736" i="9"/>
  <c r="N4724" i="9"/>
  <c r="N4712" i="9"/>
  <c r="N4700" i="9"/>
  <c r="N4688" i="9"/>
  <c r="N4676" i="9"/>
  <c r="N4664" i="9"/>
  <c r="N4652" i="9"/>
  <c r="N4640" i="9"/>
  <c r="N4628" i="9"/>
  <c r="N4616" i="9"/>
  <c r="N4604" i="9"/>
  <c r="N4592" i="9"/>
  <c r="N4580" i="9"/>
  <c r="N4568" i="9"/>
  <c r="N4556" i="9"/>
  <c r="N4544" i="9"/>
  <c r="N4532" i="9"/>
  <c r="N4520" i="9"/>
  <c r="N4508" i="9"/>
  <c r="N4496" i="9"/>
  <c r="N4484" i="9"/>
  <c r="N4472" i="9"/>
  <c r="N4460" i="9"/>
  <c r="N4448" i="9"/>
  <c r="N4436" i="9"/>
  <c r="N4424" i="9"/>
  <c r="N4412" i="9"/>
  <c r="N4400" i="9"/>
  <c r="N4388" i="9"/>
  <c r="N4376" i="9"/>
  <c r="N4364" i="9"/>
  <c r="N4352" i="9"/>
  <c r="N4340" i="9"/>
  <c r="N4328" i="9"/>
  <c r="N4316" i="9"/>
  <c r="N4304" i="9"/>
  <c r="N4292" i="9"/>
  <c r="N4280" i="9"/>
  <c r="N4268" i="9"/>
  <c r="N4256" i="9"/>
  <c r="N4244" i="9"/>
  <c r="N4232" i="9"/>
  <c r="N4220" i="9"/>
  <c r="N4208" i="9"/>
  <c r="N4196" i="9"/>
  <c r="N4184" i="9"/>
  <c r="N4172" i="9"/>
  <c r="N4160" i="9"/>
  <c r="N4148" i="9"/>
  <c r="N4136" i="9"/>
  <c r="N4124" i="9"/>
  <c r="N4112" i="9"/>
  <c r="N4100" i="9"/>
  <c r="N4088" i="9"/>
  <c r="N4076" i="9"/>
  <c r="N4064" i="9"/>
  <c r="N4052" i="9"/>
  <c r="N4040" i="9"/>
  <c r="N4028" i="9"/>
  <c r="N4016" i="9"/>
  <c r="N4004" i="9"/>
  <c r="N3992" i="9"/>
  <c r="N3980" i="9"/>
  <c r="N3968" i="9"/>
  <c r="N3956" i="9"/>
  <c r="N3944" i="9"/>
  <c r="N3932" i="9"/>
  <c r="N3920" i="9"/>
  <c r="N4927" i="9"/>
  <c r="N4915" i="9"/>
  <c r="N4903" i="9"/>
  <c r="N4891" i="9"/>
  <c r="N4879" i="9"/>
  <c r="N4867" i="9"/>
  <c r="N4855" i="9"/>
  <c r="N4843" i="9"/>
  <c r="N4831" i="9"/>
  <c r="N4819" i="9"/>
  <c r="N4807" i="9"/>
  <c r="N4795" i="9"/>
  <c r="N4783" i="9"/>
  <c r="N4771" i="9"/>
  <c r="N4759" i="9"/>
  <c r="N4747" i="9"/>
  <c r="N4735" i="9"/>
  <c r="N4723" i="9"/>
  <c r="N4711" i="9"/>
  <c r="N4699" i="9"/>
  <c r="N4687" i="9"/>
  <c r="N4675" i="9"/>
  <c r="N4663" i="9"/>
  <c r="N4651" i="9"/>
  <c r="N4639" i="9"/>
  <c r="N4627" i="9"/>
  <c r="N4615" i="9"/>
  <c r="N4603" i="9"/>
  <c r="N4591" i="9"/>
  <c r="N4579" i="9"/>
  <c r="N4567" i="9"/>
  <c r="N4555" i="9"/>
  <c r="N4543" i="9"/>
  <c r="N4531" i="9"/>
  <c r="N4519" i="9"/>
  <c r="N4507" i="9"/>
  <c r="N4495" i="9"/>
  <c r="N4483" i="9"/>
  <c r="N4471" i="9"/>
  <c r="N4459" i="9"/>
  <c r="N4447" i="9"/>
  <c r="N4435" i="9"/>
  <c r="N4423" i="9"/>
  <c r="N4411" i="9"/>
  <c r="N4399" i="9"/>
  <c r="N4387" i="9"/>
  <c r="N4375" i="9"/>
  <c r="N4363" i="9"/>
  <c r="N4351" i="9"/>
  <c r="N4339" i="9"/>
  <c r="N4327" i="9"/>
  <c r="N4315" i="9"/>
  <c r="N4303" i="9"/>
  <c r="N4291" i="9"/>
  <c r="N4279" i="9"/>
  <c r="N4267" i="9"/>
  <c r="N4255" i="9"/>
  <c r="N4243" i="9"/>
  <c r="N4231" i="9"/>
  <c r="N4219" i="9"/>
  <c r="N4207" i="9"/>
  <c r="N4195" i="9"/>
  <c r="N4183" i="9"/>
  <c r="N4171" i="9"/>
  <c r="N4159" i="9"/>
  <c r="N4147" i="9"/>
  <c r="N4135" i="9"/>
  <c r="N4123" i="9"/>
  <c r="N4111" i="9"/>
  <c r="N4099" i="9"/>
  <c r="N4087" i="9"/>
  <c r="N4075" i="9"/>
  <c r="N4063" i="9"/>
  <c r="N4051" i="9"/>
  <c r="N4039" i="9"/>
  <c r="N4027" i="9"/>
  <c r="N4015" i="9"/>
  <c r="N4003" i="9"/>
  <c r="N3991" i="9"/>
  <c r="N3979" i="9"/>
  <c r="N3967" i="9"/>
  <c r="N3955" i="9"/>
  <c r="N3943" i="9"/>
  <c r="N3931" i="9"/>
  <c r="N3919" i="9"/>
  <c r="N4926" i="9"/>
  <c r="N4914" i="9"/>
  <c r="N4902" i="9"/>
  <c r="N4890" i="9"/>
  <c r="N4878" i="9"/>
  <c r="N4866" i="9"/>
  <c r="N4854" i="9"/>
  <c r="N4842" i="9"/>
  <c r="N4830" i="9"/>
  <c r="N4818" i="9"/>
  <c r="N4806" i="9"/>
  <c r="N4794" i="9"/>
  <c r="N4782" i="9"/>
  <c r="N4770" i="9"/>
  <c r="N4758" i="9"/>
  <c r="N4746" i="9"/>
  <c r="N4734" i="9"/>
  <c r="N4722" i="9"/>
  <c r="N4710" i="9"/>
  <c r="N4698" i="9"/>
  <c r="N4686" i="9"/>
  <c r="N4674" i="9"/>
  <c r="N4662" i="9"/>
  <c r="N4650" i="9"/>
  <c r="N4638" i="9"/>
  <c r="N4626" i="9"/>
  <c r="N4614" i="9"/>
  <c r="N4602" i="9"/>
  <c r="N4590" i="9"/>
  <c r="N4578" i="9"/>
  <c r="N4566" i="9"/>
  <c r="N4554" i="9"/>
  <c r="N4542" i="9"/>
  <c r="N4530" i="9"/>
  <c r="N4518" i="9"/>
  <c r="N4506" i="9"/>
  <c r="N4494" i="9"/>
  <c r="N4482" i="9"/>
  <c r="N4470" i="9"/>
  <c r="N4458" i="9"/>
  <c r="N4446" i="9"/>
  <c r="N4434" i="9"/>
  <c r="N4422" i="9"/>
  <c r="N4410" i="9"/>
  <c r="N4398" i="9"/>
  <c r="N4386" i="9"/>
  <c r="N4374" i="9"/>
  <c r="N4362" i="9"/>
  <c r="N4350" i="9"/>
  <c r="N4338" i="9"/>
  <c r="N4326" i="9"/>
  <c r="N4314" i="9"/>
  <c r="N4302" i="9"/>
  <c r="N4290" i="9"/>
  <c r="N4278" i="9"/>
  <c r="N4266" i="9"/>
  <c r="N4254" i="9"/>
  <c r="N4242" i="9"/>
  <c r="N4230" i="9"/>
  <c r="N4218" i="9"/>
  <c r="N4206" i="9"/>
  <c r="N4194" i="9"/>
  <c r="N4182" i="9"/>
  <c r="N4170" i="9"/>
  <c r="N4158" i="9"/>
  <c r="N4146" i="9"/>
  <c r="N4134" i="9"/>
  <c r="N4122" i="9"/>
  <c r="N4110" i="9"/>
  <c r="N4098" i="9"/>
  <c r="N4086" i="9"/>
  <c r="N4074" i="9"/>
  <c r="N4062" i="9"/>
  <c r="N4050" i="9"/>
  <c r="N4038" i="9"/>
  <c r="N4026" i="9"/>
  <c r="N4014" i="9"/>
  <c r="N4002" i="9"/>
  <c r="N3990" i="9"/>
  <c r="N3978" i="9"/>
  <c r="N3966" i="9"/>
  <c r="N3954" i="9"/>
  <c r="N3942" i="9"/>
  <c r="N3930" i="9"/>
  <c r="N3918" i="9"/>
  <c r="N4925" i="9"/>
  <c r="N4913" i="9"/>
  <c r="N4901" i="9"/>
  <c r="N4889" i="9"/>
  <c r="N4877" i="9"/>
  <c r="N4865" i="9"/>
  <c r="N4853" i="9"/>
  <c r="N4841" i="9"/>
  <c r="N4829" i="9"/>
  <c r="N4817" i="9"/>
  <c r="N4805" i="9"/>
  <c r="N4793" i="9"/>
  <c r="N4781" i="9"/>
  <c r="N4769" i="9"/>
  <c r="N4757" i="9"/>
  <c r="N4745" i="9"/>
  <c r="N4733" i="9"/>
  <c r="N4721" i="9"/>
  <c r="N4709" i="9"/>
  <c r="N4697" i="9"/>
  <c r="N4685" i="9"/>
  <c r="N4673" i="9"/>
  <c r="N4661" i="9"/>
  <c r="N4649" i="9"/>
  <c r="N4637" i="9"/>
  <c r="N4625" i="9"/>
  <c r="N4613" i="9"/>
  <c r="N4601" i="9"/>
  <c r="N4589" i="9"/>
  <c r="N4577" i="9"/>
  <c r="N4565" i="9"/>
  <c r="N4553" i="9"/>
  <c r="N4541" i="9"/>
  <c r="N4529" i="9"/>
  <c r="N4517" i="9"/>
  <c r="N4505" i="9"/>
  <c r="N4493" i="9"/>
  <c r="N4481" i="9"/>
  <c r="N4469" i="9"/>
  <c r="N4457" i="9"/>
  <c r="N4445" i="9"/>
  <c r="N4433" i="9"/>
  <c r="N4421" i="9"/>
  <c r="N4409" i="9"/>
  <c r="N4397" i="9"/>
  <c r="N4385" i="9"/>
  <c r="N4373" i="9"/>
  <c r="N4361" i="9"/>
  <c r="N4349" i="9"/>
  <c r="N4337" i="9"/>
  <c r="N4325" i="9"/>
  <c r="N4313" i="9"/>
  <c r="N4301" i="9"/>
  <c r="N4289" i="9"/>
  <c r="N4277" i="9"/>
  <c r="N4265" i="9"/>
  <c r="N4253" i="9"/>
  <c r="N4241" i="9"/>
  <c r="N4229" i="9"/>
  <c r="N4217" i="9"/>
  <c r="N4205" i="9"/>
  <c r="N4193" i="9"/>
  <c r="N4181" i="9"/>
  <c r="N4169" i="9"/>
  <c r="N4157" i="9"/>
  <c r="N4145" i="9"/>
  <c r="N4133" i="9"/>
  <c r="N4121" i="9"/>
  <c r="N4109" i="9"/>
  <c r="N4097" i="9"/>
  <c r="N4085" i="9"/>
  <c r="N4073" i="9"/>
  <c r="N4061" i="9"/>
  <c r="N4049" i="9"/>
  <c r="N4037" i="9"/>
  <c r="N4025" i="9"/>
  <c r="N4013" i="9"/>
  <c r="N4001" i="9"/>
  <c r="N3989" i="9"/>
  <c r="N3977" i="9"/>
  <c r="N3965" i="9"/>
  <c r="N3953" i="9"/>
  <c r="N3941" i="9"/>
  <c r="N3929" i="9"/>
  <c r="N3917" i="9"/>
  <c r="N4924" i="9"/>
  <c r="N4912" i="9"/>
  <c r="N4900" i="9"/>
  <c r="N4888" i="9"/>
  <c r="N4876" i="9"/>
  <c r="N4864" i="9"/>
  <c r="N4852" i="9"/>
  <c r="N4840" i="9"/>
  <c r="N4828" i="9"/>
  <c r="N4816" i="9"/>
  <c r="N4804" i="9"/>
  <c r="N4792" i="9"/>
  <c r="N4780" i="9"/>
  <c r="N4768" i="9"/>
  <c r="N4756" i="9"/>
  <c r="N4744" i="9"/>
  <c r="N4732" i="9"/>
  <c r="N4720" i="9"/>
  <c r="N4708" i="9"/>
  <c r="N4696" i="9"/>
  <c r="N4684" i="9"/>
  <c r="N4672" i="9"/>
  <c r="N4660" i="9"/>
  <c r="N4648" i="9"/>
  <c r="N4636" i="9"/>
  <c r="N4624" i="9"/>
  <c r="N4612" i="9"/>
  <c r="N4600" i="9"/>
  <c r="N4588" i="9"/>
  <c r="N4576" i="9"/>
  <c r="N4564" i="9"/>
  <c r="N4552" i="9"/>
  <c r="N4540" i="9"/>
  <c r="N4528" i="9"/>
  <c r="N4516" i="9"/>
  <c r="N4504" i="9"/>
  <c r="N4492" i="9"/>
  <c r="N4480" i="9"/>
  <c r="N4468" i="9"/>
  <c r="N4456" i="9"/>
  <c r="N4444" i="9"/>
  <c r="N4432" i="9"/>
  <c r="N4420" i="9"/>
  <c r="N4408" i="9"/>
  <c r="N4396" i="9"/>
  <c r="N4384" i="9"/>
  <c r="N4372" i="9"/>
  <c r="N4360" i="9"/>
  <c r="N4348" i="9"/>
  <c r="N4336" i="9"/>
  <c r="N4324" i="9"/>
  <c r="N4312" i="9"/>
  <c r="N4300" i="9"/>
  <c r="N4288" i="9"/>
  <c r="N4276" i="9"/>
  <c r="N4264" i="9"/>
  <c r="N4252" i="9"/>
  <c r="N4240" i="9"/>
  <c r="N4228" i="9"/>
  <c r="N4216" i="9"/>
  <c r="N4204" i="9"/>
  <c r="N4192" i="9"/>
  <c r="N4180" i="9"/>
  <c r="N4168" i="9"/>
  <c r="N4156" i="9"/>
  <c r="N4144" i="9"/>
  <c r="N4132" i="9"/>
  <c r="N4120" i="9"/>
  <c r="N4108" i="9"/>
  <c r="N4096" i="9"/>
  <c r="N4084" i="9"/>
  <c r="N4072" i="9"/>
  <c r="N4060" i="9"/>
  <c r="N4048" i="9"/>
  <c r="N4036" i="9"/>
  <c r="N4024" i="9"/>
  <c r="N4012" i="9"/>
  <c r="N4000" i="9"/>
  <c r="N3988" i="9"/>
  <c r="N3976" i="9"/>
  <c r="N3964" i="9"/>
  <c r="N3952" i="9"/>
  <c r="N3940" i="9"/>
  <c r="N3928" i="9"/>
  <c r="N3916" i="9"/>
  <c r="N4923" i="9"/>
  <c r="N4911" i="9"/>
  <c r="N4899" i="9"/>
  <c r="N4887" i="9"/>
  <c r="N4875" i="9"/>
  <c r="N4863" i="9"/>
  <c r="N4851" i="9"/>
  <c r="N4839" i="9"/>
  <c r="N4827" i="9"/>
  <c r="N4815" i="9"/>
  <c r="N4803" i="9"/>
  <c r="N4791" i="9"/>
  <c r="N4779" i="9"/>
  <c r="N4767" i="9"/>
  <c r="N4755" i="9"/>
  <c r="N4743" i="9"/>
  <c r="N4731" i="9"/>
  <c r="N4719" i="9"/>
  <c r="N4707" i="9"/>
  <c r="N4695" i="9"/>
  <c r="N4683" i="9"/>
  <c r="N4671" i="9"/>
  <c r="N4659" i="9"/>
  <c r="N4647" i="9"/>
  <c r="N4635" i="9"/>
  <c r="N4623" i="9"/>
  <c r="N4611" i="9"/>
  <c r="N4599" i="9"/>
  <c r="N4587" i="9"/>
  <c r="N4575" i="9"/>
  <c r="N4563" i="9"/>
  <c r="N4551" i="9"/>
  <c r="N4539" i="9"/>
  <c r="N4527" i="9"/>
  <c r="N4515" i="9"/>
  <c r="N4503" i="9"/>
  <c r="N4491" i="9"/>
  <c r="N4479" i="9"/>
  <c r="N4467" i="9"/>
  <c r="N4455" i="9"/>
  <c r="N4443" i="9"/>
  <c r="N4431" i="9"/>
  <c r="N4419" i="9"/>
  <c r="N4407" i="9"/>
  <c r="N4395" i="9"/>
  <c r="N4383" i="9"/>
  <c r="N4371" i="9"/>
  <c r="N4359" i="9"/>
  <c r="N4347" i="9"/>
  <c r="N4335" i="9"/>
  <c r="N4323" i="9"/>
  <c r="N4311" i="9"/>
  <c r="N4299" i="9"/>
  <c r="N4287" i="9"/>
  <c r="N4275" i="9"/>
  <c r="N4263" i="9"/>
  <c r="N4251" i="9"/>
  <c r="N4239" i="9"/>
  <c r="N4227" i="9"/>
  <c r="N4215" i="9"/>
  <c r="N4203" i="9"/>
  <c r="N4191" i="9"/>
  <c r="N4179" i="9"/>
  <c r="N4167" i="9"/>
  <c r="N4155" i="9"/>
  <c r="N4143" i="9"/>
  <c r="N4131" i="9"/>
  <c r="N4119" i="9"/>
  <c r="N4107" i="9"/>
  <c r="N4095" i="9"/>
  <c r="N4083" i="9"/>
  <c r="N4071" i="9"/>
  <c r="N4059" i="9"/>
  <c r="N4047" i="9"/>
  <c r="N4035" i="9"/>
  <c r="N4023" i="9"/>
  <c r="N4011" i="9"/>
  <c r="N3999" i="9"/>
  <c r="N3987" i="9"/>
  <c r="N3975" i="9"/>
  <c r="N3963" i="9"/>
  <c r="N3951" i="9"/>
  <c r="N3939" i="9"/>
  <c r="N3927" i="9"/>
  <c r="N3915" i="9"/>
  <c r="N4922" i="9"/>
  <c r="N4910" i="9"/>
  <c r="N4898" i="9"/>
  <c r="N4886" i="9"/>
  <c r="N4874" i="9"/>
  <c r="N4862" i="9"/>
  <c r="N4850" i="9"/>
  <c r="N4838" i="9"/>
  <c r="N4826" i="9"/>
  <c r="N4814" i="9"/>
  <c r="N4802" i="9"/>
  <c r="N4790" i="9"/>
  <c r="N4778" i="9"/>
  <c r="N4766" i="9"/>
  <c r="N4754" i="9"/>
  <c r="N4742" i="9"/>
  <c r="N4730" i="9"/>
  <c r="N4718" i="9"/>
  <c r="N4706" i="9"/>
  <c r="N4694" i="9"/>
  <c r="N4682" i="9"/>
  <c r="N4670" i="9"/>
  <c r="N4658" i="9"/>
  <c r="N4646" i="9"/>
  <c r="N4634" i="9"/>
  <c r="N4622" i="9"/>
  <c r="N4610" i="9"/>
  <c r="N4598" i="9"/>
  <c r="N4586" i="9"/>
  <c r="N4574" i="9"/>
  <c r="N4562" i="9"/>
  <c r="N4550" i="9"/>
  <c r="N4538" i="9"/>
  <c r="N4526" i="9"/>
  <c r="N4514" i="9"/>
  <c r="N4502" i="9"/>
  <c r="N4490" i="9"/>
  <c r="N4478" i="9"/>
  <c r="N4466" i="9"/>
  <c r="N4454" i="9"/>
  <c r="N4442" i="9"/>
  <c r="N4430" i="9"/>
  <c r="N4418" i="9"/>
  <c r="N4406" i="9"/>
  <c r="N4394" i="9"/>
  <c r="N4382" i="9"/>
  <c r="N4370" i="9"/>
  <c r="N4358" i="9"/>
  <c r="N4346" i="9"/>
  <c r="N4334" i="9"/>
  <c r="N4322" i="9"/>
  <c r="N4310" i="9"/>
  <c r="N4298" i="9"/>
  <c r="N4286" i="9"/>
  <c r="N4274" i="9"/>
  <c r="N4262" i="9"/>
  <c r="N4250" i="9"/>
  <c r="N4238" i="9"/>
  <c r="N4226" i="9"/>
  <c r="N4214" i="9"/>
  <c r="N4202" i="9"/>
  <c r="N4190" i="9"/>
  <c r="N4178" i="9"/>
  <c r="N4166" i="9"/>
  <c r="N4154" i="9"/>
  <c r="N4142" i="9"/>
  <c r="N4130" i="9"/>
  <c r="N4118" i="9"/>
  <c r="N4106" i="9"/>
  <c r="N4094" i="9"/>
  <c r="N4082" i="9"/>
  <c r="N4070" i="9"/>
  <c r="N4058" i="9"/>
  <c r="N4046" i="9"/>
  <c r="N4034" i="9"/>
  <c r="N4022" i="9"/>
  <c r="N4010" i="9"/>
  <c r="N3998" i="9"/>
  <c r="N3986" i="9"/>
  <c r="N3974" i="9"/>
  <c r="N3962" i="9"/>
  <c r="N3950" i="9"/>
  <c r="N3938" i="9"/>
  <c r="N3926" i="9"/>
  <c r="N3914" i="9"/>
  <c r="N4919" i="9"/>
  <c r="N4907" i="9"/>
  <c r="N4895" i="9"/>
  <c r="N4883" i="9"/>
  <c r="N4871" i="9"/>
  <c r="N4859" i="9"/>
  <c r="N4847" i="9"/>
  <c r="N4835" i="9"/>
  <c r="N4823" i="9"/>
  <c r="N4811" i="9"/>
  <c r="N4799" i="9"/>
  <c r="N4787" i="9"/>
  <c r="N4775" i="9"/>
  <c r="N4763" i="9"/>
  <c r="N4751" i="9"/>
  <c r="N4739" i="9"/>
  <c r="N4727" i="9"/>
  <c r="N4715" i="9"/>
  <c r="N4703" i="9"/>
  <c r="N4691" i="9"/>
  <c r="N4679" i="9"/>
  <c r="N4667" i="9"/>
  <c r="N4655" i="9"/>
  <c r="N4643" i="9"/>
  <c r="N4631" i="9"/>
  <c r="N4619" i="9"/>
  <c r="N4607" i="9"/>
  <c r="N4595" i="9"/>
  <c r="N4583" i="9"/>
  <c r="N4571" i="9"/>
  <c r="N4559" i="9"/>
  <c r="N4547" i="9"/>
  <c r="N4535" i="9"/>
  <c r="N4523" i="9"/>
  <c r="N4511" i="9"/>
  <c r="N4499" i="9"/>
  <c r="N4487" i="9"/>
  <c r="N4475" i="9"/>
  <c r="N4463" i="9"/>
  <c r="N4451" i="9"/>
  <c r="N4439" i="9"/>
  <c r="N4427" i="9"/>
  <c r="N4415" i="9"/>
  <c r="N4403" i="9"/>
  <c r="N4391" i="9"/>
  <c r="N4379" i="9"/>
  <c r="N4367" i="9"/>
  <c r="N4355" i="9"/>
  <c r="N4343" i="9"/>
  <c r="N4331" i="9"/>
  <c r="N4319" i="9"/>
  <c r="N4307" i="9"/>
  <c r="N4295" i="9"/>
  <c r="N4283" i="9"/>
  <c r="N4271" i="9"/>
  <c r="N4259" i="9"/>
  <c r="N4247" i="9"/>
  <c r="N4235" i="9"/>
  <c r="N4223" i="9"/>
  <c r="N4211" i="9"/>
  <c r="N4921" i="9"/>
  <c r="N4885" i="9"/>
  <c r="N4849" i="9"/>
  <c r="N4813" i="9"/>
  <c r="N4777" i="9"/>
  <c r="N4741" i="9"/>
  <c r="N4705" i="9"/>
  <c r="N4669" i="9"/>
  <c r="N4633" i="9"/>
  <c r="N4597" i="9"/>
  <c r="N4561" i="9"/>
  <c r="N4525" i="9"/>
  <c r="N4489" i="9"/>
  <c r="N4453" i="9"/>
  <c r="N4417" i="9"/>
  <c r="N4381" i="9"/>
  <c r="N4345" i="9"/>
  <c r="N4309" i="9"/>
  <c r="N4273" i="9"/>
  <c r="N4237" i="9"/>
  <c r="N4201" i="9"/>
  <c r="N4175" i="9"/>
  <c r="N4149" i="9"/>
  <c r="N4920" i="9"/>
  <c r="N4884" i="9"/>
  <c r="N4848" i="9"/>
  <c r="N4812" i="9"/>
  <c r="N4776" i="9"/>
  <c r="N4740" i="9"/>
  <c r="N4704" i="9"/>
  <c r="N4668" i="9"/>
  <c r="N4632" i="9"/>
  <c r="N4596" i="9"/>
  <c r="N4560" i="9"/>
  <c r="N4524" i="9"/>
  <c r="N4488" i="9"/>
  <c r="N4452" i="9"/>
  <c r="N4416" i="9"/>
  <c r="N4380" i="9"/>
  <c r="N4344" i="9"/>
  <c r="N4308" i="9"/>
  <c r="N4272" i="9"/>
  <c r="N4236" i="9"/>
  <c r="N4200" i="9"/>
  <c r="N4174" i="9"/>
  <c r="N4141" i="9"/>
  <c r="N4115" i="9"/>
  <c r="N4089" i="9"/>
  <c r="N4056" i="9"/>
  <c r="N4030" i="9"/>
  <c r="N3997" i="9"/>
  <c r="N3971" i="9"/>
  <c r="N3945" i="9"/>
  <c r="N3912" i="9"/>
  <c r="N3900" i="9"/>
  <c r="N3888" i="9"/>
  <c r="N3876" i="9"/>
  <c r="N3864" i="9"/>
  <c r="N3852" i="9"/>
  <c r="N3840" i="9"/>
  <c r="N3828" i="9"/>
  <c r="N3816" i="9"/>
  <c r="N3804" i="9"/>
  <c r="N3792" i="9"/>
  <c r="N3780" i="9"/>
  <c r="N3768" i="9"/>
  <c r="N3756" i="9"/>
  <c r="N3744" i="9"/>
  <c r="N3732" i="9"/>
  <c r="N3720" i="9"/>
  <c r="N3708" i="9"/>
  <c r="N3696" i="9"/>
  <c r="N3684" i="9"/>
  <c r="N3672" i="9"/>
  <c r="N3660" i="9"/>
  <c r="N3648" i="9"/>
  <c r="N3636" i="9"/>
  <c r="N3624" i="9"/>
  <c r="N3612" i="9"/>
  <c r="N3600" i="9"/>
  <c r="N3588" i="9"/>
  <c r="N3576" i="9"/>
  <c r="N3564" i="9"/>
  <c r="N3552" i="9"/>
  <c r="N3540" i="9"/>
  <c r="N3528" i="9"/>
  <c r="N3516" i="9"/>
  <c r="N3504" i="9"/>
  <c r="N3492" i="9"/>
  <c r="N3480" i="9"/>
  <c r="N3468" i="9"/>
  <c r="N3456" i="9"/>
  <c r="N3444" i="9"/>
  <c r="N3432" i="9"/>
  <c r="N3420" i="9"/>
  <c r="N3408" i="9"/>
  <c r="N3396" i="9"/>
  <c r="N3384" i="9"/>
  <c r="N3372" i="9"/>
  <c r="N3360" i="9"/>
  <c r="N3348" i="9"/>
  <c r="N3336" i="9"/>
  <c r="N4918" i="9"/>
  <c r="N4882" i="9"/>
  <c r="N4846" i="9"/>
  <c r="N4810" i="9"/>
  <c r="N4774" i="9"/>
  <c r="N4738" i="9"/>
  <c r="N4702" i="9"/>
  <c r="N4666" i="9"/>
  <c r="N4630" i="9"/>
  <c r="N4594" i="9"/>
  <c r="N4558" i="9"/>
  <c r="N4522" i="9"/>
  <c r="N4486" i="9"/>
  <c r="N4450" i="9"/>
  <c r="N4414" i="9"/>
  <c r="N4378" i="9"/>
  <c r="N4342" i="9"/>
  <c r="N4306" i="9"/>
  <c r="N4270" i="9"/>
  <c r="N4234" i="9"/>
  <c r="N4199" i="9"/>
  <c r="N4173" i="9"/>
  <c r="N4140" i="9"/>
  <c r="N4114" i="9"/>
  <c r="N4081" i="9"/>
  <c r="N4055" i="9"/>
  <c r="N4029" i="9"/>
  <c r="N3996" i="9"/>
  <c r="N3970" i="9"/>
  <c r="N3937" i="9"/>
  <c r="N3911" i="9"/>
  <c r="N3899" i="9"/>
  <c r="N3887" i="9"/>
  <c r="N3875" i="9"/>
  <c r="N3863" i="9"/>
  <c r="N3851" i="9"/>
  <c r="N3839" i="9"/>
  <c r="N3827" i="9"/>
  <c r="N3815" i="9"/>
  <c r="N3803" i="9"/>
  <c r="N3791" i="9"/>
  <c r="N3779" i="9"/>
  <c r="N3767" i="9"/>
  <c r="N3755" i="9"/>
  <c r="N3743" i="9"/>
  <c r="N3731" i="9"/>
  <c r="N3719" i="9"/>
  <c r="N3707" i="9"/>
  <c r="N3695" i="9"/>
  <c r="N3683" i="9"/>
  <c r="N3671" i="9"/>
  <c r="N3659" i="9"/>
  <c r="N3647" i="9"/>
  <c r="N3635" i="9"/>
  <c r="N3623" i="9"/>
  <c r="N3611" i="9"/>
  <c r="N3599" i="9"/>
  <c r="N3587" i="9"/>
  <c r="N3575" i="9"/>
  <c r="N3563" i="9"/>
  <c r="N3551" i="9"/>
  <c r="N3539" i="9"/>
  <c r="N3527" i="9"/>
  <c r="N3515" i="9"/>
  <c r="N3503" i="9"/>
  <c r="N3491" i="9"/>
  <c r="N3479" i="9"/>
  <c r="N3467" i="9"/>
  <c r="N3455" i="9"/>
  <c r="N3443" i="9"/>
  <c r="N3431" i="9"/>
  <c r="N3419" i="9"/>
  <c r="N3407" i="9"/>
  <c r="N3395" i="9"/>
  <c r="N3383" i="9"/>
  <c r="N3371" i="9"/>
  <c r="N3359" i="9"/>
  <c r="N3347" i="9"/>
  <c r="N3335" i="9"/>
  <c r="N3323" i="9"/>
  <c r="N4917" i="9"/>
  <c r="N4881" i="9"/>
  <c r="N4845" i="9"/>
  <c r="N4809" i="9"/>
  <c r="N4773" i="9"/>
  <c r="N4737" i="9"/>
  <c r="N4701" i="9"/>
  <c r="N4665" i="9"/>
  <c r="N4629" i="9"/>
  <c r="N4593" i="9"/>
  <c r="N4557" i="9"/>
  <c r="N4521" i="9"/>
  <c r="N4485" i="9"/>
  <c r="N4449" i="9"/>
  <c r="N4413" i="9"/>
  <c r="N4377" i="9"/>
  <c r="N4341" i="9"/>
  <c r="N4305" i="9"/>
  <c r="N4269" i="9"/>
  <c r="N4233" i="9"/>
  <c r="N4198" i="9"/>
  <c r="N4165" i="9"/>
  <c r="N4139" i="9"/>
  <c r="N4113" i="9"/>
  <c r="N4080" i="9"/>
  <c r="N4054" i="9"/>
  <c r="N4021" i="9"/>
  <c r="N3995" i="9"/>
  <c r="N3969" i="9"/>
  <c r="N3936" i="9"/>
  <c r="N3910" i="9"/>
  <c r="N3898" i="9"/>
  <c r="N3886" i="9"/>
  <c r="N3874" i="9"/>
  <c r="N3862" i="9"/>
  <c r="N3850" i="9"/>
  <c r="N3838" i="9"/>
  <c r="N3826" i="9"/>
  <c r="N3814" i="9"/>
  <c r="N3802" i="9"/>
  <c r="N3790" i="9"/>
  <c r="N3778" i="9"/>
  <c r="N3766" i="9"/>
  <c r="N3754" i="9"/>
  <c r="N3742" i="9"/>
  <c r="N3730" i="9"/>
  <c r="N3718" i="9"/>
  <c r="N3706" i="9"/>
  <c r="N3694" i="9"/>
  <c r="N3682" i="9"/>
  <c r="N3670" i="9"/>
  <c r="N3658" i="9"/>
  <c r="N3646" i="9"/>
  <c r="N3634" i="9"/>
  <c r="N3622" i="9"/>
  <c r="N3610" i="9"/>
  <c r="N3598" i="9"/>
  <c r="N3586" i="9"/>
  <c r="N3574" i="9"/>
  <c r="N3562" i="9"/>
  <c r="N3550" i="9"/>
  <c r="N3538" i="9"/>
  <c r="N3526" i="9"/>
  <c r="N3514" i="9"/>
  <c r="N3502" i="9"/>
  <c r="N3490" i="9"/>
  <c r="N3478" i="9"/>
  <c r="N3466" i="9"/>
  <c r="N3454" i="9"/>
  <c r="N3442" i="9"/>
  <c r="N3430" i="9"/>
  <c r="N3418" i="9"/>
  <c r="N3406" i="9"/>
  <c r="N3394" i="9"/>
  <c r="N3382" i="9"/>
  <c r="N3370" i="9"/>
  <c r="N3358" i="9"/>
  <c r="N3346" i="9"/>
  <c r="N3334" i="9"/>
  <c r="N3322" i="9"/>
  <c r="N3310" i="9"/>
  <c r="N3298" i="9"/>
  <c r="N3286" i="9"/>
  <c r="N3274" i="9"/>
  <c r="N3262" i="9"/>
  <c r="N4909" i="9"/>
  <c r="N4873" i="9"/>
  <c r="N4837" i="9"/>
  <c r="N4801" i="9"/>
  <c r="N4765" i="9"/>
  <c r="N4729" i="9"/>
  <c r="N4693" i="9"/>
  <c r="N4657" i="9"/>
  <c r="N4621" i="9"/>
  <c r="N4585" i="9"/>
  <c r="N4549" i="9"/>
  <c r="N4513" i="9"/>
  <c r="N4477" i="9"/>
  <c r="N4441" i="9"/>
  <c r="N4405" i="9"/>
  <c r="N4369" i="9"/>
  <c r="N4333" i="9"/>
  <c r="N4297" i="9"/>
  <c r="N4261" i="9"/>
  <c r="N4225" i="9"/>
  <c r="N4197" i="9"/>
  <c r="N4164" i="9"/>
  <c r="N4138" i="9"/>
  <c r="N4105" i="9"/>
  <c r="N4079" i="9"/>
  <c r="N4053" i="9"/>
  <c r="N4020" i="9"/>
  <c r="N3994" i="9"/>
  <c r="N3961" i="9"/>
  <c r="N3935" i="9"/>
  <c r="N3909" i="9"/>
  <c r="N3897" i="9"/>
  <c r="N3885" i="9"/>
  <c r="N3873" i="9"/>
  <c r="N3861" i="9"/>
  <c r="N3849" i="9"/>
  <c r="N3837" i="9"/>
  <c r="N3825" i="9"/>
  <c r="N3813" i="9"/>
  <c r="N3801" i="9"/>
  <c r="N3789" i="9"/>
  <c r="N3777" i="9"/>
  <c r="N3765" i="9"/>
  <c r="N3753" i="9"/>
  <c r="N3741" i="9"/>
  <c r="N3729" i="9"/>
  <c r="N3717" i="9"/>
  <c r="N3705" i="9"/>
  <c r="N3693" i="9"/>
  <c r="N3681" i="9"/>
  <c r="N3669" i="9"/>
  <c r="N3657" i="9"/>
  <c r="N3645" i="9"/>
  <c r="N3633" i="9"/>
  <c r="N3621" i="9"/>
  <c r="N3609" i="9"/>
  <c r="N3597" i="9"/>
  <c r="N3585" i="9"/>
  <c r="N3573" i="9"/>
  <c r="N3561" i="9"/>
  <c r="N3549" i="9"/>
  <c r="N3537" i="9"/>
  <c r="N3525" i="9"/>
  <c r="N3513" i="9"/>
  <c r="N3501" i="9"/>
  <c r="N3489" i="9"/>
  <c r="N3477" i="9"/>
  <c r="N3465" i="9"/>
  <c r="N3453" i="9"/>
  <c r="N3441" i="9"/>
  <c r="N3429" i="9"/>
  <c r="N3417" i="9"/>
  <c r="N3405" i="9"/>
  <c r="N3393" i="9"/>
  <c r="N3381" i="9"/>
  <c r="N3369" i="9"/>
  <c r="N3357" i="9"/>
  <c r="N3345" i="9"/>
  <c r="N3333" i="9"/>
  <c r="N3321" i="9"/>
  <c r="N3309" i="9"/>
  <c r="N3297" i="9"/>
  <c r="N3285" i="9"/>
  <c r="N4908" i="9"/>
  <c r="N4872" i="9"/>
  <c r="N4836" i="9"/>
  <c r="N4800" i="9"/>
  <c r="N4764" i="9"/>
  <c r="N4728" i="9"/>
  <c r="N4692" i="9"/>
  <c r="N4656" i="9"/>
  <c r="N4620" i="9"/>
  <c r="N4584" i="9"/>
  <c r="N4548" i="9"/>
  <c r="N4512" i="9"/>
  <c r="N4476" i="9"/>
  <c r="N4440" i="9"/>
  <c r="N4404" i="9"/>
  <c r="N4368" i="9"/>
  <c r="N4332" i="9"/>
  <c r="N4296" i="9"/>
  <c r="N4260" i="9"/>
  <c r="N4224" i="9"/>
  <c r="N4189" i="9"/>
  <c r="N4163" i="9"/>
  <c r="N4137" i="9"/>
  <c r="N4906" i="9"/>
  <c r="N4870" i="9"/>
  <c r="N4834" i="9"/>
  <c r="N4798" i="9"/>
  <c r="N4762" i="9"/>
  <c r="N4726" i="9"/>
  <c r="N4690" i="9"/>
  <c r="N4654" i="9"/>
  <c r="N4618" i="9"/>
  <c r="N4582" i="9"/>
  <c r="N4546" i="9"/>
  <c r="N4510" i="9"/>
  <c r="N4474" i="9"/>
  <c r="N4438" i="9"/>
  <c r="N4402" i="9"/>
  <c r="N4366" i="9"/>
  <c r="N4330" i="9"/>
  <c r="N4294" i="9"/>
  <c r="N4258" i="9"/>
  <c r="N4222" i="9"/>
  <c r="N4188" i="9"/>
  <c r="N4162" i="9"/>
  <c r="N4129" i="9"/>
  <c r="N4103" i="9"/>
  <c r="N4077" i="9"/>
  <c r="N4044" i="9"/>
  <c r="N4018" i="9"/>
  <c r="N3985" i="9"/>
  <c r="N3959" i="9"/>
  <c r="N3933" i="9"/>
  <c r="N3907" i="9"/>
  <c r="N3895" i="9"/>
  <c r="N3883" i="9"/>
  <c r="N3871" i="9"/>
  <c r="N3859" i="9"/>
  <c r="N3847" i="9"/>
  <c r="N3835" i="9"/>
  <c r="N3823" i="9"/>
  <c r="N3811" i="9"/>
  <c r="N3799" i="9"/>
  <c r="N3787" i="9"/>
  <c r="N3775" i="9"/>
  <c r="N3763" i="9"/>
  <c r="N3751" i="9"/>
  <c r="N3739" i="9"/>
  <c r="N3727" i="9"/>
  <c r="N3715" i="9"/>
  <c r="N3703" i="9"/>
  <c r="N3691" i="9"/>
  <c r="N3679" i="9"/>
  <c r="N3667" i="9"/>
  <c r="N3655" i="9"/>
  <c r="N3643" i="9"/>
  <c r="N3631" i="9"/>
  <c r="N3619" i="9"/>
  <c r="N3607" i="9"/>
  <c r="N3595" i="9"/>
  <c r="N3583" i="9"/>
  <c r="N3571" i="9"/>
  <c r="N3559" i="9"/>
  <c r="N3547" i="9"/>
  <c r="N3535" i="9"/>
  <c r="N3523" i="9"/>
  <c r="N3511" i="9"/>
  <c r="N3499" i="9"/>
  <c r="N3487" i="9"/>
  <c r="N3475" i="9"/>
  <c r="N3463" i="9"/>
  <c r="N3451" i="9"/>
  <c r="N3439" i="9"/>
  <c r="N3427" i="9"/>
  <c r="N3415" i="9"/>
  <c r="N3403" i="9"/>
  <c r="N3391" i="9"/>
  <c r="N3379" i="9"/>
  <c r="N3367" i="9"/>
  <c r="N3355" i="9"/>
  <c r="N3343" i="9"/>
  <c r="N3331" i="9"/>
  <c r="N3319" i="9"/>
  <c r="N3307" i="9"/>
  <c r="N3295" i="9"/>
  <c r="N3283" i="9"/>
  <c r="N3271" i="9"/>
  <c r="N3259" i="9"/>
  <c r="N4905" i="9"/>
  <c r="N4869" i="9"/>
  <c r="N4833" i="9"/>
  <c r="N4797" i="9"/>
  <c r="N4761" i="9"/>
  <c r="N4725" i="9"/>
  <c r="N4689" i="9"/>
  <c r="N4653" i="9"/>
  <c r="N4617" i="9"/>
  <c r="N4581" i="9"/>
  <c r="N4545" i="9"/>
  <c r="N4509" i="9"/>
  <c r="N4473" i="9"/>
  <c r="N4437" i="9"/>
  <c r="N4401" i="9"/>
  <c r="N4365" i="9"/>
  <c r="N4329" i="9"/>
  <c r="N4293" i="9"/>
  <c r="N4257" i="9"/>
  <c r="N4221" i="9"/>
  <c r="N4187" i="9"/>
  <c r="N4161" i="9"/>
  <c r="N4128" i="9"/>
  <c r="N4102" i="9"/>
  <c r="N4069" i="9"/>
  <c r="N4043" i="9"/>
  <c r="N4017" i="9"/>
  <c r="N3984" i="9"/>
  <c r="N3958" i="9"/>
  <c r="N3925" i="9"/>
  <c r="N3906" i="9"/>
  <c r="N3894" i="9"/>
  <c r="N3882" i="9"/>
  <c r="N3870" i="9"/>
  <c r="N3858" i="9"/>
  <c r="N3846" i="9"/>
  <c r="N3834" i="9"/>
  <c r="N3822" i="9"/>
  <c r="N3810" i="9"/>
  <c r="N3798" i="9"/>
  <c r="N3786" i="9"/>
  <c r="N3774" i="9"/>
  <c r="N3762" i="9"/>
  <c r="N3750" i="9"/>
  <c r="N3738" i="9"/>
  <c r="N3726" i="9"/>
  <c r="N3714" i="9"/>
  <c r="N3702" i="9"/>
  <c r="N3690" i="9"/>
  <c r="N3678" i="9"/>
  <c r="N3666" i="9"/>
  <c r="N3654" i="9"/>
  <c r="N3642" i="9"/>
  <c r="N3630" i="9"/>
  <c r="N3618" i="9"/>
  <c r="N3606" i="9"/>
  <c r="N3594" i="9"/>
  <c r="N3582" i="9"/>
  <c r="N3570" i="9"/>
  <c r="N3558" i="9"/>
  <c r="N3546" i="9"/>
  <c r="N3534" i="9"/>
  <c r="N3522" i="9"/>
  <c r="N3510" i="9"/>
  <c r="N3498" i="9"/>
  <c r="N3486" i="9"/>
  <c r="N3474" i="9"/>
  <c r="N3462" i="9"/>
  <c r="N3450" i="9"/>
  <c r="N3438" i="9"/>
  <c r="N3426" i="9"/>
  <c r="N4896" i="9"/>
  <c r="N4860" i="9"/>
  <c r="N4824" i="9"/>
  <c r="N4788" i="9"/>
  <c r="N4752" i="9"/>
  <c r="N4716" i="9"/>
  <c r="N4680" i="9"/>
  <c r="N4644" i="9"/>
  <c r="N4608" i="9"/>
  <c r="N4572" i="9"/>
  <c r="N4536" i="9"/>
  <c r="N4500" i="9"/>
  <c r="N4464" i="9"/>
  <c r="N4428" i="9"/>
  <c r="N4392" i="9"/>
  <c r="N4356" i="9"/>
  <c r="N4320" i="9"/>
  <c r="N4284" i="9"/>
  <c r="N4248" i="9"/>
  <c r="N4212" i="9"/>
  <c r="N4185" i="9"/>
  <c r="N4152" i="9"/>
  <c r="N4126" i="9"/>
  <c r="N4093" i="9"/>
  <c r="N4067" i="9"/>
  <c r="N4041" i="9"/>
  <c r="N4008" i="9"/>
  <c r="N3982" i="9"/>
  <c r="N3949" i="9"/>
  <c r="N3923" i="9"/>
  <c r="N3904" i="9"/>
  <c r="N3892" i="9"/>
  <c r="N3880" i="9"/>
  <c r="N3868" i="9"/>
  <c r="N3856" i="9"/>
  <c r="N3844" i="9"/>
  <c r="N3832" i="9"/>
  <c r="N3820" i="9"/>
  <c r="N3808" i="9"/>
  <c r="N3796" i="9"/>
  <c r="N3784" i="9"/>
  <c r="N3772" i="9"/>
  <c r="N3760" i="9"/>
  <c r="N3748" i="9"/>
  <c r="N3736" i="9"/>
  <c r="N3724" i="9"/>
  <c r="N3712" i="9"/>
  <c r="N3700" i="9"/>
  <c r="N3688" i="9"/>
  <c r="N3676" i="9"/>
  <c r="N3664" i="9"/>
  <c r="N3652" i="9"/>
  <c r="N3640" i="9"/>
  <c r="N3628" i="9"/>
  <c r="N3616" i="9"/>
  <c r="N3604" i="9"/>
  <c r="N3592" i="9"/>
  <c r="N3580" i="9"/>
  <c r="N3568" i="9"/>
  <c r="N3556" i="9"/>
  <c r="N3544" i="9"/>
  <c r="N3532" i="9"/>
  <c r="N3520" i="9"/>
  <c r="N3508" i="9"/>
  <c r="N3496" i="9"/>
  <c r="N3484" i="9"/>
  <c r="N3472" i="9"/>
  <c r="N3460" i="9"/>
  <c r="N3448" i="9"/>
  <c r="N3436" i="9"/>
  <c r="N3424" i="9"/>
  <c r="N3412" i="9"/>
  <c r="N3400" i="9"/>
  <c r="N3388" i="9"/>
  <c r="N3376" i="9"/>
  <c r="N3364" i="9"/>
  <c r="N3352" i="9"/>
  <c r="N3340" i="9"/>
  <c r="N3328" i="9"/>
  <c r="N3316" i="9"/>
  <c r="N4893" i="9"/>
  <c r="N4857" i="9"/>
  <c r="N4821" i="9"/>
  <c r="N4785" i="9"/>
  <c r="N4749" i="9"/>
  <c r="N4713" i="9"/>
  <c r="N4677" i="9"/>
  <c r="N4641" i="9"/>
  <c r="N4605" i="9"/>
  <c r="N4569" i="9"/>
  <c r="N4533" i="9"/>
  <c r="N4497" i="9"/>
  <c r="N4461" i="9"/>
  <c r="N4425" i="9"/>
  <c r="N4389" i="9"/>
  <c r="N4353" i="9"/>
  <c r="N4317" i="9"/>
  <c r="N4281" i="9"/>
  <c r="N4245" i="9"/>
  <c r="N4209" i="9"/>
  <c r="N4176" i="9"/>
  <c r="N4150" i="9"/>
  <c r="N4117" i="9"/>
  <c r="N4091" i="9"/>
  <c r="N4065" i="9"/>
  <c r="N4032" i="9"/>
  <c r="N4006" i="9"/>
  <c r="N3973" i="9"/>
  <c r="N3947" i="9"/>
  <c r="N3921" i="9"/>
  <c r="N3902" i="9"/>
  <c r="N3890" i="9"/>
  <c r="N3878" i="9"/>
  <c r="N3866" i="9"/>
  <c r="N3854" i="9"/>
  <c r="N3842" i="9"/>
  <c r="N3830" i="9"/>
  <c r="N3818" i="9"/>
  <c r="N3806" i="9"/>
  <c r="N3794" i="9"/>
  <c r="N3782" i="9"/>
  <c r="N3770" i="9"/>
  <c r="N3758" i="9"/>
  <c r="N3746" i="9"/>
  <c r="N3734" i="9"/>
  <c r="N3722" i="9"/>
  <c r="N3710" i="9"/>
  <c r="N3698" i="9"/>
  <c r="N3686" i="9"/>
  <c r="N3674" i="9"/>
  <c r="N3662" i="9"/>
  <c r="N3650" i="9"/>
  <c r="N3638" i="9"/>
  <c r="N3626" i="9"/>
  <c r="N3614" i="9"/>
  <c r="N3602" i="9"/>
  <c r="N3590" i="9"/>
  <c r="N3578" i="9"/>
  <c r="N3566" i="9"/>
  <c r="N3554" i="9"/>
  <c r="N3542" i="9"/>
  <c r="N3530" i="9"/>
  <c r="N3518" i="9"/>
  <c r="N3506" i="9"/>
  <c r="N3494" i="9"/>
  <c r="N3482" i="9"/>
  <c r="N3470" i="9"/>
  <c r="N3458" i="9"/>
  <c r="N3446" i="9"/>
  <c r="N3434" i="9"/>
  <c r="N3422" i="9"/>
  <c r="N3410" i="9"/>
  <c r="N3398" i="9"/>
  <c r="N3386" i="9"/>
  <c r="N3374" i="9"/>
  <c r="N3362" i="9"/>
  <c r="N3350" i="9"/>
  <c r="N3338" i="9"/>
  <c r="N3326" i="9"/>
  <c r="N3314" i="9"/>
  <c r="N3302" i="9"/>
  <c r="N4897" i="9"/>
  <c r="N4681" i="9"/>
  <c r="N4465" i="9"/>
  <c r="N4249" i="9"/>
  <c r="N4101" i="9"/>
  <c r="N4009" i="9"/>
  <c r="N3924" i="9"/>
  <c r="N3881" i="9"/>
  <c r="N3845" i="9"/>
  <c r="N3809" i="9"/>
  <c r="N3773" i="9"/>
  <c r="N3737" i="9"/>
  <c r="N3701" i="9"/>
  <c r="N3665" i="9"/>
  <c r="N3629" i="9"/>
  <c r="N3593" i="9"/>
  <c r="N3557" i="9"/>
  <c r="N3521" i="9"/>
  <c r="N3485" i="9"/>
  <c r="N3449" i="9"/>
  <c r="N3414" i="9"/>
  <c r="N3387" i="9"/>
  <c r="N3356" i="9"/>
  <c r="N3329" i="9"/>
  <c r="N3306" i="9"/>
  <c r="N3290" i="9"/>
  <c r="N3275" i="9"/>
  <c r="N3260" i="9"/>
  <c r="N3247" i="9"/>
  <c r="N3235" i="9"/>
  <c r="N3223" i="9"/>
  <c r="N3211" i="9"/>
  <c r="N3199" i="9"/>
  <c r="N3187" i="9"/>
  <c r="N3175" i="9"/>
  <c r="N3163" i="9"/>
  <c r="N3151" i="9"/>
  <c r="N3139" i="9"/>
  <c r="N3127" i="9"/>
  <c r="N3115" i="9"/>
  <c r="N3103" i="9"/>
  <c r="N3091" i="9"/>
  <c r="N3079" i="9"/>
  <c r="N3067" i="9"/>
  <c r="N3055" i="9"/>
  <c r="N3043" i="9"/>
  <c r="N3031" i="9"/>
  <c r="N3019" i="9"/>
  <c r="N3007" i="9"/>
  <c r="N2995" i="9"/>
  <c r="N2983" i="9"/>
  <c r="N2971" i="9"/>
  <c r="N2959" i="9"/>
  <c r="N2947" i="9"/>
  <c r="N2935" i="9"/>
  <c r="N2923" i="9"/>
  <c r="N2911" i="9"/>
  <c r="N2899" i="9"/>
  <c r="N2887" i="9"/>
  <c r="N2875" i="9"/>
  <c r="N2863" i="9"/>
  <c r="N2851" i="9"/>
  <c r="N2839" i="9"/>
  <c r="N2827" i="9"/>
  <c r="N2815" i="9"/>
  <c r="N2803" i="9"/>
  <c r="N2791" i="9"/>
  <c r="N2779" i="9"/>
  <c r="N2767" i="9"/>
  <c r="N2755" i="9"/>
  <c r="N2743" i="9"/>
  <c r="N2731" i="9"/>
  <c r="N2719" i="9"/>
  <c r="N2707" i="9"/>
  <c r="N2695" i="9"/>
  <c r="N2683" i="9"/>
  <c r="N2671" i="9"/>
  <c r="N4894" i="9"/>
  <c r="N4678" i="9"/>
  <c r="N4462" i="9"/>
  <c r="N4246" i="9"/>
  <c r="N4092" i="9"/>
  <c r="N4007" i="9"/>
  <c r="N3922" i="9"/>
  <c r="N3879" i="9"/>
  <c r="N3843" i="9"/>
  <c r="N3807" i="9"/>
  <c r="N3771" i="9"/>
  <c r="N3735" i="9"/>
  <c r="N3699" i="9"/>
  <c r="N3663" i="9"/>
  <c r="N3627" i="9"/>
  <c r="N3591" i="9"/>
  <c r="N3555" i="9"/>
  <c r="N3519" i="9"/>
  <c r="N3483" i="9"/>
  <c r="N3447" i="9"/>
  <c r="N3413" i="9"/>
  <c r="N3385" i="9"/>
  <c r="N3354" i="9"/>
  <c r="N3327" i="9"/>
  <c r="N3305" i="9"/>
  <c r="N3289" i="9"/>
  <c r="N3273" i="9"/>
  <c r="N3258" i="9"/>
  <c r="N3246" i="9"/>
  <c r="N3234" i="9"/>
  <c r="N3222" i="9"/>
  <c r="N3210" i="9"/>
  <c r="N3198" i="9"/>
  <c r="N3186" i="9"/>
  <c r="N3174" i="9"/>
  <c r="N3162" i="9"/>
  <c r="N3150" i="9"/>
  <c r="N3138" i="9"/>
  <c r="N3126" i="9"/>
  <c r="N3114" i="9"/>
  <c r="N3102" i="9"/>
  <c r="N3090" i="9"/>
  <c r="N3078" i="9"/>
  <c r="N3066" i="9"/>
  <c r="N3054" i="9"/>
  <c r="N4861" i="9"/>
  <c r="N4645" i="9"/>
  <c r="N4429" i="9"/>
  <c r="N4213" i="9"/>
  <c r="N4090" i="9"/>
  <c r="N4005" i="9"/>
  <c r="N3913" i="9"/>
  <c r="N3877" i="9"/>
  <c r="N3841" i="9"/>
  <c r="N3805" i="9"/>
  <c r="N3769" i="9"/>
  <c r="N3733" i="9"/>
  <c r="N3697" i="9"/>
  <c r="N3661" i="9"/>
  <c r="N3625" i="9"/>
  <c r="N3589" i="9"/>
  <c r="N3553" i="9"/>
  <c r="N3517" i="9"/>
  <c r="N3481" i="9"/>
  <c r="N3445" i="9"/>
  <c r="N3411" i="9"/>
  <c r="N3380" i="9"/>
  <c r="N3353" i="9"/>
  <c r="N3325" i="9"/>
  <c r="N3304" i="9"/>
  <c r="N3288" i="9"/>
  <c r="N3272" i="9"/>
  <c r="N3257" i="9"/>
  <c r="N3245" i="9"/>
  <c r="N3233" i="9"/>
  <c r="N3221" i="9"/>
  <c r="N3209" i="9"/>
  <c r="N3197" i="9"/>
  <c r="N3185" i="9"/>
  <c r="N3173" i="9"/>
  <c r="N3161" i="9"/>
  <c r="N3149" i="9"/>
  <c r="N3137" i="9"/>
  <c r="N3125" i="9"/>
  <c r="N3113" i="9"/>
  <c r="N3101" i="9"/>
  <c r="N3089" i="9"/>
  <c r="N3077" i="9"/>
  <c r="N3065" i="9"/>
  <c r="N3053" i="9"/>
  <c r="N3041" i="9"/>
  <c r="N3029" i="9"/>
  <c r="N3017" i="9"/>
  <c r="N3005" i="9"/>
  <c r="N2993" i="9"/>
  <c r="N2981" i="9"/>
  <c r="N2969" i="9"/>
  <c r="N2957" i="9"/>
  <c r="N2945" i="9"/>
  <c r="N2933" i="9"/>
  <c r="N2921" i="9"/>
  <c r="N2909" i="9"/>
  <c r="N2897" i="9"/>
  <c r="N2885" i="9"/>
  <c r="N2873" i="9"/>
  <c r="N2861" i="9"/>
  <c r="N2849" i="9"/>
  <c r="N2837" i="9"/>
  <c r="N2825" i="9"/>
  <c r="N2813" i="9"/>
  <c r="N2801" i="9"/>
  <c r="N2789" i="9"/>
  <c r="N2777" i="9"/>
  <c r="N2765" i="9"/>
  <c r="N2753" i="9"/>
  <c r="N2741" i="9"/>
  <c r="N2729" i="9"/>
  <c r="N2717" i="9"/>
  <c r="N2705" i="9"/>
  <c r="N2693" i="9"/>
  <c r="N2681" i="9"/>
  <c r="N2669" i="9"/>
  <c r="N2657" i="9"/>
  <c r="N2645" i="9"/>
  <c r="N2633" i="9"/>
  <c r="N2621" i="9"/>
  <c r="N2609" i="9"/>
  <c r="N2597" i="9"/>
  <c r="N2585" i="9"/>
  <c r="N2573" i="9"/>
  <c r="N4858" i="9"/>
  <c r="N4642" i="9"/>
  <c r="N4426" i="9"/>
  <c r="N4210" i="9"/>
  <c r="N4078" i="9"/>
  <c r="N3993" i="9"/>
  <c r="N3908" i="9"/>
  <c r="N3872" i="9"/>
  <c r="N3836" i="9"/>
  <c r="N3800" i="9"/>
  <c r="N3764" i="9"/>
  <c r="N3728" i="9"/>
  <c r="N3692" i="9"/>
  <c r="N3656" i="9"/>
  <c r="N3620" i="9"/>
  <c r="N3584" i="9"/>
  <c r="N3548" i="9"/>
  <c r="N3512" i="9"/>
  <c r="N3476" i="9"/>
  <c r="N3440" i="9"/>
  <c r="N3409" i="9"/>
  <c r="N3378" i="9"/>
  <c r="N3351" i="9"/>
  <c r="N3324" i="9"/>
  <c r="N3303" i="9"/>
  <c r="N3287" i="9"/>
  <c r="N3270" i="9"/>
  <c r="N3256" i="9"/>
  <c r="N3244" i="9"/>
  <c r="N3232" i="9"/>
  <c r="N3220" i="9"/>
  <c r="N3208" i="9"/>
  <c r="N3196" i="9"/>
  <c r="N3184" i="9"/>
  <c r="N3172" i="9"/>
  <c r="N3160" i="9"/>
  <c r="N3148" i="9"/>
  <c r="N3136" i="9"/>
  <c r="N3124" i="9"/>
  <c r="N3112" i="9"/>
  <c r="N3100" i="9"/>
  <c r="N3088" i="9"/>
  <c r="N3076" i="9"/>
  <c r="N3064" i="9"/>
  <c r="N3052" i="9"/>
  <c r="N3040" i="9"/>
  <c r="N3028" i="9"/>
  <c r="N3016" i="9"/>
  <c r="N3004" i="9"/>
  <c r="N2992" i="9"/>
  <c r="N2980" i="9"/>
  <c r="N2968" i="9"/>
  <c r="N2956" i="9"/>
  <c r="N2944" i="9"/>
  <c r="N2932" i="9"/>
  <c r="N2920" i="9"/>
  <c r="N2908" i="9"/>
  <c r="N2896" i="9"/>
  <c r="N2884" i="9"/>
  <c r="N2872" i="9"/>
  <c r="N2860" i="9"/>
  <c r="N2848" i="9"/>
  <c r="N2836" i="9"/>
  <c r="N2824" i="9"/>
  <c r="N2812" i="9"/>
  <c r="N2800" i="9"/>
  <c r="N2788" i="9"/>
  <c r="N2776" i="9"/>
  <c r="N2764" i="9"/>
  <c r="N2752" i="9"/>
  <c r="N2740" i="9"/>
  <c r="N2728" i="9"/>
  <c r="N2716" i="9"/>
  <c r="N2704" i="9"/>
  <c r="N2692" i="9"/>
  <c r="N2680" i="9"/>
  <c r="N2668" i="9"/>
  <c r="N2656" i="9"/>
  <c r="N2644" i="9"/>
  <c r="N2632" i="9"/>
  <c r="N2620" i="9"/>
  <c r="N2608" i="9"/>
  <c r="N2596" i="9"/>
  <c r="N2584" i="9"/>
  <c r="N2572" i="9"/>
  <c r="N2560" i="9"/>
  <c r="N4825" i="9"/>
  <c r="N4609" i="9"/>
  <c r="N4393" i="9"/>
  <c r="N4186" i="9"/>
  <c r="N4068" i="9"/>
  <c r="N3983" i="9"/>
  <c r="N3905" i="9"/>
  <c r="N3869" i="9"/>
  <c r="N3833" i="9"/>
  <c r="N3797" i="9"/>
  <c r="N3761" i="9"/>
  <c r="N3725" i="9"/>
  <c r="N3689" i="9"/>
  <c r="N3653" i="9"/>
  <c r="N3617" i="9"/>
  <c r="N3581" i="9"/>
  <c r="N3545" i="9"/>
  <c r="N3509" i="9"/>
  <c r="N3473" i="9"/>
  <c r="N3437" i="9"/>
  <c r="N3404" i="9"/>
  <c r="N3377" i="9"/>
  <c r="N3349" i="9"/>
  <c r="N3320" i="9"/>
  <c r="N3301" i="9"/>
  <c r="N3284" i="9"/>
  <c r="N3269" i="9"/>
  <c r="N3255" i="9"/>
  <c r="N3243" i="9"/>
  <c r="N3231" i="9"/>
  <c r="N3219" i="9"/>
  <c r="N3207" i="9"/>
  <c r="N3195" i="9"/>
  <c r="N3183" i="9"/>
  <c r="N3171" i="9"/>
  <c r="N3159" i="9"/>
  <c r="N3147" i="9"/>
  <c r="N3135" i="9"/>
  <c r="N3123" i="9"/>
  <c r="N3111" i="9"/>
  <c r="N3099" i="9"/>
  <c r="N3087" i="9"/>
  <c r="N3075" i="9"/>
  <c r="N3063" i="9"/>
  <c r="N3051" i="9"/>
  <c r="N3039" i="9"/>
  <c r="N3027" i="9"/>
  <c r="N3015" i="9"/>
  <c r="N3003" i="9"/>
  <c r="N2991" i="9"/>
  <c r="N2979" i="9"/>
  <c r="N2967" i="9"/>
  <c r="N2955" i="9"/>
  <c r="N2943" i="9"/>
  <c r="N2931" i="9"/>
  <c r="N2919" i="9"/>
  <c r="N2907" i="9"/>
  <c r="N2895" i="9"/>
  <c r="N2883" i="9"/>
  <c r="N2871" i="9"/>
  <c r="N2859" i="9"/>
  <c r="N2847" i="9"/>
  <c r="N2835" i="9"/>
  <c r="N2823" i="9"/>
  <c r="N2811" i="9"/>
  <c r="N2799" i="9"/>
  <c r="N2787" i="9"/>
  <c r="N2775" i="9"/>
  <c r="N2763" i="9"/>
  <c r="N2751" i="9"/>
  <c r="N2739" i="9"/>
  <c r="N2727" i="9"/>
  <c r="N2715" i="9"/>
  <c r="N2703" i="9"/>
  <c r="N2691" i="9"/>
  <c r="N2679" i="9"/>
  <c r="N2667" i="9"/>
  <c r="N2655" i="9"/>
  <c r="N2643" i="9"/>
  <c r="N2631" i="9"/>
  <c r="N2619" i="9"/>
  <c r="N2607" i="9"/>
  <c r="N4822" i="9"/>
  <c r="N4606" i="9"/>
  <c r="N4390" i="9"/>
  <c r="N4177" i="9"/>
  <c r="N4066" i="9"/>
  <c r="N3981" i="9"/>
  <c r="N3903" i="9"/>
  <c r="N3867" i="9"/>
  <c r="N3831" i="9"/>
  <c r="N3795" i="9"/>
  <c r="N3759" i="9"/>
  <c r="N3723" i="9"/>
  <c r="N3687" i="9"/>
  <c r="N3651" i="9"/>
  <c r="N3615" i="9"/>
  <c r="N3579" i="9"/>
  <c r="N3543" i="9"/>
  <c r="N3507" i="9"/>
  <c r="N3471" i="9"/>
  <c r="N3435" i="9"/>
  <c r="N3402" i="9"/>
  <c r="N3375" i="9"/>
  <c r="N3344" i="9"/>
  <c r="N3318" i="9"/>
  <c r="N3300" i="9"/>
  <c r="N3282" i="9"/>
  <c r="N3268" i="9"/>
  <c r="N3254" i="9"/>
  <c r="N3242" i="9"/>
  <c r="N3230" i="9"/>
  <c r="N3218" i="9"/>
  <c r="N3206" i="9"/>
  <c r="N3194" i="9"/>
  <c r="N3182" i="9"/>
  <c r="N3170" i="9"/>
  <c r="N3158" i="9"/>
  <c r="N3146" i="9"/>
  <c r="N3134" i="9"/>
  <c r="N3122" i="9"/>
  <c r="N3110" i="9"/>
  <c r="N3098" i="9"/>
  <c r="N3086" i="9"/>
  <c r="N3074" i="9"/>
  <c r="N3062" i="9"/>
  <c r="N3050" i="9"/>
  <c r="N3038" i="9"/>
  <c r="N3026" i="9"/>
  <c r="N3014" i="9"/>
  <c r="N3002" i="9"/>
  <c r="N2990" i="9"/>
  <c r="N2978" i="9"/>
  <c r="N2966" i="9"/>
  <c r="N2954" i="9"/>
  <c r="N2942" i="9"/>
  <c r="N2930" i="9"/>
  <c r="N2918" i="9"/>
  <c r="N2906" i="9"/>
  <c r="N2894" i="9"/>
  <c r="N2882" i="9"/>
  <c r="N2870" i="9"/>
  <c r="N2858" i="9"/>
  <c r="N2846" i="9"/>
  <c r="N2834" i="9"/>
  <c r="N2822" i="9"/>
  <c r="N2810" i="9"/>
  <c r="N2798" i="9"/>
  <c r="N2786" i="9"/>
  <c r="N2774" i="9"/>
  <c r="N2762" i="9"/>
  <c r="N2750" i="9"/>
  <c r="N2738" i="9"/>
  <c r="N2726" i="9"/>
  <c r="N2714" i="9"/>
  <c r="N2702" i="9"/>
  <c r="N2690" i="9"/>
  <c r="N2678" i="9"/>
  <c r="N2666" i="9"/>
  <c r="N2654" i="9"/>
  <c r="N2642" i="9"/>
  <c r="N2630" i="9"/>
  <c r="N2618" i="9"/>
  <c r="N2606" i="9"/>
  <c r="N2594" i="9"/>
  <c r="N4789" i="9"/>
  <c r="N4573" i="9"/>
  <c r="N4357" i="9"/>
  <c r="N4153" i="9"/>
  <c r="N4057" i="9"/>
  <c r="N3972" i="9"/>
  <c r="N3901" i="9"/>
  <c r="N3865" i="9"/>
  <c r="N3829" i="9"/>
  <c r="N3793" i="9"/>
  <c r="N3757" i="9"/>
  <c r="N3721" i="9"/>
  <c r="N3685" i="9"/>
  <c r="N3649" i="9"/>
  <c r="N3613" i="9"/>
  <c r="N3577" i="9"/>
  <c r="N3541" i="9"/>
  <c r="N3505" i="9"/>
  <c r="N3469" i="9"/>
  <c r="N3433" i="9"/>
  <c r="N3401" i="9"/>
  <c r="N3373" i="9"/>
  <c r="N3342" i="9"/>
  <c r="N3317" i="9"/>
  <c r="N3299" i="9"/>
  <c r="N3281" i="9"/>
  <c r="N3267" i="9"/>
  <c r="N3253" i="9"/>
  <c r="N3241" i="9"/>
  <c r="N3229" i="9"/>
  <c r="N3217" i="9"/>
  <c r="N3205" i="9"/>
  <c r="N3193" i="9"/>
  <c r="N3181" i="9"/>
  <c r="N3169" i="9"/>
  <c r="N3157" i="9"/>
  <c r="N3145" i="9"/>
  <c r="N3133" i="9"/>
  <c r="N3121" i="9"/>
  <c r="N3109" i="9"/>
  <c r="N3097" i="9"/>
  <c r="N3085" i="9"/>
  <c r="N3073" i="9"/>
  <c r="N3061" i="9"/>
  <c r="N3049" i="9"/>
  <c r="N3037" i="9"/>
  <c r="N3025" i="9"/>
  <c r="N3013" i="9"/>
  <c r="N3001" i="9"/>
  <c r="N2989" i="9"/>
  <c r="N2977" i="9"/>
  <c r="N2965" i="9"/>
  <c r="N2953" i="9"/>
  <c r="N2941" i="9"/>
  <c r="N2929" i="9"/>
  <c r="N2917" i="9"/>
  <c r="N2905" i="9"/>
  <c r="N2893" i="9"/>
  <c r="N2881" i="9"/>
  <c r="N2869" i="9"/>
  <c r="N2857" i="9"/>
  <c r="N2845" i="9"/>
  <c r="N2833" i="9"/>
  <c r="N2821" i="9"/>
  <c r="N2809" i="9"/>
  <c r="N2797" i="9"/>
  <c r="N2785" i="9"/>
  <c r="N2773" i="9"/>
  <c r="N2761" i="9"/>
  <c r="N2749" i="9"/>
  <c r="N2737" i="9"/>
  <c r="N4786" i="9"/>
  <c r="N4570" i="9"/>
  <c r="N4354" i="9"/>
  <c r="N4151" i="9"/>
  <c r="N4045" i="9"/>
  <c r="N3960" i="9"/>
  <c r="N3896" i="9"/>
  <c r="N3860" i="9"/>
  <c r="N3824" i="9"/>
  <c r="N3788" i="9"/>
  <c r="N3752" i="9"/>
  <c r="N3716" i="9"/>
  <c r="N3680" i="9"/>
  <c r="N3644" i="9"/>
  <c r="N3608" i="9"/>
  <c r="N3572" i="9"/>
  <c r="N3536" i="9"/>
  <c r="N3500" i="9"/>
  <c r="N3464" i="9"/>
  <c r="N3428" i="9"/>
  <c r="N3399" i="9"/>
  <c r="N3368" i="9"/>
  <c r="N3341" i="9"/>
  <c r="N3315" i="9"/>
  <c r="N3296" i="9"/>
  <c r="N3280" i="9"/>
  <c r="N3266" i="9"/>
  <c r="N3252" i="9"/>
  <c r="N3240" i="9"/>
  <c r="N3228" i="9"/>
  <c r="N3216" i="9"/>
  <c r="N3204" i="9"/>
  <c r="N3192" i="9"/>
  <c r="N3180" i="9"/>
  <c r="N3168" i="9"/>
  <c r="N3156" i="9"/>
  <c r="N3144" i="9"/>
  <c r="N3132" i="9"/>
  <c r="N3120" i="9"/>
  <c r="N3108" i="9"/>
  <c r="N3096" i="9"/>
  <c r="N3084" i="9"/>
  <c r="N3072" i="9"/>
  <c r="N3060" i="9"/>
  <c r="N3048" i="9"/>
  <c r="N3036" i="9"/>
  <c r="N3024" i="9"/>
  <c r="N3012" i="9"/>
  <c r="N3000" i="9"/>
  <c r="N2988" i="9"/>
  <c r="N2976" i="9"/>
  <c r="N2964" i="9"/>
  <c r="N2952" i="9"/>
  <c r="N2940" i="9"/>
  <c r="N2928" i="9"/>
  <c r="N2916" i="9"/>
  <c r="N2904" i="9"/>
  <c r="N2892" i="9"/>
  <c r="N2880" i="9"/>
  <c r="N2868" i="9"/>
  <c r="N2856" i="9"/>
  <c r="N2844" i="9"/>
  <c r="N2832" i="9"/>
  <c r="N2820" i="9"/>
  <c r="N2808" i="9"/>
  <c r="N2796" i="9"/>
  <c r="N2784" i="9"/>
  <c r="N2772" i="9"/>
  <c r="N2760" i="9"/>
  <c r="N2748" i="9"/>
  <c r="N2736" i="9"/>
  <c r="N2724" i="9"/>
  <c r="N2712" i="9"/>
  <c r="N2700" i="9"/>
  <c r="N2688" i="9"/>
  <c r="N2676" i="9"/>
  <c r="N2664" i="9"/>
  <c r="N2652" i="9"/>
  <c r="N4750" i="9"/>
  <c r="N4534" i="9"/>
  <c r="N4318" i="9"/>
  <c r="N4125" i="9"/>
  <c r="N4033" i="9"/>
  <c r="N3948" i="9"/>
  <c r="N3891" i="9"/>
  <c r="N3855" i="9"/>
  <c r="N3819" i="9"/>
  <c r="N3783" i="9"/>
  <c r="N3747" i="9"/>
  <c r="N3711" i="9"/>
  <c r="N3675" i="9"/>
  <c r="N3639" i="9"/>
  <c r="N3603" i="9"/>
  <c r="N3567" i="9"/>
  <c r="N3531" i="9"/>
  <c r="N3495" i="9"/>
  <c r="N3459" i="9"/>
  <c r="N3423" i="9"/>
  <c r="N3392" i="9"/>
  <c r="N3365" i="9"/>
  <c r="N3337" i="9"/>
  <c r="N3312" i="9"/>
  <c r="N3293" i="9"/>
  <c r="N3278" i="9"/>
  <c r="N3264" i="9"/>
  <c r="N3250" i="9"/>
  <c r="N3238" i="9"/>
  <c r="N3226" i="9"/>
  <c r="N3214" i="9"/>
  <c r="N3202" i="9"/>
  <c r="N3190" i="9"/>
  <c r="N3178" i="9"/>
  <c r="N3166" i="9"/>
  <c r="N3154" i="9"/>
  <c r="N3142" i="9"/>
  <c r="N3130" i="9"/>
  <c r="N3118" i="9"/>
  <c r="N3106" i="9"/>
  <c r="N3094" i="9"/>
  <c r="N3082" i="9"/>
  <c r="N3070" i="9"/>
  <c r="N3058" i="9"/>
  <c r="N3046" i="9"/>
  <c r="N3034" i="9"/>
  <c r="N3022" i="9"/>
  <c r="N3010" i="9"/>
  <c r="N2998" i="9"/>
  <c r="N2986" i="9"/>
  <c r="N2974" i="9"/>
  <c r="N2962" i="9"/>
  <c r="N2950" i="9"/>
  <c r="N2938" i="9"/>
  <c r="N2926" i="9"/>
  <c r="N2914" i="9"/>
  <c r="N2902" i="9"/>
  <c r="N2890" i="9"/>
  <c r="N2878" i="9"/>
  <c r="N2866" i="9"/>
  <c r="N2854" i="9"/>
  <c r="N2842" i="9"/>
  <c r="N2830" i="9"/>
  <c r="N2818" i="9"/>
  <c r="N2806" i="9"/>
  <c r="N2794" i="9"/>
  <c r="N2782" i="9"/>
  <c r="N2770" i="9"/>
  <c r="N2758" i="9"/>
  <c r="N2746" i="9"/>
  <c r="N2734" i="9"/>
  <c r="N2722" i="9"/>
  <c r="N2710" i="9"/>
  <c r="N2698" i="9"/>
  <c r="N2686" i="9"/>
  <c r="N2674" i="9"/>
  <c r="N2662" i="9"/>
  <c r="N2650" i="9"/>
  <c r="N2638" i="9"/>
  <c r="N2626" i="9"/>
  <c r="N2614" i="9"/>
  <c r="N2602" i="9"/>
  <c r="N2590" i="9"/>
  <c r="N2578" i="9"/>
  <c r="N2566" i="9"/>
  <c r="N4714" i="9"/>
  <c r="N4498" i="9"/>
  <c r="N4282" i="9"/>
  <c r="N4104" i="9"/>
  <c r="N4019" i="9"/>
  <c r="N3934" i="9"/>
  <c r="N3884" i="9"/>
  <c r="N3848" i="9"/>
  <c r="N3812" i="9"/>
  <c r="N3776" i="9"/>
  <c r="N3740" i="9"/>
  <c r="N3704" i="9"/>
  <c r="N3668" i="9"/>
  <c r="N3632" i="9"/>
  <c r="N3596" i="9"/>
  <c r="N3560" i="9"/>
  <c r="N3524" i="9"/>
  <c r="N3488" i="9"/>
  <c r="N3452" i="9"/>
  <c r="N3416" i="9"/>
  <c r="N3389" i="9"/>
  <c r="N3361" i="9"/>
  <c r="N3330" i="9"/>
  <c r="N3308" i="9"/>
  <c r="N3291" i="9"/>
  <c r="N3276" i="9"/>
  <c r="N3261" i="9"/>
  <c r="N3248" i="9"/>
  <c r="N3236" i="9"/>
  <c r="N3224" i="9"/>
  <c r="N3212" i="9"/>
  <c r="N3200" i="9"/>
  <c r="N3188" i="9"/>
  <c r="N3176" i="9"/>
  <c r="N3164" i="9"/>
  <c r="N3152" i="9"/>
  <c r="N3140" i="9"/>
  <c r="N3128" i="9"/>
  <c r="N3116" i="9"/>
  <c r="N3104" i="9"/>
  <c r="N3092" i="9"/>
  <c r="N3080" i="9"/>
  <c r="N3068" i="9"/>
  <c r="N3056" i="9"/>
  <c r="N3044" i="9"/>
  <c r="N3032" i="9"/>
  <c r="N3020" i="9"/>
  <c r="N3008" i="9"/>
  <c r="N2996" i="9"/>
  <c r="N2984" i="9"/>
  <c r="N2972" i="9"/>
  <c r="N2960" i="9"/>
  <c r="N2948" i="9"/>
  <c r="N2936" i="9"/>
  <c r="N2924" i="9"/>
  <c r="N2912" i="9"/>
  <c r="N2900" i="9"/>
  <c r="N2888" i="9"/>
  <c r="N2876" i="9"/>
  <c r="N2864" i="9"/>
  <c r="N2852" i="9"/>
  <c r="N2840" i="9"/>
  <c r="N2828" i="9"/>
  <c r="N2816" i="9"/>
  <c r="N2804" i="9"/>
  <c r="N2792" i="9"/>
  <c r="N2780" i="9"/>
  <c r="N4753" i="9"/>
  <c r="N3893" i="9"/>
  <c r="N3677" i="9"/>
  <c r="N3461" i="9"/>
  <c r="N3294" i="9"/>
  <c r="N3215" i="9"/>
  <c r="N3143" i="9"/>
  <c r="N3071" i="9"/>
  <c r="N3018" i="9"/>
  <c r="N2970" i="9"/>
  <c r="N2922" i="9"/>
  <c r="N4717" i="9"/>
  <c r="N3889" i="9"/>
  <c r="N3673" i="9"/>
  <c r="N3457" i="9"/>
  <c r="N3292" i="9"/>
  <c r="N3213" i="9"/>
  <c r="N3141" i="9"/>
  <c r="N3069" i="9"/>
  <c r="N3011" i="9"/>
  <c r="N2963" i="9"/>
  <c r="N2915" i="9"/>
  <c r="N2867" i="9"/>
  <c r="N2819" i="9"/>
  <c r="N2771" i="9"/>
  <c r="N2735" i="9"/>
  <c r="N2708" i="9"/>
  <c r="N2677" i="9"/>
  <c r="N2651" i="9"/>
  <c r="N2629" i="9"/>
  <c r="N2611" i="9"/>
  <c r="N2591" i="9"/>
  <c r="N2575" i="9"/>
  <c r="N2559" i="9"/>
  <c r="N2547" i="9"/>
  <c r="N2535" i="9"/>
  <c r="N2523" i="9"/>
  <c r="N2511" i="9"/>
  <c r="N2499" i="9"/>
  <c r="N2487" i="9"/>
  <c r="N2475" i="9"/>
  <c r="N2463" i="9"/>
  <c r="N2451" i="9"/>
  <c r="N2439" i="9"/>
  <c r="N2427" i="9"/>
  <c r="N2415" i="9"/>
  <c r="N2403" i="9"/>
  <c r="N2391" i="9"/>
  <c r="N2379" i="9"/>
  <c r="N2367" i="9"/>
  <c r="N2355" i="9"/>
  <c r="N2343" i="9"/>
  <c r="N2331" i="9"/>
  <c r="N2319" i="9"/>
  <c r="N2307" i="9"/>
  <c r="N2295" i="9"/>
  <c r="N2283" i="9"/>
  <c r="N2271" i="9"/>
  <c r="N2259" i="9"/>
  <c r="N2247" i="9"/>
  <c r="N2235" i="9"/>
  <c r="N2223" i="9"/>
  <c r="N2211" i="9"/>
  <c r="N2199" i="9"/>
  <c r="N2187" i="9"/>
  <c r="N2175" i="9"/>
  <c r="N2163" i="9"/>
  <c r="N2151" i="9"/>
  <c r="N2139" i="9"/>
  <c r="N2127" i="9"/>
  <c r="N2115" i="9"/>
  <c r="N2103" i="9"/>
  <c r="N2091" i="9"/>
  <c r="N2079" i="9"/>
  <c r="N2067" i="9"/>
  <c r="N2055" i="9"/>
  <c r="N2043" i="9"/>
  <c r="N2031" i="9"/>
  <c r="N2019" i="9"/>
  <c r="N2007" i="9"/>
  <c r="N1995" i="9"/>
  <c r="N1983" i="9"/>
  <c r="N1971" i="9"/>
  <c r="N1959" i="9"/>
  <c r="N1947" i="9"/>
  <c r="N1935" i="9"/>
  <c r="N1923" i="9"/>
  <c r="N1911" i="9"/>
  <c r="N1899" i="9"/>
  <c r="N1887" i="9"/>
  <c r="N1875" i="9"/>
  <c r="N1863" i="9"/>
  <c r="N1851" i="9"/>
  <c r="N1839" i="9"/>
  <c r="N1827" i="9"/>
  <c r="N1815" i="9"/>
  <c r="N1803" i="9"/>
  <c r="N1791" i="9"/>
  <c r="N1779" i="9"/>
  <c r="N1767" i="9"/>
  <c r="N1755" i="9"/>
  <c r="N1743" i="9"/>
  <c r="N1731" i="9"/>
  <c r="N1719" i="9"/>
  <c r="N1707" i="9"/>
  <c r="N1695" i="9"/>
  <c r="N4537" i="9"/>
  <c r="N3857" i="9"/>
  <c r="N3641" i="9"/>
  <c r="N3425" i="9"/>
  <c r="N3279" i="9"/>
  <c r="N3203" i="9"/>
  <c r="N3131" i="9"/>
  <c r="N3059" i="9"/>
  <c r="N3009" i="9"/>
  <c r="N2961" i="9"/>
  <c r="N2913" i="9"/>
  <c r="N2865" i="9"/>
  <c r="N2817" i="9"/>
  <c r="N2769" i="9"/>
  <c r="N2733" i="9"/>
  <c r="N2706" i="9"/>
  <c r="N2675" i="9"/>
  <c r="N2649" i="9"/>
  <c r="N2628" i="9"/>
  <c r="N2610" i="9"/>
  <c r="N2589" i="9"/>
  <c r="N2574" i="9"/>
  <c r="N2558" i="9"/>
  <c r="N2546" i="9"/>
  <c r="N2534" i="9"/>
  <c r="N2522" i="9"/>
  <c r="N2510" i="9"/>
  <c r="N2498" i="9"/>
  <c r="N2486" i="9"/>
  <c r="N2474" i="9"/>
  <c r="N2462" i="9"/>
  <c r="N2450" i="9"/>
  <c r="N2438" i="9"/>
  <c r="N2426" i="9"/>
  <c r="N2414" i="9"/>
  <c r="N2402" i="9"/>
  <c r="N2390" i="9"/>
  <c r="N2378" i="9"/>
  <c r="N2366" i="9"/>
  <c r="N2354" i="9"/>
  <c r="N2342" i="9"/>
  <c r="N2330" i="9"/>
  <c r="N2318" i="9"/>
  <c r="N2306" i="9"/>
  <c r="N2294" i="9"/>
  <c r="N2282" i="9"/>
  <c r="N2270" i="9"/>
  <c r="N2258" i="9"/>
  <c r="N2246" i="9"/>
  <c r="N2234" i="9"/>
  <c r="N2222" i="9"/>
  <c r="N2210" i="9"/>
  <c r="N2198" i="9"/>
  <c r="N2186" i="9"/>
  <c r="N2174" i="9"/>
  <c r="N2162" i="9"/>
  <c r="N2150" i="9"/>
  <c r="N2138" i="9"/>
  <c r="N2126" i="9"/>
  <c r="N2114" i="9"/>
  <c r="N2102" i="9"/>
  <c r="N2090" i="9"/>
  <c r="N2078" i="9"/>
  <c r="N2066" i="9"/>
  <c r="N2054" i="9"/>
  <c r="N2042" i="9"/>
  <c r="N2030" i="9"/>
  <c r="N2018" i="9"/>
  <c r="N2006" i="9"/>
  <c r="N1994" i="9"/>
  <c r="N1982" i="9"/>
  <c r="N1970" i="9"/>
  <c r="N1958" i="9"/>
  <c r="N1946" i="9"/>
  <c r="N1934" i="9"/>
  <c r="N1922" i="9"/>
  <c r="N1910" i="9"/>
  <c r="N1898" i="9"/>
  <c r="N1886" i="9"/>
  <c r="N1874" i="9"/>
  <c r="N1862" i="9"/>
  <c r="N1850" i="9"/>
  <c r="N1838" i="9"/>
  <c r="N1826" i="9"/>
  <c r="N1814" i="9"/>
  <c r="N1802" i="9"/>
  <c r="N1790" i="9"/>
  <c r="N1778" i="9"/>
  <c r="N1766" i="9"/>
  <c r="N1754" i="9"/>
  <c r="N1742" i="9"/>
  <c r="N1730" i="9"/>
  <c r="N4501" i="9"/>
  <c r="N3853" i="9"/>
  <c r="N3637" i="9"/>
  <c r="N3421" i="9"/>
  <c r="N3277" i="9"/>
  <c r="N3201" i="9"/>
  <c r="N3129" i="9"/>
  <c r="N3057" i="9"/>
  <c r="N3006" i="9"/>
  <c r="N2958" i="9"/>
  <c r="N2910" i="9"/>
  <c r="N2862" i="9"/>
  <c r="N2814" i="9"/>
  <c r="N2768" i="9"/>
  <c r="N2732" i="9"/>
  <c r="N2701" i="9"/>
  <c r="N2673" i="9"/>
  <c r="N2648" i="9"/>
  <c r="N2627" i="9"/>
  <c r="N2605" i="9"/>
  <c r="N2588" i="9"/>
  <c r="N2571" i="9"/>
  <c r="N2557" i="9"/>
  <c r="N2545" i="9"/>
  <c r="N2533" i="9"/>
  <c r="N2521" i="9"/>
  <c r="N2509" i="9"/>
  <c r="N2497" i="9"/>
  <c r="N2485" i="9"/>
  <c r="N2473" i="9"/>
  <c r="N2461" i="9"/>
  <c r="N2449" i="9"/>
  <c r="N2437" i="9"/>
  <c r="N2425" i="9"/>
  <c r="N2413" i="9"/>
  <c r="N2401" i="9"/>
  <c r="N2389" i="9"/>
  <c r="N2377" i="9"/>
  <c r="N2365" i="9"/>
  <c r="N2353" i="9"/>
  <c r="N2341" i="9"/>
  <c r="N2329" i="9"/>
  <c r="N2317" i="9"/>
  <c r="N2305" i="9"/>
  <c r="N2293" i="9"/>
  <c r="N2281" i="9"/>
  <c r="N2269" i="9"/>
  <c r="N2257" i="9"/>
  <c r="N2245" i="9"/>
  <c r="N2233" i="9"/>
  <c r="N2221" i="9"/>
  <c r="N2209" i="9"/>
  <c r="N2197" i="9"/>
  <c r="N2185" i="9"/>
  <c r="N2173" i="9"/>
  <c r="N2161" i="9"/>
  <c r="N2149" i="9"/>
  <c r="N2137" i="9"/>
  <c r="N2125" i="9"/>
  <c r="N2113" i="9"/>
  <c r="N2101" i="9"/>
  <c r="N2089" i="9"/>
  <c r="N2077" i="9"/>
  <c r="N2065" i="9"/>
  <c r="N2053" i="9"/>
  <c r="N2041" i="9"/>
  <c r="N2029" i="9"/>
  <c r="N2017" i="9"/>
  <c r="N2005" i="9"/>
  <c r="N1993" i="9"/>
  <c r="N1981" i="9"/>
  <c r="N1969" i="9"/>
  <c r="N1957" i="9"/>
  <c r="N1945" i="9"/>
  <c r="N1933" i="9"/>
  <c r="N1921" i="9"/>
  <c r="N1909" i="9"/>
  <c r="N1897" i="9"/>
  <c r="N1885" i="9"/>
  <c r="N1873" i="9"/>
  <c r="N1861" i="9"/>
  <c r="N1849" i="9"/>
  <c r="N1837" i="9"/>
  <c r="N1825" i="9"/>
  <c r="N1813" i="9"/>
  <c r="N1801" i="9"/>
  <c r="N4321" i="9"/>
  <c r="N3821" i="9"/>
  <c r="N3605" i="9"/>
  <c r="N3397" i="9"/>
  <c r="N3265" i="9"/>
  <c r="N3191" i="9"/>
  <c r="N3119" i="9"/>
  <c r="N3047" i="9"/>
  <c r="N2999" i="9"/>
  <c r="N2951" i="9"/>
  <c r="N2903" i="9"/>
  <c r="N2855" i="9"/>
  <c r="N2807" i="9"/>
  <c r="N2766" i="9"/>
  <c r="N2730" i="9"/>
  <c r="N2699" i="9"/>
  <c r="N2672" i="9"/>
  <c r="N2647" i="9"/>
  <c r="N2625" i="9"/>
  <c r="N2604" i="9"/>
  <c r="N2587" i="9"/>
  <c r="N2570" i="9"/>
  <c r="N4285" i="9"/>
  <c r="N3817" i="9"/>
  <c r="N3601" i="9"/>
  <c r="N3390" i="9"/>
  <c r="N3263" i="9"/>
  <c r="N3189" i="9"/>
  <c r="N3117" i="9"/>
  <c r="N3045" i="9"/>
  <c r="N2997" i="9"/>
  <c r="N2949" i="9"/>
  <c r="N2901" i="9"/>
  <c r="N2853" i="9"/>
  <c r="N2805" i="9"/>
  <c r="N2759" i="9"/>
  <c r="N2725" i="9"/>
  <c r="N2697" i="9"/>
  <c r="N2670" i="9"/>
  <c r="N2646" i="9"/>
  <c r="N2624" i="9"/>
  <c r="N2603" i="9"/>
  <c r="N2586" i="9"/>
  <c r="N2569" i="9"/>
  <c r="N2555" i="9"/>
  <c r="N2543" i="9"/>
  <c r="N2531" i="9"/>
  <c r="N2519" i="9"/>
  <c r="N2507" i="9"/>
  <c r="N2495" i="9"/>
  <c r="N2483" i="9"/>
  <c r="N2471" i="9"/>
  <c r="N2459" i="9"/>
  <c r="N2447" i="9"/>
  <c r="N2435" i="9"/>
  <c r="N2423" i="9"/>
  <c r="N2411" i="9"/>
  <c r="N2399" i="9"/>
  <c r="N2387" i="9"/>
  <c r="N2375" i="9"/>
  <c r="N2363" i="9"/>
  <c r="N2351" i="9"/>
  <c r="N2339" i="9"/>
  <c r="N2327" i="9"/>
  <c r="N2315" i="9"/>
  <c r="N2303" i="9"/>
  <c r="N2291" i="9"/>
  <c r="N2279" i="9"/>
  <c r="N2267" i="9"/>
  <c r="N2255" i="9"/>
  <c r="N2243" i="9"/>
  <c r="N2231" i="9"/>
  <c r="N2219" i="9"/>
  <c r="N2207" i="9"/>
  <c r="N2195" i="9"/>
  <c r="N2183" i="9"/>
  <c r="N2171" i="9"/>
  <c r="N2159" i="9"/>
  <c r="N2147" i="9"/>
  <c r="N2135" i="9"/>
  <c r="N2123" i="9"/>
  <c r="N2111" i="9"/>
  <c r="N2099" i="9"/>
  <c r="N2087" i="9"/>
  <c r="N2075" i="9"/>
  <c r="N2063" i="9"/>
  <c r="N2051" i="9"/>
  <c r="N2039" i="9"/>
  <c r="N2027" i="9"/>
  <c r="N2015" i="9"/>
  <c r="N2003" i="9"/>
  <c r="N1991" i="9"/>
  <c r="N1979" i="9"/>
  <c r="N1967" i="9"/>
  <c r="N1955" i="9"/>
  <c r="N1943" i="9"/>
  <c r="N1931" i="9"/>
  <c r="N1919" i="9"/>
  <c r="N1907" i="9"/>
  <c r="N1895" i="9"/>
  <c r="N1883" i="9"/>
  <c r="N1871" i="9"/>
  <c r="N1859" i="9"/>
  <c r="N1847" i="9"/>
  <c r="N1835" i="9"/>
  <c r="N1823" i="9"/>
  <c r="N1811" i="9"/>
  <c r="N4127" i="9"/>
  <c r="N3785" i="9"/>
  <c r="N3569" i="9"/>
  <c r="N3366" i="9"/>
  <c r="N3251" i="9"/>
  <c r="N3179" i="9"/>
  <c r="N3107" i="9"/>
  <c r="N3042" i="9"/>
  <c r="N2994" i="9"/>
  <c r="N2946" i="9"/>
  <c r="N2898" i="9"/>
  <c r="N2850" i="9"/>
  <c r="N2802" i="9"/>
  <c r="N2757" i="9"/>
  <c r="N2723" i="9"/>
  <c r="N2696" i="9"/>
  <c r="N2665" i="9"/>
  <c r="N2641" i="9"/>
  <c r="N2623" i="9"/>
  <c r="N2601" i="9"/>
  <c r="N2583" i="9"/>
  <c r="N2568" i="9"/>
  <c r="N2554" i="9"/>
  <c r="N2542" i="9"/>
  <c r="N2530" i="9"/>
  <c r="N2518" i="9"/>
  <c r="N2506" i="9"/>
  <c r="N2494" i="9"/>
  <c r="N2482" i="9"/>
  <c r="N2470" i="9"/>
  <c r="N2458" i="9"/>
  <c r="N2446" i="9"/>
  <c r="N2434" i="9"/>
  <c r="N2422" i="9"/>
  <c r="N2410" i="9"/>
  <c r="N2398" i="9"/>
  <c r="N2386" i="9"/>
  <c r="N2374" i="9"/>
  <c r="N2362" i="9"/>
  <c r="N2350" i="9"/>
  <c r="N2338" i="9"/>
  <c r="N2326" i="9"/>
  <c r="N2314" i="9"/>
  <c r="N2302" i="9"/>
  <c r="N2290" i="9"/>
  <c r="N2278" i="9"/>
  <c r="N2266" i="9"/>
  <c r="N2254" i="9"/>
  <c r="N2242" i="9"/>
  <c r="N2230" i="9"/>
  <c r="N2218" i="9"/>
  <c r="N2206" i="9"/>
  <c r="N2194" i="9"/>
  <c r="N2182" i="9"/>
  <c r="N2170" i="9"/>
  <c r="N2158" i="9"/>
  <c r="N2146" i="9"/>
  <c r="N2134" i="9"/>
  <c r="N2122" i="9"/>
  <c r="N2110" i="9"/>
  <c r="N2098" i="9"/>
  <c r="N2086" i="9"/>
  <c r="N2074" i="9"/>
  <c r="N2062" i="9"/>
  <c r="N2050" i="9"/>
  <c r="N2038" i="9"/>
  <c r="N2026" i="9"/>
  <c r="N2014" i="9"/>
  <c r="N2002" i="9"/>
  <c r="N1990" i="9"/>
  <c r="N1978" i="9"/>
  <c r="N1966" i="9"/>
  <c r="N1954" i="9"/>
  <c r="N1942" i="9"/>
  <c r="N1930" i="9"/>
  <c r="N1918" i="9"/>
  <c r="N1906" i="9"/>
  <c r="N1894" i="9"/>
  <c r="N1882" i="9"/>
  <c r="N1870" i="9"/>
  <c r="N1858" i="9"/>
  <c r="N1846" i="9"/>
  <c r="N1834" i="9"/>
  <c r="N1822" i="9"/>
  <c r="N1810" i="9"/>
  <c r="N4116" i="9"/>
  <c r="N3781" i="9"/>
  <c r="N3565" i="9"/>
  <c r="N3363" i="9"/>
  <c r="N3249" i="9"/>
  <c r="N3177" i="9"/>
  <c r="N3105" i="9"/>
  <c r="N3035" i="9"/>
  <c r="N2987" i="9"/>
  <c r="N2939" i="9"/>
  <c r="N2891" i="9"/>
  <c r="N2843" i="9"/>
  <c r="N2795" i="9"/>
  <c r="N2756" i="9"/>
  <c r="N2721" i="9"/>
  <c r="N2694" i="9"/>
  <c r="N2663" i="9"/>
  <c r="N2640" i="9"/>
  <c r="N2622" i="9"/>
  <c r="N2600" i="9"/>
  <c r="N2582" i="9"/>
  <c r="N2567" i="9"/>
  <c r="N2553" i="9"/>
  <c r="N2541" i="9"/>
  <c r="N2529" i="9"/>
  <c r="N2517" i="9"/>
  <c r="N2505" i="9"/>
  <c r="N2493" i="9"/>
  <c r="N2481" i="9"/>
  <c r="N2469" i="9"/>
  <c r="N2457" i="9"/>
  <c r="N2445" i="9"/>
  <c r="N2433" i="9"/>
  <c r="N2421" i="9"/>
  <c r="N2409" i="9"/>
  <c r="N2397" i="9"/>
  <c r="N2385" i="9"/>
  <c r="N2373" i="9"/>
  <c r="N2361" i="9"/>
  <c r="N2349" i="9"/>
  <c r="N2337" i="9"/>
  <c r="N2325" i="9"/>
  <c r="N2313" i="9"/>
  <c r="N2301" i="9"/>
  <c r="N2289" i="9"/>
  <c r="N2277" i="9"/>
  <c r="N2265" i="9"/>
  <c r="N2253" i="9"/>
  <c r="N2241" i="9"/>
  <c r="N2229" i="9"/>
  <c r="N2217" i="9"/>
  <c r="N2205" i="9"/>
  <c r="N2193" i="9"/>
  <c r="N2181" i="9"/>
  <c r="N2169" i="9"/>
  <c r="N2157" i="9"/>
  <c r="N2145" i="9"/>
  <c r="N2133" i="9"/>
  <c r="N2121" i="9"/>
  <c r="N2109" i="9"/>
  <c r="N2097" i="9"/>
  <c r="N2085" i="9"/>
  <c r="N2073" i="9"/>
  <c r="N2061" i="9"/>
  <c r="N2049" i="9"/>
  <c r="N2037" i="9"/>
  <c r="N2025" i="9"/>
  <c r="N2013" i="9"/>
  <c r="N2001" i="9"/>
  <c r="N1989" i="9"/>
  <c r="N1977" i="9"/>
  <c r="N1965" i="9"/>
  <c r="N1953" i="9"/>
  <c r="N1941" i="9"/>
  <c r="N1929" i="9"/>
  <c r="N1917" i="9"/>
  <c r="N1905" i="9"/>
  <c r="N1893" i="9"/>
  <c r="N1881" i="9"/>
  <c r="N1869" i="9"/>
  <c r="N1857" i="9"/>
  <c r="N1845" i="9"/>
  <c r="N1833" i="9"/>
  <c r="N1821" i="9"/>
  <c r="N1809" i="9"/>
  <c r="N4042" i="9"/>
  <c r="N3749" i="9"/>
  <c r="N3533" i="9"/>
  <c r="N3339" i="9"/>
  <c r="N3239" i="9"/>
  <c r="N3167" i="9"/>
  <c r="N3095" i="9"/>
  <c r="N3033" i="9"/>
  <c r="N2985" i="9"/>
  <c r="N2937" i="9"/>
  <c r="N2889" i="9"/>
  <c r="N2841" i="9"/>
  <c r="N2793" i="9"/>
  <c r="N2754" i="9"/>
  <c r="N2720" i="9"/>
  <c r="N2689" i="9"/>
  <c r="N2661" i="9"/>
  <c r="N2639" i="9"/>
  <c r="N2617" i="9"/>
  <c r="N2599" i="9"/>
  <c r="N2581" i="9"/>
  <c r="N2565" i="9"/>
  <c r="N2552" i="9"/>
  <c r="N2540" i="9"/>
  <c r="N2528" i="9"/>
  <c r="N2516" i="9"/>
  <c r="N2504" i="9"/>
  <c r="N2492" i="9"/>
  <c r="N2480" i="9"/>
  <c r="N2468" i="9"/>
  <c r="N2456" i="9"/>
  <c r="N2444" i="9"/>
  <c r="N2432" i="9"/>
  <c r="N2420" i="9"/>
  <c r="N2408" i="9"/>
  <c r="N2396" i="9"/>
  <c r="N2384" i="9"/>
  <c r="N2372" i="9"/>
  <c r="N2360" i="9"/>
  <c r="N2348" i="9"/>
  <c r="N4031" i="9"/>
  <c r="N3745" i="9"/>
  <c r="N3529" i="9"/>
  <c r="N3332" i="9"/>
  <c r="N3237" i="9"/>
  <c r="N3165" i="9"/>
  <c r="N3093" i="9"/>
  <c r="N3030" i="9"/>
  <c r="N2982" i="9"/>
  <c r="N2934" i="9"/>
  <c r="N2886" i="9"/>
  <c r="N2838" i="9"/>
  <c r="N2790" i="9"/>
  <c r="N2747" i="9"/>
  <c r="N2718" i="9"/>
  <c r="N2687" i="9"/>
  <c r="N2660" i="9"/>
  <c r="N2637" i="9"/>
  <c r="N2616" i="9"/>
  <c r="N2598" i="9"/>
  <c r="N2580" i="9"/>
  <c r="N2564" i="9"/>
  <c r="N2551" i="9"/>
  <c r="N2539" i="9"/>
  <c r="N2527" i="9"/>
  <c r="N2515" i="9"/>
  <c r="N2503" i="9"/>
  <c r="N2491" i="9"/>
  <c r="N2479" i="9"/>
  <c r="N2467" i="9"/>
  <c r="N2455" i="9"/>
  <c r="N2443" i="9"/>
  <c r="N2431" i="9"/>
  <c r="N2419" i="9"/>
  <c r="N2407" i="9"/>
  <c r="N2395" i="9"/>
  <c r="N2383" i="9"/>
  <c r="N2371" i="9"/>
  <c r="N2359" i="9"/>
  <c r="N2347" i="9"/>
  <c r="N2335" i="9"/>
  <c r="N2323" i="9"/>
  <c r="N2311" i="9"/>
  <c r="N2299" i="9"/>
  <c r="N2287" i="9"/>
  <c r="N2275" i="9"/>
  <c r="N2263" i="9"/>
  <c r="N2251" i="9"/>
  <c r="N2239" i="9"/>
  <c r="N2227" i="9"/>
  <c r="N2215" i="9"/>
  <c r="N2203" i="9"/>
  <c r="N2191" i="9"/>
  <c r="N2179" i="9"/>
  <c r="N2167" i="9"/>
  <c r="N2155" i="9"/>
  <c r="N2143" i="9"/>
  <c r="N2131" i="9"/>
  <c r="N2119" i="9"/>
  <c r="N2107" i="9"/>
  <c r="N2095" i="9"/>
  <c r="N2083" i="9"/>
  <c r="N2071" i="9"/>
  <c r="N3957" i="9"/>
  <c r="N3083" i="9"/>
  <c r="N2829" i="9"/>
  <c r="N2684" i="9"/>
  <c r="N2593" i="9"/>
  <c r="N2544" i="9"/>
  <c r="N2508" i="9"/>
  <c r="N2472" i="9"/>
  <c r="N2436" i="9"/>
  <c r="N2400" i="9"/>
  <c r="N2364" i="9"/>
  <c r="N2332" i="9"/>
  <c r="N2300" i="9"/>
  <c r="N2273" i="9"/>
  <c r="N2244" i="9"/>
  <c r="N2214" i="9"/>
  <c r="N2188" i="9"/>
  <c r="N2156" i="9"/>
  <c r="N2129" i="9"/>
  <c r="N2100" i="9"/>
  <c r="N2070" i="9"/>
  <c r="N2046" i="9"/>
  <c r="N2022" i="9"/>
  <c r="N1998" i="9"/>
  <c r="N1974" i="9"/>
  <c r="N1950" i="9"/>
  <c r="N1926" i="9"/>
  <c r="N1902" i="9"/>
  <c r="N1878" i="9"/>
  <c r="N1854" i="9"/>
  <c r="N1830" i="9"/>
  <c r="N1806" i="9"/>
  <c r="N1789" i="9"/>
  <c r="N1775" i="9"/>
  <c r="N1761" i="9"/>
  <c r="N3946" i="9"/>
  <c r="N3081" i="9"/>
  <c r="N2826" i="9"/>
  <c r="N2682" i="9"/>
  <c r="N2592" i="9"/>
  <c r="N2538" i="9"/>
  <c r="N2502" i="9"/>
  <c r="N2466" i="9"/>
  <c r="N2430" i="9"/>
  <c r="N2394" i="9"/>
  <c r="N2358" i="9"/>
  <c r="N2328" i="9"/>
  <c r="N2298" i="9"/>
  <c r="N2272" i="9"/>
  <c r="N2240" i="9"/>
  <c r="N2213" i="9"/>
  <c r="N2184" i="9"/>
  <c r="N2154" i="9"/>
  <c r="N2128" i="9"/>
  <c r="N2096" i="9"/>
  <c r="N2069" i="9"/>
  <c r="N2045" i="9"/>
  <c r="N2021" i="9"/>
  <c r="N1997" i="9"/>
  <c r="N1973" i="9"/>
  <c r="N1949" i="9"/>
  <c r="N1925" i="9"/>
  <c r="N1901" i="9"/>
  <c r="N1877" i="9"/>
  <c r="N1853" i="9"/>
  <c r="N1829" i="9"/>
  <c r="N1805" i="9"/>
  <c r="N1788" i="9"/>
  <c r="N1774" i="9"/>
  <c r="N1760" i="9"/>
  <c r="N1746" i="9"/>
  <c r="N1732" i="9"/>
  <c r="N1717" i="9"/>
  <c r="N1704" i="9"/>
  <c r="N1691" i="9"/>
  <c r="N1679" i="9"/>
  <c r="N1667" i="9"/>
  <c r="N1655" i="9"/>
  <c r="N1643" i="9"/>
  <c r="N1631" i="9"/>
  <c r="N1619" i="9"/>
  <c r="N1607" i="9"/>
  <c r="N1595" i="9"/>
  <c r="N1583" i="9"/>
  <c r="N1571" i="9"/>
  <c r="N1559" i="9"/>
  <c r="N1547" i="9"/>
  <c r="N1535" i="9"/>
  <c r="N1523" i="9"/>
  <c r="N1511" i="9"/>
  <c r="N1499" i="9"/>
  <c r="N1487" i="9"/>
  <c r="N1475" i="9"/>
  <c r="N1463" i="9"/>
  <c r="N1451" i="9"/>
  <c r="N1439" i="9"/>
  <c r="N1427" i="9"/>
  <c r="N1415" i="9"/>
  <c r="N1403" i="9"/>
  <c r="N1391" i="9"/>
  <c r="N1379" i="9"/>
  <c r="N1367" i="9"/>
  <c r="N1355" i="9"/>
  <c r="N1343" i="9"/>
  <c r="N1331" i="9"/>
  <c r="N1319" i="9"/>
  <c r="N1307" i="9"/>
  <c r="N1295" i="9"/>
  <c r="N1283" i="9"/>
  <c r="N1271" i="9"/>
  <c r="N1259" i="9"/>
  <c r="N1247" i="9"/>
  <c r="N1235" i="9"/>
  <c r="N1223" i="9"/>
  <c r="N1211" i="9"/>
  <c r="N1199" i="9"/>
  <c r="N1187" i="9"/>
  <c r="N1175" i="9"/>
  <c r="N1163" i="9"/>
  <c r="N1151" i="9"/>
  <c r="N3713" i="9"/>
  <c r="N3023" i="9"/>
  <c r="N2783" i="9"/>
  <c r="N2659" i="9"/>
  <c r="N2579" i="9"/>
  <c r="N2537" i="9"/>
  <c r="N2501" i="9"/>
  <c r="N2465" i="9"/>
  <c r="N2429" i="9"/>
  <c r="N2393" i="9"/>
  <c r="N2357" i="9"/>
  <c r="N2324" i="9"/>
  <c r="N2297" i="9"/>
  <c r="N2268" i="9"/>
  <c r="N2238" i="9"/>
  <c r="N2212" i="9"/>
  <c r="N2180" i="9"/>
  <c r="N2153" i="9"/>
  <c r="N2124" i="9"/>
  <c r="N2094" i="9"/>
  <c r="N2068" i="9"/>
  <c r="N2044" i="9"/>
  <c r="N2020" i="9"/>
  <c r="N1996" i="9"/>
  <c r="N1972" i="9"/>
  <c r="N1948" i="9"/>
  <c r="N1924" i="9"/>
  <c r="N1900" i="9"/>
  <c r="N1876" i="9"/>
  <c r="N1852" i="9"/>
  <c r="N1828" i="9"/>
  <c r="N1804" i="9"/>
  <c r="N1787" i="9"/>
  <c r="N1773" i="9"/>
  <c r="N1759" i="9"/>
  <c r="N1745" i="9"/>
  <c r="N1729" i="9"/>
  <c r="N1716" i="9"/>
  <c r="N1703" i="9"/>
  <c r="N1690" i="9"/>
  <c r="N1678" i="9"/>
  <c r="N1666" i="9"/>
  <c r="N1654" i="9"/>
  <c r="N1642" i="9"/>
  <c r="N1630" i="9"/>
  <c r="N1618" i="9"/>
  <c r="N1606" i="9"/>
  <c r="N1594" i="9"/>
  <c r="N1582" i="9"/>
  <c r="N1570" i="9"/>
  <c r="N1558" i="9"/>
  <c r="N1546" i="9"/>
  <c r="N1534" i="9"/>
  <c r="N1522" i="9"/>
  <c r="N1510" i="9"/>
  <c r="N1498" i="9"/>
  <c r="N1486" i="9"/>
  <c r="N1474" i="9"/>
  <c r="N1462" i="9"/>
  <c r="N1450" i="9"/>
  <c r="N1438" i="9"/>
  <c r="N1426" i="9"/>
  <c r="N1414" i="9"/>
  <c r="N1402" i="9"/>
  <c r="N1390" i="9"/>
  <c r="N1378" i="9"/>
  <c r="N1366" i="9"/>
  <c r="N1354" i="9"/>
  <c r="N1342" i="9"/>
  <c r="N1330" i="9"/>
  <c r="N1318" i="9"/>
  <c r="N1306" i="9"/>
  <c r="N1294" i="9"/>
  <c r="N1282" i="9"/>
  <c r="N1270" i="9"/>
  <c r="N1258" i="9"/>
  <c r="N1246" i="9"/>
  <c r="N1234" i="9"/>
  <c r="N1222" i="9"/>
  <c r="N1210" i="9"/>
  <c r="N1198" i="9"/>
  <c r="N1186" i="9"/>
  <c r="N1174" i="9"/>
  <c r="N1162" i="9"/>
  <c r="N1150" i="9"/>
  <c r="N3709" i="9"/>
  <c r="N3021" i="9"/>
  <c r="N2781" i="9"/>
  <c r="N2658" i="9"/>
  <c r="N2577" i="9"/>
  <c r="N2536" i="9"/>
  <c r="N2500" i="9"/>
  <c r="N2464" i="9"/>
  <c r="N2428" i="9"/>
  <c r="N2392" i="9"/>
  <c r="N2356" i="9"/>
  <c r="N2322" i="9"/>
  <c r="N2296" i="9"/>
  <c r="N2264" i="9"/>
  <c r="N2237" i="9"/>
  <c r="N2208" i="9"/>
  <c r="N2178" i="9"/>
  <c r="N2152" i="9"/>
  <c r="N2120" i="9"/>
  <c r="N2093" i="9"/>
  <c r="N2064" i="9"/>
  <c r="N2040" i="9"/>
  <c r="N2016" i="9"/>
  <c r="N1992" i="9"/>
  <c r="N1968" i="9"/>
  <c r="N1944" i="9"/>
  <c r="N1920" i="9"/>
  <c r="N1896" i="9"/>
  <c r="N1872" i="9"/>
  <c r="N1848" i="9"/>
  <c r="N1824" i="9"/>
  <c r="N1800" i="9"/>
  <c r="N1786" i="9"/>
  <c r="N1772" i="9"/>
  <c r="N1758" i="9"/>
  <c r="N1744" i="9"/>
  <c r="N1728" i="9"/>
  <c r="N1715" i="9"/>
  <c r="N1702" i="9"/>
  <c r="N1689" i="9"/>
  <c r="N1677" i="9"/>
  <c r="N1665" i="9"/>
  <c r="N1653" i="9"/>
  <c r="N1641" i="9"/>
  <c r="N1629" i="9"/>
  <c r="N1617" i="9"/>
  <c r="N1605" i="9"/>
  <c r="N1593" i="9"/>
  <c r="N1581" i="9"/>
  <c r="N1569" i="9"/>
  <c r="N1557" i="9"/>
  <c r="N1545" i="9"/>
  <c r="N1533" i="9"/>
  <c r="N1521" i="9"/>
  <c r="N1509" i="9"/>
  <c r="N1497" i="9"/>
  <c r="N1485" i="9"/>
  <c r="N1473" i="9"/>
  <c r="N1461" i="9"/>
  <c r="N1449" i="9"/>
  <c r="N1437" i="9"/>
  <c r="N1425" i="9"/>
  <c r="N1413" i="9"/>
  <c r="N1401" i="9"/>
  <c r="N1389" i="9"/>
  <c r="N1377" i="9"/>
  <c r="N1365" i="9"/>
  <c r="N1353" i="9"/>
  <c r="N1341" i="9"/>
  <c r="N1329" i="9"/>
  <c r="N1317" i="9"/>
  <c r="N1305" i="9"/>
  <c r="N1293" i="9"/>
  <c r="N1281" i="9"/>
  <c r="N1269" i="9"/>
  <c r="N1257" i="9"/>
  <c r="N1245" i="9"/>
  <c r="N1233" i="9"/>
  <c r="N1221" i="9"/>
  <c r="N1209" i="9"/>
  <c r="N1197" i="9"/>
  <c r="N1185" i="9"/>
  <c r="N1173" i="9"/>
  <c r="N1161" i="9"/>
  <c r="N1149" i="9"/>
  <c r="N3497" i="9"/>
  <c r="N2975" i="9"/>
  <c r="N2778" i="9"/>
  <c r="N2653" i="9"/>
  <c r="N2576" i="9"/>
  <c r="N2532" i="9"/>
  <c r="N2496" i="9"/>
  <c r="N2460" i="9"/>
  <c r="N2424" i="9"/>
  <c r="N2388" i="9"/>
  <c r="N2352" i="9"/>
  <c r="N2321" i="9"/>
  <c r="N2292" i="9"/>
  <c r="N2262" i="9"/>
  <c r="N2236" i="9"/>
  <c r="N2204" i="9"/>
  <c r="N2177" i="9"/>
  <c r="N2148" i="9"/>
  <c r="N2118" i="9"/>
  <c r="N2092" i="9"/>
  <c r="N2060" i="9"/>
  <c r="N2036" i="9"/>
  <c r="N2012" i="9"/>
  <c r="N1988" i="9"/>
  <c r="N1964" i="9"/>
  <c r="N1940" i="9"/>
  <c r="N1916" i="9"/>
  <c r="N1892" i="9"/>
  <c r="N1868" i="9"/>
  <c r="N1844" i="9"/>
  <c r="N1820" i="9"/>
  <c r="N1799" i="9"/>
  <c r="N1785" i="9"/>
  <c r="N1771" i="9"/>
  <c r="N1757" i="9"/>
  <c r="N1741" i="9"/>
  <c r="N1727" i="9"/>
  <c r="N1714" i="9"/>
  <c r="N1701" i="9"/>
  <c r="N1688" i="9"/>
  <c r="N1676" i="9"/>
  <c r="N1664" i="9"/>
  <c r="N1652" i="9"/>
  <c r="N1640" i="9"/>
  <c r="N1628" i="9"/>
  <c r="N1616" i="9"/>
  <c r="N1604" i="9"/>
  <c r="N1592" i="9"/>
  <c r="N1580" i="9"/>
  <c r="N1568" i="9"/>
  <c r="N1556" i="9"/>
  <c r="N1544" i="9"/>
  <c r="N1532" i="9"/>
  <c r="N1520" i="9"/>
  <c r="N1508" i="9"/>
  <c r="N1496" i="9"/>
  <c r="N1484" i="9"/>
  <c r="N1472" i="9"/>
  <c r="N1460" i="9"/>
  <c r="N1448" i="9"/>
  <c r="N1436" i="9"/>
  <c r="N1424" i="9"/>
  <c r="N1412" i="9"/>
  <c r="N1400" i="9"/>
  <c r="N1388" i="9"/>
  <c r="N1376" i="9"/>
  <c r="N1364" i="9"/>
  <c r="N1352" i="9"/>
  <c r="N1340" i="9"/>
  <c r="N1328" i="9"/>
  <c r="N1316" i="9"/>
  <c r="N1304" i="9"/>
  <c r="N1292" i="9"/>
  <c r="N1280" i="9"/>
  <c r="N1268" i="9"/>
  <c r="N1256" i="9"/>
  <c r="N1244" i="9"/>
  <c r="N1232" i="9"/>
  <c r="N1220" i="9"/>
  <c r="N1208" i="9"/>
  <c r="N1196" i="9"/>
  <c r="N1184" i="9"/>
  <c r="N1172" i="9"/>
  <c r="N1160" i="9"/>
  <c r="N1148" i="9"/>
  <c r="N3493" i="9"/>
  <c r="N2973" i="9"/>
  <c r="N2745" i="9"/>
  <c r="N2636" i="9"/>
  <c r="N2563" i="9"/>
  <c r="N2526" i="9"/>
  <c r="N2490" i="9"/>
  <c r="N2454" i="9"/>
  <c r="N2418" i="9"/>
  <c r="N2382" i="9"/>
  <c r="N2346" i="9"/>
  <c r="N2320" i="9"/>
  <c r="N2288" i="9"/>
  <c r="N2261" i="9"/>
  <c r="N2232" i="9"/>
  <c r="N2202" i="9"/>
  <c r="N2176" i="9"/>
  <c r="N2144" i="9"/>
  <c r="N2117" i="9"/>
  <c r="N2088" i="9"/>
  <c r="N2059" i="9"/>
  <c r="N2035" i="9"/>
  <c r="N2011" i="9"/>
  <c r="N1987" i="9"/>
  <c r="N1963" i="9"/>
  <c r="N1939" i="9"/>
  <c r="N1915" i="9"/>
  <c r="N1891" i="9"/>
  <c r="N1867" i="9"/>
  <c r="N1843" i="9"/>
  <c r="N1819" i="9"/>
  <c r="N1798" i="9"/>
  <c r="N1784" i="9"/>
  <c r="N1770" i="9"/>
  <c r="N1756" i="9"/>
  <c r="N1740" i="9"/>
  <c r="N1726" i="9"/>
  <c r="N1713" i="9"/>
  <c r="N1700" i="9"/>
  <c r="N1687" i="9"/>
  <c r="N1675" i="9"/>
  <c r="N1663" i="9"/>
  <c r="N1651" i="9"/>
  <c r="N1639" i="9"/>
  <c r="N1627" i="9"/>
  <c r="N1615" i="9"/>
  <c r="N1603" i="9"/>
  <c r="N1591" i="9"/>
  <c r="N1579" i="9"/>
  <c r="N1567" i="9"/>
  <c r="N1555" i="9"/>
  <c r="N1543" i="9"/>
  <c r="N1531" i="9"/>
  <c r="N1519" i="9"/>
  <c r="N1507" i="9"/>
  <c r="N1495" i="9"/>
  <c r="N1483" i="9"/>
  <c r="N1471" i="9"/>
  <c r="N1459" i="9"/>
  <c r="N1447" i="9"/>
  <c r="N1435" i="9"/>
  <c r="N1423" i="9"/>
  <c r="N1411" i="9"/>
  <c r="N1399" i="9"/>
  <c r="N1387" i="9"/>
  <c r="N1375" i="9"/>
  <c r="N1363" i="9"/>
  <c r="N1351" i="9"/>
  <c r="N1339" i="9"/>
  <c r="N1327" i="9"/>
  <c r="N1315" i="9"/>
  <c r="N1303" i="9"/>
  <c r="N1291" i="9"/>
  <c r="N1279" i="9"/>
  <c r="N1267" i="9"/>
  <c r="N1255" i="9"/>
  <c r="N1243" i="9"/>
  <c r="N1231" i="9"/>
  <c r="N1219" i="9"/>
  <c r="N1207" i="9"/>
  <c r="N1195" i="9"/>
  <c r="N1183" i="9"/>
  <c r="N1171" i="9"/>
  <c r="N1159" i="9"/>
  <c r="N1147" i="9"/>
  <c r="N3313" i="9"/>
  <c r="N2927" i="9"/>
  <c r="N2744" i="9"/>
  <c r="N2635" i="9"/>
  <c r="N2562" i="9"/>
  <c r="N2525" i="9"/>
  <c r="N2489" i="9"/>
  <c r="N2453" i="9"/>
  <c r="N2417" i="9"/>
  <c r="N2381" i="9"/>
  <c r="N2345" i="9"/>
  <c r="N2316" i="9"/>
  <c r="N2286" i="9"/>
  <c r="N2260" i="9"/>
  <c r="N2228" i="9"/>
  <c r="N2201" i="9"/>
  <c r="N2172" i="9"/>
  <c r="N2142" i="9"/>
  <c r="N2116" i="9"/>
  <c r="N2084" i="9"/>
  <c r="N2058" i="9"/>
  <c r="N2034" i="9"/>
  <c r="N2010" i="9"/>
  <c r="N1986" i="9"/>
  <c r="N1962" i="9"/>
  <c r="N1938" i="9"/>
  <c r="N1914" i="9"/>
  <c r="N1890" i="9"/>
  <c r="N1866" i="9"/>
  <c r="N1842" i="9"/>
  <c r="N1818" i="9"/>
  <c r="N1797" i="9"/>
  <c r="N1783" i="9"/>
  <c r="N1769" i="9"/>
  <c r="N1753" i="9"/>
  <c r="N1739" i="9"/>
  <c r="N1725" i="9"/>
  <c r="N1712" i="9"/>
  <c r="N1699" i="9"/>
  <c r="N1686" i="9"/>
  <c r="N1674" i="9"/>
  <c r="N1662" i="9"/>
  <c r="N1650" i="9"/>
  <c r="N1638" i="9"/>
  <c r="N1626" i="9"/>
  <c r="N1614" i="9"/>
  <c r="N1602" i="9"/>
  <c r="N1590" i="9"/>
  <c r="N1578" i="9"/>
  <c r="N1566" i="9"/>
  <c r="N1554" i="9"/>
  <c r="N1542" i="9"/>
  <c r="N1530" i="9"/>
  <c r="N1518" i="9"/>
  <c r="N1506" i="9"/>
  <c r="N1494" i="9"/>
  <c r="N1482" i="9"/>
  <c r="N1470" i="9"/>
  <c r="N1458" i="9"/>
  <c r="N1446" i="9"/>
  <c r="N1434" i="9"/>
  <c r="N1422" i="9"/>
  <c r="N1410" i="9"/>
  <c r="N1398" i="9"/>
  <c r="N1386" i="9"/>
  <c r="N1374" i="9"/>
  <c r="N1362" i="9"/>
  <c r="N1350" i="9"/>
  <c r="N1338" i="9"/>
  <c r="N1326" i="9"/>
  <c r="N1314" i="9"/>
  <c r="N1302" i="9"/>
  <c r="N1290" i="9"/>
  <c r="N1278" i="9"/>
  <c r="N1266" i="9"/>
  <c r="N1254" i="9"/>
  <c r="N1242" i="9"/>
  <c r="N1230" i="9"/>
  <c r="N1218" i="9"/>
  <c r="N1206" i="9"/>
  <c r="N1194" i="9"/>
  <c r="N1182" i="9"/>
  <c r="N1170" i="9"/>
  <c r="N1158" i="9"/>
  <c r="N1146" i="9"/>
  <c r="N3311" i="9"/>
  <c r="N2925" i="9"/>
  <c r="N2742" i="9"/>
  <c r="N2634" i="9"/>
  <c r="N2561" i="9"/>
  <c r="N2524" i="9"/>
  <c r="N2488" i="9"/>
  <c r="N2452" i="9"/>
  <c r="N3153" i="9"/>
  <c r="N2831" i="9"/>
  <c r="N2685" i="9"/>
  <c r="N2595" i="9"/>
  <c r="N2548" i="9"/>
  <c r="N2512" i="9"/>
  <c r="N2476" i="9"/>
  <c r="N3227" i="9"/>
  <c r="N2556" i="9"/>
  <c r="N2440" i="9"/>
  <c r="N2340" i="9"/>
  <c r="N2276" i="9"/>
  <c r="N2200" i="9"/>
  <c r="N2136" i="9"/>
  <c r="N2072" i="9"/>
  <c r="N2008" i="9"/>
  <c r="N1952" i="9"/>
  <c r="N1889" i="9"/>
  <c r="N1836" i="9"/>
  <c r="N1792" i="9"/>
  <c r="N1751" i="9"/>
  <c r="N1723" i="9"/>
  <c r="N1697" i="9"/>
  <c r="N1672" i="9"/>
  <c r="N1648" i="9"/>
  <c r="N1624" i="9"/>
  <c r="N1600" i="9"/>
  <c r="N1576" i="9"/>
  <c r="N1552" i="9"/>
  <c r="N1528" i="9"/>
  <c r="N1504" i="9"/>
  <c r="N1480" i="9"/>
  <c r="N1456" i="9"/>
  <c r="N1432" i="9"/>
  <c r="N1408" i="9"/>
  <c r="N1384" i="9"/>
  <c r="N1360" i="9"/>
  <c r="N1336" i="9"/>
  <c r="N1312" i="9"/>
  <c r="N1288" i="9"/>
  <c r="N1264" i="9"/>
  <c r="N1240" i="9"/>
  <c r="N1216" i="9"/>
  <c r="N1192" i="9"/>
  <c r="N1168" i="9"/>
  <c r="N1144" i="9"/>
  <c r="N1132" i="9"/>
  <c r="N1120" i="9"/>
  <c r="N1108" i="9"/>
  <c r="N1096" i="9"/>
  <c r="N1084" i="9"/>
  <c r="N1072" i="9"/>
  <c r="N1060" i="9"/>
  <c r="N1048" i="9"/>
  <c r="N1036" i="9"/>
  <c r="N1024" i="9"/>
  <c r="N1012" i="9"/>
  <c r="N1000" i="9"/>
  <c r="N988" i="9"/>
  <c r="N976" i="9"/>
  <c r="N964" i="9"/>
  <c r="N952" i="9"/>
  <c r="N940" i="9"/>
  <c r="N928" i="9"/>
  <c r="N916" i="9"/>
  <c r="N904" i="9"/>
  <c r="N892" i="9"/>
  <c r="N880" i="9"/>
  <c r="N868" i="9"/>
  <c r="N856" i="9"/>
  <c r="N844" i="9"/>
  <c r="N832" i="9"/>
  <c r="N820" i="9"/>
  <c r="N808" i="9"/>
  <c r="N796" i="9"/>
  <c r="N784" i="9"/>
  <c r="N772" i="9"/>
  <c r="N760" i="9"/>
  <c r="N748" i="9"/>
  <c r="N736" i="9"/>
  <c r="N724" i="9"/>
  <c r="N712" i="9"/>
  <c r="N700" i="9"/>
  <c r="N688" i="9"/>
  <c r="N676" i="9"/>
  <c r="N664" i="9"/>
  <c r="N652" i="9"/>
  <c r="N640" i="9"/>
  <c r="N628" i="9"/>
  <c r="N616" i="9"/>
  <c r="N604" i="9"/>
  <c r="N592" i="9"/>
  <c r="N3225" i="9"/>
  <c r="N2550" i="9"/>
  <c r="N2416" i="9"/>
  <c r="N2336" i="9"/>
  <c r="N2274" i="9"/>
  <c r="N2196" i="9"/>
  <c r="N2132" i="9"/>
  <c r="N2057" i="9"/>
  <c r="N2004" i="9"/>
  <c r="N1951" i="9"/>
  <c r="N1888" i="9"/>
  <c r="N1832" i="9"/>
  <c r="N1782" i="9"/>
  <c r="N1750" i="9"/>
  <c r="N1722" i="9"/>
  <c r="N1696" i="9"/>
  <c r="N1671" i="9"/>
  <c r="N1647" i="9"/>
  <c r="N1623" i="9"/>
  <c r="N1599" i="9"/>
  <c r="N1575" i="9"/>
  <c r="N1551" i="9"/>
  <c r="N1527" i="9"/>
  <c r="N1503" i="9"/>
  <c r="N1479" i="9"/>
  <c r="N1455" i="9"/>
  <c r="N1431" i="9"/>
  <c r="N1407" i="9"/>
  <c r="N1383" i="9"/>
  <c r="N1359" i="9"/>
  <c r="N1335" i="9"/>
  <c r="N1311" i="9"/>
  <c r="N1287" i="9"/>
  <c r="N1263" i="9"/>
  <c r="N1239" i="9"/>
  <c r="N1215" i="9"/>
  <c r="N1191" i="9"/>
  <c r="N1167" i="9"/>
  <c r="N1143" i="9"/>
  <c r="N1131" i="9"/>
  <c r="N1119" i="9"/>
  <c r="N1107" i="9"/>
  <c r="N1095" i="9"/>
  <c r="N1083" i="9"/>
  <c r="N1071" i="9"/>
  <c r="N1059" i="9"/>
  <c r="N1047" i="9"/>
  <c r="N1035" i="9"/>
  <c r="N1023" i="9"/>
  <c r="N1011" i="9"/>
  <c r="N999" i="9"/>
  <c r="N987" i="9"/>
  <c r="N975" i="9"/>
  <c r="N963" i="9"/>
  <c r="N951" i="9"/>
  <c r="N939" i="9"/>
  <c r="N927" i="9"/>
  <c r="N915" i="9"/>
  <c r="N903" i="9"/>
  <c r="N891" i="9"/>
  <c r="N879" i="9"/>
  <c r="N867" i="9"/>
  <c r="N855" i="9"/>
  <c r="N843" i="9"/>
  <c r="N831" i="9"/>
  <c r="N819" i="9"/>
  <c r="N807" i="9"/>
  <c r="N795" i="9"/>
  <c r="N783" i="9"/>
  <c r="N771" i="9"/>
  <c r="N759" i="9"/>
  <c r="N747" i="9"/>
  <c r="N735" i="9"/>
  <c r="N723" i="9"/>
  <c r="N711" i="9"/>
  <c r="N699" i="9"/>
  <c r="N687" i="9"/>
  <c r="N675" i="9"/>
  <c r="N663" i="9"/>
  <c r="N651" i="9"/>
  <c r="N639" i="9"/>
  <c r="N627" i="9"/>
  <c r="N615" i="9"/>
  <c r="N603" i="9"/>
  <c r="N591" i="9"/>
  <c r="N3155" i="9"/>
  <c r="N2549" i="9"/>
  <c r="N2412" i="9"/>
  <c r="N2334" i="9"/>
  <c r="N2256" i="9"/>
  <c r="N2192" i="9"/>
  <c r="N2130" i="9"/>
  <c r="N2056" i="9"/>
  <c r="N2000" i="9"/>
  <c r="N1937" i="9"/>
  <c r="N1884" i="9"/>
  <c r="N1831" i="9"/>
  <c r="N1781" i="9"/>
  <c r="N1749" i="9"/>
  <c r="N1721" i="9"/>
  <c r="N1694" i="9"/>
  <c r="N1670" i="9"/>
  <c r="N1646" i="9"/>
  <c r="N1622" i="9"/>
  <c r="N1598" i="9"/>
  <c r="N1574" i="9"/>
  <c r="N1550" i="9"/>
  <c r="N1526" i="9"/>
  <c r="N1502" i="9"/>
  <c r="N1478" i="9"/>
  <c r="N1454" i="9"/>
  <c r="N1430" i="9"/>
  <c r="N1406" i="9"/>
  <c r="N1382" i="9"/>
  <c r="N1358" i="9"/>
  <c r="N1334" i="9"/>
  <c r="N1310" i="9"/>
  <c r="N1286" i="9"/>
  <c r="N1262" i="9"/>
  <c r="N1238" i="9"/>
  <c r="N1214" i="9"/>
  <c r="N1190" i="9"/>
  <c r="N1166" i="9"/>
  <c r="N1142" i="9"/>
  <c r="N1130" i="9"/>
  <c r="N1118" i="9"/>
  <c r="N1106" i="9"/>
  <c r="N1094" i="9"/>
  <c r="N1082" i="9"/>
  <c r="N1070" i="9"/>
  <c r="N1058" i="9"/>
  <c r="N1046" i="9"/>
  <c r="N1034" i="9"/>
  <c r="N1022" i="9"/>
  <c r="N1010" i="9"/>
  <c r="N998" i="9"/>
  <c r="N986" i="9"/>
  <c r="N974" i="9"/>
  <c r="N962" i="9"/>
  <c r="N950" i="9"/>
  <c r="N938" i="9"/>
  <c r="N926" i="9"/>
  <c r="N914" i="9"/>
  <c r="N902" i="9"/>
  <c r="N890" i="9"/>
  <c r="N878" i="9"/>
  <c r="N866" i="9"/>
  <c r="N854" i="9"/>
  <c r="N842" i="9"/>
  <c r="N830" i="9"/>
  <c r="N818" i="9"/>
  <c r="N806" i="9"/>
  <c r="N794" i="9"/>
  <c r="N782" i="9"/>
  <c r="N770" i="9"/>
  <c r="N758" i="9"/>
  <c r="N746" i="9"/>
  <c r="N734" i="9"/>
  <c r="N722" i="9"/>
  <c r="N710" i="9"/>
  <c r="N698" i="9"/>
  <c r="N686" i="9"/>
  <c r="N674" i="9"/>
  <c r="N662" i="9"/>
  <c r="N650" i="9"/>
  <c r="N638" i="9"/>
  <c r="N626" i="9"/>
  <c r="N614" i="9"/>
  <c r="N602" i="9"/>
  <c r="N590" i="9"/>
  <c r="N2879" i="9"/>
  <c r="N2520" i="9"/>
  <c r="N2406" i="9"/>
  <c r="N2333" i="9"/>
  <c r="N2252" i="9"/>
  <c r="N2190" i="9"/>
  <c r="N2112" i="9"/>
  <c r="N2052" i="9"/>
  <c r="N1999" i="9"/>
  <c r="N1936" i="9"/>
  <c r="N1880" i="9"/>
  <c r="N1817" i="9"/>
  <c r="N1780" i="9"/>
  <c r="N1748" i="9"/>
  <c r="N1720" i="9"/>
  <c r="N1693" i="9"/>
  <c r="N1669" i="9"/>
  <c r="N1645" i="9"/>
  <c r="N1621" i="9"/>
  <c r="N1597" i="9"/>
  <c r="N1573" i="9"/>
  <c r="N1549" i="9"/>
  <c r="N1525" i="9"/>
  <c r="N1501" i="9"/>
  <c r="N1477" i="9"/>
  <c r="N1453" i="9"/>
  <c r="N1429" i="9"/>
  <c r="N1405" i="9"/>
  <c r="N1381" i="9"/>
  <c r="N1357" i="9"/>
  <c r="N1333" i="9"/>
  <c r="N1309" i="9"/>
  <c r="N1285" i="9"/>
  <c r="N1261" i="9"/>
  <c r="N1237" i="9"/>
  <c r="N1213" i="9"/>
  <c r="N1189" i="9"/>
  <c r="N1165" i="9"/>
  <c r="N1141" i="9"/>
  <c r="N1129" i="9"/>
  <c r="N1117" i="9"/>
  <c r="N1105" i="9"/>
  <c r="N1093" i="9"/>
  <c r="N1081" i="9"/>
  <c r="N1069" i="9"/>
  <c r="N1057" i="9"/>
  <c r="N1045" i="9"/>
  <c r="N1033" i="9"/>
  <c r="N1021" i="9"/>
  <c r="N1009" i="9"/>
  <c r="N997" i="9"/>
  <c r="N985" i="9"/>
  <c r="N973" i="9"/>
  <c r="N961" i="9"/>
  <c r="N949" i="9"/>
  <c r="N937" i="9"/>
  <c r="N925" i="9"/>
  <c r="N913" i="9"/>
  <c r="N901" i="9"/>
  <c r="N889" i="9"/>
  <c r="N877" i="9"/>
  <c r="N865" i="9"/>
  <c r="N853" i="9"/>
  <c r="N841" i="9"/>
  <c r="N829" i="9"/>
  <c r="N817" i="9"/>
  <c r="N805" i="9"/>
  <c r="N793" i="9"/>
  <c r="N781" i="9"/>
  <c r="N769" i="9"/>
  <c r="N757" i="9"/>
  <c r="N2877" i="9"/>
  <c r="N2514" i="9"/>
  <c r="N2405" i="9"/>
  <c r="N2312" i="9"/>
  <c r="N2250" i="9"/>
  <c r="N2189" i="9"/>
  <c r="N2108" i="9"/>
  <c r="N2048" i="9"/>
  <c r="N1985" i="9"/>
  <c r="N1932" i="9"/>
  <c r="N1879" i="9"/>
  <c r="N1816" i="9"/>
  <c r="N1777" i="9"/>
  <c r="N1747" i="9"/>
  <c r="N1718" i="9"/>
  <c r="N1692" i="9"/>
  <c r="N1668" i="9"/>
  <c r="N1644" i="9"/>
  <c r="N1620" i="9"/>
  <c r="N1596" i="9"/>
  <c r="N1572" i="9"/>
  <c r="N1548" i="9"/>
  <c r="N1524" i="9"/>
  <c r="N1500" i="9"/>
  <c r="N1476" i="9"/>
  <c r="N1452" i="9"/>
  <c r="N1428" i="9"/>
  <c r="N1404" i="9"/>
  <c r="N1380" i="9"/>
  <c r="N1356" i="9"/>
  <c r="N1332" i="9"/>
  <c r="N1308" i="9"/>
  <c r="N1284" i="9"/>
  <c r="N1260" i="9"/>
  <c r="N1236" i="9"/>
  <c r="N1212" i="9"/>
  <c r="N1188" i="9"/>
  <c r="N1164" i="9"/>
  <c r="N1140" i="9"/>
  <c r="N1128" i="9"/>
  <c r="N1116" i="9"/>
  <c r="N1104" i="9"/>
  <c r="N1092" i="9"/>
  <c r="N1080" i="9"/>
  <c r="N1068" i="9"/>
  <c r="N1056" i="9"/>
  <c r="N1044" i="9"/>
  <c r="N1032" i="9"/>
  <c r="N1020" i="9"/>
  <c r="N1008" i="9"/>
  <c r="N996" i="9"/>
  <c r="N984" i="9"/>
  <c r="N972" i="9"/>
  <c r="N960" i="9"/>
  <c r="N948" i="9"/>
  <c r="N936" i="9"/>
  <c r="N924" i="9"/>
  <c r="N912" i="9"/>
  <c r="N900" i="9"/>
  <c r="N888" i="9"/>
  <c r="N876" i="9"/>
  <c r="N864" i="9"/>
  <c r="N852" i="9"/>
  <c r="N840" i="9"/>
  <c r="N828" i="9"/>
  <c r="N816" i="9"/>
  <c r="N804" i="9"/>
  <c r="N792" i="9"/>
  <c r="N780" i="9"/>
  <c r="N768" i="9"/>
  <c r="N756" i="9"/>
  <c r="N744" i="9"/>
  <c r="N732" i="9"/>
  <c r="N720" i="9"/>
  <c r="N708" i="9"/>
  <c r="N696" i="9"/>
  <c r="N684" i="9"/>
  <c r="N672" i="9"/>
  <c r="N660" i="9"/>
  <c r="N648" i="9"/>
  <c r="N636" i="9"/>
  <c r="N2874" i="9"/>
  <c r="N2513" i="9"/>
  <c r="N2404" i="9"/>
  <c r="N2310" i="9"/>
  <c r="N2249" i="9"/>
  <c r="N2168" i="9"/>
  <c r="N2106" i="9"/>
  <c r="N2047" i="9"/>
  <c r="N1984" i="9"/>
  <c r="N1928" i="9"/>
  <c r="N1865" i="9"/>
  <c r="N1812" i="9"/>
  <c r="N1776" i="9"/>
  <c r="N1738" i="9"/>
  <c r="N1711" i="9"/>
  <c r="N1685" i="9"/>
  <c r="N1661" i="9"/>
  <c r="N1637" i="9"/>
  <c r="N1613" i="9"/>
  <c r="N1589" i="9"/>
  <c r="N1565" i="9"/>
  <c r="N1541" i="9"/>
  <c r="N1517" i="9"/>
  <c r="N1493" i="9"/>
  <c r="N1469" i="9"/>
  <c r="N1445" i="9"/>
  <c r="N1421" i="9"/>
  <c r="N1397" i="9"/>
  <c r="N1373" i="9"/>
  <c r="N1349" i="9"/>
  <c r="N1325" i="9"/>
  <c r="N1301" i="9"/>
  <c r="N1277" i="9"/>
  <c r="N1253" i="9"/>
  <c r="N1229" i="9"/>
  <c r="N1205" i="9"/>
  <c r="N1181" i="9"/>
  <c r="N1157" i="9"/>
  <c r="N1139" i="9"/>
  <c r="N1127" i="9"/>
  <c r="N1115" i="9"/>
  <c r="N1103" i="9"/>
  <c r="N1091" i="9"/>
  <c r="N1079" i="9"/>
  <c r="N1067" i="9"/>
  <c r="N1055" i="9"/>
  <c r="N1043" i="9"/>
  <c r="N1031" i="9"/>
  <c r="N1019" i="9"/>
  <c r="N1007" i="9"/>
  <c r="N995" i="9"/>
  <c r="N983" i="9"/>
  <c r="N971" i="9"/>
  <c r="N959" i="9"/>
  <c r="N947" i="9"/>
  <c r="N935" i="9"/>
  <c r="N923" i="9"/>
  <c r="N911" i="9"/>
  <c r="N899" i="9"/>
  <c r="N887" i="9"/>
  <c r="N875" i="9"/>
  <c r="N863" i="9"/>
  <c r="N851" i="9"/>
  <c r="N839" i="9"/>
  <c r="N827" i="9"/>
  <c r="N815" i="9"/>
  <c r="N803" i="9"/>
  <c r="N791" i="9"/>
  <c r="N779" i="9"/>
  <c r="N767" i="9"/>
  <c r="N755" i="9"/>
  <c r="N743" i="9"/>
  <c r="N731" i="9"/>
  <c r="N719" i="9"/>
  <c r="N707" i="9"/>
  <c r="N695" i="9"/>
  <c r="N683" i="9"/>
  <c r="N671" i="9"/>
  <c r="N659" i="9"/>
  <c r="N647" i="9"/>
  <c r="N635" i="9"/>
  <c r="N623" i="9"/>
  <c r="N611" i="9"/>
  <c r="N2713" i="9"/>
  <c r="N2484" i="9"/>
  <c r="N2380" i="9"/>
  <c r="N2309" i="9"/>
  <c r="N2248" i="9"/>
  <c r="N2166" i="9"/>
  <c r="N2105" i="9"/>
  <c r="N2033" i="9"/>
  <c r="N1980" i="9"/>
  <c r="N1927" i="9"/>
  <c r="N1864" i="9"/>
  <c r="N1808" i="9"/>
  <c r="N1768" i="9"/>
  <c r="N1737" i="9"/>
  <c r="N1710" i="9"/>
  <c r="N1684" i="9"/>
  <c r="N1660" i="9"/>
  <c r="N1636" i="9"/>
  <c r="N1612" i="9"/>
  <c r="N1588" i="9"/>
  <c r="N1564" i="9"/>
  <c r="N1540" i="9"/>
  <c r="N1516" i="9"/>
  <c r="N1492" i="9"/>
  <c r="N1468" i="9"/>
  <c r="N1444" i="9"/>
  <c r="N1420" i="9"/>
  <c r="N1396" i="9"/>
  <c r="N1372" i="9"/>
  <c r="N1348" i="9"/>
  <c r="N1324" i="9"/>
  <c r="N1300" i="9"/>
  <c r="N1276" i="9"/>
  <c r="N1252" i="9"/>
  <c r="N1228" i="9"/>
  <c r="N1204" i="9"/>
  <c r="N1180" i="9"/>
  <c r="N1156" i="9"/>
  <c r="N1138" i="9"/>
  <c r="N1126" i="9"/>
  <c r="N1114" i="9"/>
  <c r="N1102" i="9"/>
  <c r="N1090" i="9"/>
  <c r="N1078" i="9"/>
  <c r="N1066" i="9"/>
  <c r="N1054" i="9"/>
  <c r="N1042" i="9"/>
  <c r="N1030" i="9"/>
  <c r="N1018" i="9"/>
  <c r="N1006" i="9"/>
  <c r="N994" i="9"/>
  <c r="N982" i="9"/>
  <c r="N970" i="9"/>
  <c r="N958" i="9"/>
  <c r="N946" i="9"/>
  <c r="N934" i="9"/>
  <c r="N922" i="9"/>
  <c r="N910" i="9"/>
  <c r="N898" i="9"/>
  <c r="N886" i="9"/>
  <c r="N874" i="9"/>
  <c r="N862" i="9"/>
  <c r="N850" i="9"/>
  <c r="N838" i="9"/>
  <c r="N826" i="9"/>
  <c r="N814" i="9"/>
  <c r="N802" i="9"/>
  <c r="N790" i="9"/>
  <c r="N778" i="9"/>
  <c r="N766" i="9"/>
  <c r="N754" i="9"/>
  <c r="N742" i="9"/>
  <c r="N730" i="9"/>
  <c r="N718" i="9"/>
  <c r="N706" i="9"/>
  <c r="N694" i="9"/>
  <c r="N2709" i="9"/>
  <c r="N2477" i="9"/>
  <c r="N2370" i="9"/>
  <c r="N2304" i="9"/>
  <c r="N2225" i="9"/>
  <c r="N2164" i="9"/>
  <c r="N2082" i="9"/>
  <c r="N2028" i="9"/>
  <c r="N1975" i="9"/>
  <c r="N1912" i="9"/>
  <c r="N1856" i="9"/>
  <c r="N1796" i="9"/>
  <c r="N1764" i="9"/>
  <c r="N1735" i="9"/>
  <c r="N1708" i="9"/>
  <c r="N1682" i="9"/>
  <c r="N1658" i="9"/>
  <c r="N1634" i="9"/>
  <c r="N1610" i="9"/>
  <c r="N1586" i="9"/>
  <c r="N1562" i="9"/>
  <c r="N1538" i="9"/>
  <c r="N1514" i="9"/>
  <c r="N1490" i="9"/>
  <c r="N1466" i="9"/>
  <c r="N1442" i="9"/>
  <c r="N1418" i="9"/>
  <c r="N1394" i="9"/>
  <c r="N1370" i="9"/>
  <c r="N1346" i="9"/>
  <c r="N1322" i="9"/>
  <c r="N1298" i="9"/>
  <c r="N1274" i="9"/>
  <c r="N1250" i="9"/>
  <c r="N1226" i="9"/>
  <c r="N1202" i="9"/>
  <c r="N1178" i="9"/>
  <c r="N1154" i="9"/>
  <c r="N1136" i="9"/>
  <c r="N1124" i="9"/>
  <c r="N1112" i="9"/>
  <c r="N1100" i="9"/>
  <c r="N1088" i="9"/>
  <c r="N1076" i="9"/>
  <c r="N1064" i="9"/>
  <c r="N1052" i="9"/>
  <c r="N1040" i="9"/>
  <c r="N1028" i="9"/>
  <c r="N1016" i="9"/>
  <c r="N1004" i="9"/>
  <c r="N992" i="9"/>
  <c r="N980" i="9"/>
  <c r="N968" i="9"/>
  <c r="N956" i="9"/>
  <c r="N944" i="9"/>
  <c r="N932" i="9"/>
  <c r="N920" i="9"/>
  <c r="N908" i="9"/>
  <c r="N896" i="9"/>
  <c r="N884" i="9"/>
  <c r="N872" i="9"/>
  <c r="N860" i="9"/>
  <c r="N848" i="9"/>
  <c r="N836" i="9"/>
  <c r="N2615" i="9"/>
  <c r="N2448" i="9"/>
  <c r="N2369" i="9"/>
  <c r="N2285" i="9"/>
  <c r="N2224" i="9"/>
  <c r="N2160" i="9"/>
  <c r="N2081" i="9"/>
  <c r="N2024" i="9"/>
  <c r="N1961" i="9"/>
  <c r="N1908" i="9"/>
  <c r="N1855" i="9"/>
  <c r="N1795" i="9"/>
  <c r="N1763" i="9"/>
  <c r="N1734" i="9"/>
  <c r="N1706" i="9"/>
  <c r="N1681" i="9"/>
  <c r="N1657" i="9"/>
  <c r="N1633" i="9"/>
  <c r="N1609" i="9"/>
  <c r="N1585" i="9"/>
  <c r="N1561" i="9"/>
  <c r="N1537" i="9"/>
  <c r="N1513" i="9"/>
  <c r="N1489" i="9"/>
  <c r="N1465" i="9"/>
  <c r="N1441" i="9"/>
  <c r="N1417" i="9"/>
  <c r="N1393" i="9"/>
  <c r="N1369" i="9"/>
  <c r="N1345" i="9"/>
  <c r="N1321" i="9"/>
  <c r="N1297" i="9"/>
  <c r="N1273" i="9"/>
  <c r="N1249" i="9"/>
  <c r="N1225" i="9"/>
  <c r="N1201" i="9"/>
  <c r="N1177" i="9"/>
  <c r="N1153" i="9"/>
  <c r="N1135" i="9"/>
  <c r="N1123" i="9"/>
  <c r="N1111" i="9"/>
  <c r="N1099" i="9"/>
  <c r="N1087" i="9"/>
  <c r="N1075" i="9"/>
  <c r="N1063" i="9"/>
  <c r="N1051" i="9"/>
  <c r="N1039" i="9"/>
  <c r="N1027" i="9"/>
  <c r="N1015" i="9"/>
  <c r="N1003" i="9"/>
  <c r="N991" i="9"/>
  <c r="N979" i="9"/>
  <c r="N967" i="9"/>
  <c r="N955" i="9"/>
  <c r="N943" i="9"/>
  <c r="N931" i="9"/>
  <c r="N919" i="9"/>
  <c r="N907" i="9"/>
  <c r="N895" i="9"/>
  <c r="N883" i="9"/>
  <c r="N871" i="9"/>
  <c r="N859" i="9"/>
  <c r="N847" i="9"/>
  <c r="N835" i="9"/>
  <c r="N823" i="9"/>
  <c r="N811" i="9"/>
  <c r="N799" i="9"/>
  <c r="N787" i="9"/>
  <c r="N775" i="9"/>
  <c r="N763" i="9"/>
  <c r="N751" i="9"/>
  <c r="N739" i="9"/>
  <c r="N727" i="9"/>
  <c r="N715" i="9"/>
  <c r="N703" i="9"/>
  <c r="N691" i="9"/>
  <c r="N679" i="9"/>
  <c r="N667" i="9"/>
  <c r="N655" i="9"/>
  <c r="N643" i="9"/>
  <c r="N2711" i="9"/>
  <c r="N2226" i="9"/>
  <c r="N1976" i="9"/>
  <c r="N1765" i="9"/>
  <c r="N1659" i="9"/>
  <c r="N1563" i="9"/>
  <c r="N1467" i="9"/>
  <c r="N1371" i="9"/>
  <c r="N1275" i="9"/>
  <c r="N1179" i="9"/>
  <c r="N1113" i="9"/>
  <c r="N1065" i="9"/>
  <c r="N1017" i="9"/>
  <c r="N969" i="9"/>
  <c r="N921" i="9"/>
  <c r="N873" i="9"/>
  <c r="N825" i="9"/>
  <c r="N789" i="9"/>
  <c r="N753" i="9"/>
  <c r="N726" i="9"/>
  <c r="N697" i="9"/>
  <c r="N670" i="9"/>
  <c r="N646" i="9"/>
  <c r="N625" i="9"/>
  <c r="N608" i="9"/>
  <c r="N593" i="9"/>
  <c r="N578" i="9"/>
  <c r="N566" i="9"/>
  <c r="N554" i="9"/>
  <c r="N542" i="9"/>
  <c r="N530" i="9"/>
  <c r="N518" i="9"/>
  <c r="N506" i="9"/>
  <c r="N494" i="9"/>
  <c r="N482" i="9"/>
  <c r="N470" i="9"/>
  <c r="N458" i="9"/>
  <c r="N446" i="9"/>
  <c r="N2613" i="9"/>
  <c r="N2220" i="9"/>
  <c r="N1960" i="9"/>
  <c r="N1762" i="9"/>
  <c r="N1656" i="9"/>
  <c r="N1560" i="9"/>
  <c r="N1464" i="9"/>
  <c r="N1368" i="9"/>
  <c r="N1272" i="9"/>
  <c r="N1176" i="9"/>
  <c r="N1110" i="9"/>
  <c r="N1062" i="9"/>
  <c r="N1014" i="9"/>
  <c r="N966" i="9"/>
  <c r="N918" i="9"/>
  <c r="N870" i="9"/>
  <c r="N824" i="9"/>
  <c r="N788" i="9"/>
  <c r="N752" i="9"/>
  <c r="N725" i="9"/>
  <c r="N693" i="9"/>
  <c r="N669" i="9"/>
  <c r="N645" i="9"/>
  <c r="N624" i="9"/>
  <c r="N607" i="9"/>
  <c r="N589" i="9"/>
  <c r="N577" i="9"/>
  <c r="N565" i="9"/>
  <c r="N553" i="9"/>
  <c r="N541" i="9"/>
  <c r="N529" i="9"/>
  <c r="N517" i="9"/>
  <c r="N505" i="9"/>
  <c r="N493" i="9"/>
  <c r="N481" i="9"/>
  <c r="N469" i="9"/>
  <c r="N457" i="9"/>
  <c r="N445" i="9"/>
  <c r="N2612" i="9"/>
  <c r="N2216" i="9"/>
  <c r="N1956" i="9"/>
  <c r="N1752" i="9"/>
  <c r="N1649" i="9"/>
  <c r="N1553" i="9"/>
  <c r="N1457" i="9"/>
  <c r="N1361" i="9"/>
  <c r="N1265" i="9"/>
  <c r="N1169" i="9"/>
  <c r="N1109" i="9"/>
  <c r="N1061" i="9"/>
  <c r="N1013" i="9"/>
  <c r="N965" i="9"/>
  <c r="N917" i="9"/>
  <c r="N869" i="9"/>
  <c r="N822" i="9"/>
  <c r="N786" i="9"/>
  <c r="N750" i="9"/>
  <c r="N721" i="9"/>
  <c r="N692" i="9"/>
  <c r="N668" i="9"/>
  <c r="N644" i="9"/>
  <c r="N622" i="9"/>
  <c r="N606" i="9"/>
  <c r="N588" i="9"/>
  <c r="N576" i="9"/>
  <c r="N564" i="9"/>
  <c r="N552" i="9"/>
  <c r="N540" i="9"/>
  <c r="N528" i="9"/>
  <c r="N516" i="9"/>
  <c r="N504" i="9"/>
  <c r="N492" i="9"/>
  <c r="N480" i="9"/>
  <c r="N468" i="9"/>
  <c r="N456" i="9"/>
  <c r="N444" i="9"/>
  <c r="N432" i="9"/>
  <c r="N420" i="9"/>
  <c r="N408" i="9"/>
  <c r="N396" i="9"/>
  <c r="N384" i="9"/>
  <c r="N372" i="9"/>
  <c r="N360" i="9"/>
  <c r="N348" i="9"/>
  <c r="N336" i="9"/>
  <c r="N324" i="9"/>
  <c r="N312" i="9"/>
  <c r="N300" i="9"/>
  <c r="N288" i="9"/>
  <c r="N276" i="9"/>
  <c r="N264" i="9"/>
  <c r="N252" i="9"/>
  <c r="N240" i="9"/>
  <c r="N228" i="9"/>
  <c r="N216" i="9"/>
  <c r="N204" i="9"/>
  <c r="N192" i="9"/>
  <c r="N180" i="9"/>
  <c r="N168" i="9"/>
  <c r="N156" i="9"/>
  <c r="N144" i="9"/>
  <c r="N132" i="9"/>
  <c r="N120" i="9"/>
  <c r="N108" i="9"/>
  <c r="N96" i="9"/>
  <c r="N84" i="9"/>
  <c r="N72" i="9"/>
  <c r="N60" i="9"/>
  <c r="N48" i="9"/>
  <c r="N36" i="9"/>
  <c r="M38" i="9"/>
  <c r="M50" i="9"/>
  <c r="M62" i="9"/>
  <c r="M74" i="9"/>
  <c r="M86" i="9"/>
  <c r="M98" i="9"/>
  <c r="M110" i="9"/>
  <c r="M122" i="9"/>
  <c r="M134" i="9"/>
  <c r="M146" i="9"/>
  <c r="M158" i="9"/>
  <c r="M170" i="9"/>
  <c r="M182" i="9"/>
  <c r="M194" i="9"/>
  <c r="M206" i="9"/>
  <c r="M218" i="9"/>
  <c r="M230" i="9"/>
  <c r="M242" i="9"/>
  <c r="M254" i="9"/>
  <c r="M266" i="9"/>
  <c r="M278" i="9"/>
  <c r="M290" i="9"/>
  <c r="M302" i="9"/>
  <c r="M314" i="9"/>
  <c r="M326" i="9"/>
  <c r="M338" i="9"/>
  <c r="M350" i="9"/>
  <c r="M362" i="9"/>
  <c r="M374" i="9"/>
  <c r="N2478" i="9"/>
  <c r="N2165" i="9"/>
  <c r="N1913" i="9"/>
  <c r="N1736" i="9"/>
  <c r="N1635" i="9"/>
  <c r="N1539" i="9"/>
  <c r="N1443" i="9"/>
  <c r="N1347" i="9"/>
  <c r="N1251" i="9"/>
  <c r="N1155" i="9"/>
  <c r="N1101" i="9"/>
  <c r="N1053" i="9"/>
  <c r="N1005" i="9"/>
  <c r="N957" i="9"/>
  <c r="N909" i="9"/>
  <c r="N861" i="9"/>
  <c r="N821" i="9"/>
  <c r="N785" i="9"/>
  <c r="N749" i="9"/>
  <c r="N717" i="9"/>
  <c r="N690" i="9"/>
  <c r="N666" i="9"/>
  <c r="N642" i="9"/>
  <c r="N621" i="9"/>
  <c r="N605" i="9"/>
  <c r="N587" i="9"/>
  <c r="N575" i="9"/>
  <c r="N563" i="9"/>
  <c r="N551" i="9"/>
  <c r="N539" i="9"/>
  <c r="N527" i="9"/>
  <c r="N515" i="9"/>
  <c r="N503" i="9"/>
  <c r="N491" i="9"/>
  <c r="N479" i="9"/>
  <c r="N467" i="9"/>
  <c r="N455" i="9"/>
  <c r="N443" i="9"/>
  <c r="N431" i="9"/>
  <c r="N419" i="9"/>
  <c r="N407" i="9"/>
  <c r="N395" i="9"/>
  <c r="N383" i="9"/>
  <c r="N371" i="9"/>
  <c r="N359" i="9"/>
  <c r="N347" i="9"/>
  <c r="N335" i="9"/>
  <c r="N323" i="9"/>
  <c r="N311" i="9"/>
  <c r="N299" i="9"/>
  <c r="N287" i="9"/>
  <c r="N275" i="9"/>
  <c r="N263" i="9"/>
  <c r="N251" i="9"/>
  <c r="N239" i="9"/>
  <c r="N227" i="9"/>
  <c r="N215" i="9"/>
  <c r="N203" i="9"/>
  <c r="N191" i="9"/>
  <c r="N179" i="9"/>
  <c r="N167" i="9"/>
  <c r="N155" i="9"/>
  <c r="N143" i="9"/>
  <c r="N131" i="9"/>
  <c r="N119" i="9"/>
  <c r="N107" i="9"/>
  <c r="N95" i="9"/>
  <c r="N83" i="9"/>
  <c r="N71" i="9"/>
  <c r="N59" i="9"/>
  <c r="N47" i="9"/>
  <c r="N35" i="9"/>
  <c r="M39" i="9"/>
  <c r="M51" i="9"/>
  <c r="M63" i="9"/>
  <c r="M75" i="9"/>
  <c r="M87" i="9"/>
  <c r="M99" i="9"/>
  <c r="M111" i="9"/>
  <c r="M123" i="9"/>
  <c r="M135" i="9"/>
  <c r="M147" i="9"/>
  <c r="M159" i="9"/>
  <c r="M171" i="9"/>
  <c r="M183" i="9"/>
  <c r="M195" i="9"/>
  <c r="M207" i="9"/>
  <c r="M219" i="9"/>
  <c r="M231" i="9"/>
  <c r="M243" i="9"/>
  <c r="M255" i="9"/>
  <c r="M267" i="9"/>
  <c r="M279" i="9"/>
  <c r="M291" i="9"/>
  <c r="M303" i="9"/>
  <c r="M315" i="9"/>
  <c r="M327" i="9"/>
  <c r="M339" i="9"/>
  <c r="M351" i="9"/>
  <c r="N2442" i="9"/>
  <c r="N2141" i="9"/>
  <c r="N1904" i="9"/>
  <c r="N1733" i="9"/>
  <c r="N1632" i="9"/>
  <c r="N1536" i="9"/>
  <c r="N1440" i="9"/>
  <c r="N1344" i="9"/>
  <c r="N1248" i="9"/>
  <c r="N1152" i="9"/>
  <c r="N1098" i="9"/>
  <c r="N1050" i="9"/>
  <c r="N1002" i="9"/>
  <c r="N954" i="9"/>
  <c r="N906" i="9"/>
  <c r="N858" i="9"/>
  <c r="N813" i="9"/>
  <c r="N777" i="9"/>
  <c r="N745" i="9"/>
  <c r="N716" i="9"/>
  <c r="N689" i="9"/>
  <c r="N665" i="9"/>
  <c r="N641" i="9"/>
  <c r="N620" i="9"/>
  <c r="N601" i="9"/>
  <c r="N586" i="9"/>
  <c r="N574" i="9"/>
  <c r="N562" i="9"/>
  <c r="N550" i="9"/>
  <c r="N538" i="9"/>
  <c r="N526" i="9"/>
  <c r="N514" i="9"/>
  <c r="N502" i="9"/>
  <c r="N490" i="9"/>
  <c r="N478" i="9"/>
  <c r="N466" i="9"/>
  <c r="N454" i="9"/>
  <c r="N442" i="9"/>
  <c r="N430" i="9"/>
  <c r="N418" i="9"/>
  <c r="N406" i="9"/>
  <c r="N394" i="9"/>
  <c r="N382" i="9"/>
  <c r="N370" i="9"/>
  <c r="N358" i="9"/>
  <c r="N346" i="9"/>
  <c r="N334" i="9"/>
  <c r="N322" i="9"/>
  <c r="N310" i="9"/>
  <c r="N298" i="9"/>
  <c r="N286" i="9"/>
  <c r="N274" i="9"/>
  <c r="N262" i="9"/>
  <c r="N250" i="9"/>
  <c r="N238" i="9"/>
  <c r="N226" i="9"/>
  <c r="N214" i="9"/>
  <c r="N202" i="9"/>
  <c r="N190" i="9"/>
  <c r="N178" i="9"/>
  <c r="N166" i="9"/>
  <c r="N154" i="9"/>
  <c r="N142" i="9"/>
  <c r="N130" i="9"/>
  <c r="N118" i="9"/>
  <c r="N106" i="9"/>
  <c r="N94" i="9"/>
  <c r="N82" i="9"/>
  <c r="N70" i="9"/>
  <c r="N58" i="9"/>
  <c r="N46" i="9"/>
  <c r="N34" i="9"/>
  <c r="M40" i="9"/>
  <c r="M52" i="9"/>
  <c r="M64" i="9"/>
  <c r="M76" i="9"/>
  <c r="M88" i="9"/>
  <c r="M100" i="9"/>
  <c r="M112" i="9"/>
  <c r="M124" i="9"/>
  <c r="M136" i="9"/>
  <c r="M148" i="9"/>
  <c r="M160" i="9"/>
  <c r="M172" i="9"/>
  <c r="M184" i="9"/>
  <c r="M196" i="9"/>
  <c r="M208" i="9"/>
  <c r="M220" i="9"/>
  <c r="M232" i="9"/>
  <c r="M244" i="9"/>
  <c r="M256" i="9"/>
  <c r="M268" i="9"/>
  <c r="M280" i="9"/>
  <c r="M292" i="9"/>
  <c r="M304" i="9"/>
  <c r="M316" i="9"/>
  <c r="M328" i="9"/>
  <c r="M340" i="9"/>
  <c r="M352" i="9"/>
  <c r="M364" i="9"/>
  <c r="M376" i="9"/>
  <c r="N2441" i="9"/>
  <c r="N2140" i="9"/>
  <c r="N1903" i="9"/>
  <c r="N1724" i="9"/>
  <c r="N1625" i="9"/>
  <c r="N1529" i="9"/>
  <c r="N1433" i="9"/>
  <c r="N1337" i="9"/>
  <c r="N1241" i="9"/>
  <c r="N1145" i="9"/>
  <c r="N1097" i="9"/>
  <c r="N1049" i="9"/>
  <c r="N1001" i="9"/>
  <c r="N953" i="9"/>
  <c r="N905" i="9"/>
  <c r="N857" i="9"/>
  <c r="N812" i="9"/>
  <c r="N776" i="9"/>
  <c r="N741" i="9"/>
  <c r="N714" i="9"/>
  <c r="N685" i="9"/>
  <c r="N661" i="9"/>
  <c r="N637" i="9"/>
  <c r="N619" i="9"/>
  <c r="N600" i="9"/>
  <c r="N585" i="9"/>
  <c r="N573" i="9"/>
  <c r="N561" i="9"/>
  <c r="N549" i="9"/>
  <c r="N537" i="9"/>
  <c r="N525" i="9"/>
  <c r="N513" i="9"/>
  <c r="N501" i="9"/>
  <c r="N489" i="9"/>
  <c r="N477" i="9"/>
  <c r="N465" i="9"/>
  <c r="N453" i="9"/>
  <c r="N441" i="9"/>
  <c r="N429" i="9"/>
  <c r="N417" i="9"/>
  <c r="N405" i="9"/>
  <c r="N393" i="9"/>
  <c r="N381" i="9"/>
  <c r="N369" i="9"/>
  <c r="N357" i="9"/>
  <c r="N345" i="9"/>
  <c r="N333" i="9"/>
  <c r="N321" i="9"/>
  <c r="N309" i="9"/>
  <c r="N297" i="9"/>
  <c r="N285" i="9"/>
  <c r="N273" i="9"/>
  <c r="N261" i="9"/>
  <c r="N249" i="9"/>
  <c r="N237" i="9"/>
  <c r="N225" i="9"/>
  <c r="N213" i="9"/>
  <c r="N201" i="9"/>
  <c r="N189" i="9"/>
  <c r="N177" i="9"/>
  <c r="N165" i="9"/>
  <c r="N153" i="9"/>
  <c r="N141" i="9"/>
  <c r="N129" i="9"/>
  <c r="N117" i="9"/>
  <c r="N105" i="9"/>
  <c r="N93" i="9"/>
  <c r="N81" i="9"/>
  <c r="N69" i="9"/>
  <c r="N57" i="9"/>
  <c r="N45" i="9"/>
  <c r="N33" i="9"/>
  <c r="M41" i="9"/>
  <c r="M53" i="9"/>
  <c r="M65" i="9"/>
  <c r="M77" i="9"/>
  <c r="M89" i="9"/>
  <c r="M101" i="9"/>
  <c r="M113" i="9"/>
  <c r="M125" i="9"/>
  <c r="M137" i="9"/>
  <c r="M149" i="9"/>
  <c r="M161" i="9"/>
  <c r="M173" i="9"/>
  <c r="M185" i="9"/>
  <c r="M197" i="9"/>
  <c r="M209" i="9"/>
  <c r="M221" i="9"/>
  <c r="M233" i="9"/>
  <c r="M245" i="9"/>
  <c r="M257" i="9"/>
  <c r="M269" i="9"/>
  <c r="M281" i="9"/>
  <c r="M293" i="9"/>
  <c r="M305" i="9"/>
  <c r="M317" i="9"/>
  <c r="M329" i="9"/>
  <c r="M341" i="9"/>
  <c r="M353" i="9"/>
  <c r="M365" i="9"/>
  <c r="M377" i="9"/>
  <c r="M389" i="9"/>
  <c r="M401" i="9"/>
  <c r="M413" i="9"/>
  <c r="M425" i="9"/>
  <c r="M437" i="9"/>
  <c r="M449" i="9"/>
  <c r="M461" i="9"/>
  <c r="M473" i="9"/>
  <c r="M485" i="9"/>
  <c r="M497" i="9"/>
  <c r="M509" i="9"/>
  <c r="M521" i="9"/>
  <c r="M533" i="9"/>
  <c r="M545" i="9"/>
  <c r="M557" i="9"/>
  <c r="M569" i="9"/>
  <c r="M581" i="9"/>
  <c r="M593" i="9"/>
  <c r="M605" i="9"/>
  <c r="M617" i="9"/>
  <c r="N2376" i="9"/>
  <c r="N2104" i="9"/>
  <c r="N1860" i="9"/>
  <c r="N1709" i="9"/>
  <c r="N1611" i="9"/>
  <c r="N1515" i="9"/>
  <c r="N1419" i="9"/>
  <c r="N1323" i="9"/>
  <c r="N1227" i="9"/>
  <c r="N1137" i="9"/>
  <c r="N1089" i="9"/>
  <c r="N1041" i="9"/>
  <c r="N993" i="9"/>
  <c r="N945" i="9"/>
  <c r="N897" i="9"/>
  <c r="N849" i="9"/>
  <c r="N810" i="9"/>
  <c r="N774" i="9"/>
  <c r="N740" i="9"/>
  <c r="N713" i="9"/>
  <c r="N682" i="9"/>
  <c r="N658" i="9"/>
  <c r="N634" i="9"/>
  <c r="N618" i="9"/>
  <c r="N599" i="9"/>
  <c r="N584" i="9"/>
  <c r="N572" i="9"/>
  <c r="N560" i="9"/>
  <c r="N548" i="9"/>
  <c r="N536" i="9"/>
  <c r="N524" i="9"/>
  <c r="N512" i="9"/>
  <c r="N500" i="9"/>
  <c r="N488" i="9"/>
  <c r="N476" i="9"/>
  <c r="N464" i="9"/>
  <c r="N452" i="9"/>
  <c r="N440" i="9"/>
  <c r="N428" i="9"/>
  <c r="N416" i="9"/>
  <c r="N404" i="9"/>
  <c r="N392" i="9"/>
  <c r="N380" i="9"/>
  <c r="N368" i="9"/>
  <c r="N356" i="9"/>
  <c r="N344" i="9"/>
  <c r="N332" i="9"/>
  <c r="N320" i="9"/>
  <c r="N308" i="9"/>
  <c r="N296" i="9"/>
  <c r="N284" i="9"/>
  <c r="N272" i="9"/>
  <c r="N260" i="9"/>
  <c r="N248" i="9"/>
  <c r="N236" i="9"/>
  <c r="N224" i="9"/>
  <c r="N212" i="9"/>
  <c r="N200" i="9"/>
  <c r="N188" i="9"/>
  <c r="N176" i="9"/>
  <c r="N164" i="9"/>
  <c r="N152" i="9"/>
  <c r="N140" i="9"/>
  <c r="N128" i="9"/>
  <c r="N116" i="9"/>
  <c r="N104" i="9"/>
  <c r="N92" i="9"/>
  <c r="N80" i="9"/>
  <c r="N68" i="9"/>
  <c r="N56" i="9"/>
  <c r="N44" i="9"/>
  <c r="N32" i="9"/>
  <c r="M42" i="9"/>
  <c r="M54" i="9"/>
  <c r="M66" i="9"/>
  <c r="M78" i="9"/>
  <c r="M90" i="9"/>
  <c r="M102" i="9"/>
  <c r="M114" i="9"/>
  <c r="M126" i="9"/>
  <c r="M138" i="9"/>
  <c r="M150" i="9"/>
  <c r="M162" i="9"/>
  <c r="M174" i="9"/>
  <c r="M186" i="9"/>
  <c r="M198" i="9"/>
  <c r="M210" i="9"/>
  <c r="M222" i="9"/>
  <c r="M234" i="9"/>
  <c r="M246" i="9"/>
  <c r="M258" i="9"/>
  <c r="M270" i="9"/>
  <c r="M282" i="9"/>
  <c r="M294" i="9"/>
  <c r="M306" i="9"/>
  <c r="M318" i="9"/>
  <c r="M330" i="9"/>
  <c r="M342" i="9"/>
  <c r="M354" i="9"/>
  <c r="N2368" i="9"/>
  <c r="N2080" i="9"/>
  <c r="N1841" i="9"/>
  <c r="N1705" i="9"/>
  <c r="N1608" i="9"/>
  <c r="N1512" i="9"/>
  <c r="N1416" i="9"/>
  <c r="N1320" i="9"/>
  <c r="N1224" i="9"/>
  <c r="N1134" i="9"/>
  <c r="N1086" i="9"/>
  <c r="N1038" i="9"/>
  <c r="N990" i="9"/>
  <c r="N942" i="9"/>
  <c r="N894" i="9"/>
  <c r="N846" i="9"/>
  <c r="N809" i="9"/>
  <c r="N773" i="9"/>
  <c r="N738" i="9"/>
  <c r="N709" i="9"/>
  <c r="N681" i="9"/>
  <c r="N657" i="9"/>
  <c r="N633" i="9"/>
  <c r="N617" i="9"/>
  <c r="N598" i="9"/>
  <c r="N583" i="9"/>
  <c r="N571" i="9"/>
  <c r="N559" i="9"/>
  <c r="N547" i="9"/>
  <c r="N535" i="9"/>
  <c r="N2308" i="9"/>
  <c r="N2032" i="9"/>
  <c r="N1807" i="9"/>
  <c r="N1683" i="9"/>
  <c r="N1587" i="9"/>
  <c r="N1491" i="9"/>
  <c r="N1395" i="9"/>
  <c r="N1299" i="9"/>
  <c r="N1203" i="9"/>
  <c r="N1125" i="9"/>
  <c r="N1077" i="9"/>
  <c r="N1029" i="9"/>
  <c r="N981" i="9"/>
  <c r="N933" i="9"/>
  <c r="N885" i="9"/>
  <c r="N837" i="9"/>
  <c r="N800" i="9"/>
  <c r="N764" i="9"/>
  <c r="N733" i="9"/>
  <c r="N704" i="9"/>
  <c r="N678" i="9"/>
  <c r="N654" i="9"/>
  <c r="N631" i="9"/>
  <c r="N612" i="9"/>
  <c r="N596" i="9"/>
  <c r="N581" i="9"/>
  <c r="N569" i="9"/>
  <c r="N557" i="9"/>
  <c r="N545" i="9"/>
  <c r="N533" i="9"/>
  <c r="N521" i="9"/>
  <c r="N509" i="9"/>
  <c r="N497" i="9"/>
  <c r="N485" i="9"/>
  <c r="N473" i="9"/>
  <c r="N461" i="9"/>
  <c r="N449" i="9"/>
  <c r="N437" i="9"/>
  <c r="N425" i="9"/>
  <c r="N413" i="9"/>
  <c r="N401" i="9"/>
  <c r="N389" i="9"/>
  <c r="N377" i="9"/>
  <c r="N365" i="9"/>
  <c r="N353" i="9"/>
  <c r="N341" i="9"/>
  <c r="N329" i="9"/>
  <c r="N317" i="9"/>
  <c r="N305" i="9"/>
  <c r="N293" i="9"/>
  <c r="N281" i="9"/>
  <c r="N269" i="9"/>
  <c r="N257" i="9"/>
  <c r="N245" i="9"/>
  <c r="N233" i="9"/>
  <c r="N221" i="9"/>
  <c r="N209" i="9"/>
  <c r="N197" i="9"/>
  <c r="N185" i="9"/>
  <c r="N173" i="9"/>
  <c r="N161" i="9"/>
  <c r="N149" i="9"/>
  <c r="N137" i="9"/>
  <c r="N125" i="9"/>
  <c r="N113" i="9"/>
  <c r="N101" i="9"/>
  <c r="N89" i="9"/>
  <c r="N77" i="9"/>
  <c r="N65" i="9"/>
  <c r="N53" i="9"/>
  <c r="N41" i="9"/>
  <c r="M33" i="9"/>
  <c r="M45" i="9"/>
  <c r="M57" i="9"/>
  <c r="M69" i="9"/>
  <c r="M81" i="9"/>
  <c r="M93" i="9"/>
  <c r="M105" i="9"/>
  <c r="M117" i="9"/>
  <c r="M129" i="9"/>
  <c r="M141" i="9"/>
  <c r="M153" i="9"/>
  <c r="M165" i="9"/>
  <c r="M177" i="9"/>
  <c r="M189" i="9"/>
  <c r="N2344" i="9"/>
  <c r="N1601" i="9"/>
  <c r="N1217" i="9"/>
  <c r="N989" i="9"/>
  <c r="N801" i="9"/>
  <c r="N680" i="9"/>
  <c r="N597" i="9"/>
  <c r="N546" i="9"/>
  <c r="N508" i="9"/>
  <c r="N472" i="9"/>
  <c r="N436" i="9"/>
  <c r="N412" i="9"/>
  <c r="N388" i="9"/>
  <c r="N364" i="9"/>
  <c r="N340" i="9"/>
  <c r="N316" i="9"/>
  <c r="N292" i="9"/>
  <c r="N268" i="9"/>
  <c r="N244" i="9"/>
  <c r="N220" i="9"/>
  <c r="N196" i="9"/>
  <c r="N172" i="9"/>
  <c r="N148" i="9"/>
  <c r="N124" i="9"/>
  <c r="N100" i="9"/>
  <c r="N76" i="9"/>
  <c r="N52" i="9"/>
  <c r="M34" i="9"/>
  <c r="N2284" i="9"/>
  <c r="N1584" i="9"/>
  <c r="N1200" i="9"/>
  <c r="N978" i="9"/>
  <c r="N798" i="9"/>
  <c r="N677" i="9"/>
  <c r="N595" i="9"/>
  <c r="N544" i="9"/>
  <c r="N507" i="9"/>
  <c r="N471" i="9"/>
  <c r="N435" i="9"/>
  <c r="N411" i="9"/>
  <c r="N387" i="9"/>
  <c r="N363" i="9"/>
  <c r="N339" i="9"/>
  <c r="N315" i="9"/>
  <c r="N291" i="9"/>
  <c r="N267" i="9"/>
  <c r="N243" i="9"/>
  <c r="N219" i="9"/>
  <c r="N195" i="9"/>
  <c r="N171" i="9"/>
  <c r="N147" i="9"/>
  <c r="N123" i="9"/>
  <c r="N99" i="9"/>
  <c r="N75" i="9"/>
  <c r="N51" i="9"/>
  <c r="M35" i="9"/>
  <c r="M59" i="9"/>
  <c r="M83" i="9"/>
  <c r="M107" i="9"/>
  <c r="M131" i="9"/>
  <c r="M155" i="9"/>
  <c r="M179" i="9"/>
  <c r="M202" i="9"/>
  <c r="M224" i="9"/>
  <c r="M241" i="9"/>
  <c r="M263" i="9"/>
  <c r="M285" i="9"/>
  <c r="M307" i="9"/>
  <c r="M324" i="9"/>
  <c r="M346" i="9"/>
  <c r="M366" i="9"/>
  <c r="M381" i="9"/>
  <c r="M394" i="9"/>
  <c r="M407" i="9"/>
  <c r="M420" i="9"/>
  <c r="M433" i="9"/>
  <c r="M446" i="9"/>
  <c r="M459" i="9"/>
  <c r="M472" i="9"/>
  <c r="M486" i="9"/>
  <c r="M499" i="9"/>
  <c r="M512" i="9"/>
  <c r="M525" i="9"/>
  <c r="M538" i="9"/>
  <c r="M551" i="9"/>
  <c r="M564" i="9"/>
  <c r="M577" i="9"/>
  <c r="M590" i="9"/>
  <c r="M603" i="9"/>
  <c r="M616" i="9"/>
  <c r="M629" i="9"/>
  <c r="M641" i="9"/>
  <c r="M653" i="9"/>
  <c r="M665" i="9"/>
  <c r="M677" i="9"/>
  <c r="M689" i="9"/>
  <c r="M701" i="9"/>
  <c r="M713" i="9"/>
  <c r="M725" i="9"/>
  <c r="M737" i="9"/>
  <c r="M749" i="9"/>
  <c r="M761" i="9"/>
  <c r="M773" i="9"/>
  <c r="M785" i="9"/>
  <c r="M797" i="9"/>
  <c r="M809" i="9"/>
  <c r="M821" i="9"/>
  <c r="M833" i="9"/>
  <c r="M845" i="9"/>
  <c r="M857" i="9"/>
  <c r="M869" i="9"/>
  <c r="M881" i="9"/>
  <c r="M893" i="9"/>
  <c r="M905" i="9"/>
  <c r="M917" i="9"/>
  <c r="M929" i="9"/>
  <c r="M941" i="9"/>
  <c r="M953" i="9"/>
  <c r="M965" i="9"/>
  <c r="M977" i="9"/>
  <c r="M989" i="9"/>
  <c r="M1001" i="9"/>
  <c r="M1013" i="9"/>
  <c r="M1025" i="9"/>
  <c r="M1037" i="9"/>
  <c r="M1049" i="9"/>
  <c r="M1061" i="9"/>
  <c r="M1073" i="9"/>
  <c r="M1085" i="9"/>
  <c r="M1097" i="9"/>
  <c r="M1109" i="9"/>
  <c r="M1121" i="9"/>
  <c r="M1133" i="9"/>
  <c r="M1145" i="9"/>
  <c r="M1157" i="9"/>
  <c r="M1169" i="9"/>
  <c r="M1181" i="9"/>
  <c r="M1193" i="9"/>
  <c r="M1205" i="9"/>
  <c r="N2280" i="9"/>
  <c r="N1577" i="9"/>
  <c r="N1193" i="9"/>
  <c r="N977" i="9"/>
  <c r="N797" i="9"/>
  <c r="N673" i="9"/>
  <c r="N594" i="9"/>
  <c r="N543" i="9"/>
  <c r="N499" i="9"/>
  <c r="N463" i="9"/>
  <c r="N434" i="9"/>
  <c r="N410" i="9"/>
  <c r="N386" i="9"/>
  <c r="N362" i="9"/>
  <c r="N338" i="9"/>
  <c r="N314" i="9"/>
  <c r="N2076" i="9"/>
  <c r="N1505" i="9"/>
  <c r="N1133" i="9"/>
  <c r="N941" i="9"/>
  <c r="N765" i="9"/>
  <c r="N656" i="9"/>
  <c r="N582" i="9"/>
  <c r="N534" i="9"/>
  <c r="N498" i="9"/>
  <c r="N462" i="9"/>
  <c r="N433" i="9"/>
  <c r="N409" i="9"/>
  <c r="N385" i="9"/>
  <c r="N361" i="9"/>
  <c r="N337" i="9"/>
  <c r="N313" i="9"/>
  <c r="N289" i="9"/>
  <c r="N265" i="9"/>
  <c r="N241" i="9"/>
  <c r="N217" i="9"/>
  <c r="N193" i="9"/>
  <c r="N169" i="9"/>
  <c r="N145" i="9"/>
  <c r="N121" i="9"/>
  <c r="N97" i="9"/>
  <c r="N73" i="9"/>
  <c r="N49" i="9"/>
  <c r="M37" i="9"/>
  <c r="M61" i="9"/>
  <c r="M85" i="9"/>
  <c r="M109" i="9"/>
  <c r="M133" i="9"/>
  <c r="M157" i="9"/>
  <c r="M181" i="9"/>
  <c r="M204" i="9"/>
  <c r="M226" i="9"/>
  <c r="M248" i="9"/>
  <c r="M265" i="9"/>
  <c r="M287" i="9"/>
  <c r="M309" i="9"/>
  <c r="M331" i="9"/>
  <c r="M348" i="9"/>
  <c r="M368" i="9"/>
  <c r="M383" i="9"/>
  <c r="M396" i="9"/>
  <c r="M409" i="9"/>
  <c r="M422" i="9"/>
  <c r="M435" i="9"/>
  <c r="M448" i="9"/>
  <c r="M462" i="9"/>
  <c r="M475" i="9"/>
  <c r="M488" i="9"/>
  <c r="M501" i="9"/>
  <c r="M514" i="9"/>
  <c r="M527" i="9"/>
  <c r="M540" i="9"/>
  <c r="M553" i="9"/>
  <c r="M566" i="9"/>
  <c r="M579" i="9"/>
  <c r="M592" i="9"/>
  <c r="M606" i="9"/>
  <c r="M619" i="9"/>
  <c r="M631" i="9"/>
  <c r="M643" i="9"/>
  <c r="M655" i="9"/>
  <c r="M667" i="9"/>
  <c r="M679" i="9"/>
  <c r="M691" i="9"/>
  <c r="M703" i="9"/>
  <c r="M715" i="9"/>
  <c r="M727" i="9"/>
  <c r="M739" i="9"/>
  <c r="M751" i="9"/>
  <c r="M763" i="9"/>
  <c r="M775" i="9"/>
  <c r="M787" i="9"/>
  <c r="M799" i="9"/>
  <c r="M811" i="9"/>
  <c r="M823" i="9"/>
  <c r="M835" i="9"/>
  <c r="M847" i="9"/>
  <c r="M859" i="9"/>
  <c r="M871" i="9"/>
  <c r="M883" i="9"/>
  <c r="M895" i="9"/>
  <c r="M907" i="9"/>
  <c r="M919" i="9"/>
  <c r="M931" i="9"/>
  <c r="N2023" i="9"/>
  <c r="N1488" i="9"/>
  <c r="N1122" i="9"/>
  <c r="N930" i="9"/>
  <c r="N762" i="9"/>
  <c r="N653" i="9"/>
  <c r="N580" i="9"/>
  <c r="N532" i="9"/>
  <c r="N496" i="9"/>
  <c r="N460" i="9"/>
  <c r="N427" i="9"/>
  <c r="N403" i="9"/>
  <c r="N379" i="9"/>
  <c r="N355" i="9"/>
  <c r="N331" i="9"/>
  <c r="N307" i="9"/>
  <c r="N283" i="9"/>
  <c r="N259" i="9"/>
  <c r="N235" i="9"/>
  <c r="N211" i="9"/>
  <c r="N187" i="9"/>
  <c r="N163" i="9"/>
  <c r="N139" i="9"/>
  <c r="N115" i="9"/>
  <c r="N91" i="9"/>
  <c r="N67" i="9"/>
  <c r="N43" i="9"/>
  <c r="M43" i="9"/>
  <c r="M67" i="9"/>
  <c r="M91" i="9"/>
  <c r="M115" i="9"/>
  <c r="M139" i="9"/>
  <c r="M163" i="9"/>
  <c r="M187" i="9"/>
  <c r="M205" i="9"/>
  <c r="M227" i="9"/>
  <c r="M249" i="9"/>
  <c r="M271" i="9"/>
  <c r="M288" i="9"/>
  <c r="M310" i="9"/>
  <c r="M332" i="9"/>
  <c r="M349" i="9"/>
  <c r="M369" i="9"/>
  <c r="M384" i="9"/>
  <c r="M397" i="9"/>
  <c r="M410" i="9"/>
  <c r="M423" i="9"/>
  <c r="M436" i="9"/>
  <c r="M450" i="9"/>
  <c r="M463" i="9"/>
  <c r="M476" i="9"/>
  <c r="M489" i="9"/>
  <c r="M502" i="9"/>
  <c r="M515" i="9"/>
  <c r="M528" i="9"/>
  <c r="M541" i="9"/>
  <c r="M554" i="9"/>
  <c r="M567" i="9"/>
  <c r="M580" i="9"/>
  <c r="M594" i="9"/>
  <c r="M607" i="9"/>
  <c r="M620" i="9"/>
  <c r="M632" i="9"/>
  <c r="M644" i="9"/>
  <c r="M656" i="9"/>
  <c r="M668" i="9"/>
  <c r="M680" i="9"/>
  <c r="M692" i="9"/>
  <c r="M704" i="9"/>
  <c r="M716" i="9"/>
  <c r="M728" i="9"/>
  <c r="M740" i="9"/>
  <c r="M752" i="9"/>
  <c r="M764" i="9"/>
  <c r="M776" i="9"/>
  <c r="M788" i="9"/>
  <c r="M800" i="9"/>
  <c r="M812" i="9"/>
  <c r="M824" i="9"/>
  <c r="M836" i="9"/>
  <c r="M848" i="9"/>
  <c r="M860" i="9"/>
  <c r="M872" i="9"/>
  <c r="M884" i="9"/>
  <c r="M896" i="9"/>
  <c r="M908" i="9"/>
  <c r="M920" i="9"/>
  <c r="M932" i="9"/>
  <c r="M944" i="9"/>
  <c r="M956" i="9"/>
  <c r="M968" i="9"/>
  <c r="M980" i="9"/>
  <c r="M992" i="9"/>
  <c r="M1004" i="9"/>
  <c r="M1016" i="9"/>
  <c r="M1028" i="9"/>
  <c r="M1040" i="9"/>
  <c r="N2009" i="9"/>
  <c r="N1481" i="9"/>
  <c r="N1121" i="9"/>
  <c r="N929" i="9"/>
  <c r="N761" i="9"/>
  <c r="N649" i="9"/>
  <c r="N579" i="9"/>
  <c r="N531" i="9"/>
  <c r="N495" i="9"/>
  <c r="N459" i="9"/>
  <c r="N426" i="9"/>
  <c r="N402" i="9"/>
  <c r="N378" i="9"/>
  <c r="N354" i="9"/>
  <c r="N330" i="9"/>
  <c r="N306" i="9"/>
  <c r="N282" i="9"/>
  <c r="N258" i="9"/>
  <c r="N234" i="9"/>
  <c r="N210" i="9"/>
  <c r="N186" i="9"/>
  <c r="N162" i="9"/>
  <c r="N138" i="9"/>
  <c r="N114" i="9"/>
  <c r="N90" i="9"/>
  <c r="N66" i="9"/>
  <c r="N42" i="9"/>
  <c r="M44" i="9"/>
  <c r="M68" i="9"/>
  <c r="M92" i="9"/>
  <c r="M116" i="9"/>
  <c r="M140" i="9"/>
  <c r="M164" i="9"/>
  <c r="M188" i="9"/>
  <c r="M211" i="9"/>
  <c r="M228" i="9"/>
  <c r="M250" i="9"/>
  <c r="M272" i="9"/>
  <c r="M289" i="9"/>
  <c r="M311" i="9"/>
  <c r="M333" i="9"/>
  <c r="M355" i="9"/>
  <c r="M370" i="9"/>
  <c r="M385" i="9"/>
  <c r="M398" i="9"/>
  <c r="M411" i="9"/>
  <c r="M424" i="9"/>
  <c r="M438" i="9"/>
  <c r="M451" i="9"/>
  <c r="M464" i="9"/>
  <c r="M477" i="9"/>
  <c r="M490" i="9"/>
  <c r="M503" i="9"/>
  <c r="M516" i="9"/>
  <c r="M529" i="9"/>
  <c r="M542" i="9"/>
  <c r="M555" i="9"/>
  <c r="M568" i="9"/>
  <c r="M582" i="9"/>
  <c r="M595" i="9"/>
  <c r="M608" i="9"/>
  <c r="M621" i="9"/>
  <c r="M633" i="9"/>
  <c r="M645" i="9"/>
  <c r="M657" i="9"/>
  <c r="M669" i="9"/>
  <c r="M681" i="9"/>
  <c r="M693" i="9"/>
  <c r="M705" i="9"/>
  <c r="M717" i="9"/>
  <c r="M729" i="9"/>
  <c r="M741" i="9"/>
  <c r="M753" i="9"/>
  <c r="M765" i="9"/>
  <c r="M777" i="9"/>
  <c r="M789" i="9"/>
  <c r="N1840" i="9"/>
  <c r="N1409" i="9"/>
  <c r="N1085" i="9"/>
  <c r="N893" i="9"/>
  <c r="N737" i="9"/>
  <c r="N632" i="9"/>
  <c r="N570" i="9"/>
  <c r="N523" i="9"/>
  <c r="N487" i="9"/>
  <c r="N451" i="9"/>
  <c r="N424" i="9"/>
  <c r="N400" i="9"/>
  <c r="N376" i="9"/>
  <c r="N352" i="9"/>
  <c r="N328" i="9"/>
  <c r="N304" i="9"/>
  <c r="N280" i="9"/>
  <c r="N256" i="9"/>
  <c r="N232" i="9"/>
  <c r="N208" i="9"/>
  <c r="N184" i="9"/>
  <c r="N160" i="9"/>
  <c r="N136" i="9"/>
  <c r="N112" i="9"/>
  <c r="N88" i="9"/>
  <c r="N64" i="9"/>
  <c r="N40" i="9"/>
  <c r="M46" i="9"/>
  <c r="M70" i="9"/>
  <c r="M94" i="9"/>
  <c r="M118" i="9"/>
  <c r="M142" i="9"/>
  <c r="M166" i="9"/>
  <c r="M190" i="9"/>
  <c r="M212" i="9"/>
  <c r="M229" i="9"/>
  <c r="M251" i="9"/>
  <c r="M273" i="9"/>
  <c r="M295" i="9"/>
  <c r="M312" i="9"/>
  <c r="M334" i="9"/>
  <c r="M356" i="9"/>
  <c r="M371" i="9"/>
  <c r="M386" i="9"/>
  <c r="M399" i="9"/>
  <c r="M412" i="9"/>
  <c r="M426" i="9"/>
  <c r="M439" i="9"/>
  <c r="M452" i="9"/>
  <c r="M465" i="9"/>
  <c r="M478" i="9"/>
  <c r="M491" i="9"/>
  <c r="M504" i="9"/>
  <c r="M517" i="9"/>
  <c r="M530" i="9"/>
  <c r="M543" i="9"/>
  <c r="M556" i="9"/>
  <c r="M570" i="9"/>
  <c r="M583" i="9"/>
  <c r="M596" i="9"/>
  <c r="M609" i="9"/>
  <c r="M622" i="9"/>
  <c r="M634" i="9"/>
  <c r="M646" i="9"/>
  <c r="M658" i="9"/>
  <c r="M670" i="9"/>
  <c r="M682" i="9"/>
  <c r="M694" i="9"/>
  <c r="M706" i="9"/>
  <c r="M718" i="9"/>
  <c r="M730" i="9"/>
  <c r="N1794" i="9"/>
  <c r="N1392" i="9"/>
  <c r="N1074" i="9"/>
  <c r="N882" i="9"/>
  <c r="N729" i="9"/>
  <c r="N630" i="9"/>
  <c r="N568" i="9"/>
  <c r="N522" i="9"/>
  <c r="N486" i="9"/>
  <c r="N450" i="9"/>
  <c r="N423" i="9"/>
  <c r="N399" i="9"/>
  <c r="N375" i="9"/>
  <c r="N351" i="9"/>
  <c r="N327" i="9"/>
  <c r="N303" i="9"/>
  <c r="N279" i="9"/>
  <c r="N255" i="9"/>
  <c r="N231" i="9"/>
  <c r="N207" i="9"/>
  <c r="N183" i="9"/>
  <c r="N159" i="9"/>
  <c r="N135" i="9"/>
  <c r="N111" i="9"/>
  <c r="N87" i="9"/>
  <c r="N63" i="9"/>
  <c r="N39" i="9"/>
  <c r="M47" i="9"/>
  <c r="M71" i="9"/>
  <c r="M95" i="9"/>
  <c r="M119" i="9"/>
  <c r="M143" i="9"/>
  <c r="M167" i="9"/>
  <c r="M191" i="9"/>
  <c r="M213" i="9"/>
  <c r="M235" i="9"/>
  <c r="M252" i="9"/>
  <c r="M274" i="9"/>
  <c r="M296" i="9"/>
  <c r="M313" i="9"/>
  <c r="M335" i="9"/>
  <c r="M357" i="9"/>
  <c r="M372" i="9"/>
  <c r="M387" i="9"/>
  <c r="M400" i="9"/>
  <c r="M414" i="9"/>
  <c r="M427" i="9"/>
  <c r="M440" i="9"/>
  <c r="M453" i="9"/>
  <c r="M466" i="9"/>
  <c r="M479" i="9"/>
  <c r="M492" i="9"/>
  <c r="M505" i="9"/>
  <c r="M518" i="9"/>
  <c r="M531" i="9"/>
  <c r="M544" i="9"/>
  <c r="M558" i="9"/>
  <c r="M571" i="9"/>
  <c r="M584" i="9"/>
  <c r="M597" i="9"/>
  <c r="M610" i="9"/>
  <c r="M623" i="9"/>
  <c r="M635" i="9"/>
  <c r="M647" i="9"/>
  <c r="M659" i="9"/>
  <c r="M671" i="9"/>
  <c r="M683" i="9"/>
  <c r="M695" i="9"/>
  <c r="M707" i="9"/>
  <c r="M719" i="9"/>
  <c r="M731" i="9"/>
  <c r="M743" i="9"/>
  <c r="M755" i="9"/>
  <c r="M767" i="9"/>
  <c r="M779" i="9"/>
  <c r="M791" i="9"/>
  <c r="M803" i="9"/>
  <c r="M815" i="9"/>
  <c r="M827" i="9"/>
  <c r="M839" i="9"/>
  <c r="M851" i="9"/>
  <c r="M863" i="9"/>
  <c r="M875" i="9"/>
  <c r="M887" i="9"/>
  <c r="M899" i="9"/>
  <c r="N1793" i="9"/>
  <c r="N881" i="9"/>
  <c r="N567" i="9"/>
  <c r="N448" i="9"/>
  <c r="N374" i="9"/>
  <c r="N302" i="9"/>
  <c r="N247" i="9"/>
  <c r="N194" i="9"/>
  <c r="N133" i="9"/>
  <c r="N78" i="9"/>
  <c r="M48" i="9"/>
  <c r="M96" i="9"/>
  <c r="M144" i="9"/>
  <c r="M192" i="9"/>
  <c r="M236" i="9"/>
  <c r="M275" i="9"/>
  <c r="M319" i="9"/>
  <c r="M358" i="9"/>
  <c r="M388" i="9"/>
  <c r="M415" i="9"/>
  <c r="M441" i="9"/>
  <c r="M467" i="9"/>
  <c r="M493" i="9"/>
  <c r="M519" i="9"/>
  <c r="M546" i="9"/>
  <c r="M572" i="9"/>
  <c r="M598" i="9"/>
  <c r="M624" i="9"/>
  <c r="M648" i="9"/>
  <c r="M672" i="9"/>
  <c r="M696" i="9"/>
  <c r="M720" i="9"/>
  <c r="M742" i="9"/>
  <c r="M760" i="9"/>
  <c r="M782" i="9"/>
  <c r="M802" i="9"/>
  <c r="M819" i="9"/>
  <c r="M838" i="9"/>
  <c r="M855" i="9"/>
  <c r="M874" i="9"/>
  <c r="M891" i="9"/>
  <c r="M910" i="9"/>
  <c r="M925" i="9"/>
  <c r="M940" i="9"/>
  <c r="M955" i="9"/>
  <c r="M970" i="9"/>
  <c r="M984" i="9"/>
  <c r="M998" i="9"/>
  <c r="M1012" i="9"/>
  <c r="M1027" i="9"/>
  <c r="M1042" i="9"/>
  <c r="M1055" i="9"/>
  <c r="M1068" i="9"/>
  <c r="M1081" i="9"/>
  <c r="M1094" i="9"/>
  <c r="M1107" i="9"/>
  <c r="M1120" i="9"/>
  <c r="M1134" i="9"/>
  <c r="M1147" i="9"/>
  <c r="M1160" i="9"/>
  <c r="M1173" i="9"/>
  <c r="M1186" i="9"/>
  <c r="M1199" i="9"/>
  <c r="M1212" i="9"/>
  <c r="M1224" i="9"/>
  <c r="M1236" i="9"/>
  <c r="M1248" i="9"/>
  <c r="M1260" i="9"/>
  <c r="M1272" i="9"/>
  <c r="M1284" i="9"/>
  <c r="M1296" i="9"/>
  <c r="M1308" i="9"/>
  <c r="M1320" i="9"/>
  <c r="M1332" i="9"/>
  <c r="M1344" i="9"/>
  <c r="M1356" i="9"/>
  <c r="M1368" i="9"/>
  <c r="M1380" i="9"/>
  <c r="M1392" i="9"/>
  <c r="M1404" i="9"/>
  <c r="M1416" i="9"/>
  <c r="M1428" i="9"/>
  <c r="M1440" i="9"/>
  <c r="M1452" i="9"/>
  <c r="N1698" i="9"/>
  <c r="N845" i="9"/>
  <c r="N558" i="9"/>
  <c r="N447" i="9"/>
  <c r="N373" i="9"/>
  <c r="N301" i="9"/>
  <c r="N246" i="9"/>
  <c r="N182" i="9"/>
  <c r="N127" i="9"/>
  <c r="N74" i="9"/>
  <c r="M49" i="9"/>
  <c r="M97" i="9"/>
  <c r="M145" i="9"/>
  <c r="M193" i="9"/>
  <c r="M237" i="9"/>
  <c r="M276" i="9"/>
  <c r="M320" i="9"/>
  <c r="M359" i="9"/>
  <c r="M390" i="9"/>
  <c r="M416" i="9"/>
  <c r="M442" i="9"/>
  <c r="M468" i="9"/>
  <c r="M494" i="9"/>
  <c r="M520" i="9"/>
  <c r="M547" i="9"/>
  <c r="M573" i="9"/>
  <c r="M599" i="9"/>
  <c r="M625" i="9"/>
  <c r="M649" i="9"/>
  <c r="M673" i="9"/>
  <c r="M697" i="9"/>
  <c r="M721" i="9"/>
  <c r="M744" i="9"/>
  <c r="M762" i="9"/>
  <c r="M783" i="9"/>
  <c r="M804" i="9"/>
  <c r="M820" i="9"/>
  <c r="M840" i="9"/>
  <c r="M856" i="9"/>
  <c r="M876" i="9"/>
  <c r="M892" i="9"/>
  <c r="M911" i="9"/>
  <c r="M926" i="9"/>
  <c r="M942" i="9"/>
  <c r="M957" i="9"/>
  <c r="M971" i="9"/>
  <c r="M985" i="9"/>
  <c r="M999" i="9"/>
  <c r="M1014" i="9"/>
  <c r="M1029" i="9"/>
  <c r="M1043" i="9"/>
  <c r="M1056" i="9"/>
  <c r="M1069" i="9"/>
  <c r="M1082" i="9"/>
  <c r="M1095" i="9"/>
  <c r="M1108" i="9"/>
  <c r="M1122" i="9"/>
  <c r="M1135" i="9"/>
  <c r="M1148" i="9"/>
  <c r="M1161" i="9"/>
  <c r="M1174" i="9"/>
  <c r="M1187" i="9"/>
  <c r="M1200" i="9"/>
  <c r="M1213" i="9"/>
  <c r="M1225" i="9"/>
  <c r="M1237" i="9"/>
  <c r="M1249" i="9"/>
  <c r="M1261" i="9"/>
  <c r="M1273" i="9"/>
  <c r="M1285" i="9"/>
  <c r="M1297" i="9"/>
  <c r="M1309" i="9"/>
  <c r="M1321" i="9"/>
  <c r="M1333" i="9"/>
  <c r="M1345" i="9"/>
  <c r="M1357" i="9"/>
  <c r="M1369" i="9"/>
  <c r="M1381" i="9"/>
  <c r="M1393" i="9"/>
  <c r="M1405" i="9"/>
  <c r="M1417" i="9"/>
  <c r="M1429" i="9"/>
  <c r="M1441" i="9"/>
  <c r="M1453" i="9"/>
  <c r="M1465" i="9"/>
  <c r="M1477" i="9"/>
  <c r="M1489" i="9"/>
  <c r="M1501" i="9"/>
  <c r="M1513" i="9"/>
  <c r="M1525" i="9"/>
  <c r="M1537" i="9"/>
  <c r="M1549" i="9"/>
  <c r="M1561" i="9"/>
  <c r="M1573" i="9"/>
  <c r="M1585" i="9"/>
  <c r="M1597" i="9"/>
  <c r="M1609" i="9"/>
  <c r="M1621" i="9"/>
  <c r="M1633" i="9"/>
  <c r="N1680" i="9"/>
  <c r="N834" i="9"/>
  <c r="N556" i="9"/>
  <c r="N439" i="9"/>
  <c r="N367" i="9"/>
  <c r="N295" i="9"/>
  <c r="N242" i="9"/>
  <c r="N181" i="9"/>
  <c r="N126" i="9"/>
  <c r="N62" i="9"/>
  <c r="M55" i="9"/>
  <c r="M103" i="9"/>
  <c r="M151" i="9"/>
  <c r="M199" i="9"/>
  <c r="M238" i="9"/>
  <c r="M277" i="9"/>
  <c r="M321" i="9"/>
  <c r="M360" i="9"/>
  <c r="M391" i="9"/>
  <c r="M417" i="9"/>
  <c r="M443" i="9"/>
  <c r="M469" i="9"/>
  <c r="M495" i="9"/>
  <c r="M522" i="9"/>
  <c r="M548" i="9"/>
  <c r="M574" i="9"/>
  <c r="M600" i="9"/>
  <c r="M626" i="9"/>
  <c r="M650" i="9"/>
  <c r="M674" i="9"/>
  <c r="M698" i="9"/>
  <c r="M722" i="9"/>
  <c r="M745" i="9"/>
  <c r="M766" i="9"/>
  <c r="M784" i="9"/>
  <c r="M805" i="9"/>
  <c r="M822" i="9"/>
  <c r="M841" i="9"/>
  <c r="M858" i="9"/>
  <c r="M877" i="9"/>
  <c r="M894" i="9"/>
  <c r="M912" i="9"/>
  <c r="M927" i="9"/>
  <c r="M943" i="9"/>
  <c r="M958" i="9"/>
  <c r="M972" i="9"/>
  <c r="M986" i="9"/>
  <c r="M1000" i="9"/>
  <c r="M1015" i="9"/>
  <c r="M1030" i="9"/>
  <c r="M1044" i="9"/>
  <c r="M1057" i="9"/>
  <c r="M1070" i="9"/>
  <c r="M1083" i="9"/>
  <c r="M1096" i="9"/>
  <c r="M1110" i="9"/>
  <c r="M1123" i="9"/>
  <c r="M1136" i="9"/>
  <c r="M1149" i="9"/>
  <c r="M1162" i="9"/>
  <c r="M1175" i="9"/>
  <c r="M1188" i="9"/>
  <c r="M1201" i="9"/>
  <c r="M1214" i="9"/>
  <c r="M1226" i="9"/>
  <c r="M1238" i="9"/>
  <c r="M1250" i="9"/>
  <c r="M1262" i="9"/>
  <c r="M1274" i="9"/>
  <c r="M1286" i="9"/>
  <c r="M1298" i="9"/>
  <c r="M1310" i="9"/>
  <c r="M1322" i="9"/>
  <c r="M1334" i="9"/>
  <c r="M1346" i="9"/>
  <c r="M1358" i="9"/>
  <c r="M1370" i="9"/>
  <c r="M1382" i="9"/>
  <c r="M1394" i="9"/>
  <c r="M1406" i="9"/>
  <c r="M1418" i="9"/>
  <c r="M1430" i="9"/>
  <c r="M1442" i="9"/>
  <c r="M1454" i="9"/>
  <c r="M1466" i="9"/>
  <c r="M1478" i="9"/>
  <c r="M1490" i="9"/>
  <c r="M1502" i="9"/>
  <c r="M1514" i="9"/>
  <c r="M1526" i="9"/>
  <c r="M1538" i="9"/>
  <c r="M1550" i="9"/>
  <c r="M1562" i="9"/>
  <c r="M1574" i="9"/>
  <c r="M1586" i="9"/>
  <c r="M1598" i="9"/>
  <c r="M1610" i="9"/>
  <c r="M1622" i="9"/>
  <c r="M1634" i="9"/>
  <c r="M1646" i="9"/>
  <c r="M1658" i="9"/>
  <c r="N1673" i="9"/>
  <c r="N833" i="9"/>
  <c r="N555" i="9"/>
  <c r="N438" i="9"/>
  <c r="N366" i="9"/>
  <c r="N294" i="9"/>
  <c r="N230" i="9"/>
  <c r="N175" i="9"/>
  <c r="N122" i="9"/>
  <c r="N61" i="9"/>
  <c r="M56" i="9"/>
  <c r="M104" i="9"/>
  <c r="M152" i="9"/>
  <c r="M200" i="9"/>
  <c r="M239" i="9"/>
  <c r="M283" i="9"/>
  <c r="M322" i="9"/>
  <c r="M361" i="9"/>
  <c r="M392" i="9"/>
  <c r="M418" i="9"/>
  <c r="M444" i="9"/>
  <c r="M470" i="9"/>
  <c r="M496" i="9"/>
  <c r="M523" i="9"/>
  <c r="M549" i="9"/>
  <c r="M575" i="9"/>
  <c r="M601" i="9"/>
  <c r="M627" i="9"/>
  <c r="M651" i="9"/>
  <c r="M675" i="9"/>
  <c r="M699" i="9"/>
  <c r="M723" i="9"/>
  <c r="M746" i="9"/>
  <c r="M768" i="9"/>
  <c r="M786" i="9"/>
  <c r="M806" i="9"/>
  <c r="M825" i="9"/>
  <c r="M842" i="9"/>
  <c r="M861" i="9"/>
  <c r="M878" i="9"/>
  <c r="M897" i="9"/>
  <c r="M913" i="9"/>
  <c r="M928" i="9"/>
  <c r="M945" i="9"/>
  <c r="M959" i="9"/>
  <c r="M973" i="9"/>
  <c r="M987" i="9"/>
  <c r="M1002" i="9"/>
  <c r="M1017" i="9"/>
  <c r="M1031" i="9"/>
  <c r="M1045" i="9"/>
  <c r="M1058" i="9"/>
  <c r="M1071" i="9"/>
  <c r="M1084" i="9"/>
  <c r="M1098" i="9"/>
  <c r="M1111" i="9"/>
  <c r="M1124" i="9"/>
  <c r="M1137" i="9"/>
  <c r="M1150" i="9"/>
  <c r="M1163" i="9"/>
  <c r="M1176" i="9"/>
  <c r="M1189" i="9"/>
  <c r="M1202" i="9"/>
  <c r="M1215" i="9"/>
  <c r="M1227" i="9"/>
  <c r="M1239" i="9"/>
  <c r="M1251" i="9"/>
  <c r="M1263" i="9"/>
  <c r="M1275" i="9"/>
  <c r="M1287" i="9"/>
  <c r="M1299" i="9"/>
  <c r="M1311" i="9"/>
  <c r="M1323" i="9"/>
  <c r="M1335" i="9"/>
  <c r="M1347" i="9"/>
  <c r="M1359" i="9"/>
  <c r="N1385" i="9"/>
  <c r="N728" i="9"/>
  <c r="N520" i="9"/>
  <c r="N422" i="9"/>
  <c r="N350" i="9"/>
  <c r="N290" i="9"/>
  <c r="N229" i="9"/>
  <c r="N174" i="9"/>
  <c r="N110" i="9"/>
  <c r="N55" i="9"/>
  <c r="M58" i="9"/>
  <c r="M106" i="9"/>
  <c r="M154" i="9"/>
  <c r="M201" i="9"/>
  <c r="M240" i="9"/>
  <c r="M284" i="9"/>
  <c r="M323" i="9"/>
  <c r="M363" i="9"/>
  <c r="M393" i="9"/>
  <c r="M419" i="9"/>
  <c r="M445" i="9"/>
  <c r="M471" i="9"/>
  <c r="M498" i="9"/>
  <c r="M524" i="9"/>
  <c r="M550" i="9"/>
  <c r="M576" i="9"/>
  <c r="M602" i="9"/>
  <c r="M628" i="9"/>
  <c r="M652" i="9"/>
  <c r="M676" i="9"/>
  <c r="M700" i="9"/>
  <c r="M724" i="9"/>
  <c r="M747" i="9"/>
  <c r="M769" i="9"/>
  <c r="M790" i="9"/>
  <c r="M807" i="9"/>
  <c r="M826" i="9"/>
  <c r="M843" i="9"/>
  <c r="M862" i="9"/>
  <c r="M879" i="9"/>
  <c r="M898" i="9"/>
  <c r="M914" i="9"/>
  <c r="M930" i="9"/>
  <c r="M946" i="9"/>
  <c r="M960" i="9"/>
  <c r="M974" i="9"/>
  <c r="M988" i="9"/>
  <c r="M1003" i="9"/>
  <c r="M1018" i="9"/>
  <c r="M1032" i="9"/>
  <c r="M1046" i="9"/>
  <c r="M1059" i="9"/>
  <c r="M1072" i="9"/>
  <c r="M1086" i="9"/>
  <c r="M1099" i="9"/>
  <c r="M1112" i="9"/>
  <c r="M1125" i="9"/>
  <c r="M1138" i="9"/>
  <c r="M1151" i="9"/>
  <c r="M1164" i="9"/>
  <c r="M1177" i="9"/>
  <c r="M1190" i="9"/>
  <c r="M1203" i="9"/>
  <c r="M1216" i="9"/>
  <c r="M1228" i="9"/>
  <c r="M1240" i="9"/>
  <c r="M1252" i="9"/>
  <c r="M1264" i="9"/>
  <c r="M1276" i="9"/>
  <c r="M1288" i="9"/>
  <c r="M1300" i="9"/>
  <c r="M1312" i="9"/>
  <c r="M1324" i="9"/>
  <c r="M1336" i="9"/>
  <c r="M1348" i="9"/>
  <c r="M1360" i="9"/>
  <c r="M1372" i="9"/>
  <c r="M1384" i="9"/>
  <c r="M1396" i="9"/>
  <c r="M1408" i="9"/>
  <c r="M1420" i="9"/>
  <c r="M1432" i="9"/>
  <c r="M1444" i="9"/>
  <c r="M1456" i="9"/>
  <c r="M1468" i="9"/>
  <c r="M1480" i="9"/>
  <c r="M1492" i="9"/>
  <c r="M1504" i="9"/>
  <c r="M1516" i="9"/>
  <c r="M1528" i="9"/>
  <c r="M1540" i="9"/>
  <c r="M1552" i="9"/>
  <c r="M1564" i="9"/>
  <c r="M1576" i="9"/>
  <c r="M1588" i="9"/>
  <c r="M1600" i="9"/>
  <c r="M1612" i="9"/>
  <c r="M1624" i="9"/>
  <c r="M1636" i="9"/>
  <c r="M1648" i="9"/>
  <c r="M1660" i="9"/>
  <c r="N1313" i="9"/>
  <c r="N705" i="9"/>
  <c r="N519" i="9"/>
  <c r="N421" i="9"/>
  <c r="N349" i="9"/>
  <c r="N278" i="9"/>
  <c r="N223" i="9"/>
  <c r="N170" i="9"/>
  <c r="N109" i="9"/>
  <c r="N54" i="9"/>
  <c r="M60" i="9"/>
  <c r="M108" i="9"/>
  <c r="M156" i="9"/>
  <c r="M203" i="9"/>
  <c r="M247" i="9"/>
  <c r="M286" i="9"/>
  <c r="M325" i="9"/>
  <c r="M367" i="9"/>
  <c r="M395" i="9"/>
  <c r="M421" i="9"/>
  <c r="M447" i="9"/>
  <c r="M474" i="9"/>
  <c r="M500" i="9"/>
  <c r="M526" i="9"/>
  <c r="M552" i="9"/>
  <c r="M578" i="9"/>
  <c r="M604" i="9"/>
  <c r="M630" i="9"/>
  <c r="M654" i="9"/>
  <c r="M678" i="9"/>
  <c r="M702" i="9"/>
  <c r="M726" i="9"/>
  <c r="M748" i="9"/>
  <c r="M770" i="9"/>
  <c r="M792" i="9"/>
  <c r="M808" i="9"/>
  <c r="M828" i="9"/>
  <c r="M844" i="9"/>
  <c r="M864" i="9"/>
  <c r="M880" i="9"/>
  <c r="M900" i="9"/>
  <c r="M915" i="9"/>
  <c r="M933" i="9"/>
  <c r="M947" i="9"/>
  <c r="M961" i="9"/>
  <c r="M975" i="9"/>
  <c r="M990" i="9"/>
  <c r="M1005" i="9"/>
  <c r="M1019" i="9"/>
  <c r="M1033" i="9"/>
  <c r="M1047" i="9"/>
  <c r="M1060" i="9"/>
  <c r="M1074" i="9"/>
  <c r="M1087" i="9"/>
  <c r="M1100" i="9"/>
  <c r="M1113" i="9"/>
  <c r="M1126" i="9"/>
  <c r="M1139" i="9"/>
  <c r="M1152" i="9"/>
  <c r="M1165" i="9"/>
  <c r="M1178" i="9"/>
  <c r="M1191" i="9"/>
  <c r="M1204" i="9"/>
  <c r="M1217" i="9"/>
  <c r="M1229" i="9"/>
  <c r="M1241" i="9"/>
  <c r="M1253" i="9"/>
  <c r="M1265" i="9"/>
  <c r="M1277" i="9"/>
  <c r="M1289" i="9"/>
  <c r="M1301" i="9"/>
  <c r="M1313" i="9"/>
  <c r="M1325" i="9"/>
  <c r="M1337" i="9"/>
  <c r="M1349" i="9"/>
  <c r="M1361" i="9"/>
  <c r="N1289" i="9"/>
  <c r="N701" i="9"/>
  <c r="N510" i="9"/>
  <c r="N414" i="9"/>
  <c r="N342" i="9"/>
  <c r="N271" i="9"/>
  <c r="N218" i="9"/>
  <c r="N157" i="9"/>
  <c r="N102" i="9"/>
  <c r="N38" i="9"/>
  <c r="M73" i="9"/>
  <c r="M121" i="9"/>
  <c r="M169" i="9"/>
  <c r="M215" i="9"/>
  <c r="M259" i="9"/>
  <c r="M298" i="9"/>
  <c r="M337" i="9"/>
  <c r="M375" i="9"/>
  <c r="M403" i="9"/>
  <c r="M429" i="9"/>
  <c r="M455" i="9"/>
  <c r="M481" i="9"/>
  <c r="M507" i="9"/>
  <c r="M534" i="9"/>
  <c r="M560" i="9"/>
  <c r="M586" i="9"/>
  <c r="M612" i="9"/>
  <c r="M637" i="9"/>
  <c r="M661" i="9"/>
  <c r="M685" i="9"/>
  <c r="M709" i="9"/>
  <c r="M733" i="9"/>
  <c r="M754" i="9"/>
  <c r="M772" i="9"/>
  <c r="M794" i="9"/>
  <c r="M813" i="9"/>
  <c r="M830" i="9"/>
  <c r="M849" i="9"/>
  <c r="M866" i="9"/>
  <c r="M885" i="9"/>
  <c r="M902" i="9"/>
  <c r="M918" i="9"/>
  <c r="M935" i="9"/>
  <c r="M949" i="9"/>
  <c r="M963" i="9"/>
  <c r="M978" i="9"/>
  <c r="M993" i="9"/>
  <c r="M1007" i="9"/>
  <c r="M1021" i="9"/>
  <c r="M1035" i="9"/>
  <c r="M1050" i="9"/>
  <c r="M1063" i="9"/>
  <c r="M1076" i="9"/>
  <c r="M1089" i="9"/>
  <c r="M1102" i="9"/>
  <c r="M1115" i="9"/>
  <c r="M1128" i="9"/>
  <c r="M1141" i="9"/>
  <c r="M1154" i="9"/>
  <c r="M1167" i="9"/>
  <c r="M1180" i="9"/>
  <c r="M1194" i="9"/>
  <c r="M1207" i="9"/>
  <c r="M1219" i="9"/>
  <c r="M1231" i="9"/>
  <c r="M1243" i="9"/>
  <c r="M1255" i="9"/>
  <c r="M1267" i="9"/>
  <c r="M1279" i="9"/>
  <c r="M1291" i="9"/>
  <c r="M1303" i="9"/>
  <c r="M1315" i="9"/>
  <c r="M1327" i="9"/>
  <c r="M1339" i="9"/>
  <c r="M1351" i="9"/>
  <c r="N1073" i="9"/>
  <c r="N629" i="9"/>
  <c r="N484" i="9"/>
  <c r="N398" i="9"/>
  <c r="N326" i="9"/>
  <c r="N270" i="9"/>
  <c r="N206" i="9"/>
  <c r="N151" i="9"/>
  <c r="N98" i="9"/>
  <c r="N37" i="9"/>
  <c r="M79" i="9"/>
  <c r="M127" i="9"/>
  <c r="M175" i="9"/>
  <c r="M216" i="9"/>
  <c r="M260" i="9"/>
  <c r="M299" i="9"/>
  <c r="M343" i="9"/>
  <c r="M378" i="9"/>
  <c r="M404" i="9"/>
  <c r="M430" i="9"/>
  <c r="M456" i="9"/>
  <c r="M482" i="9"/>
  <c r="M508" i="9"/>
  <c r="M535" i="9"/>
  <c r="M561" i="9"/>
  <c r="M587" i="9"/>
  <c r="M613" i="9"/>
  <c r="M638" i="9"/>
  <c r="M662" i="9"/>
  <c r="M686" i="9"/>
  <c r="M710" i="9"/>
  <c r="M734" i="9"/>
  <c r="M756" i="9"/>
  <c r="M774" i="9"/>
  <c r="M795" i="9"/>
  <c r="M814" i="9"/>
  <c r="M831" i="9"/>
  <c r="M850" i="9"/>
  <c r="M867" i="9"/>
  <c r="M886" i="9"/>
  <c r="M903" i="9"/>
  <c r="M921" i="9"/>
  <c r="M936" i="9"/>
  <c r="M950" i="9"/>
  <c r="M964" i="9"/>
  <c r="M979" i="9"/>
  <c r="M994" i="9"/>
  <c r="M1008" i="9"/>
  <c r="M1022" i="9"/>
  <c r="M1036" i="9"/>
  <c r="M1051" i="9"/>
  <c r="M1064" i="9"/>
  <c r="M1077" i="9"/>
  <c r="M1090" i="9"/>
  <c r="M1103" i="9"/>
  <c r="M1116" i="9"/>
  <c r="M1129" i="9"/>
  <c r="M1142" i="9"/>
  <c r="M1155" i="9"/>
  <c r="M1168" i="9"/>
  <c r="M1182" i="9"/>
  <c r="M1195" i="9"/>
  <c r="M1208" i="9"/>
  <c r="M1220" i="9"/>
  <c r="M1232" i="9"/>
  <c r="M1244" i="9"/>
  <c r="M1256" i="9"/>
  <c r="M1268" i="9"/>
  <c r="M1280" i="9"/>
  <c r="M1292" i="9"/>
  <c r="M1304" i="9"/>
  <c r="M1316" i="9"/>
  <c r="M1328" i="9"/>
  <c r="M1340" i="9"/>
  <c r="M1352" i="9"/>
  <c r="M1364" i="9"/>
  <c r="M1376" i="9"/>
  <c r="M1388" i="9"/>
  <c r="M1400" i="9"/>
  <c r="M1412" i="9"/>
  <c r="M1424" i="9"/>
  <c r="M1436" i="9"/>
  <c r="M1448" i="9"/>
  <c r="M1460" i="9"/>
  <c r="M1472" i="9"/>
  <c r="N1037" i="9"/>
  <c r="N613" i="9"/>
  <c r="N483" i="9"/>
  <c r="N397" i="9"/>
  <c r="N325" i="9"/>
  <c r="N266" i="9"/>
  <c r="N205" i="9"/>
  <c r="N150" i="9"/>
  <c r="N86" i="9"/>
  <c r="N31" i="9"/>
  <c r="M80" i="9"/>
  <c r="M128" i="9"/>
  <c r="M176" i="9"/>
  <c r="M217" i="9"/>
  <c r="M261" i="9"/>
  <c r="M300" i="9"/>
  <c r="M344" i="9"/>
  <c r="M379" i="9"/>
  <c r="M405" i="9"/>
  <c r="M431" i="9"/>
  <c r="M457" i="9"/>
  <c r="M483" i="9"/>
  <c r="M510" i="9"/>
  <c r="M536" i="9"/>
  <c r="M562" i="9"/>
  <c r="M588" i="9"/>
  <c r="M614" i="9"/>
  <c r="M639" i="9"/>
  <c r="M663" i="9"/>
  <c r="M687" i="9"/>
  <c r="M711" i="9"/>
  <c r="M735" i="9"/>
  <c r="M757" i="9"/>
  <c r="M778" i="9"/>
  <c r="M796" i="9"/>
  <c r="M816" i="9"/>
  <c r="M832" i="9"/>
  <c r="M852" i="9"/>
  <c r="M868" i="9"/>
  <c r="M888" i="9"/>
  <c r="M904" i="9"/>
  <c r="M922" i="9"/>
  <c r="M937" i="9"/>
  <c r="M951" i="9"/>
  <c r="M966" i="9"/>
  <c r="M981" i="9"/>
  <c r="M995" i="9"/>
  <c r="M1009" i="9"/>
  <c r="M1023" i="9"/>
  <c r="M1038" i="9"/>
  <c r="M1052" i="9"/>
  <c r="M1065" i="9"/>
  <c r="M1078" i="9"/>
  <c r="M1091" i="9"/>
  <c r="M1104" i="9"/>
  <c r="M1117" i="9"/>
  <c r="M1130" i="9"/>
  <c r="M1143" i="9"/>
  <c r="M1156" i="9"/>
  <c r="M1170" i="9"/>
  <c r="M1183" i="9"/>
  <c r="M1196" i="9"/>
  <c r="M1209" i="9"/>
  <c r="N1026" i="9"/>
  <c r="N610" i="9"/>
  <c r="N475" i="9"/>
  <c r="N391" i="9"/>
  <c r="N319" i="9"/>
  <c r="N254" i="9"/>
  <c r="N199" i="9"/>
  <c r="N146" i="9"/>
  <c r="N85" i="9"/>
  <c r="M32" i="9"/>
  <c r="M82" i="9"/>
  <c r="M130" i="9"/>
  <c r="M178" i="9"/>
  <c r="M223" i="9"/>
  <c r="M262" i="9"/>
  <c r="M301" i="9"/>
  <c r="M345" i="9"/>
  <c r="M380" i="9"/>
  <c r="M406" i="9"/>
  <c r="M432" i="9"/>
  <c r="M458" i="9"/>
  <c r="M484" i="9"/>
  <c r="M511" i="9"/>
  <c r="M537" i="9"/>
  <c r="M563" i="9"/>
  <c r="M589" i="9"/>
  <c r="M615" i="9"/>
  <c r="M640" i="9"/>
  <c r="M664" i="9"/>
  <c r="M688" i="9"/>
  <c r="M712" i="9"/>
  <c r="M736" i="9"/>
  <c r="M758" i="9"/>
  <c r="M780" i="9"/>
  <c r="M798" i="9"/>
  <c r="M817" i="9"/>
  <c r="M834" i="9"/>
  <c r="M853" i="9"/>
  <c r="M870" i="9"/>
  <c r="M889" i="9"/>
  <c r="M906" i="9"/>
  <c r="M923" i="9"/>
  <c r="M938" i="9"/>
  <c r="M952" i="9"/>
  <c r="M967" i="9"/>
  <c r="M982" i="9"/>
  <c r="M996" i="9"/>
  <c r="M1010" i="9"/>
  <c r="M1024" i="9"/>
  <c r="M1039" i="9"/>
  <c r="M1053" i="9"/>
  <c r="M1066" i="9"/>
  <c r="M1079" i="9"/>
  <c r="M1092" i="9"/>
  <c r="M1105" i="9"/>
  <c r="M1118" i="9"/>
  <c r="M1131" i="9"/>
  <c r="M1144" i="9"/>
  <c r="M1158" i="9"/>
  <c r="M1171" i="9"/>
  <c r="M1184" i="9"/>
  <c r="M1197" i="9"/>
  <c r="M1210" i="9"/>
  <c r="M1222" i="9"/>
  <c r="M1234" i="9"/>
  <c r="M1246" i="9"/>
  <c r="M1258" i="9"/>
  <c r="N1296" i="9"/>
  <c r="N222" i="9"/>
  <c r="M168" i="9"/>
  <c r="M402" i="9"/>
  <c r="M559" i="9"/>
  <c r="M708" i="9"/>
  <c r="M829" i="9"/>
  <c r="M934" i="9"/>
  <c r="M1020" i="9"/>
  <c r="M1101" i="9"/>
  <c r="N1025" i="9"/>
  <c r="N198" i="9"/>
  <c r="M180" i="9"/>
  <c r="M408" i="9"/>
  <c r="M565" i="9"/>
  <c r="M714" i="9"/>
  <c r="M837" i="9"/>
  <c r="M939" i="9"/>
  <c r="M1026" i="9"/>
  <c r="M1106" i="9"/>
  <c r="M1185" i="9"/>
  <c r="M1245" i="9"/>
  <c r="M1283" i="9"/>
  <c r="M1319" i="9"/>
  <c r="M1355" i="9"/>
  <c r="M1379" i="9"/>
  <c r="M1401" i="9"/>
  <c r="M1422" i="9"/>
  <c r="M1443" i="9"/>
  <c r="M1462" i="9"/>
  <c r="M1481" i="9"/>
  <c r="M1496" i="9"/>
  <c r="M1511" i="9"/>
  <c r="M1529" i="9"/>
  <c r="M1544" i="9"/>
  <c r="M1559" i="9"/>
  <c r="M1577" i="9"/>
  <c r="M1592" i="9"/>
  <c r="M1607" i="9"/>
  <c r="M1625" i="9"/>
  <c r="M1640" i="9"/>
  <c r="M1654" i="9"/>
  <c r="M1668" i="9"/>
  <c r="M1680" i="9"/>
  <c r="M1692" i="9"/>
  <c r="M1704" i="9"/>
  <c r="M1716" i="9"/>
  <c r="M1728" i="9"/>
  <c r="M1740" i="9"/>
  <c r="M1752" i="9"/>
  <c r="M1764" i="9"/>
  <c r="M1776" i="9"/>
  <c r="M1788" i="9"/>
  <c r="M1800" i="9"/>
  <c r="M1812" i="9"/>
  <c r="M1824" i="9"/>
  <c r="M1836" i="9"/>
  <c r="M1848" i="9"/>
  <c r="M1860" i="9"/>
  <c r="M1872" i="9"/>
  <c r="M1884" i="9"/>
  <c r="M1896" i="9"/>
  <c r="M1908" i="9"/>
  <c r="M1920" i="9"/>
  <c r="M1932" i="9"/>
  <c r="M1944" i="9"/>
  <c r="M1956" i="9"/>
  <c r="M1968" i="9"/>
  <c r="M1980" i="9"/>
  <c r="M1992" i="9"/>
  <c r="M2004" i="9"/>
  <c r="M2016" i="9"/>
  <c r="M2028" i="9"/>
  <c r="M2040" i="9"/>
  <c r="M2052" i="9"/>
  <c r="M2064" i="9"/>
  <c r="M2076" i="9"/>
  <c r="M2088" i="9"/>
  <c r="M2100" i="9"/>
  <c r="M2112" i="9"/>
  <c r="M2124" i="9"/>
  <c r="M2136" i="9"/>
  <c r="M2148" i="9"/>
  <c r="M2160" i="9"/>
  <c r="M2172" i="9"/>
  <c r="M2184" i="9"/>
  <c r="M2196" i="9"/>
  <c r="M2208" i="9"/>
  <c r="M2220" i="9"/>
  <c r="M2232" i="9"/>
  <c r="M2244" i="9"/>
  <c r="M2256" i="9"/>
  <c r="M2268" i="9"/>
  <c r="M2280" i="9"/>
  <c r="M2292" i="9"/>
  <c r="M2304" i="9"/>
  <c r="M2316" i="9"/>
  <c r="M2328" i="9"/>
  <c r="M2340" i="9"/>
  <c r="M2352" i="9"/>
  <c r="M2364" i="9"/>
  <c r="M2376" i="9"/>
  <c r="M2388" i="9"/>
  <c r="M2400" i="9"/>
  <c r="M2412" i="9"/>
  <c r="M2424" i="9"/>
  <c r="M2436" i="9"/>
  <c r="M2448" i="9"/>
  <c r="M2460" i="9"/>
  <c r="M2472" i="9"/>
  <c r="M2484" i="9"/>
  <c r="M2496" i="9"/>
  <c r="M2508" i="9"/>
  <c r="N702" i="9"/>
  <c r="N158" i="9"/>
  <c r="M214" i="9"/>
  <c r="M428" i="9"/>
  <c r="M585" i="9"/>
  <c r="M732" i="9"/>
  <c r="M846" i="9"/>
  <c r="M948" i="9"/>
  <c r="M1034" i="9"/>
  <c r="M1114" i="9"/>
  <c r="M1192" i="9"/>
  <c r="M1247" i="9"/>
  <c r="M1290" i="9"/>
  <c r="M1326" i="9"/>
  <c r="M1362" i="9"/>
  <c r="M1383" i="9"/>
  <c r="M1402" i="9"/>
  <c r="M1423" i="9"/>
  <c r="M1445" i="9"/>
  <c r="M1463" i="9"/>
  <c r="M1482" i="9"/>
  <c r="M1497" i="9"/>
  <c r="M1512" i="9"/>
  <c r="M1530" i="9"/>
  <c r="M1545" i="9"/>
  <c r="M1560" i="9"/>
  <c r="M1578" i="9"/>
  <c r="M1593" i="9"/>
  <c r="M1608" i="9"/>
  <c r="M1626" i="9"/>
  <c r="M1641" i="9"/>
  <c r="M1655" i="9"/>
  <c r="M1669" i="9"/>
  <c r="M1681" i="9"/>
  <c r="M1693" i="9"/>
  <c r="M1705" i="9"/>
  <c r="M1717" i="9"/>
  <c r="M1729" i="9"/>
  <c r="M1741" i="9"/>
  <c r="M1753" i="9"/>
  <c r="M1765" i="9"/>
  <c r="M1777" i="9"/>
  <c r="M1789" i="9"/>
  <c r="M1801" i="9"/>
  <c r="M1813" i="9"/>
  <c r="M1825" i="9"/>
  <c r="M1837" i="9"/>
  <c r="M1849" i="9"/>
  <c r="M1861" i="9"/>
  <c r="M1873" i="9"/>
  <c r="M1885" i="9"/>
  <c r="M1897" i="9"/>
  <c r="M1909" i="9"/>
  <c r="M1921" i="9"/>
  <c r="M1933" i="9"/>
  <c r="M1945" i="9"/>
  <c r="M1957" i="9"/>
  <c r="M1969" i="9"/>
  <c r="M1981" i="9"/>
  <c r="M1993" i="9"/>
  <c r="M2005" i="9"/>
  <c r="M2017" i="9"/>
  <c r="M2029" i="9"/>
  <c r="M2041" i="9"/>
  <c r="M2053" i="9"/>
  <c r="M2065" i="9"/>
  <c r="M2077" i="9"/>
  <c r="M2089" i="9"/>
  <c r="M2101" i="9"/>
  <c r="M2113" i="9"/>
  <c r="M2125" i="9"/>
  <c r="M2137" i="9"/>
  <c r="M2149" i="9"/>
  <c r="M2161" i="9"/>
  <c r="M2173" i="9"/>
  <c r="M2185" i="9"/>
  <c r="M2197" i="9"/>
  <c r="M2209" i="9"/>
  <c r="M2221" i="9"/>
  <c r="M2233" i="9"/>
  <c r="M2245" i="9"/>
  <c r="M2257" i="9"/>
  <c r="M2269" i="9"/>
  <c r="M2281" i="9"/>
  <c r="M2293" i="9"/>
  <c r="M2305" i="9"/>
  <c r="M2317" i="9"/>
  <c r="M2329" i="9"/>
  <c r="M2341" i="9"/>
  <c r="M2353" i="9"/>
  <c r="M2365" i="9"/>
  <c r="M2377" i="9"/>
  <c r="M2389" i="9"/>
  <c r="M2401" i="9"/>
  <c r="M2413" i="9"/>
  <c r="M2425" i="9"/>
  <c r="M2437" i="9"/>
  <c r="M2449" i="9"/>
  <c r="M2461" i="9"/>
  <c r="M2473" i="9"/>
  <c r="M2485" i="9"/>
  <c r="M2497" i="9"/>
  <c r="N609" i="9"/>
  <c r="N134" i="9"/>
  <c r="M225" i="9"/>
  <c r="M434" i="9"/>
  <c r="M591" i="9"/>
  <c r="M738" i="9"/>
  <c r="M854" i="9"/>
  <c r="M954" i="9"/>
  <c r="M1041" i="9"/>
  <c r="M1119" i="9"/>
  <c r="N511" i="9"/>
  <c r="N103" i="9"/>
  <c r="M253" i="9"/>
  <c r="M454" i="9"/>
  <c r="M611" i="9"/>
  <c r="M750" i="9"/>
  <c r="M865" i="9"/>
  <c r="M962" i="9"/>
  <c r="M1048" i="9"/>
  <c r="M1127" i="9"/>
  <c r="M1206" i="9"/>
  <c r="M1257" i="9"/>
  <c r="M1294" i="9"/>
  <c r="M1330" i="9"/>
  <c r="M1365" i="9"/>
  <c r="M1386" i="9"/>
  <c r="M1407" i="9"/>
  <c r="M1426" i="9"/>
  <c r="M1447" i="9"/>
  <c r="M1467" i="9"/>
  <c r="M1484" i="9"/>
  <c r="M1499" i="9"/>
  <c r="M1517" i="9"/>
  <c r="M1532" i="9"/>
  <c r="M1547" i="9"/>
  <c r="M1565" i="9"/>
  <c r="M1580" i="9"/>
  <c r="M1595" i="9"/>
  <c r="M1613" i="9"/>
  <c r="M1628" i="9"/>
  <c r="M1643" i="9"/>
  <c r="M1657" i="9"/>
  <c r="M1671" i="9"/>
  <c r="M1683" i="9"/>
  <c r="M1695" i="9"/>
  <c r="M1707" i="9"/>
  <c r="M1719" i="9"/>
  <c r="M1731" i="9"/>
  <c r="M1743" i="9"/>
  <c r="M1755" i="9"/>
  <c r="M1767" i="9"/>
  <c r="M1779" i="9"/>
  <c r="M1791" i="9"/>
  <c r="M1803" i="9"/>
  <c r="M1815" i="9"/>
  <c r="M1827" i="9"/>
  <c r="M1839" i="9"/>
  <c r="M1851" i="9"/>
  <c r="M1863" i="9"/>
  <c r="M1875" i="9"/>
  <c r="M1887" i="9"/>
  <c r="M1899" i="9"/>
  <c r="M1911" i="9"/>
  <c r="M1923" i="9"/>
  <c r="M1935" i="9"/>
  <c r="M1947" i="9"/>
  <c r="M1959" i="9"/>
  <c r="M1971" i="9"/>
  <c r="M1983" i="9"/>
  <c r="M1995" i="9"/>
  <c r="M2007" i="9"/>
  <c r="M2019" i="9"/>
  <c r="M2031" i="9"/>
  <c r="M2043" i="9"/>
  <c r="M2055" i="9"/>
  <c r="M2067" i="9"/>
  <c r="M2079" i="9"/>
  <c r="M2091" i="9"/>
  <c r="M2103" i="9"/>
  <c r="M2115" i="9"/>
  <c r="M2127" i="9"/>
  <c r="M2139" i="9"/>
  <c r="M2151" i="9"/>
  <c r="M2163" i="9"/>
  <c r="M2175" i="9"/>
  <c r="M2187" i="9"/>
  <c r="M2199" i="9"/>
  <c r="M2211" i="9"/>
  <c r="N474" i="9"/>
  <c r="N79" i="9"/>
  <c r="M264" i="9"/>
  <c r="M460" i="9"/>
  <c r="M618" i="9"/>
  <c r="M759" i="9"/>
  <c r="M873" i="9"/>
  <c r="M969" i="9"/>
  <c r="M1054" i="9"/>
  <c r="M1132" i="9"/>
  <c r="M1211" i="9"/>
  <c r="M1259" i="9"/>
  <c r="M1295" i="9"/>
  <c r="M1331" i="9"/>
  <c r="M1366" i="9"/>
  <c r="M1387" i="9"/>
  <c r="M1409" i="9"/>
  <c r="M1427" i="9"/>
  <c r="M1449" i="9"/>
  <c r="M1469" i="9"/>
  <c r="M1485" i="9"/>
  <c r="M1500" i="9"/>
  <c r="M1518" i="9"/>
  <c r="M1533" i="9"/>
  <c r="M1548" i="9"/>
  <c r="M1566" i="9"/>
  <c r="M1581" i="9"/>
  <c r="M1596" i="9"/>
  <c r="M1614" i="9"/>
  <c r="M1629" i="9"/>
  <c r="M1644" i="9"/>
  <c r="M1659" i="9"/>
  <c r="M1672" i="9"/>
  <c r="M1684" i="9"/>
  <c r="M1696" i="9"/>
  <c r="M1708" i="9"/>
  <c r="M1720" i="9"/>
  <c r="M1732" i="9"/>
  <c r="M1744" i="9"/>
  <c r="M1756" i="9"/>
  <c r="M1768" i="9"/>
  <c r="M1780" i="9"/>
  <c r="M1792" i="9"/>
  <c r="M1804" i="9"/>
  <c r="M1816" i="9"/>
  <c r="M1828" i="9"/>
  <c r="M1840" i="9"/>
  <c r="M1852" i="9"/>
  <c r="M1864" i="9"/>
  <c r="M1876" i="9"/>
  <c r="M1888" i="9"/>
  <c r="M1900" i="9"/>
  <c r="M1912" i="9"/>
  <c r="M1924" i="9"/>
  <c r="M1936" i="9"/>
  <c r="M1948" i="9"/>
  <c r="M1960" i="9"/>
  <c r="M1972" i="9"/>
  <c r="M1984" i="9"/>
  <c r="M1996" i="9"/>
  <c r="M2008" i="9"/>
  <c r="M2020" i="9"/>
  <c r="M2032" i="9"/>
  <c r="M2044" i="9"/>
  <c r="M2056" i="9"/>
  <c r="M2068" i="9"/>
  <c r="M2080" i="9"/>
  <c r="M2092" i="9"/>
  <c r="M2104" i="9"/>
  <c r="M2116" i="9"/>
  <c r="M2128" i="9"/>
  <c r="M2140" i="9"/>
  <c r="M2152" i="9"/>
  <c r="M2164" i="9"/>
  <c r="M2176" i="9"/>
  <c r="M2188" i="9"/>
  <c r="M2200" i="9"/>
  <c r="M2212" i="9"/>
  <c r="N390" i="9"/>
  <c r="M36" i="9"/>
  <c r="M308" i="9"/>
  <c r="M487" i="9"/>
  <c r="M642" i="9"/>
  <c r="M781" i="9"/>
  <c r="M890" i="9"/>
  <c r="M983" i="9"/>
  <c r="M1067" i="9"/>
  <c r="M1146" i="9"/>
  <c r="M1221" i="9"/>
  <c r="M1269" i="9"/>
  <c r="M1305" i="9"/>
  <c r="M1341" i="9"/>
  <c r="M1371" i="9"/>
  <c r="M1390" i="9"/>
  <c r="M1411" i="9"/>
  <c r="M1433" i="9"/>
  <c r="M1451" i="9"/>
  <c r="M1471" i="9"/>
  <c r="M1487" i="9"/>
  <c r="M1505" i="9"/>
  <c r="M1520" i="9"/>
  <c r="M1535" i="9"/>
  <c r="M1553" i="9"/>
  <c r="M1568" i="9"/>
  <c r="M1583" i="9"/>
  <c r="M1601" i="9"/>
  <c r="M1616" i="9"/>
  <c r="M1631" i="9"/>
  <c r="M1647" i="9"/>
  <c r="M1662" i="9"/>
  <c r="M1674" i="9"/>
  <c r="M1686" i="9"/>
  <c r="M1698" i="9"/>
  <c r="M1710" i="9"/>
  <c r="M1722" i="9"/>
  <c r="M1734" i="9"/>
  <c r="M1746" i="9"/>
  <c r="M1758" i="9"/>
  <c r="M1770" i="9"/>
  <c r="M1782" i="9"/>
  <c r="M1794" i="9"/>
  <c r="M1806" i="9"/>
  <c r="M1818" i="9"/>
  <c r="M1830" i="9"/>
  <c r="M1842" i="9"/>
  <c r="M1854" i="9"/>
  <c r="M1866" i="9"/>
  <c r="M1878" i="9"/>
  <c r="M1890" i="9"/>
  <c r="M1902" i="9"/>
  <c r="M1914" i="9"/>
  <c r="M1926" i="9"/>
  <c r="M1938" i="9"/>
  <c r="M1950" i="9"/>
  <c r="M1962" i="9"/>
  <c r="M1974" i="9"/>
  <c r="M1986" i="9"/>
  <c r="M1998" i="9"/>
  <c r="M2010" i="9"/>
  <c r="M2022" i="9"/>
  <c r="M2034" i="9"/>
  <c r="M2046" i="9"/>
  <c r="M2058" i="9"/>
  <c r="M2070" i="9"/>
  <c r="M2082" i="9"/>
  <c r="M2094" i="9"/>
  <c r="M2106" i="9"/>
  <c r="M2118" i="9"/>
  <c r="M2130" i="9"/>
  <c r="M2142" i="9"/>
  <c r="M2154" i="9"/>
  <c r="M2166" i="9"/>
  <c r="M2178" i="9"/>
  <c r="N343" i="9"/>
  <c r="M72" i="9"/>
  <c r="M336" i="9"/>
  <c r="M506" i="9"/>
  <c r="M660" i="9"/>
  <c r="M793" i="9"/>
  <c r="M901" i="9"/>
  <c r="M991" i="9"/>
  <c r="M1075" i="9"/>
  <c r="M1153" i="9"/>
  <c r="M1223" i="9"/>
  <c r="M1270" i="9"/>
  <c r="M1306" i="9"/>
  <c r="M1342" i="9"/>
  <c r="M1373" i="9"/>
  <c r="M1391" i="9"/>
  <c r="M1413" i="9"/>
  <c r="M1434" i="9"/>
  <c r="M1455" i="9"/>
  <c r="M1473" i="9"/>
  <c r="M1488" i="9"/>
  <c r="M1506" i="9"/>
  <c r="M1521" i="9"/>
  <c r="M1536" i="9"/>
  <c r="M1554" i="9"/>
  <c r="M1569" i="9"/>
  <c r="M1584" i="9"/>
  <c r="M1602" i="9"/>
  <c r="M1617" i="9"/>
  <c r="M1632" i="9"/>
  <c r="M1649" i="9"/>
  <c r="M1663" i="9"/>
  <c r="M1675" i="9"/>
  <c r="M1687" i="9"/>
  <c r="M1699" i="9"/>
  <c r="M1711" i="9"/>
  <c r="M1723" i="9"/>
  <c r="M1735" i="9"/>
  <c r="M1747" i="9"/>
  <c r="M1759" i="9"/>
  <c r="M1771" i="9"/>
  <c r="M1783" i="9"/>
  <c r="M1795" i="9"/>
  <c r="M1807" i="9"/>
  <c r="M1819" i="9"/>
  <c r="M1831" i="9"/>
  <c r="M1843" i="9"/>
  <c r="M1855" i="9"/>
  <c r="M1867" i="9"/>
  <c r="M1879" i="9"/>
  <c r="M1891" i="9"/>
  <c r="M1903" i="9"/>
  <c r="M1915" i="9"/>
  <c r="M1927" i="9"/>
  <c r="M1939" i="9"/>
  <c r="M1951" i="9"/>
  <c r="M1963" i="9"/>
  <c r="M1975" i="9"/>
  <c r="M1987" i="9"/>
  <c r="M1999" i="9"/>
  <c r="M2011" i="9"/>
  <c r="M2023" i="9"/>
  <c r="M2035" i="9"/>
  <c r="M2047" i="9"/>
  <c r="M2059" i="9"/>
  <c r="M2071" i="9"/>
  <c r="M2083" i="9"/>
  <c r="M2095" i="9"/>
  <c r="M2107" i="9"/>
  <c r="M2119" i="9"/>
  <c r="M2131" i="9"/>
  <c r="M2143" i="9"/>
  <c r="M2155" i="9"/>
  <c r="M2167" i="9"/>
  <c r="M2179" i="9"/>
  <c r="M2191" i="9"/>
  <c r="M2203" i="9"/>
  <c r="M2215" i="9"/>
  <c r="M2227" i="9"/>
  <c r="M2239" i="9"/>
  <c r="M2251" i="9"/>
  <c r="M2263" i="9"/>
  <c r="M2275" i="9"/>
  <c r="M2287" i="9"/>
  <c r="M2299" i="9"/>
  <c r="M2311" i="9"/>
  <c r="M2323" i="9"/>
  <c r="M2335" i="9"/>
  <c r="M2347" i="9"/>
  <c r="M2359" i="9"/>
  <c r="M2371" i="9"/>
  <c r="M2383" i="9"/>
  <c r="M2395" i="9"/>
  <c r="M2407" i="9"/>
  <c r="M2419" i="9"/>
  <c r="M2431" i="9"/>
  <c r="M2443" i="9"/>
  <c r="M2455" i="9"/>
  <c r="M2467" i="9"/>
  <c r="M2479" i="9"/>
  <c r="M2491" i="9"/>
  <c r="M2503" i="9"/>
  <c r="N318" i="9"/>
  <c r="M84" i="9"/>
  <c r="M347" i="9"/>
  <c r="M513" i="9"/>
  <c r="M666" i="9"/>
  <c r="M801" i="9"/>
  <c r="M909" i="9"/>
  <c r="M997" i="9"/>
  <c r="M1080" i="9"/>
  <c r="M1159" i="9"/>
  <c r="M1230" i="9"/>
  <c r="M1271" i="9"/>
  <c r="M1307" i="9"/>
  <c r="M1343" i="9"/>
  <c r="M1374" i="9"/>
  <c r="M1395" i="9"/>
  <c r="M1414" i="9"/>
  <c r="M1435" i="9"/>
  <c r="M1457" i="9"/>
  <c r="M1474" i="9"/>
  <c r="M1491" i="9"/>
  <c r="M1507" i="9"/>
  <c r="M1522" i="9"/>
  <c r="M1539" i="9"/>
  <c r="M1555" i="9"/>
  <c r="M1570" i="9"/>
  <c r="M1587" i="9"/>
  <c r="M1603" i="9"/>
  <c r="M1618" i="9"/>
  <c r="M1635" i="9"/>
  <c r="M1650" i="9"/>
  <c r="M1664" i="9"/>
  <c r="M1676" i="9"/>
  <c r="M1688" i="9"/>
  <c r="M1700" i="9"/>
  <c r="M1712" i="9"/>
  <c r="M1724" i="9"/>
  <c r="M1736" i="9"/>
  <c r="M1748" i="9"/>
  <c r="M1760" i="9"/>
  <c r="M1772" i="9"/>
  <c r="M1784" i="9"/>
  <c r="M1796" i="9"/>
  <c r="M1808" i="9"/>
  <c r="M1820" i="9"/>
  <c r="N277" i="9"/>
  <c r="M120" i="9"/>
  <c r="M373" i="9"/>
  <c r="M532" i="9"/>
  <c r="M684" i="9"/>
  <c r="M810" i="9"/>
  <c r="M916" i="9"/>
  <c r="M1006" i="9"/>
  <c r="M1088" i="9"/>
  <c r="M1166" i="9"/>
  <c r="M1233" i="9"/>
  <c r="M1278" i="9"/>
  <c r="M1314" i="9"/>
  <c r="M1350" i="9"/>
  <c r="M1375" i="9"/>
  <c r="M1397" i="9"/>
  <c r="M1415" i="9"/>
  <c r="M1437" i="9"/>
  <c r="M1458" i="9"/>
  <c r="M1475" i="9"/>
  <c r="M1493" i="9"/>
  <c r="M1508" i="9"/>
  <c r="M1523" i="9"/>
  <c r="M1541" i="9"/>
  <c r="M1556" i="9"/>
  <c r="M1571" i="9"/>
  <c r="M1589" i="9"/>
  <c r="M1604" i="9"/>
  <c r="M1619" i="9"/>
  <c r="M1637" i="9"/>
  <c r="M1651" i="9"/>
  <c r="M1665" i="9"/>
  <c r="M1677" i="9"/>
  <c r="M1689" i="9"/>
  <c r="M1701" i="9"/>
  <c r="M1713" i="9"/>
  <c r="M1725" i="9"/>
  <c r="M1737" i="9"/>
  <c r="M1749" i="9"/>
  <c r="M1761" i="9"/>
  <c r="M1773" i="9"/>
  <c r="M1785" i="9"/>
  <c r="M1797" i="9"/>
  <c r="M1809" i="9"/>
  <c r="M1821" i="9"/>
  <c r="M1833" i="9"/>
  <c r="M1845" i="9"/>
  <c r="M1857" i="9"/>
  <c r="M1869" i="9"/>
  <c r="M1881" i="9"/>
  <c r="M1893" i="9"/>
  <c r="M1905" i="9"/>
  <c r="M1917" i="9"/>
  <c r="M1929" i="9"/>
  <c r="M1941" i="9"/>
  <c r="M1953" i="9"/>
  <c r="M1965" i="9"/>
  <c r="M1977" i="9"/>
  <c r="M1989" i="9"/>
  <c r="M2001" i="9"/>
  <c r="M2013" i="9"/>
  <c r="M2025" i="9"/>
  <c r="M2037" i="9"/>
  <c r="M2049" i="9"/>
  <c r="M2061" i="9"/>
  <c r="M2073" i="9"/>
  <c r="M2085" i="9"/>
  <c r="M2097" i="9"/>
  <c r="M2109" i="9"/>
  <c r="M2121" i="9"/>
  <c r="M2133" i="9"/>
  <c r="M2145" i="9"/>
  <c r="M2157" i="9"/>
  <c r="M2169" i="9"/>
  <c r="M2181" i="9"/>
  <c r="M2193" i="9"/>
  <c r="M2205" i="9"/>
  <c r="M2217" i="9"/>
  <c r="M2229" i="9"/>
  <c r="M2241" i="9"/>
  <c r="M2253" i="9"/>
  <c r="M2265" i="9"/>
  <c r="M2277" i="9"/>
  <c r="M2289" i="9"/>
  <c r="M2301" i="9"/>
  <c r="N415" i="9"/>
  <c r="M882" i="9"/>
  <c r="M1242" i="9"/>
  <c r="M1354" i="9"/>
  <c r="M1421" i="9"/>
  <c r="M1479" i="9"/>
  <c r="M1527" i="9"/>
  <c r="M1575" i="9"/>
  <c r="M1623" i="9"/>
  <c r="M1667" i="9"/>
  <c r="M1703" i="9"/>
  <c r="M1739" i="9"/>
  <c r="M1775" i="9"/>
  <c r="M1811" i="9"/>
  <c r="M1844" i="9"/>
  <c r="M1871" i="9"/>
  <c r="M1901" i="9"/>
  <c r="M1930" i="9"/>
  <c r="M1958" i="9"/>
  <c r="M1988" i="9"/>
  <c r="M2015" i="9"/>
  <c r="M2045" i="9"/>
  <c r="M2074" i="9"/>
  <c r="M2102" i="9"/>
  <c r="M2132" i="9"/>
  <c r="M2159" i="9"/>
  <c r="M2189" i="9"/>
  <c r="M2213" i="9"/>
  <c r="M2231" i="9"/>
  <c r="M2249" i="9"/>
  <c r="M2267" i="9"/>
  <c r="M2285" i="9"/>
  <c r="M2303" i="9"/>
  <c r="M2320" i="9"/>
  <c r="M2336" i="9"/>
  <c r="M2351" i="9"/>
  <c r="M2368" i="9"/>
  <c r="M2384" i="9"/>
  <c r="M2399" i="9"/>
  <c r="M2416" i="9"/>
  <c r="M2432" i="9"/>
  <c r="M2447" i="9"/>
  <c r="M2464" i="9"/>
  <c r="M2480" i="9"/>
  <c r="M2495" i="9"/>
  <c r="M2511" i="9"/>
  <c r="M2523" i="9"/>
  <c r="M2535" i="9"/>
  <c r="M2547" i="9"/>
  <c r="M2559" i="9"/>
  <c r="M2571" i="9"/>
  <c r="M2583" i="9"/>
  <c r="M2595" i="9"/>
  <c r="M2607" i="9"/>
  <c r="M2619" i="9"/>
  <c r="M2631" i="9"/>
  <c r="M2643" i="9"/>
  <c r="M2655" i="9"/>
  <c r="M2667" i="9"/>
  <c r="M2679" i="9"/>
  <c r="M2691" i="9"/>
  <c r="M2703" i="9"/>
  <c r="M2715" i="9"/>
  <c r="M2727" i="9"/>
  <c r="M2739" i="9"/>
  <c r="M2751" i="9"/>
  <c r="M2763" i="9"/>
  <c r="M2775" i="9"/>
  <c r="M2787" i="9"/>
  <c r="M2799" i="9"/>
  <c r="M2811" i="9"/>
  <c r="M2823" i="9"/>
  <c r="M2835" i="9"/>
  <c r="M2847" i="9"/>
  <c r="M2859" i="9"/>
  <c r="M2871" i="9"/>
  <c r="M2883" i="9"/>
  <c r="M2895" i="9"/>
  <c r="M2907" i="9"/>
  <c r="M2919" i="9"/>
  <c r="M2931" i="9"/>
  <c r="M2943" i="9"/>
  <c r="M2955" i="9"/>
  <c r="M2967" i="9"/>
  <c r="M2979" i="9"/>
  <c r="M2991" i="9"/>
  <c r="M3003" i="9"/>
  <c r="M3015" i="9"/>
  <c r="M3027" i="9"/>
  <c r="M3039" i="9"/>
  <c r="M3051" i="9"/>
  <c r="M3063" i="9"/>
  <c r="M3075" i="9"/>
  <c r="M3087" i="9"/>
  <c r="N253" i="9"/>
  <c r="M924" i="9"/>
  <c r="M1254" i="9"/>
  <c r="M1363" i="9"/>
  <c r="M1425" i="9"/>
  <c r="M1483" i="9"/>
  <c r="M1531" i="9"/>
  <c r="M1579" i="9"/>
  <c r="M1627" i="9"/>
  <c r="M1670" i="9"/>
  <c r="M1706" i="9"/>
  <c r="M1742" i="9"/>
  <c r="M1778" i="9"/>
  <c r="M1814" i="9"/>
  <c r="M1846" i="9"/>
  <c r="M1874" i="9"/>
  <c r="M1904" i="9"/>
  <c r="M1931" i="9"/>
  <c r="M1961" i="9"/>
  <c r="M1990" i="9"/>
  <c r="M2018" i="9"/>
  <c r="M2048" i="9"/>
  <c r="M2075" i="9"/>
  <c r="M2105" i="9"/>
  <c r="M2134" i="9"/>
  <c r="M2162" i="9"/>
  <c r="M2190" i="9"/>
  <c r="M2214" i="9"/>
  <c r="M2234" i="9"/>
  <c r="M2250" i="9"/>
  <c r="M2270" i="9"/>
  <c r="M2286" i="9"/>
  <c r="M2306" i="9"/>
  <c r="M2321" i="9"/>
  <c r="M2337" i="9"/>
  <c r="M2354" i="9"/>
  <c r="M2369" i="9"/>
  <c r="M2385" i="9"/>
  <c r="M2402" i="9"/>
  <c r="M2417" i="9"/>
  <c r="M2433" i="9"/>
  <c r="M2450" i="9"/>
  <c r="M2465" i="9"/>
  <c r="M2481" i="9"/>
  <c r="M2498" i="9"/>
  <c r="M2512" i="9"/>
  <c r="M2524" i="9"/>
  <c r="M2536" i="9"/>
  <c r="M2548" i="9"/>
  <c r="M2560" i="9"/>
  <c r="M2572" i="9"/>
  <c r="M2584" i="9"/>
  <c r="M2596" i="9"/>
  <c r="M2608" i="9"/>
  <c r="M2620" i="9"/>
  <c r="M2632" i="9"/>
  <c r="M2644" i="9"/>
  <c r="M2656" i="9"/>
  <c r="M2668" i="9"/>
  <c r="M2680" i="9"/>
  <c r="M2692" i="9"/>
  <c r="M2704" i="9"/>
  <c r="M2716" i="9"/>
  <c r="M2728" i="9"/>
  <c r="M2740" i="9"/>
  <c r="M2752" i="9"/>
  <c r="M2764" i="9"/>
  <c r="M2776" i="9"/>
  <c r="M2788" i="9"/>
  <c r="M2800" i="9"/>
  <c r="M2812" i="9"/>
  <c r="M2824" i="9"/>
  <c r="M2836" i="9"/>
  <c r="M2848" i="9"/>
  <c r="M2860" i="9"/>
  <c r="M2872" i="9"/>
  <c r="M2884" i="9"/>
  <c r="M2896" i="9"/>
  <c r="M2908" i="9"/>
  <c r="M2920" i="9"/>
  <c r="M2932" i="9"/>
  <c r="M2944" i="9"/>
  <c r="M2956" i="9"/>
  <c r="M2968" i="9"/>
  <c r="M2980" i="9"/>
  <c r="M2992" i="9"/>
  <c r="M3004" i="9"/>
  <c r="M3016" i="9"/>
  <c r="M3028" i="9"/>
  <c r="M3040" i="9"/>
  <c r="M3052" i="9"/>
  <c r="M3064" i="9"/>
  <c r="M3076" i="9"/>
  <c r="M3088" i="9"/>
  <c r="M3100" i="9"/>
  <c r="M3112" i="9"/>
  <c r="M3124" i="9"/>
  <c r="M3136" i="9"/>
  <c r="M3148" i="9"/>
  <c r="M3160" i="9"/>
  <c r="M3172" i="9"/>
  <c r="M3184" i="9"/>
  <c r="M3196" i="9"/>
  <c r="M3208" i="9"/>
  <c r="M3220" i="9"/>
  <c r="M3232" i="9"/>
  <c r="M3244" i="9"/>
  <c r="M3256" i="9"/>
  <c r="M3268" i="9"/>
  <c r="M3280" i="9"/>
  <c r="M3292" i="9"/>
  <c r="M3304" i="9"/>
  <c r="M3316" i="9"/>
  <c r="M3328" i="9"/>
  <c r="M3340" i="9"/>
  <c r="M3352" i="9"/>
  <c r="M3364" i="9"/>
  <c r="M3376" i="9"/>
  <c r="M3388" i="9"/>
  <c r="M3400" i="9"/>
  <c r="M3412" i="9"/>
  <c r="M3424" i="9"/>
  <c r="M3436" i="9"/>
  <c r="M3448" i="9"/>
  <c r="M3460" i="9"/>
  <c r="M3472" i="9"/>
  <c r="M3484" i="9"/>
  <c r="M3496" i="9"/>
  <c r="M3508" i="9"/>
  <c r="M3520" i="9"/>
  <c r="M3532" i="9"/>
  <c r="M3544" i="9"/>
  <c r="M3556" i="9"/>
  <c r="M3568" i="9"/>
  <c r="M3580" i="9"/>
  <c r="M3592" i="9"/>
  <c r="N50" i="9"/>
  <c r="M976" i="9"/>
  <c r="M1266" i="9"/>
  <c r="M1367" i="9"/>
  <c r="M1431" i="9"/>
  <c r="M1486" i="9"/>
  <c r="M1534" i="9"/>
  <c r="M1582" i="9"/>
  <c r="M1630" i="9"/>
  <c r="M1673" i="9"/>
  <c r="M1709" i="9"/>
  <c r="M1745" i="9"/>
  <c r="M1781" i="9"/>
  <c r="M1817" i="9"/>
  <c r="M1847" i="9"/>
  <c r="M1877" i="9"/>
  <c r="M1906" i="9"/>
  <c r="M1934" i="9"/>
  <c r="M1964" i="9"/>
  <c r="M1991" i="9"/>
  <c r="M2021" i="9"/>
  <c r="M2050" i="9"/>
  <c r="M2078" i="9"/>
  <c r="M2108" i="9"/>
  <c r="M2135" i="9"/>
  <c r="M2165" i="9"/>
  <c r="M2192" i="9"/>
  <c r="M2216" i="9"/>
  <c r="M2235" i="9"/>
  <c r="M2252" i="9"/>
  <c r="M2271" i="9"/>
  <c r="M2288" i="9"/>
  <c r="M2307" i="9"/>
  <c r="M2322" i="9"/>
  <c r="M2338" i="9"/>
  <c r="M2355" i="9"/>
  <c r="M2370" i="9"/>
  <c r="M2386" i="9"/>
  <c r="M2403" i="9"/>
  <c r="M2418" i="9"/>
  <c r="M2434" i="9"/>
  <c r="M2451" i="9"/>
  <c r="M2466" i="9"/>
  <c r="M2482" i="9"/>
  <c r="M2499" i="9"/>
  <c r="M2513" i="9"/>
  <c r="M2525" i="9"/>
  <c r="M2537" i="9"/>
  <c r="M2549" i="9"/>
  <c r="M2561" i="9"/>
  <c r="M2573" i="9"/>
  <c r="M2585" i="9"/>
  <c r="M2597" i="9"/>
  <c r="M2609" i="9"/>
  <c r="M2621" i="9"/>
  <c r="M2633" i="9"/>
  <c r="M2645" i="9"/>
  <c r="M2657" i="9"/>
  <c r="M2669" i="9"/>
  <c r="M2681" i="9"/>
  <c r="M2693" i="9"/>
  <c r="M2705" i="9"/>
  <c r="M2717" i="9"/>
  <c r="M2729" i="9"/>
  <c r="M2741" i="9"/>
  <c r="M2753" i="9"/>
  <c r="M2765" i="9"/>
  <c r="M2777" i="9"/>
  <c r="M2789" i="9"/>
  <c r="M2801" i="9"/>
  <c r="M2813" i="9"/>
  <c r="M2825" i="9"/>
  <c r="M2837" i="9"/>
  <c r="M2849" i="9"/>
  <c r="M2861" i="9"/>
  <c r="M2873" i="9"/>
  <c r="M2885" i="9"/>
  <c r="M2897" i="9"/>
  <c r="M2909" i="9"/>
  <c r="M2921" i="9"/>
  <c r="M2933" i="9"/>
  <c r="M2945" i="9"/>
  <c r="M2957" i="9"/>
  <c r="M2969" i="9"/>
  <c r="M2981" i="9"/>
  <c r="M2993" i="9"/>
  <c r="M3005" i="9"/>
  <c r="M3017" i="9"/>
  <c r="M3029" i="9"/>
  <c r="M3041" i="9"/>
  <c r="M3053" i="9"/>
  <c r="M3065" i="9"/>
  <c r="M3077" i="9"/>
  <c r="M3089" i="9"/>
  <c r="M3101" i="9"/>
  <c r="M3113" i="9"/>
  <c r="M3125" i="9"/>
  <c r="M3137" i="9"/>
  <c r="M3149" i="9"/>
  <c r="M3161" i="9"/>
  <c r="M3173" i="9"/>
  <c r="M3185" i="9"/>
  <c r="M3197" i="9"/>
  <c r="M3209" i="9"/>
  <c r="M3221" i="9"/>
  <c r="M3233" i="9"/>
  <c r="M3245" i="9"/>
  <c r="M3257" i="9"/>
  <c r="M3269" i="9"/>
  <c r="M3281" i="9"/>
  <c r="M3293" i="9"/>
  <c r="M3305" i="9"/>
  <c r="M3317" i="9"/>
  <c r="M3329" i="9"/>
  <c r="M3341" i="9"/>
  <c r="M3353" i="9"/>
  <c r="M3365" i="9"/>
  <c r="M3377" i="9"/>
  <c r="M3389" i="9"/>
  <c r="M3401" i="9"/>
  <c r="M3413" i="9"/>
  <c r="M3425" i="9"/>
  <c r="M3437" i="9"/>
  <c r="M3449" i="9"/>
  <c r="M3461" i="9"/>
  <c r="M3473" i="9"/>
  <c r="M3485" i="9"/>
  <c r="M3497" i="9"/>
  <c r="M3509" i="9"/>
  <c r="M3521" i="9"/>
  <c r="M3533" i="9"/>
  <c r="M3545" i="9"/>
  <c r="M3557" i="9"/>
  <c r="M3569" i="9"/>
  <c r="M3581" i="9"/>
  <c r="M3593" i="9"/>
  <c r="M3605" i="9"/>
  <c r="M3617" i="9"/>
  <c r="M3629" i="9"/>
  <c r="M3641" i="9"/>
  <c r="M3653" i="9"/>
  <c r="M3665" i="9"/>
  <c r="M132" i="9"/>
  <c r="M1011" i="9"/>
  <c r="M1281" i="9"/>
  <c r="M1377" i="9"/>
  <c r="M1438" i="9"/>
  <c r="M1494" i="9"/>
  <c r="M1542" i="9"/>
  <c r="M1590" i="9"/>
  <c r="M1638" i="9"/>
  <c r="M1678" i="9"/>
  <c r="M1714" i="9"/>
  <c r="M1750" i="9"/>
  <c r="M1786" i="9"/>
  <c r="M1822" i="9"/>
  <c r="M1850" i="9"/>
  <c r="M1880" i="9"/>
  <c r="M1907" i="9"/>
  <c r="M1937" i="9"/>
  <c r="M1966" i="9"/>
  <c r="M1994" i="9"/>
  <c r="M2024" i="9"/>
  <c r="M2051" i="9"/>
  <c r="M2081" i="9"/>
  <c r="M2110" i="9"/>
  <c r="M2138" i="9"/>
  <c r="M2168" i="9"/>
  <c r="M2194" i="9"/>
  <c r="M2218" i="9"/>
  <c r="M2236" i="9"/>
  <c r="M2254" i="9"/>
  <c r="M2272" i="9"/>
  <c r="M2290" i="9"/>
  <c r="M2308" i="9"/>
  <c r="M2324" i="9"/>
  <c r="M2339" i="9"/>
  <c r="M2356" i="9"/>
  <c r="M2372" i="9"/>
  <c r="M2387" i="9"/>
  <c r="M2404" i="9"/>
  <c r="M2420" i="9"/>
  <c r="M2435" i="9"/>
  <c r="M2452" i="9"/>
  <c r="M2468" i="9"/>
  <c r="M2483" i="9"/>
  <c r="M2500" i="9"/>
  <c r="M2514" i="9"/>
  <c r="M2526" i="9"/>
  <c r="M2538" i="9"/>
  <c r="M2550" i="9"/>
  <c r="M2562" i="9"/>
  <c r="M2574" i="9"/>
  <c r="M2586" i="9"/>
  <c r="M2598" i="9"/>
  <c r="M2610" i="9"/>
  <c r="M2622" i="9"/>
  <c r="M2634" i="9"/>
  <c r="M2646" i="9"/>
  <c r="M2658" i="9"/>
  <c r="M2670" i="9"/>
  <c r="M2682" i="9"/>
  <c r="M2694" i="9"/>
  <c r="M2706" i="9"/>
  <c r="M2718" i="9"/>
  <c r="M2730" i="9"/>
  <c r="M2742" i="9"/>
  <c r="M2754" i="9"/>
  <c r="M2766" i="9"/>
  <c r="M2778" i="9"/>
  <c r="M2790" i="9"/>
  <c r="M2802" i="9"/>
  <c r="M2814" i="9"/>
  <c r="M2826" i="9"/>
  <c r="M2838" i="9"/>
  <c r="M2850" i="9"/>
  <c r="M2862" i="9"/>
  <c r="M2874" i="9"/>
  <c r="M2886" i="9"/>
  <c r="M2898" i="9"/>
  <c r="M2910" i="9"/>
  <c r="M2922" i="9"/>
  <c r="M2934" i="9"/>
  <c r="M2946" i="9"/>
  <c r="M2958" i="9"/>
  <c r="M2970" i="9"/>
  <c r="M2982" i="9"/>
  <c r="M2994" i="9"/>
  <c r="M3006" i="9"/>
  <c r="M3018" i="9"/>
  <c r="M3030" i="9"/>
  <c r="M3042" i="9"/>
  <c r="M3054" i="9"/>
  <c r="M3066" i="9"/>
  <c r="M3078" i="9"/>
  <c r="M3090" i="9"/>
  <c r="M3102" i="9"/>
  <c r="M3114" i="9"/>
  <c r="M3126" i="9"/>
  <c r="M3138" i="9"/>
  <c r="M3150" i="9"/>
  <c r="M3162" i="9"/>
  <c r="M3174" i="9"/>
  <c r="M3186" i="9"/>
  <c r="M3198" i="9"/>
  <c r="M3210" i="9"/>
  <c r="M3222" i="9"/>
  <c r="M3234" i="9"/>
  <c r="M3246" i="9"/>
  <c r="M3258" i="9"/>
  <c r="M3270" i="9"/>
  <c r="M3282" i="9"/>
  <c r="M3294" i="9"/>
  <c r="M3306" i="9"/>
  <c r="M3318" i="9"/>
  <c r="M3330" i="9"/>
  <c r="M3342" i="9"/>
  <c r="M3354" i="9"/>
  <c r="M3366" i="9"/>
  <c r="M3378" i="9"/>
  <c r="M3390" i="9"/>
  <c r="M3402" i="9"/>
  <c r="M3414" i="9"/>
  <c r="M3426" i="9"/>
  <c r="M3438" i="9"/>
  <c r="M3450" i="9"/>
  <c r="M3462" i="9"/>
  <c r="M3474" i="9"/>
  <c r="M3486" i="9"/>
  <c r="M3498" i="9"/>
  <c r="M3510" i="9"/>
  <c r="M3522" i="9"/>
  <c r="M3534" i="9"/>
  <c r="M3546" i="9"/>
  <c r="M3558" i="9"/>
  <c r="M3570" i="9"/>
  <c r="M3582" i="9"/>
  <c r="M3594" i="9"/>
  <c r="M3606" i="9"/>
  <c r="M297" i="9"/>
  <c r="M1062" i="9"/>
  <c r="M1282" i="9"/>
  <c r="M1378" i="9"/>
  <c r="M1439" i="9"/>
  <c r="M1495" i="9"/>
  <c r="M1543" i="9"/>
  <c r="M1591" i="9"/>
  <c r="M1639" i="9"/>
  <c r="M1679" i="9"/>
  <c r="M1715" i="9"/>
  <c r="M1751" i="9"/>
  <c r="M1787" i="9"/>
  <c r="M1823" i="9"/>
  <c r="M1853" i="9"/>
  <c r="M1882" i="9"/>
  <c r="M1910" i="9"/>
  <c r="M1940" i="9"/>
  <c r="M1967" i="9"/>
  <c r="M1997" i="9"/>
  <c r="M2026" i="9"/>
  <c r="M2054" i="9"/>
  <c r="M2084" i="9"/>
  <c r="M2111" i="9"/>
  <c r="M2141" i="9"/>
  <c r="M2170" i="9"/>
  <c r="M2195" i="9"/>
  <c r="M2219" i="9"/>
  <c r="M2237" i="9"/>
  <c r="M2255" i="9"/>
  <c r="M2273" i="9"/>
  <c r="M2291" i="9"/>
  <c r="M2309" i="9"/>
  <c r="M2325" i="9"/>
  <c r="M2342" i="9"/>
  <c r="M2357" i="9"/>
  <c r="M2373" i="9"/>
  <c r="M2390" i="9"/>
  <c r="M2405" i="9"/>
  <c r="M2421" i="9"/>
  <c r="M2438" i="9"/>
  <c r="M2453" i="9"/>
  <c r="M2469" i="9"/>
  <c r="M2486" i="9"/>
  <c r="M2501" i="9"/>
  <c r="M2515" i="9"/>
  <c r="M2527" i="9"/>
  <c r="M2539" i="9"/>
  <c r="M2551" i="9"/>
  <c r="M2563" i="9"/>
  <c r="M2575" i="9"/>
  <c r="M2587" i="9"/>
  <c r="M2599" i="9"/>
  <c r="M2611" i="9"/>
  <c r="M2623" i="9"/>
  <c r="M2635" i="9"/>
  <c r="M2647" i="9"/>
  <c r="M2659" i="9"/>
  <c r="M2671" i="9"/>
  <c r="M2683" i="9"/>
  <c r="M2695" i="9"/>
  <c r="M2707" i="9"/>
  <c r="M2719" i="9"/>
  <c r="M2731" i="9"/>
  <c r="M2743" i="9"/>
  <c r="M2755" i="9"/>
  <c r="M2767" i="9"/>
  <c r="M2779" i="9"/>
  <c r="M2791" i="9"/>
  <c r="M2803" i="9"/>
  <c r="M2815" i="9"/>
  <c r="M2827" i="9"/>
  <c r="M2839" i="9"/>
  <c r="M2851" i="9"/>
  <c r="M2863" i="9"/>
  <c r="M2875" i="9"/>
  <c r="M2887" i="9"/>
  <c r="M2899" i="9"/>
  <c r="M2911" i="9"/>
  <c r="M2923" i="9"/>
  <c r="M2935" i="9"/>
  <c r="M2947" i="9"/>
  <c r="M2959" i="9"/>
  <c r="M2971" i="9"/>
  <c r="M2983" i="9"/>
  <c r="M2995" i="9"/>
  <c r="M3007" i="9"/>
  <c r="M3019" i="9"/>
  <c r="M3031" i="9"/>
  <c r="M3043" i="9"/>
  <c r="M3055" i="9"/>
  <c r="M3067" i="9"/>
  <c r="M3079" i="9"/>
  <c r="M3091" i="9"/>
  <c r="M382" i="9"/>
  <c r="M1093" i="9"/>
  <c r="M1293" i="9"/>
  <c r="M1385" i="9"/>
  <c r="M1446" i="9"/>
  <c r="M1498" i="9"/>
  <c r="M1546" i="9"/>
  <c r="M1594" i="9"/>
  <c r="M1642" i="9"/>
  <c r="M1682" i="9"/>
  <c r="M1718" i="9"/>
  <c r="M1754" i="9"/>
  <c r="M1790" i="9"/>
  <c r="M1826" i="9"/>
  <c r="M1856" i="9"/>
  <c r="M1883" i="9"/>
  <c r="M1913" i="9"/>
  <c r="M1942" i="9"/>
  <c r="M1970" i="9"/>
  <c r="M2000" i="9"/>
  <c r="M2027" i="9"/>
  <c r="M2057" i="9"/>
  <c r="M2086" i="9"/>
  <c r="M2114" i="9"/>
  <c r="M2144" i="9"/>
  <c r="M2171" i="9"/>
  <c r="M2198" i="9"/>
  <c r="M2222" i="9"/>
  <c r="M2238" i="9"/>
  <c r="M2258" i="9"/>
  <c r="M2274" i="9"/>
  <c r="M2294" i="9"/>
  <c r="M2310" i="9"/>
  <c r="M2326" i="9"/>
  <c r="M2343" i="9"/>
  <c r="M2358" i="9"/>
  <c r="M2374" i="9"/>
  <c r="M2391" i="9"/>
  <c r="M2406" i="9"/>
  <c r="M2422" i="9"/>
  <c r="M2439" i="9"/>
  <c r="M2454" i="9"/>
  <c r="M2470" i="9"/>
  <c r="M2487" i="9"/>
  <c r="M2502" i="9"/>
  <c r="M2516" i="9"/>
  <c r="M2528" i="9"/>
  <c r="M2540" i="9"/>
  <c r="M2552" i="9"/>
  <c r="M2564" i="9"/>
  <c r="M2576" i="9"/>
  <c r="M2588" i="9"/>
  <c r="M2600" i="9"/>
  <c r="M2612" i="9"/>
  <c r="M2624" i="9"/>
  <c r="M2636" i="9"/>
  <c r="M2648" i="9"/>
  <c r="M2660" i="9"/>
  <c r="M2672" i="9"/>
  <c r="M2684" i="9"/>
  <c r="M2696" i="9"/>
  <c r="M2708" i="9"/>
  <c r="M2720" i="9"/>
  <c r="M2732" i="9"/>
  <c r="M2744" i="9"/>
  <c r="M2756" i="9"/>
  <c r="M2768" i="9"/>
  <c r="M2780" i="9"/>
  <c r="M2792" i="9"/>
  <c r="M2804" i="9"/>
  <c r="M2816" i="9"/>
  <c r="M2828" i="9"/>
  <c r="M2840" i="9"/>
  <c r="M2852" i="9"/>
  <c r="M2864" i="9"/>
  <c r="M2876" i="9"/>
  <c r="M2888" i="9"/>
  <c r="M2900" i="9"/>
  <c r="M2912" i="9"/>
  <c r="M2924" i="9"/>
  <c r="M2936" i="9"/>
  <c r="M2948" i="9"/>
  <c r="M2960" i="9"/>
  <c r="M2972" i="9"/>
  <c r="M2984" i="9"/>
  <c r="M2996" i="9"/>
  <c r="M3008" i="9"/>
  <c r="M3020" i="9"/>
  <c r="M3032" i="9"/>
  <c r="M3044" i="9"/>
  <c r="M3056" i="9"/>
  <c r="M3068" i="9"/>
  <c r="M3080" i="9"/>
  <c r="M3092" i="9"/>
  <c r="M3104" i="9"/>
  <c r="M3116" i="9"/>
  <c r="M3128" i="9"/>
  <c r="M3140" i="9"/>
  <c r="M3152" i="9"/>
  <c r="M3164" i="9"/>
  <c r="M3176" i="9"/>
  <c r="M3188" i="9"/>
  <c r="M3200" i="9"/>
  <c r="M3212" i="9"/>
  <c r="M3224" i="9"/>
  <c r="M3236" i="9"/>
  <c r="M3248" i="9"/>
  <c r="M3260" i="9"/>
  <c r="M3272" i="9"/>
  <c r="M3284" i="9"/>
  <c r="M3296" i="9"/>
  <c r="M3308" i="9"/>
  <c r="M3320" i="9"/>
  <c r="M3332" i="9"/>
  <c r="M3344" i="9"/>
  <c r="M3356" i="9"/>
  <c r="M3368" i="9"/>
  <c r="M3380" i="9"/>
  <c r="M3392" i="9"/>
  <c r="M3404" i="9"/>
  <c r="M3416" i="9"/>
  <c r="M3428" i="9"/>
  <c r="M3440" i="9"/>
  <c r="M3452" i="9"/>
  <c r="M3464" i="9"/>
  <c r="M3476" i="9"/>
  <c r="M3488" i="9"/>
  <c r="M3500" i="9"/>
  <c r="M3512" i="9"/>
  <c r="M3524" i="9"/>
  <c r="M3536" i="9"/>
  <c r="M3548" i="9"/>
  <c r="M3560" i="9"/>
  <c r="M3572" i="9"/>
  <c r="M3584" i="9"/>
  <c r="M3596" i="9"/>
  <c r="M3608" i="9"/>
  <c r="M3620" i="9"/>
  <c r="M3632" i="9"/>
  <c r="M3644" i="9"/>
  <c r="M3656" i="9"/>
  <c r="M3668" i="9"/>
  <c r="M3680" i="9"/>
  <c r="M3692" i="9"/>
  <c r="M3704" i="9"/>
  <c r="M3716" i="9"/>
  <c r="M3728" i="9"/>
  <c r="M3740" i="9"/>
  <c r="M3752" i="9"/>
  <c r="M3764" i="9"/>
  <c r="M3776" i="9"/>
  <c r="M3788" i="9"/>
  <c r="M3800" i="9"/>
  <c r="M3812" i="9"/>
  <c r="M3824" i="9"/>
  <c r="M3836" i="9"/>
  <c r="M3848" i="9"/>
  <c r="M3860" i="9"/>
  <c r="M3872" i="9"/>
  <c r="M3884" i="9"/>
  <c r="M3896" i="9"/>
  <c r="M3908" i="9"/>
  <c r="M3920" i="9"/>
  <c r="M3932" i="9"/>
  <c r="M3944" i="9"/>
  <c r="M3956" i="9"/>
  <c r="M3968" i="9"/>
  <c r="M3980" i="9"/>
  <c r="M3992" i="9"/>
  <c r="M4004" i="9"/>
  <c r="M480" i="9"/>
  <c r="M1140" i="9"/>
  <c r="M1302" i="9"/>
  <c r="M1389" i="9"/>
  <c r="M1450" i="9"/>
  <c r="M1503" i="9"/>
  <c r="M1551" i="9"/>
  <c r="M1599" i="9"/>
  <c r="M1645" i="9"/>
  <c r="M1685" i="9"/>
  <c r="M1721" i="9"/>
  <c r="M1757" i="9"/>
  <c r="M1793" i="9"/>
  <c r="M1829" i="9"/>
  <c r="M1858" i="9"/>
  <c r="M1886" i="9"/>
  <c r="M1916" i="9"/>
  <c r="M1943" i="9"/>
  <c r="M1973" i="9"/>
  <c r="M2002" i="9"/>
  <c r="M2030" i="9"/>
  <c r="M2060" i="9"/>
  <c r="M2087" i="9"/>
  <c r="M2117" i="9"/>
  <c r="M2146" i="9"/>
  <c r="M2174" i="9"/>
  <c r="M2201" i="9"/>
  <c r="M2223" i="9"/>
  <c r="M2240" i="9"/>
  <c r="M2259" i="9"/>
  <c r="M2276" i="9"/>
  <c r="M2295" i="9"/>
  <c r="M2312" i="9"/>
  <c r="M2327" i="9"/>
  <c r="M2344" i="9"/>
  <c r="M2360" i="9"/>
  <c r="M2375" i="9"/>
  <c r="M2392" i="9"/>
  <c r="M2408" i="9"/>
  <c r="M2423" i="9"/>
  <c r="M2440" i="9"/>
  <c r="M2456" i="9"/>
  <c r="M2471" i="9"/>
  <c r="M2488" i="9"/>
  <c r="M2504" i="9"/>
  <c r="M2517" i="9"/>
  <c r="M2529" i="9"/>
  <c r="M2541" i="9"/>
  <c r="M2553" i="9"/>
  <c r="M2565" i="9"/>
  <c r="M2577" i="9"/>
  <c r="M2589" i="9"/>
  <c r="M2601" i="9"/>
  <c r="M2613" i="9"/>
  <c r="M2625" i="9"/>
  <c r="M2637" i="9"/>
  <c r="M2649" i="9"/>
  <c r="M2661" i="9"/>
  <c r="M2673" i="9"/>
  <c r="M2685" i="9"/>
  <c r="M2697" i="9"/>
  <c r="M2709" i="9"/>
  <c r="M2721" i="9"/>
  <c r="M2733" i="9"/>
  <c r="M2745" i="9"/>
  <c r="M2757" i="9"/>
  <c r="M2769" i="9"/>
  <c r="M2781" i="9"/>
  <c r="M2793" i="9"/>
  <c r="M2805" i="9"/>
  <c r="M2817" i="9"/>
  <c r="M2829" i="9"/>
  <c r="M2841" i="9"/>
  <c r="M2853" i="9"/>
  <c r="M2865" i="9"/>
  <c r="M2877" i="9"/>
  <c r="M2889" i="9"/>
  <c r="M2901" i="9"/>
  <c r="M2913" i="9"/>
  <c r="M2925" i="9"/>
  <c r="M2937" i="9"/>
  <c r="M2949" i="9"/>
  <c r="M2961" i="9"/>
  <c r="M2973" i="9"/>
  <c r="M2985" i="9"/>
  <c r="M2997" i="9"/>
  <c r="M3009" i="9"/>
  <c r="M3021" i="9"/>
  <c r="M3033" i="9"/>
  <c r="M3045" i="9"/>
  <c r="M3057" i="9"/>
  <c r="M3069" i="9"/>
  <c r="M3081" i="9"/>
  <c r="M3093" i="9"/>
  <c r="M3105" i="9"/>
  <c r="M3117" i="9"/>
  <c r="M3129" i="9"/>
  <c r="M3141" i="9"/>
  <c r="M3153" i="9"/>
  <c r="M3165" i="9"/>
  <c r="M3177" i="9"/>
  <c r="M3189" i="9"/>
  <c r="M3201" i="9"/>
  <c r="M3213" i="9"/>
  <c r="M3225" i="9"/>
  <c r="M3237" i="9"/>
  <c r="M3249" i="9"/>
  <c r="M3261" i="9"/>
  <c r="M3273" i="9"/>
  <c r="M3285" i="9"/>
  <c r="M3297" i="9"/>
  <c r="M3309" i="9"/>
  <c r="M3321" i="9"/>
  <c r="M3333" i="9"/>
  <c r="M3345" i="9"/>
  <c r="M3357" i="9"/>
  <c r="M3369" i="9"/>
  <c r="M3381" i="9"/>
  <c r="M3393" i="9"/>
  <c r="M3405" i="9"/>
  <c r="M3417" i="9"/>
  <c r="M3429" i="9"/>
  <c r="M3441" i="9"/>
  <c r="M3453" i="9"/>
  <c r="M3465" i="9"/>
  <c r="M3477" i="9"/>
  <c r="M3489" i="9"/>
  <c r="M3501" i="9"/>
  <c r="M3513" i="9"/>
  <c r="M3525" i="9"/>
  <c r="M3537" i="9"/>
  <c r="M3549" i="9"/>
  <c r="M3561" i="9"/>
  <c r="M3573" i="9"/>
  <c r="M3585" i="9"/>
  <c r="M3597" i="9"/>
  <c r="M3609" i="9"/>
  <c r="M3621" i="9"/>
  <c r="M3633" i="9"/>
  <c r="M3645" i="9"/>
  <c r="M3657" i="9"/>
  <c r="M3669" i="9"/>
  <c r="M3681" i="9"/>
  <c r="M3693" i="9"/>
  <c r="M3705" i="9"/>
  <c r="M3717" i="9"/>
  <c r="M3729" i="9"/>
  <c r="M3741" i="9"/>
  <c r="M3753" i="9"/>
  <c r="M3765" i="9"/>
  <c r="M3777" i="9"/>
  <c r="M3789" i="9"/>
  <c r="M3801" i="9"/>
  <c r="M3813" i="9"/>
  <c r="M3825" i="9"/>
  <c r="M3837" i="9"/>
  <c r="M3849" i="9"/>
  <c r="M3861" i="9"/>
  <c r="M3873" i="9"/>
  <c r="M3885" i="9"/>
  <c r="M3897" i="9"/>
  <c r="M3909" i="9"/>
  <c r="M3921" i="9"/>
  <c r="M3933" i="9"/>
  <c r="M3945" i="9"/>
  <c r="M3957" i="9"/>
  <c r="M3969" i="9"/>
  <c r="M3981" i="9"/>
  <c r="M3993" i="9"/>
  <c r="M4005" i="9"/>
  <c r="M539" i="9"/>
  <c r="M1172" i="9"/>
  <c r="M1317" i="9"/>
  <c r="M1398" i="9"/>
  <c r="M1459" i="9"/>
  <c r="M1509" i="9"/>
  <c r="M1557" i="9"/>
  <c r="M1605" i="9"/>
  <c r="M1652" i="9"/>
  <c r="M1690" i="9"/>
  <c r="M1726" i="9"/>
  <c r="M1762" i="9"/>
  <c r="M1798" i="9"/>
  <c r="M1832" i="9"/>
  <c r="M1859" i="9"/>
  <c r="M1889" i="9"/>
  <c r="M1918" i="9"/>
  <c r="M1946" i="9"/>
  <c r="M1976" i="9"/>
  <c r="M2003" i="9"/>
  <c r="M2033" i="9"/>
  <c r="M2062" i="9"/>
  <c r="M2090" i="9"/>
  <c r="M2120" i="9"/>
  <c r="M2147" i="9"/>
  <c r="M2177" i="9"/>
  <c r="M2202" i="9"/>
  <c r="M2224" i="9"/>
  <c r="M2242" i="9"/>
  <c r="M2260" i="9"/>
  <c r="M2278" i="9"/>
  <c r="M2296" i="9"/>
  <c r="M2313" i="9"/>
  <c r="M2330" i="9"/>
  <c r="M2345" i="9"/>
  <c r="M2361" i="9"/>
  <c r="M2378" i="9"/>
  <c r="M2393" i="9"/>
  <c r="M2409" i="9"/>
  <c r="M2426" i="9"/>
  <c r="M2441" i="9"/>
  <c r="M2457" i="9"/>
  <c r="M2474" i="9"/>
  <c r="M2489" i="9"/>
  <c r="M2505" i="9"/>
  <c r="M2518" i="9"/>
  <c r="M2530" i="9"/>
  <c r="M2542" i="9"/>
  <c r="M2554" i="9"/>
  <c r="M2566" i="9"/>
  <c r="M2578" i="9"/>
  <c r="M2590" i="9"/>
  <c r="M2602" i="9"/>
  <c r="M2614" i="9"/>
  <c r="M2626" i="9"/>
  <c r="M2638" i="9"/>
  <c r="M2650" i="9"/>
  <c r="M2662" i="9"/>
  <c r="M2674" i="9"/>
  <c r="M2686" i="9"/>
  <c r="M2698" i="9"/>
  <c r="M2710" i="9"/>
  <c r="M2722" i="9"/>
  <c r="M2734" i="9"/>
  <c r="M2746" i="9"/>
  <c r="M2758" i="9"/>
  <c r="M2770" i="9"/>
  <c r="M2782" i="9"/>
  <c r="M2794" i="9"/>
  <c r="M2806" i="9"/>
  <c r="M2818" i="9"/>
  <c r="M2830" i="9"/>
  <c r="M2842" i="9"/>
  <c r="M2854" i="9"/>
  <c r="M2866" i="9"/>
  <c r="M2878" i="9"/>
  <c r="M2890" i="9"/>
  <c r="M2902" i="9"/>
  <c r="M2914" i="9"/>
  <c r="M2926" i="9"/>
  <c r="M2938" i="9"/>
  <c r="M2950" i="9"/>
  <c r="M2962" i="9"/>
  <c r="M2974" i="9"/>
  <c r="M2986" i="9"/>
  <c r="M2998" i="9"/>
  <c r="M3010" i="9"/>
  <c r="M3022" i="9"/>
  <c r="M3034" i="9"/>
  <c r="M3046" i="9"/>
  <c r="M3058" i="9"/>
  <c r="M3070" i="9"/>
  <c r="M3082" i="9"/>
  <c r="M3094" i="9"/>
  <c r="M3106" i="9"/>
  <c r="M3118" i="9"/>
  <c r="M3130" i="9"/>
  <c r="M3142" i="9"/>
  <c r="M3154" i="9"/>
  <c r="M3166" i="9"/>
  <c r="M3178" i="9"/>
  <c r="M3190" i="9"/>
  <c r="M3202" i="9"/>
  <c r="M3214" i="9"/>
  <c r="M3226" i="9"/>
  <c r="M3238" i="9"/>
  <c r="M3250" i="9"/>
  <c r="M3262" i="9"/>
  <c r="M3274" i="9"/>
  <c r="M3286" i="9"/>
  <c r="M3298" i="9"/>
  <c r="M3310" i="9"/>
  <c r="M3322" i="9"/>
  <c r="M3334" i="9"/>
  <c r="M3346" i="9"/>
  <c r="M3358" i="9"/>
  <c r="M3370" i="9"/>
  <c r="M3382" i="9"/>
  <c r="M3394" i="9"/>
  <c r="M3406" i="9"/>
  <c r="M3418" i="9"/>
  <c r="M3430" i="9"/>
  <c r="M3442" i="9"/>
  <c r="M3454" i="9"/>
  <c r="M3466" i="9"/>
  <c r="M3478" i="9"/>
  <c r="M3490" i="9"/>
  <c r="M3502" i="9"/>
  <c r="M3514" i="9"/>
  <c r="M3526" i="9"/>
  <c r="M3538" i="9"/>
  <c r="M3550" i="9"/>
  <c r="M3562" i="9"/>
  <c r="M3574" i="9"/>
  <c r="M3586" i="9"/>
  <c r="M3598" i="9"/>
  <c r="M3610" i="9"/>
  <c r="M636" i="9"/>
  <c r="M1179" i="9"/>
  <c r="M1318" i="9"/>
  <c r="M1399" i="9"/>
  <c r="M1461" i="9"/>
  <c r="M1510" i="9"/>
  <c r="M1558" i="9"/>
  <c r="M1606" i="9"/>
  <c r="M1653" i="9"/>
  <c r="M1691" i="9"/>
  <c r="M1727" i="9"/>
  <c r="M1763" i="9"/>
  <c r="M1799" i="9"/>
  <c r="M1834" i="9"/>
  <c r="M1862" i="9"/>
  <c r="M1892" i="9"/>
  <c r="M1919" i="9"/>
  <c r="M1949" i="9"/>
  <c r="M1978" i="9"/>
  <c r="M2006" i="9"/>
  <c r="M2036" i="9"/>
  <c r="M2063" i="9"/>
  <c r="M2093" i="9"/>
  <c r="M2122" i="9"/>
  <c r="M2150" i="9"/>
  <c r="M2180" i="9"/>
  <c r="M2204" i="9"/>
  <c r="M2225" i="9"/>
  <c r="M2243" i="9"/>
  <c r="M2261" i="9"/>
  <c r="M2279" i="9"/>
  <c r="M2297" i="9"/>
  <c r="M2314" i="9"/>
  <c r="M2331" i="9"/>
  <c r="M2346" i="9"/>
  <c r="M2362" i="9"/>
  <c r="M2379" i="9"/>
  <c r="M2394" i="9"/>
  <c r="M2410" i="9"/>
  <c r="M2427" i="9"/>
  <c r="M2442" i="9"/>
  <c r="M2458" i="9"/>
  <c r="M2475" i="9"/>
  <c r="M2490" i="9"/>
  <c r="M2506" i="9"/>
  <c r="M2519" i="9"/>
  <c r="M2531" i="9"/>
  <c r="M2543" i="9"/>
  <c r="M2555" i="9"/>
  <c r="M2567" i="9"/>
  <c r="M2579" i="9"/>
  <c r="M2591" i="9"/>
  <c r="M2603" i="9"/>
  <c r="M2615" i="9"/>
  <c r="M2627" i="9"/>
  <c r="M2639" i="9"/>
  <c r="M2651" i="9"/>
  <c r="M2663" i="9"/>
  <c r="M2675" i="9"/>
  <c r="M2687" i="9"/>
  <c r="M2699" i="9"/>
  <c r="M2711" i="9"/>
  <c r="M2723" i="9"/>
  <c r="M2735" i="9"/>
  <c r="M2747" i="9"/>
  <c r="M2759" i="9"/>
  <c r="M2771" i="9"/>
  <c r="M2783" i="9"/>
  <c r="M2795" i="9"/>
  <c r="M2807" i="9"/>
  <c r="M2819" i="9"/>
  <c r="M2831" i="9"/>
  <c r="M2843" i="9"/>
  <c r="M2855" i="9"/>
  <c r="M2867" i="9"/>
  <c r="M2879" i="9"/>
  <c r="M2891" i="9"/>
  <c r="M2903" i="9"/>
  <c r="M2915" i="9"/>
  <c r="M2927" i="9"/>
  <c r="M2939" i="9"/>
  <c r="M2951" i="9"/>
  <c r="M2963" i="9"/>
  <c r="M2975" i="9"/>
  <c r="M2987" i="9"/>
  <c r="M2999" i="9"/>
  <c r="M3011" i="9"/>
  <c r="M3023" i="9"/>
  <c r="M3035" i="9"/>
  <c r="M3047" i="9"/>
  <c r="M3059" i="9"/>
  <c r="M3071" i="9"/>
  <c r="M3083" i="9"/>
  <c r="M3095" i="9"/>
  <c r="M3107" i="9"/>
  <c r="M3119" i="9"/>
  <c r="M3131" i="9"/>
  <c r="M3143" i="9"/>
  <c r="M3155" i="9"/>
  <c r="M3167" i="9"/>
  <c r="M3179" i="9"/>
  <c r="M3191" i="9"/>
  <c r="M3203" i="9"/>
  <c r="M3215" i="9"/>
  <c r="M3227" i="9"/>
  <c r="M3239" i="9"/>
  <c r="M3251" i="9"/>
  <c r="M3263" i="9"/>
  <c r="M3275" i="9"/>
  <c r="M3287" i="9"/>
  <c r="M3299" i="9"/>
  <c r="M3311" i="9"/>
  <c r="M3323" i="9"/>
  <c r="M3335" i="9"/>
  <c r="M3347" i="9"/>
  <c r="M3359" i="9"/>
  <c r="M3371" i="9"/>
  <c r="M3383" i="9"/>
  <c r="M3395" i="9"/>
  <c r="M3407" i="9"/>
  <c r="M3419" i="9"/>
  <c r="M3431" i="9"/>
  <c r="M3443" i="9"/>
  <c r="M3455" i="9"/>
  <c r="M3467" i="9"/>
  <c r="M3479" i="9"/>
  <c r="M3491" i="9"/>
  <c r="M3503" i="9"/>
  <c r="M3515" i="9"/>
  <c r="M3527" i="9"/>
  <c r="M3539" i="9"/>
  <c r="M3551" i="9"/>
  <c r="M3563" i="9"/>
  <c r="M3575" i="9"/>
  <c r="M3587" i="9"/>
  <c r="M3599" i="9"/>
  <c r="M3611" i="9"/>
  <c r="M3623" i="9"/>
  <c r="M690" i="9"/>
  <c r="M1198" i="9"/>
  <c r="M1329" i="9"/>
  <c r="M1403" i="9"/>
  <c r="M1464" i="9"/>
  <c r="M1515" i="9"/>
  <c r="M1563" i="9"/>
  <c r="M1611" i="9"/>
  <c r="M1656" i="9"/>
  <c r="M1694" i="9"/>
  <c r="M1730" i="9"/>
  <c r="M1766" i="9"/>
  <c r="M1802" i="9"/>
  <c r="M1835" i="9"/>
  <c r="M1865" i="9"/>
  <c r="M1894" i="9"/>
  <c r="M1922" i="9"/>
  <c r="M1952" i="9"/>
  <c r="M1979" i="9"/>
  <c r="M2009" i="9"/>
  <c r="M2038" i="9"/>
  <c r="M2066" i="9"/>
  <c r="M2096" i="9"/>
  <c r="M2123" i="9"/>
  <c r="M2153" i="9"/>
  <c r="M2182" i="9"/>
  <c r="M2206" i="9"/>
  <c r="M2226" i="9"/>
  <c r="M2246" i="9"/>
  <c r="M2262" i="9"/>
  <c r="M2282" i="9"/>
  <c r="M2298" i="9"/>
  <c r="M2315" i="9"/>
  <c r="M2332" i="9"/>
  <c r="M2348" i="9"/>
  <c r="M2363" i="9"/>
  <c r="M2380" i="9"/>
  <c r="M2396" i="9"/>
  <c r="M2411" i="9"/>
  <c r="M2428" i="9"/>
  <c r="M2444" i="9"/>
  <c r="M2459" i="9"/>
  <c r="M2476" i="9"/>
  <c r="M2492" i="9"/>
  <c r="M2507" i="9"/>
  <c r="M2520" i="9"/>
  <c r="M2532" i="9"/>
  <c r="M2544" i="9"/>
  <c r="M2556" i="9"/>
  <c r="M2568" i="9"/>
  <c r="M2580" i="9"/>
  <c r="M2592" i="9"/>
  <c r="M2604" i="9"/>
  <c r="M2616" i="9"/>
  <c r="M2628" i="9"/>
  <c r="M2640" i="9"/>
  <c r="M2652" i="9"/>
  <c r="M2664" i="9"/>
  <c r="M2676" i="9"/>
  <c r="M2688" i="9"/>
  <c r="M2700" i="9"/>
  <c r="M2712" i="9"/>
  <c r="M2724" i="9"/>
  <c r="M2736" i="9"/>
  <c r="M2748" i="9"/>
  <c r="M2760" i="9"/>
  <c r="M2772" i="9"/>
  <c r="M2784" i="9"/>
  <c r="M2796" i="9"/>
  <c r="M2808" i="9"/>
  <c r="M2820" i="9"/>
  <c r="M2832" i="9"/>
  <c r="M2844" i="9"/>
  <c r="M2856" i="9"/>
  <c r="M2868" i="9"/>
  <c r="M2880" i="9"/>
  <c r="M2892" i="9"/>
  <c r="M2904" i="9"/>
  <c r="M2916" i="9"/>
  <c r="M2928" i="9"/>
  <c r="M2940" i="9"/>
  <c r="M2952" i="9"/>
  <c r="M2964" i="9"/>
  <c r="M2976" i="9"/>
  <c r="M2988" i="9"/>
  <c r="M3000" i="9"/>
  <c r="M3012" i="9"/>
  <c r="M3024" i="9"/>
  <c r="M3036" i="9"/>
  <c r="M3048" i="9"/>
  <c r="M3060" i="9"/>
  <c r="M3072" i="9"/>
  <c r="M3084" i="9"/>
  <c r="M3096" i="9"/>
  <c r="M3108" i="9"/>
  <c r="M3120" i="9"/>
  <c r="M3132" i="9"/>
  <c r="M3144" i="9"/>
  <c r="M3156" i="9"/>
  <c r="M3168" i="9"/>
  <c r="M3180" i="9"/>
  <c r="M3192" i="9"/>
  <c r="M3204" i="9"/>
  <c r="M3216" i="9"/>
  <c r="M3228" i="9"/>
  <c r="M3240" i="9"/>
  <c r="M3252" i="9"/>
  <c r="M3264" i="9"/>
  <c r="M3276" i="9"/>
  <c r="M3288" i="9"/>
  <c r="M3300" i="9"/>
  <c r="M3312" i="9"/>
  <c r="M3324" i="9"/>
  <c r="M3336" i="9"/>
  <c r="M3348" i="9"/>
  <c r="M3360" i="9"/>
  <c r="M3372" i="9"/>
  <c r="M3384" i="9"/>
  <c r="M3396" i="9"/>
  <c r="M3408" i="9"/>
  <c r="M3420" i="9"/>
  <c r="M3432" i="9"/>
  <c r="M3444" i="9"/>
  <c r="M3456" i="9"/>
  <c r="M3468" i="9"/>
  <c r="M3480" i="9"/>
  <c r="M3492" i="9"/>
  <c r="M3504" i="9"/>
  <c r="M3516" i="9"/>
  <c r="M3528" i="9"/>
  <c r="M3540" i="9"/>
  <c r="M3552" i="9"/>
  <c r="M3564" i="9"/>
  <c r="M3576" i="9"/>
  <c r="M3588" i="9"/>
  <c r="M1235" i="9"/>
  <c r="M1620" i="9"/>
  <c r="M1841" i="9"/>
  <c r="M2014" i="9"/>
  <c r="M2186" i="9"/>
  <c r="M2302" i="9"/>
  <c r="M2398" i="9"/>
  <c r="M2494" i="9"/>
  <c r="M2570" i="9"/>
  <c r="M2642" i="9"/>
  <c r="M2714" i="9"/>
  <c r="M2786" i="9"/>
  <c r="M2858" i="9"/>
  <c r="M2930" i="9"/>
  <c r="M3002" i="9"/>
  <c r="M3074" i="9"/>
  <c r="M3122" i="9"/>
  <c r="M3158" i="9"/>
  <c r="M3194" i="9"/>
  <c r="M3230" i="9"/>
  <c r="M3266" i="9"/>
  <c r="M3302" i="9"/>
  <c r="M3338" i="9"/>
  <c r="M3374" i="9"/>
  <c r="M3410" i="9"/>
  <c r="M3446" i="9"/>
  <c r="M3482" i="9"/>
  <c r="M3518" i="9"/>
  <c r="M3554" i="9"/>
  <c r="M3590" i="9"/>
  <c r="M3615" i="9"/>
  <c r="M3634" i="9"/>
  <c r="M3649" i="9"/>
  <c r="M3664" i="9"/>
  <c r="M3679" i="9"/>
  <c r="M3695" i="9"/>
  <c r="M3709" i="9"/>
  <c r="M3723" i="9"/>
  <c r="M3737" i="9"/>
  <c r="M3751" i="9"/>
  <c r="M3767" i="9"/>
  <c r="M3781" i="9"/>
  <c r="M3795" i="9"/>
  <c r="M3809" i="9"/>
  <c r="M3823" i="9"/>
  <c r="M3839" i="9"/>
  <c r="M3853" i="9"/>
  <c r="M3867" i="9"/>
  <c r="M3881" i="9"/>
  <c r="M3895" i="9"/>
  <c r="M3911" i="9"/>
  <c r="M3925" i="9"/>
  <c r="M3939" i="9"/>
  <c r="M3953" i="9"/>
  <c r="M3967" i="9"/>
  <c r="M3983" i="9"/>
  <c r="M3997" i="9"/>
  <c r="M4011" i="9"/>
  <c r="M4023" i="9"/>
  <c r="M4035" i="9"/>
  <c r="M4047" i="9"/>
  <c r="M4059" i="9"/>
  <c r="M4071" i="9"/>
  <c r="M4083" i="9"/>
  <c r="M4095" i="9"/>
  <c r="M4107" i="9"/>
  <c r="M4119" i="9"/>
  <c r="M4131" i="9"/>
  <c r="M4143" i="9"/>
  <c r="M4155" i="9"/>
  <c r="M4167" i="9"/>
  <c r="M4179" i="9"/>
  <c r="M1353" i="9"/>
  <c r="M1666" i="9"/>
  <c r="M1870" i="9"/>
  <c r="M2042" i="9"/>
  <c r="M2210" i="9"/>
  <c r="M2319" i="9"/>
  <c r="M2415" i="9"/>
  <c r="M2510" i="9"/>
  <c r="M2582" i="9"/>
  <c r="M2654" i="9"/>
  <c r="M2726" i="9"/>
  <c r="M2798" i="9"/>
  <c r="M2870" i="9"/>
  <c r="M2942" i="9"/>
  <c r="M3014" i="9"/>
  <c r="M3086" i="9"/>
  <c r="M3127" i="9"/>
  <c r="M3163" i="9"/>
  <c r="M3199" i="9"/>
  <c r="M3235" i="9"/>
  <c r="M3271" i="9"/>
  <c r="M3307" i="9"/>
  <c r="M3343" i="9"/>
  <c r="M3379" i="9"/>
  <c r="M3415" i="9"/>
  <c r="M3451" i="9"/>
  <c r="M3487" i="9"/>
  <c r="M3523" i="9"/>
  <c r="M3559" i="9"/>
  <c r="M3595" i="9"/>
  <c r="M3618" i="9"/>
  <c r="M3636" i="9"/>
  <c r="M3651" i="9"/>
  <c r="M3667" i="9"/>
  <c r="M3683" i="9"/>
  <c r="M3697" i="9"/>
  <c r="M3711" i="9"/>
  <c r="M3725" i="9"/>
  <c r="M3739" i="9"/>
  <c r="M3755" i="9"/>
  <c r="M3769" i="9"/>
  <c r="M3783" i="9"/>
  <c r="M3797" i="9"/>
  <c r="M3811" i="9"/>
  <c r="M3827" i="9"/>
  <c r="M3841" i="9"/>
  <c r="M3855" i="9"/>
  <c r="M3869" i="9"/>
  <c r="M3883" i="9"/>
  <c r="M3899" i="9"/>
  <c r="M3913" i="9"/>
  <c r="M3927" i="9"/>
  <c r="M3941" i="9"/>
  <c r="M3955" i="9"/>
  <c r="M3971" i="9"/>
  <c r="M3985" i="9"/>
  <c r="M3999" i="9"/>
  <c r="M4013" i="9"/>
  <c r="M4025" i="9"/>
  <c r="M4037" i="9"/>
  <c r="M4049" i="9"/>
  <c r="M4061" i="9"/>
  <c r="M4073" i="9"/>
  <c r="M4085" i="9"/>
  <c r="M4097" i="9"/>
  <c r="M4109" i="9"/>
  <c r="M4121" i="9"/>
  <c r="M4133" i="9"/>
  <c r="M4145" i="9"/>
  <c r="M4157" i="9"/>
  <c r="M4169" i="9"/>
  <c r="M4181" i="9"/>
  <c r="M4193" i="9"/>
  <c r="M4205" i="9"/>
  <c r="M4217" i="9"/>
  <c r="M4229" i="9"/>
  <c r="M4241" i="9"/>
  <c r="M4253" i="9"/>
  <c r="M4265" i="9"/>
  <c r="M4277" i="9"/>
  <c r="M4289" i="9"/>
  <c r="M4301" i="9"/>
  <c r="M4313" i="9"/>
  <c r="M4325" i="9"/>
  <c r="M4337" i="9"/>
  <c r="M1410" i="9"/>
  <c r="M1697" i="9"/>
  <c r="M1895" i="9"/>
  <c r="M2069" i="9"/>
  <c r="M2228" i="9"/>
  <c r="M2333" i="9"/>
  <c r="M2429" i="9"/>
  <c r="M2521" i="9"/>
  <c r="M2593" i="9"/>
  <c r="M2665" i="9"/>
  <c r="M2737" i="9"/>
  <c r="M2809" i="9"/>
  <c r="M2881" i="9"/>
  <c r="M2953" i="9"/>
  <c r="M3025" i="9"/>
  <c r="M3097" i="9"/>
  <c r="M3133" i="9"/>
  <c r="M3169" i="9"/>
  <c r="M3205" i="9"/>
  <c r="M3241" i="9"/>
  <c r="M3277" i="9"/>
  <c r="M3313" i="9"/>
  <c r="M3349" i="9"/>
  <c r="M3385" i="9"/>
  <c r="M3421" i="9"/>
  <c r="M3457" i="9"/>
  <c r="M3493" i="9"/>
  <c r="M3529" i="9"/>
  <c r="M3565" i="9"/>
  <c r="M3600" i="9"/>
  <c r="M3619" i="9"/>
  <c r="M3637" i="9"/>
  <c r="M3652" i="9"/>
  <c r="M3670" i="9"/>
  <c r="M3684" i="9"/>
  <c r="M3698" i="9"/>
  <c r="M3712" i="9"/>
  <c r="M3726" i="9"/>
  <c r="M3742" i="9"/>
  <c r="M3756" i="9"/>
  <c r="M3770" i="9"/>
  <c r="M3784" i="9"/>
  <c r="M3798" i="9"/>
  <c r="M3814" i="9"/>
  <c r="M3828" i="9"/>
  <c r="M3842" i="9"/>
  <c r="M3856" i="9"/>
  <c r="M3870" i="9"/>
  <c r="M3886" i="9"/>
  <c r="M3900" i="9"/>
  <c r="M3914" i="9"/>
  <c r="M3928" i="9"/>
  <c r="M3942" i="9"/>
  <c r="M3958" i="9"/>
  <c r="M3972" i="9"/>
  <c r="M3986" i="9"/>
  <c r="M4000" i="9"/>
  <c r="M4014" i="9"/>
  <c r="M4026" i="9"/>
  <c r="M4038" i="9"/>
  <c r="M4050" i="9"/>
  <c r="M4062" i="9"/>
  <c r="M4074" i="9"/>
  <c r="M4086" i="9"/>
  <c r="M4098" i="9"/>
  <c r="M4110" i="9"/>
  <c r="M1419" i="9"/>
  <c r="M1702" i="9"/>
  <c r="M1898" i="9"/>
  <c r="M2072" i="9"/>
  <c r="M2230" i="9"/>
  <c r="M2334" i="9"/>
  <c r="M2430" i="9"/>
  <c r="M2522" i="9"/>
  <c r="M2594" i="9"/>
  <c r="M2666" i="9"/>
  <c r="M2738" i="9"/>
  <c r="M2810" i="9"/>
  <c r="M2882" i="9"/>
  <c r="M2954" i="9"/>
  <c r="M3026" i="9"/>
  <c r="M3098" i="9"/>
  <c r="M3134" i="9"/>
  <c r="M3170" i="9"/>
  <c r="M3206" i="9"/>
  <c r="M3242" i="9"/>
  <c r="M3278" i="9"/>
  <c r="M3314" i="9"/>
  <c r="M3350" i="9"/>
  <c r="M3386" i="9"/>
  <c r="M3422" i="9"/>
  <c r="M3458" i="9"/>
  <c r="M3494" i="9"/>
  <c r="M3530" i="9"/>
  <c r="M3566" i="9"/>
  <c r="M3601" i="9"/>
  <c r="M3622" i="9"/>
  <c r="M3638" i="9"/>
  <c r="M3654" i="9"/>
  <c r="M3671" i="9"/>
  <c r="M3685" i="9"/>
  <c r="M3699" i="9"/>
  <c r="M3713" i="9"/>
  <c r="M3727" i="9"/>
  <c r="M3743" i="9"/>
  <c r="M3757" i="9"/>
  <c r="M3771" i="9"/>
  <c r="M3785" i="9"/>
  <c r="M3799" i="9"/>
  <c r="M3815" i="9"/>
  <c r="M3829" i="9"/>
  <c r="M3843" i="9"/>
  <c r="M3857" i="9"/>
  <c r="M3871" i="9"/>
  <c r="M3887" i="9"/>
  <c r="M3901" i="9"/>
  <c r="M3915" i="9"/>
  <c r="M3929" i="9"/>
  <c r="M3943" i="9"/>
  <c r="M3959" i="9"/>
  <c r="M3973" i="9"/>
  <c r="M3987" i="9"/>
  <c r="M4001" i="9"/>
  <c r="M4015" i="9"/>
  <c r="M4027" i="9"/>
  <c r="M4039" i="9"/>
  <c r="M4051" i="9"/>
  <c r="M4063" i="9"/>
  <c r="M4075" i="9"/>
  <c r="M4087" i="9"/>
  <c r="M4099" i="9"/>
  <c r="M1470" i="9"/>
  <c r="M1733" i="9"/>
  <c r="M1925" i="9"/>
  <c r="M2098" i="9"/>
  <c r="M2247" i="9"/>
  <c r="M2349" i="9"/>
  <c r="M2445" i="9"/>
  <c r="M2533" i="9"/>
  <c r="M2605" i="9"/>
  <c r="M2677" i="9"/>
  <c r="M2749" i="9"/>
  <c r="M2821" i="9"/>
  <c r="M2893" i="9"/>
  <c r="M2965" i="9"/>
  <c r="M3037" i="9"/>
  <c r="M3099" i="9"/>
  <c r="M3135" i="9"/>
  <c r="M3171" i="9"/>
  <c r="M3207" i="9"/>
  <c r="M3243" i="9"/>
  <c r="M3279" i="9"/>
  <c r="M3315" i="9"/>
  <c r="M3351" i="9"/>
  <c r="M3387" i="9"/>
  <c r="M3423" i="9"/>
  <c r="M3459" i="9"/>
  <c r="M3495" i="9"/>
  <c r="M3531" i="9"/>
  <c r="M3567" i="9"/>
  <c r="M3602" i="9"/>
  <c r="M3624" i="9"/>
  <c r="M3639" i="9"/>
  <c r="M3655" i="9"/>
  <c r="M3672" i="9"/>
  <c r="M3686" i="9"/>
  <c r="M3700" i="9"/>
  <c r="M3714" i="9"/>
  <c r="M3730" i="9"/>
  <c r="M3744" i="9"/>
  <c r="M3758" i="9"/>
  <c r="M3772" i="9"/>
  <c r="M3786" i="9"/>
  <c r="M3802" i="9"/>
  <c r="M3816" i="9"/>
  <c r="M3830" i="9"/>
  <c r="M3844" i="9"/>
  <c r="M3858" i="9"/>
  <c r="M3874" i="9"/>
  <c r="M3888" i="9"/>
  <c r="M3902" i="9"/>
  <c r="M3916" i="9"/>
  <c r="M3930" i="9"/>
  <c r="M3946" i="9"/>
  <c r="M3960" i="9"/>
  <c r="M3974" i="9"/>
  <c r="M3988" i="9"/>
  <c r="M4002" i="9"/>
  <c r="M4016" i="9"/>
  <c r="M4028" i="9"/>
  <c r="M4040" i="9"/>
  <c r="M4052" i="9"/>
  <c r="M4064" i="9"/>
  <c r="M4076" i="9"/>
  <c r="M4088" i="9"/>
  <c r="M4100" i="9"/>
  <c r="M1524" i="9"/>
  <c r="M1774" i="9"/>
  <c r="M1955" i="9"/>
  <c r="M2129" i="9"/>
  <c r="M2266" i="9"/>
  <c r="M2367" i="9"/>
  <c r="M2463" i="9"/>
  <c r="M2546" i="9"/>
  <c r="M2618" i="9"/>
  <c r="M2690" i="9"/>
  <c r="M2762" i="9"/>
  <c r="M2834" i="9"/>
  <c r="M2906" i="9"/>
  <c r="M2978" i="9"/>
  <c r="M3050" i="9"/>
  <c r="M3110" i="9"/>
  <c r="M3146" i="9"/>
  <c r="M3182" i="9"/>
  <c r="M3218" i="9"/>
  <c r="M3254" i="9"/>
  <c r="M3290" i="9"/>
  <c r="M3326" i="9"/>
  <c r="M3362" i="9"/>
  <c r="M3398" i="9"/>
  <c r="M3434" i="9"/>
  <c r="M3470" i="9"/>
  <c r="M3506" i="9"/>
  <c r="M3542" i="9"/>
  <c r="M3578" i="9"/>
  <c r="M3607" i="9"/>
  <c r="M3627" i="9"/>
  <c r="M3643" i="9"/>
  <c r="M3660" i="9"/>
  <c r="M3675" i="9"/>
  <c r="M3689" i="9"/>
  <c r="M3703" i="9"/>
  <c r="M3719" i="9"/>
  <c r="M3733" i="9"/>
  <c r="M3747" i="9"/>
  <c r="M3761" i="9"/>
  <c r="M3775" i="9"/>
  <c r="M3791" i="9"/>
  <c r="M3805" i="9"/>
  <c r="M3819" i="9"/>
  <c r="M3833" i="9"/>
  <c r="M3847" i="9"/>
  <c r="M3863" i="9"/>
  <c r="M3877" i="9"/>
  <c r="M3891" i="9"/>
  <c r="M3905" i="9"/>
  <c r="M3919" i="9"/>
  <c r="M3935" i="9"/>
  <c r="M3949" i="9"/>
  <c r="M3963" i="9"/>
  <c r="M3977" i="9"/>
  <c r="M3991" i="9"/>
  <c r="M4007" i="9"/>
  <c r="M4019" i="9"/>
  <c r="M4031" i="9"/>
  <c r="M4043" i="9"/>
  <c r="M4055" i="9"/>
  <c r="M4067" i="9"/>
  <c r="M4079" i="9"/>
  <c r="M4091" i="9"/>
  <c r="M4103" i="9"/>
  <c r="M4115" i="9"/>
  <c r="M4127" i="9"/>
  <c r="M4139" i="9"/>
  <c r="M4151" i="9"/>
  <c r="M4163" i="9"/>
  <c r="M4175" i="9"/>
  <c r="M4187" i="9"/>
  <c r="M4199" i="9"/>
  <c r="M4211" i="9"/>
  <c r="M4223" i="9"/>
  <c r="M4235" i="9"/>
  <c r="M4247" i="9"/>
  <c r="M4259" i="9"/>
  <c r="M4271" i="9"/>
  <c r="M4283" i="9"/>
  <c r="M4295" i="9"/>
  <c r="M4307" i="9"/>
  <c r="M4319" i="9"/>
  <c r="M4331" i="9"/>
  <c r="M4343" i="9"/>
  <c r="M771" i="9"/>
  <c r="M1805" i="9"/>
  <c r="M2156" i="9"/>
  <c r="M2381" i="9"/>
  <c r="M2557" i="9"/>
  <c r="M2701" i="9"/>
  <c r="M2845" i="9"/>
  <c r="M2989" i="9"/>
  <c r="M3111" i="9"/>
  <c r="M3183" i="9"/>
  <c r="M3255" i="9"/>
  <c r="M3327" i="9"/>
  <c r="M3399" i="9"/>
  <c r="M3471" i="9"/>
  <c r="M3543" i="9"/>
  <c r="M3612" i="9"/>
  <c r="M3646" i="9"/>
  <c r="M3676" i="9"/>
  <c r="M3706" i="9"/>
  <c r="M3734" i="9"/>
  <c r="M3762" i="9"/>
  <c r="M3792" i="9"/>
  <c r="M3820" i="9"/>
  <c r="M3850" i="9"/>
  <c r="M3878" i="9"/>
  <c r="M3906" i="9"/>
  <c r="M3936" i="9"/>
  <c r="M3964" i="9"/>
  <c r="M3994" i="9"/>
  <c r="M4020" i="9"/>
  <c r="M4044" i="9"/>
  <c r="M4068" i="9"/>
  <c r="M4092" i="9"/>
  <c r="M4113" i="9"/>
  <c r="M4129" i="9"/>
  <c r="M4146" i="9"/>
  <c r="M4161" i="9"/>
  <c r="M4177" i="9"/>
  <c r="M4192" i="9"/>
  <c r="M4207" i="9"/>
  <c r="M4221" i="9"/>
  <c r="M4236" i="9"/>
  <c r="M4250" i="9"/>
  <c r="M4264" i="9"/>
  <c r="M4279" i="9"/>
  <c r="M4293" i="9"/>
  <c r="M4308" i="9"/>
  <c r="M4322" i="9"/>
  <c r="M4336" i="9"/>
  <c r="M4350" i="9"/>
  <c r="M4362" i="9"/>
  <c r="M4374" i="9"/>
  <c r="M4386" i="9"/>
  <c r="M4398" i="9"/>
  <c r="M4410" i="9"/>
  <c r="M4422" i="9"/>
  <c r="M4434" i="9"/>
  <c r="M4446" i="9"/>
  <c r="M4458" i="9"/>
  <c r="M4470" i="9"/>
  <c r="M4482" i="9"/>
  <c r="M4494" i="9"/>
  <c r="M4506" i="9"/>
  <c r="M4518" i="9"/>
  <c r="M4530" i="9"/>
  <c r="M4542" i="9"/>
  <c r="M4554" i="9"/>
  <c r="M4566" i="9"/>
  <c r="M4578" i="9"/>
  <c r="M4590" i="9"/>
  <c r="M4602" i="9"/>
  <c r="M4614" i="9"/>
  <c r="M4626" i="9"/>
  <c r="M4638" i="9"/>
  <c r="M4650" i="9"/>
  <c r="M4662" i="9"/>
  <c r="M4674" i="9"/>
  <c r="M4686" i="9"/>
  <c r="M4698" i="9"/>
  <c r="M4710" i="9"/>
  <c r="M4722" i="9"/>
  <c r="M4734" i="9"/>
  <c r="M4746" i="9"/>
  <c r="M4758" i="9"/>
  <c r="M4770" i="9"/>
  <c r="M4782" i="9"/>
  <c r="M4794" i="9"/>
  <c r="M4806" i="9"/>
  <c r="M4818" i="9"/>
  <c r="M4830" i="9"/>
  <c r="M4842" i="9"/>
  <c r="M4854" i="9"/>
  <c r="M4866" i="9"/>
  <c r="M4878" i="9"/>
  <c r="M4890" i="9"/>
  <c r="M4902" i="9"/>
  <c r="M4914" i="9"/>
  <c r="M4926" i="9"/>
  <c r="M2966" i="9"/>
  <c r="M3463" i="9"/>
  <c r="M3731" i="9"/>
  <c r="M4017" i="9"/>
  <c r="M4126" i="9"/>
  <c r="M4248" i="9"/>
  <c r="M4348" i="9"/>
  <c r="M4444" i="9"/>
  <c r="M4552" i="9"/>
  <c r="M4648" i="9"/>
  <c r="M4732" i="9"/>
  <c r="M4816" i="9"/>
  <c r="M4912" i="9"/>
  <c r="M818" i="9"/>
  <c r="M1810" i="9"/>
  <c r="M2158" i="9"/>
  <c r="M2382" i="9"/>
  <c r="M2558" i="9"/>
  <c r="M2702" i="9"/>
  <c r="M2846" i="9"/>
  <c r="M2990" i="9"/>
  <c r="M3115" i="9"/>
  <c r="M3187" i="9"/>
  <c r="M3259" i="9"/>
  <c r="M3331" i="9"/>
  <c r="M3403" i="9"/>
  <c r="M3475" i="9"/>
  <c r="M3547" i="9"/>
  <c r="M3613" i="9"/>
  <c r="M3647" i="9"/>
  <c r="M3677" i="9"/>
  <c r="M3707" i="9"/>
  <c r="M3735" i="9"/>
  <c r="M3763" i="9"/>
  <c r="M3793" i="9"/>
  <c r="M3821" i="9"/>
  <c r="M3851" i="9"/>
  <c r="M3879" i="9"/>
  <c r="M3907" i="9"/>
  <c r="M3937" i="9"/>
  <c r="M3965" i="9"/>
  <c r="M3995" i="9"/>
  <c r="M4021" i="9"/>
  <c r="M4045" i="9"/>
  <c r="M4069" i="9"/>
  <c r="M4093" i="9"/>
  <c r="M4114" i="9"/>
  <c r="M4130" i="9"/>
  <c r="M4147" i="9"/>
  <c r="M4162" i="9"/>
  <c r="M4178" i="9"/>
  <c r="M4194" i="9"/>
  <c r="M4208" i="9"/>
  <c r="M4222" i="9"/>
  <c r="M4237" i="9"/>
  <c r="M4251" i="9"/>
  <c r="M4266" i="9"/>
  <c r="M4280" i="9"/>
  <c r="M4294" i="9"/>
  <c r="M4309" i="9"/>
  <c r="M4323" i="9"/>
  <c r="M4338" i="9"/>
  <c r="M4351" i="9"/>
  <c r="M4363" i="9"/>
  <c r="M4375" i="9"/>
  <c r="M4387" i="9"/>
  <c r="M4399" i="9"/>
  <c r="M4411" i="9"/>
  <c r="M4423" i="9"/>
  <c r="M4435" i="9"/>
  <c r="M4447" i="9"/>
  <c r="M4459" i="9"/>
  <c r="M4471" i="9"/>
  <c r="M4483" i="9"/>
  <c r="M4495" i="9"/>
  <c r="M4507" i="9"/>
  <c r="M4519" i="9"/>
  <c r="M4531" i="9"/>
  <c r="M4543" i="9"/>
  <c r="M4555" i="9"/>
  <c r="M4567" i="9"/>
  <c r="M4579" i="9"/>
  <c r="M4591" i="9"/>
  <c r="M4603" i="9"/>
  <c r="M4615" i="9"/>
  <c r="M4627" i="9"/>
  <c r="M4639" i="9"/>
  <c r="M4651" i="9"/>
  <c r="M4663" i="9"/>
  <c r="M4675" i="9"/>
  <c r="M4687" i="9"/>
  <c r="M4699" i="9"/>
  <c r="M4711" i="9"/>
  <c r="M4723" i="9"/>
  <c r="M4735" i="9"/>
  <c r="M4747" i="9"/>
  <c r="M4759" i="9"/>
  <c r="M4771" i="9"/>
  <c r="M4783" i="9"/>
  <c r="M4795" i="9"/>
  <c r="M4807" i="9"/>
  <c r="M4819" i="9"/>
  <c r="M4831" i="9"/>
  <c r="M4843" i="9"/>
  <c r="M4855" i="9"/>
  <c r="M4867" i="9"/>
  <c r="M4879" i="9"/>
  <c r="M4891" i="9"/>
  <c r="M4903" i="9"/>
  <c r="M4915" i="9"/>
  <c r="M4927" i="9"/>
  <c r="M2099" i="9"/>
  <c r="M3903" i="9"/>
  <c r="M4219" i="9"/>
  <c r="M4372" i="9"/>
  <c r="M4504" i="9"/>
  <c r="M4624" i="9"/>
  <c r="M4744" i="9"/>
  <c r="M4876" i="9"/>
  <c r="M1218" i="9"/>
  <c r="M1838" i="9"/>
  <c r="M2183" i="9"/>
  <c r="M2397" i="9"/>
  <c r="M2569" i="9"/>
  <c r="M2713" i="9"/>
  <c r="M2857" i="9"/>
  <c r="M3001" i="9"/>
  <c r="M3121" i="9"/>
  <c r="M3193" i="9"/>
  <c r="M3265" i="9"/>
  <c r="M3337" i="9"/>
  <c r="M3409" i="9"/>
  <c r="M3481" i="9"/>
  <c r="M3553" i="9"/>
  <c r="M3614" i="9"/>
  <c r="M3648" i="9"/>
  <c r="M3678" i="9"/>
  <c r="M3708" i="9"/>
  <c r="M3736" i="9"/>
  <c r="M3766" i="9"/>
  <c r="M3794" i="9"/>
  <c r="M3822" i="9"/>
  <c r="M3852" i="9"/>
  <c r="M3880" i="9"/>
  <c r="M3910" i="9"/>
  <c r="M3938" i="9"/>
  <c r="M3966" i="9"/>
  <c r="M3996" i="9"/>
  <c r="M4022" i="9"/>
  <c r="M4046" i="9"/>
  <c r="M4070" i="9"/>
  <c r="M4094" i="9"/>
  <c r="M4116" i="9"/>
  <c r="M4132" i="9"/>
  <c r="M4148" i="9"/>
  <c r="M4164" i="9"/>
  <c r="M4180" i="9"/>
  <c r="M4195" i="9"/>
  <c r="M4209" i="9"/>
  <c r="M4224" i="9"/>
  <c r="M4238" i="9"/>
  <c r="M4252" i="9"/>
  <c r="M4267" i="9"/>
  <c r="M4281" i="9"/>
  <c r="M4296" i="9"/>
  <c r="M4310" i="9"/>
  <c r="M4324" i="9"/>
  <c r="M4339" i="9"/>
  <c r="M4352" i="9"/>
  <c r="M4364" i="9"/>
  <c r="M4376" i="9"/>
  <c r="M4388" i="9"/>
  <c r="M4400" i="9"/>
  <c r="M4412" i="9"/>
  <c r="M4424" i="9"/>
  <c r="M4436" i="9"/>
  <c r="M4448" i="9"/>
  <c r="M4460" i="9"/>
  <c r="M4472" i="9"/>
  <c r="M4484" i="9"/>
  <c r="M4496" i="9"/>
  <c r="M4508" i="9"/>
  <c r="M4520" i="9"/>
  <c r="M4532" i="9"/>
  <c r="M4544" i="9"/>
  <c r="M4556" i="9"/>
  <c r="M4568" i="9"/>
  <c r="M4580" i="9"/>
  <c r="M4592" i="9"/>
  <c r="M4604" i="9"/>
  <c r="M4616" i="9"/>
  <c r="M4628" i="9"/>
  <c r="M4640" i="9"/>
  <c r="M4652" i="9"/>
  <c r="M4664" i="9"/>
  <c r="M4676" i="9"/>
  <c r="M4688" i="9"/>
  <c r="M4700" i="9"/>
  <c r="M4712" i="9"/>
  <c r="M4724" i="9"/>
  <c r="M4736" i="9"/>
  <c r="M4748" i="9"/>
  <c r="M4760" i="9"/>
  <c r="M4772" i="9"/>
  <c r="M4784" i="9"/>
  <c r="M4796" i="9"/>
  <c r="M4808" i="9"/>
  <c r="M4820" i="9"/>
  <c r="M4832" i="9"/>
  <c r="M4844" i="9"/>
  <c r="M4856" i="9"/>
  <c r="M4868" i="9"/>
  <c r="M4880" i="9"/>
  <c r="M4892" i="9"/>
  <c r="M4904" i="9"/>
  <c r="M4916" i="9"/>
  <c r="M4928" i="9"/>
  <c r="M2350" i="9"/>
  <c r="M3817" i="9"/>
  <c r="M4142" i="9"/>
  <c r="M4320" i="9"/>
  <c r="M4468" i="9"/>
  <c r="M4576" i="9"/>
  <c r="M4696" i="9"/>
  <c r="M4840" i="9"/>
  <c r="M1338" i="9"/>
  <c r="M1868" i="9"/>
  <c r="M2207" i="9"/>
  <c r="M2414" i="9"/>
  <c r="M2581" i="9"/>
  <c r="M2725" i="9"/>
  <c r="M2869" i="9"/>
  <c r="M3013" i="9"/>
  <c r="M3123" i="9"/>
  <c r="M3195" i="9"/>
  <c r="M3267" i="9"/>
  <c r="M3339" i="9"/>
  <c r="M3411" i="9"/>
  <c r="M3483" i="9"/>
  <c r="M3555" i="9"/>
  <c r="M3616" i="9"/>
  <c r="M3650" i="9"/>
  <c r="M3682" i="9"/>
  <c r="M3710" i="9"/>
  <c r="M3738" i="9"/>
  <c r="M3768" i="9"/>
  <c r="M3796" i="9"/>
  <c r="M3826" i="9"/>
  <c r="M3854" i="9"/>
  <c r="M3882" i="9"/>
  <c r="M3912" i="9"/>
  <c r="M3940" i="9"/>
  <c r="M3970" i="9"/>
  <c r="M3998" i="9"/>
  <c r="M4024" i="9"/>
  <c r="M4048" i="9"/>
  <c r="M4072" i="9"/>
  <c r="M4096" i="9"/>
  <c r="M4117" i="9"/>
  <c r="M4134" i="9"/>
  <c r="M4149" i="9"/>
  <c r="M4165" i="9"/>
  <c r="M4182" i="9"/>
  <c r="M4196" i="9"/>
  <c r="M4210" i="9"/>
  <c r="M4225" i="9"/>
  <c r="M4239" i="9"/>
  <c r="M4254" i="9"/>
  <c r="M4268" i="9"/>
  <c r="M4282" i="9"/>
  <c r="M4297" i="9"/>
  <c r="M4311" i="9"/>
  <c r="M4326" i="9"/>
  <c r="M4340" i="9"/>
  <c r="M4353" i="9"/>
  <c r="M4365" i="9"/>
  <c r="M4377" i="9"/>
  <c r="M4389" i="9"/>
  <c r="M4401" i="9"/>
  <c r="M4413" i="9"/>
  <c r="M4425" i="9"/>
  <c r="M4437" i="9"/>
  <c r="M4449" i="9"/>
  <c r="M4461" i="9"/>
  <c r="M4473" i="9"/>
  <c r="M4485" i="9"/>
  <c r="M4497" i="9"/>
  <c r="M4509" i="9"/>
  <c r="M4521" i="9"/>
  <c r="M4533" i="9"/>
  <c r="M4545" i="9"/>
  <c r="M4557" i="9"/>
  <c r="M4569" i="9"/>
  <c r="M4581" i="9"/>
  <c r="M4593" i="9"/>
  <c r="M4605" i="9"/>
  <c r="M4617" i="9"/>
  <c r="M4629" i="9"/>
  <c r="M4641" i="9"/>
  <c r="M4653" i="9"/>
  <c r="M4665" i="9"/>
  <c r="M4677" i="9"/>
  <c r="M4689" i="9"/>
  <c r="M4701" i="9"/>
  <c r="M4713" i="9"/>
  <c r="M4725" i="9"/>
  <c r="M4737" i="9"/>
  <c r="M4749" i="9"/>
  <c r="M4761" i="9"/>
  <c r="M4773" i="9"/>
  <c r="M4785" i="9"/>
  <c r="M4797" i="9"/>
  <c r="M4809" i="9"/>
  <c r="M4821" i="9"/>
  <c r="M4833" i="9"/>
  <c r="M4845" i="9"/>
  <c r="M4857" i="9"/>
  <c r="M4869" i="9"/>
  <c r="M4881" i="9"/>
  <c r="M4893" i="9"/>
  <c r="M4905" i="9"/>
  <c r="M4917" i="9"/>
  <c r="M31" i="9"/>
  <c r="M3103" i="9"/>
  <c r="M3535" i="9"/>
  <c r="M3673" i="9"/>
  <c r="M3961" i="9"/>
  <c r="M4111" i="9"/>
  <c r="M4233" i="9"/>
  <c r="M4334" i="9"/>
  <c r="M4432" i="9"/>
  <c r="M4540" i="9"/>
  <c r="M4636" i="9"/>
  <c r="M4720" i="9"/>
  <c r="M4828" i="9"/>
  <c r="M1476" i="9"/>
  <c r="M1928" i="9"/>
  <c r="M2248" i="9"/>
  <c r="M2446" i="9"/>
  <c r="M2606" i="9"/>
  <c r="M2750" i="9"/>
  <c r="M2894" i="9"/>
  <c r="M3038" i="9"/>
  <c r="M3139" i="9"/>
  <c r="M3211" i="9"/>
  <c r="M3283" i="9"/>
  <c r="M3355" i="9"/>
  <c r="M3427" i="9"/>
  <c r="M3499" i="9"/>
  <c r="M3571" i="9"/>
  <c r="M3625" i="9"/>
  <c r="M3658" i="9"/>
  <c r="M3687" i="9"/>
  <c r="M3715" i="9"/>
  <c r="M3745" i="9"/>
  <c r="M3773" i="9"/>
  <c r="M3803" i="9"/>
  <c r="M3831" i="9"/>
  <c r="M3859" i="9"/>
  <c r="M3889" i="9"/>
  <c r="M3917" i="9"/>
  <c r="M3947" i="9"/>
  <c r="M3975" i="9"/>
  <c r="M4003" i="9"/>
  <c r="M4029" i="9"/>
  <c r="M4053" i="9"/>
  <c r="M4077" i="9"/>
  <c r="M4101" i="9"/>
  <c r="M4118" i="9"/>
  <c r="M4135" i="9"/>
  <c r="M4150" i="9"/>
  <c r="M4166" i="9"/>
  <c r="M4183" i="9"/>
  <c r="M4197" i="9"/>
  <c r="M4212" i="9"/>
  <c r="M4226" i="9"/>
  <c r="M4240" i="9"/>
  <c r="M4255" i="9"/>
  <c r="M4269" i="9"/>
  <c r="M4284" i="9"/>
  <c r="M4298" i="9"/>
  <c r="M4312" i="9"/>
  <c r="M4327" i="9"/>
  <c r="M4341" i="9"/>
  <c r="M4354" i="9"/>
  <c r="M4366" i="9"/>
  <c r="M4378" i="9"/>
  <c r="M4390" i="9"/>
  <c r="M4402" i="9"/>
  <c r="M4414" i="9"/>
  <c r="M4426" i="9"/>
  <c r="M4438" i="9"/>
  <c r="M4450" i="9"/>
  <c r="M4462" i="9"/>
  <c r="M4474" i="9"/>
  <c r="M4486" i="9"/>
  <c r="M4498" i="9"/>
  <c r="M4510" i="9"/>
  <c r="M4522" i="9"/>
  <c r="M4534" i="9"/>
  <c r="M4546" i="9"/>
  <c r="M4558" i="9"/>
  <c r="M4570" i="9"/>
  <c r="M4582" i="9"/>
  <c r="M4594" i="9"/>
  <c r="M4606" i="9"/>
  <c r="M4618" i="9"/>
  <c r="M4630" i="9"/>
  <c r="M4642" i="9"/>
  <c r="M4654" i="9"/>
  <c r="M4666" i="9"/>
  <c r="M4678" i="9"/>
  <c r="M4690" i="9"/>
  <c r="M4702" i="9"/>
  <c r="M4714" i="9"/>
  <c r="M4726" i="9"/>
  <c r="M4738" i="9"/>
  <c r="M4750" i="9"/>
  <c r="M4762" i="9"/>
  <c r="M4774" i="9"/>
  <c r="M4786" i="9"/>
  <c r="M4798" i="9"/>
  <c r="M4810" i="9"/>
  <c r="M4822" i="9"/>
  <c r="M4834" i="9"/>
  <c r="M4846" i="9"/>
  <c r="M4858" i="9"/>
  <c r="M4870" i="9"/>
  <c r="M4882" i="9"/>
  <c r="M4894" i="9"/>
  <c r="M4906" i="9"/>
  <c r="M4918" i="9"/>
  <c r="M1738" i="9"/>
  <c r="M3875" i="9"/>
  <c r="M4204" i="9"/>
  <c r="M4360" i="9"/>
  <c r="M4516" i="9"/>
  <c r="M4660" i="9"/>
  <c r="M4792" i="9"/>
  <c r="M4888" i="9"/>
  <c r="M1519" i="9"/>
  <c r="M1954" i="9"/>
  <c r="M2264" i="9"/>
  <c r="M2462" i="9"/>
  <c r="M2617" i="9"/>
  <c r="M2761" i="9"/>
  <c r="M2905" i="9"/>
  <c r="M3049" i="9"/>
  <c r="M3145" i="9"/>
  <c r="M3217" i="9"/>
  <c r="M3289" i="9"/>
  <c r="M3361" i="9"/>
  <c r="M3433" i="9"/>
  <c r="M3505" i="9"/>
  <c r="M3577" i="9"/>
  <c r="M3626" i="9"/>
  <c r="M3659" i="9"/>
  <c r="M3688" i="9"/>
  <c r="M3718" i="9"/>
  <c r="M3746" i="9"/>
  <c r="M3774" i="9"/>
  <c r="M3804" i="9"/>
  <c r="M3832" i="9"/>
  <c r="M3862" i="9"/>
  <c r="M3890" i="9"/>
  <c r="M3918" i="9"/>
  <c r="M3948" i="9"/>
  <c r="M3976" i="9"/>
  <c r="M4006" i="9"/>
  <c r="M4030" i="9"/>
  <c r="M4054" i="9"/>
  <c r="M4078" i="9"/>
  <c r="M4102" i="9"/>
  <c r="M4120" i="9"/>
  <c r="M4136" i="9"/>
  <c r="M4152" i="9"/>
  <c r="M4168" i="9"/>
  <c r="M4184" i="9"/>
  <c r="M4198" i="9"/>
  <c r="M4213" i="9"/>
  <c r="M4227" i="9"/>
  <c r="M4242" i="9"/>
  <c r="M4256" i="9"/>
  <c r="M4270" i="9"/>
  <c r="M4285" i="9"/>
  <c r="M4299" i="9"/>
  <c r="M4314" i="9"/>
  <c r="M4328" i="9"/>
  <c r="M4342" i="9"/>
  <c r="M4355" i="9"/>
  <c r="M4367" i="9"/>
  <c r="M4379" i="9"/>
  <c r="M4391" i="9"/>
  <c r="M4403" i="9"/>
  <c r="M4415" i="9"/>
  <c r="M4427" i="9"/>
  <c r="M4439" i="9"/>
  <c r="M4451" i="9"/>
  <c r="M4463" i="9"/>
  <c r="M4475" i="9"/>
  <c r="M4487" i="9"/>
  <c r="M4499" i="9"/>
  <c r="M4511" i="9"/>
  <c r="M4523" i="9"/>
  <c r="M4535" i="9"/>
  <c r="M4547" i="9"/>
  <c r="M4559" i="9"/>
  <c r="M4571" i="9"/>
  <c r="M4583" i="9"/>
  <c r="M4595" i="9"/>
  <c r="M4607" i="9"/>
  <c r="M4619" i="9"/>
  <c r="M4631" i="9"/>
  <c r="M4643" i="9"/>
  <c r="M4655" i="9"/>
  <c r="M4667" i="9"/>
  <c r="M4679" i="9"/>
  <c r="M4691" i="9"/>
  <c r="M4703" i="9"/>
  <c r="M4715" i="9"/>
  <c r="M4727" i="9"/>
  <c r="M4739" i="9"/>
  <c r="M4751" i="9"/>
  <c r="M4763" i="9"/>
  <c r="M4775" i="9"/>
  <c r="M4787" i="9"/>
  <c r="M4799" i="9"/>
  <c r="M4811" i="9"/>
  <c r="M4823" i="9"/>
  <c r="M4835" i="9"/>
  <c r="M4847" i="9"/>
  <c r="M4859" i="9"/>
  <c r="M4871" i="9"/>
  <c r="M4883" i="9"/>
  <c r="M4895" i="9"/>
  <c r="M4907" i="9"/>
  <c r="M4919" i="9"/>
  <c r="M2534" i="9"/>
  <c r="M3787" i="9"/>
  <c r="M4089" i="9"/>
  <c r="M4305" i="9"/>
  <c r="M4456" i="9"/>
  <c r="M4564" i="9"/>
  <c r="M4684" i="9"/>
  <c r="M4804" i="9"/>
  <c r="M1567" i="9"/>
  <c r="M1982" i="9"/>
  <c r="M2283" i="9"/>
  <c r="M2477" i="9"/>
  <c r="M2629" i="9"/>
  <c r="M2773" i="9"/>
  <c r="M2917" i="9"/>
  <c r="M3061" i="9"/>
  <c r="M3147" i="9"/>
  <c r="M3219" i="9"/>
  <c r="M3291" i="9"/>
  <c r="M3363" i="9"/>
  <c r="M3435" i="9"/>
  <c r="M3507" i="9"/>
  <c r="M3579" i="9"/>
  <c r="M3628" i="9"/>
  <c r="M3661" i="9"/>
  <c r="M3690" i="9"/>
  <c r="M3720" i="9"/>
  <c r="M3748" i="9"/>
  <c r="M3778" i="9"/>
  <c r="M3806" i="9"/>
  <c r="M3834" i="9"/>
  <c r="M3864" i="9"/>
  <c r="M3892" i="9"/>
  <c r="M3922" i="9"/>
  <c r="M3950" i="9"/>
  <c r="M3978" i="9"/>
  <c r="M4008" i="9"/>
  <c r="M4032" i="9"/>
  <c r="M4056" i="9"/>
  <c r="M4080" i="9"/>
  <c r="M4104" i="9"/>
  <c r="M4122" i="9"/>
  <c r="M4137" i="9"/>
  <c r="M4153" i="9"/>
  <c r="M4170" i="9"/>
  <c r="M4185" i="9"/>
  <c r="M4200" i="9"/>
  <c r="M4214" i="9"/>
  <c r="M4228" i="9"/>
  <c r="M4243" i="9"/>
  <c r="M4257" i="9"/>
  <c r="M4272" i="9"/>
  <c r="M4286" i="9"/>
  <c r="M4300" i="9"/>
  <c r="M4315" i="9"/>
  <c r="M4329" i="9"/>
  <c r="M4344" i="9"/>
  <c r="M4356" i="9"/>
  <c r="M4368" i="9"/>
  <c r="M4380" i="9"/>
  <c r="M4392" i="9"/>
  <c r="M4404" i="9"/>
  <c r="M4416" i="9"/>
  <c r="M4428" i="9"/>
  <c r="M4440" i="9"/>
  <c r="M4452" i="9"/>
  <c r="M4464" i="9"/>
  <c r="M4476" i="9"/>
  <c r="M4488" i="9"/>
  <c r="M4500" i="9"/>
  <c r="M4512" i="9"/>
  <c r="M4524" i="9"/>
  <c r="M4536" i="9"/>
  <c r="M4548" i="9"/>
  <c r="M4560" i="9"/>
  <c r="M4572" i="9"/>
  <c r="M4584" i="9"/>
  <c r="M4596" i="9"/>
  <c r="M4608" i="9"/>
  <c r="M4620" i="9"/>
  <c r="M4632" i="9"/>
  <c r="M4644" i="9"/>
  <c r="M4656" i="9"/>
  <c r="M4668" i="9"/>
  <c r="M4680" i="9"/>
  <c r="M4692" i="9"/>
  <c r="M4704" i="9"/>
  <c r="M4716" i="9"/>
  <c r="M4728" i="9"/>
  <c r="M4740" i="9"/>
  <c r="M4752" i="9"/>
  <c r="M4764" i="9"/>
  <c r="M4776" i="9"/>
  <c r="M4788" i="9"/>
  <c r="M4800" i="9"/>
  <c r="M4812" i="9"/>
  <c r="M4824" i="9"/>
  <c r="M4836" i="9"/>
  <c r="M4848" i="9"/>
  <c r="M4860" i="9"/>
  <c r="M4872" i="9"/>
  <c r="M4884" i="9"/>
  <c r="M4896" i="9"/>
  <c r="M4908" i="9"/>
  <c r="M4920" i="9"/>
  <c r="M3247" i="9"/>
  <c r="M4408" i="9"/>
  <c r="M4768" i="9"/>
  <c r="M1572" i="9"/>
  <c r="M1985" i="9"/>
  <c r="M2284" i="9"/>
  <c r="M2478" i="9"/>
  <c r="M2630" i="9"/>
  <c r="M2774" i="9"/>
  <c r="M2918" i="9"/>
  <c r="M3062" i="9"/>
  <c r="M3151" i="9"/>
  <c r="M3223" i="9"/>
  <c r="M3295" i="9"/>
  <c r="M3367" i="9"/>
  <c r="M3439" i="9"/>
  <c r="M3511" i="9"/>
  <c r="M3583" i="9"/>
  <c r="M3630" i="9"/>
  <c r="M3662" i="9"/>
  <c r="M3691" i="9"/>
  <c r="M3721" i="9"/>
  <c r="M3749" i="9"/>
  <c r="M3779" i="9"/>
  <c r="M3807" i="9"/>
  <c r="M3835" i="9"/>
  <c r="M3865" i="9"/>
  <c r="M3893" i="9"/>
  <c r="M3923" i="9"/>
  <c r="M3951" i="9"/>
  <c r="M3979" i="9"/>
  <c r="M4009" i="9"/>
  <c r="M4033" i="9"/>
  <c r="M4057" i="9"/>
  <c r="M4081" i="9"/>
  <c r="M4105" i="9"/>
  <c r="M4123" i="9"/>
  <c r="M4138" i="9"/>
  <c r="M4154" i="9"/>
  <c r="M4171" i="9"/>
  <c r="M4186" i="9"/>
  <c r="M4201" i="9"/>
  <c r="M4215" i="9"/>
  <c r="M4230" i="9"/>
  <c r="M4244" i="9"/>
  <c r="M4258" i="9"/>
  <c r="M4273" i="9"/>
  <c r="M4287" i="9"/>
  <c r="M4302" i="9"/>
  <c r="M4316" i="9"/>
  <c r="M4330" i="9"/>
  <c r="M4345" i="9"/>
  <c r="M4357" i="9"/>
  <c r="M4369" i="9"/>
  <c r="M4381" i="9"/>
  <c r="M4393" i="9"/>
  <c r="M4405" i="9"/>
  <c r="M4417" i="9"/>
  <c r="M4429" i="9"/>
  <c r="M4441" i="9"/>
  <c r="M4453" i="9"/>
  <c r="M4465" i="9"/>
  <c r="M4477" i="9"/>
  <c r="M4489" i="9"/>
  <c r="M4501" i="9"/>
  <c r="M4513" i="9"/>
  <c r="M4525" i="9"/>
  <c r="M4537" i="9"/>
  <c r="M4549" i="9"/>
  <c r="M4561" i="9"/>
  <c r="M4573" i="9"/>
  <c r="M4585" i="9"/>
  <c r="M4597" i="9"/>
  <c r="M4609" i="9"/>
  <c r="M4621" i="9"/>
  <c r="M4633" i="9"/>
  <c r="M4645" i="9"/>
  <c r="M4657" i="9"/>
  <c r="M4669" i="9"/>
  <c r="M4681" i="9"/>
  <c r="M4693" i="9"/>
  <c r="M4705" i="9"/>
  <c r="M4717" i="9"/>
  <c r="M4729" i="9"/>
  <c r="M4741" i="9"/>
  <c r="M4753" i="9"/>
  <c r="M4765" i="9"/>
  <c r="M4777" i="9"/>
  <c r="M4789" i="9"/>
  <c r="M4801" i="9"/>
  <c r="M4813" i="9"/>
  <c r="M4825" i="9"/>
  <c r="M4837" i="9"/>
  <c r="M4849" i="9"/>
  <c r="M4861" i="9"/>
  <c r="M4873" i="9"/>
  <c r="M4885" i="9"/>
  <c r="M4897" i="9"/>
  <c r="M4909" i="9"/>
  <c r="M4921" i="9"/>
  <c r="M2039" i="9"/>
  <c r="M2509" i="9"/>
  <c r="M2797" i="9"/>
  <c r="M3085" i="9"/>
  <c r="M3231" i="9"/>
  <c r="M3375" i="9"/>
  <c r="M3519" i="9"/>
  <c r="M3635" i="9"/>
  <c r="M3696" i="9"/>
  <c r="M3754" i="9"/>
  <c r="M3810" i="9"/>
  <c r="M3868" i="9"/>
  <c r="M3926" i="9"/>
  <c r="M3984" i="9"/>
  <c r="M4036" i="9"/>
  <c r="M4084" i="9"/>
  <c r="M4125" i="9"/>
  <c r="M4158" i="9"/>
  <c r="M4189" i="9"/>
  <c r="M4218" i="9"/>
  <c r="M4246" i="9"/>
  <c r="M4275" i="9"/>
  <c r="M4304" i="9"/>
  <c r="M4333" i="9"/>
  <c r="M4359" i="9"/>
  <c r="M4383" i="9"/>
  <c r="M4407" i="9"/>
  <c r="M4431" i="9"/>
  <c r="M4455" i="9"/>
  <c r="M4479" i="9"/>
  <c r="M4503" i="9"/>
  <c r="M4527" i="9"/>
  <c r="M4551" i="9"/>
  <c r="M4575" i="9"/>
  <c r="M4599" i="9"/>
  <c r="M4623" i="9"/>
  <c r="M4647" i="9"/>
  <c r="M4671" i="9"/>
  <c r="M4695" i="9"/>
  <c r="M4719" i="9"/>
  <c r="M4743" i="9"/>
  <c r="M4767" i="9"/>
  <c r="M4791" i="9"/>
  <c r="M4827" i="9"/>
  <c r="M4851" i="9"/>
  <c r="M4887" i="9"/>
  <c r="M4911" i="9"/>
  <c r="M2678" i="9"/>
  <c r="M3391" i="9"/>
  <c r="M3640" i="9"/>
  <c r="M3701" i="9"/>
  <c r="M3845" i="9"/>
  <c r="M4041" i="9"/>
  <c r="M4159" i="9"/>
  <c r="M4262" i="9"/>
  <c r="M4384" i="9"/>
  <c r="M4492" i="9"/>
  <c r="M4612" i="9"/>
  <c r="M4756" i="9"/>
  <c r="M4900" i="9"/>
  <c r="M1615" i="9"/>
  <c r="M2012" i="9"/>
  <c r="M2300" i="9"/>
  <c r="M2493" i="9"/>
  <c r="M2641" i="9"/>
  <c r="M2785" i="9"/>
  <c r="M2929" i="9"/>
  <c r="M3073" i="9"/>
  <c r="M3157" i="9"/>
  <c r="M3229" i="9"/>
  <c r="M3301" i="9"/>
  <c r="M3373" i="9"/>
  <c r="M3445" i="9"/>
  <c r="M3517" i="9"/>
  <c r="M3589" i="9"/>
  <c r="M3631" i="9"/>
  <c r="M3663" i="9"/>
  <c r="M3694" i="9"/>
  <c r="M3722" i="9"/>
  <c r="M3750" i="9"/>
  <c r="M3780" i="9"/>
  <c r="M3808" i="9"/>
  <c r="M3838" i="9"/>
  <c r="M3866" i="9"/>
  <c r="M3894" i="9"/>
  <c r="M3924" i="9"/>
  <c r="M3952" i="9"/>
  <c r="M3982" i="9"/>
  <c r="M4010" i="9"/>
  <c r="M4034" i="9"/>
  <c r="M4058" i="9"/>
  <c r="M4082" i="9"/>
  <c r="M4106" i="9"/>
  <c r="M4124" i="9"/>
  <c r="M4140" i="9"/>
  <c r="M4156" i="9"/>
  <c r="M4172" i="9"/>
  <c r="M4188" i="9"/>
  <c r="M4202" i="9"/>
  <c r="M4216" i="9"/>
  <c r="M4231" i="9"/>
  <c r="M4245" i="9"/>
  <c r="M4260" i="9"/>
  <c r="M4274" i="9"/>
  <c r="M4288" i="9"/>
  <c r="M4303" i="9"/>
  <c r="M4317" i="9"/>
  <c r="M4332" i="9"/>
  <c r="M4346" i="9"/>
  <c r="M4358" i="9"/>
  <c r="M4370" i="9"/>
  <c r="M4382" i="9"/>
  <c r="M4394" i="9"/>
  <c r="M4406" i="9"/>
  <c r="M4418" i="9"/>
  <c r="M4430" i="9"/>
  <c r="M4442" i="9"/>
  <c r="M4454" i="9"/>
  <c r="M4466" i="9"/>
  <c r="M4478" i="9"/>
  <c r="M4490" i="9"/>
  <c r="M4502" i="9"/>
  <c r="M4514" i="9"/>
  <c r="M4526" i="9"/>
  <c r="M4538" i="9"/>
  <c r="M4550" i="9"/>
  <c r="M4562" i="9"/>
  <c r="M4574" i="9"/>
  <c r="M4586" i="9"/>
  <c r="M4598" i="9"/>
  <c r="M4610" i="9"/>
  <c r="M4622" i="9"/>
  <c r="M4634" i="9"/>
  <c r="M4646" i="9"/>
  <c r="M4658" i="9"/>
  <c r="M4670" i="9"/>
  <c r="M4682" i="9"/>
  <c r="M4694" i="9"/>
  <c r="M4706" i="9"/>
  <c r="M4718" i="9"/>
  <c r="M4730" i="9"/>
  <c r="M4742" i="9"/>
  <c r="M4754" i="9"/>
  <c r="M4766" i="9"/>
  <c r="M4778" i="9"/>
  <c r="M4790" i="9"/>
  <c r="M4802" i="9"/>
  <c r="M4814" i="9"/>
  <c r="M4826" i="9"/>
  <c r="M4838" i="9"/>
  <c r="M4850" i="9"/>
  <c r="M4862" i="9"/>
  <c r="M4874" i="9"/>
  <c r="M4886" i="9"/>
  <c r="M4898" i="9"/>
  <c r="M4910" i="9"/>
  <c r="M4922" i="9"/>
  <c r="M1661" i="9"/>
  <c r="M2318" i="9"/>
  <c r="M2653" i="9"/>
  <c r="M2941" i="9"/>
  <c r="M3159" i="9"/>
  <c r="M3303" i="9"/>
  <c r="M3447" i="9"/>
  <c r="M3591" i="9"/>
  <c r="M3666" i="9"/>
  <c r="M3724" i="9"/>
  <c r="M3782" i="9"/>
  <c r="M3840" i="9"/>
  <c r="M3898" i="9"/>
  <c r="M3954" i="9"/>
  <c r="M4012" i="9"/>
  <c r="M4060" i="9"/>
  <c r="M4108" i="9"/>
  <c r="M4141" i="9"/>
  <c r="M4173" i="9"/>
  <c r="M4203" i="9"/>
  <c r="M4232" i="9"/>
  <c r="M4261" i="9"/>
  <c r="M4290" i="9"/>
  <c r="M4318" i="9"/>
  <c r="M4347" i="9"/>
  <c r="M4371" i="9"/>
  <c r="M4395" i="9"/>
  <c r="M4419" i="9"/>
  <c r="M4443" i="9"/>
  <c r="M4467" i="9"/>
  <c r="M4491" i="9"/>
  <c r="M4515" i="9"/>
  <c r="M4539" i="9"/>
  <c r="M4563" i="9"/>
  <c r="M4587" i="9"/>
  <c r="M4611" i="9"/>
  <c r="M4635" i="9"/>
  <c r="M4659" i="9"/>
  <c r="M4683" i="9"/>
  <c r="M4707" i="9"/>
  <c r="M4731" i="9"/>
  <c r="M4755" i="9"/>
  <c r="M4779" i="9"/>
  <c r="M4803" i="9"/>
  <c r="M4815" i="9"/>
  <c r="M4839" i="9"/>
  <c r="M4863" i="9"/>
  <c r="M4875" i="9"/>
  <c r="M4899" i="9"/>
  <c r="M4923" i="9"/>
  <c r="M2822" i="9"/>
  <c r="M3319" i="9"/>
  <c r="M3603" i="9"/>
  <c r="M3759" i="9"/>
  <c r="M3931" i="9"/>
  <c r="M4065" i="9"/>
  <c r="M4190" i="9"/>
  <c r="M4276" i="9"/>
  <c r="M4396" i="9"/>
  <c r="M4480" i="9"/>
  <c r="M4588" i="9"/>
  <c r="M4708" i="9"/>
  <c r="M4852" i="9"/>
  <c r="M1769" i="9"/>
  <c r="M2126" i="9"/>
  <c r="M2366" i="9"/>
  <c r="M2545" i="9"/>
  <c r="M2689" i="9"/>
  <c r="M2833" i="9"/>
  <c r="M2977" i="9"/>
  <c r="M3109" i="9"/>
  <c r="M3181" i="9"/>
  <c r="M3253" i="9"/>
  <c r="M3325" i="9"/>
  <c r="M3397" i="9"/>
  <c r="M3469" i="9"/>
  <c r="M3541" i="9"/>
  <c r="M3604" i="9"/>
  <c r="M3642" i="9"/>
  <c r="M3674" i="9"/>
  <c r="M3702" i="9"/>
  <c r="M3732" i="9"/>
  <c r="M3760" i="9"/>
  <c r="M3790" i="9"/>
  <c r="M3818" i="9"/>
  <c r="M3846" i="9"/>
  <c r="M3876" i="9"/>
  <c r="M3904" i="9"/>
  <c r="M3934" i="9"/>
  <c r="M3962" i="9"/>
  <c r="M3990" i="9"/>
  <c r="M4018" i="9"/>
  <c r="M4042" i="9"/>
  <c r="M4066" i="9"/>
  <c r="M4090" i="9"/>
  <c r="M4112" i="9"/>
  <c r="M4128" i="9"/>
  <c r="M4144" i="9"/>
  <c r="M4160" i="9"/>
  <c r="M4176" i="9"/>
  <c r="M4191" i="9"/>
  <c r="M4206" i="9"/>
  <c r="M4220" i="9"/>
  <c r="M4234" i="9"/>
  <c r="M4249" i="9"/>
  <c r="M4263" i="9"/>
  <c r="M4278" i="9"/>
  <c r="M4292" i="9"/>
  <c r="M4306" i="9"/>
  <c r="M4321" i="9"/>
  <c r="M4335" i="9"/>
  <c r="M4349" i="9"/>
  <c r="M4361" i="9"/>
  <c r="M4373" i="9"/>
  <c r="M4385" i="9"/>
  <c r="M4397" i="9"/>
  <c r="M4409" i="9"/>
  <c r="M4421" i="9"/>
  <c r="M4433" i="9"/>
  <c r="M4445" i="9"/>
  <c r="M4457" i="9"/>
  <c r="M4469" i="9"/>
  <c r="M4481" i="9"/>
  <c r="M4493" i="9"/>
  <c r="M4505" i="9"/>
  <c r="M4517" i="9"/>
  <c r="M4529" i="9"/>
  <c r="M4541" i="9"/>
  <c r="M4553" i="9"/>
  <c r="M4565" i="9"/>
  <c r="M4577" i="9"/>
  <c r="M4589" i="9"/>
  <c r="M4601" i="9"/>
  <c r="M4613" i="9"/>
  <c r="M4625" i="9"/>
  <c r="M4637" i="9"/>
  <c r="M4649" i="9"/>
  <c r="M4661" i="9"/>
  <c r="M4673" i="9"/>
  <c r="M4685" i="9"/>
  <c r="M4697" i="9"/>
  <c r="M4709" i="9"/>
  <c r="M4721" i="9"/>
  <c r="M4733" i="9"/>
  <c r="M4745" i="9"/>
  <c r="M4757" i="9"/>
  <c r="M4769" i="9"/>
  <c r="M4781" i="9"/>
  <c r="M4793" i="9"/>
  <c r="M4805" i="9"/>
  <c r="M4817" i="9"/>
  <c r="M4829" i="9"/>
  <c r="M4841" i="9"/>
  <c r="M4853" i="9"/>
  <c r="M4865" i="9"/>
  <c r="M4877" i="9"/>
  <c r="M4889" i="9"/>
  <c r="M4901" i="9"/>
  <c r="M4913" i="9"/>
  <c r="M4925" i="9"/>
  <c r="M3175" i="9"/>
  <c r="M3989" i="9"/>
  <c r="M4174" i="9"/>
  <c r="M4291" i="9"/>
  <c r="M4420" i="9"/>
  <c r="M4528" i="9"/>
  <c r="M4600" i="9"/>
  <c r="M4672" i="9"/>
  <c r="M4780" i="9"/>
  <c r="M4864" i="9"/>
  <c r="M4924" i="9"/>
  <c r="I96" i="8"/>
  <c r="I100" i="8"/>
  <c r="I108" i="8"/>
  <c r="I103" i="8"/>
  <c r="I109" i="8"/>
  <c r="I110" i="8"/>
  <c r="I107" i="8"/>
  <c r="I102" i="8"/>
  <c r="I97" i="8"/>
  <c r="I104" i="8"/>
  <c r="I94" i="8"/>
  <c r="I98" i="8"/>
  <c r="I99" i="8"/>
  <c r="I106" i="8"/>
  <c r="I101" i="8"/>
  <c r="I91" i="8"/>
  <c r="I105" i="8"/>
  <c r="I95" i="8"/>
  <c r="E40" i="2"/>
  <c r="D40" i="2"/>
  <c r="E39" i="2"/>
  <c r="D39" i="2"/>
  <c r="E26" i="2"/>
  <c r="I26" i="8"/>
  <c r="I37" i="8"/>
  <c r="I24" i="8"/>
  <c r="I36" i="8"/>
  <c r="I29" i="8"/>
  <c r="I32" i="8"/>
  <c r="I39" i="8"/>
  <c r="I27" i="8"/>
  <c r="I38" i="8"/>
  <c r="I33" i="8"/>
  <c r="I23" i="8"/>
  <c r="I35" i="8"/>
  <c r="I30" i="8"/>
  <c r="I34" i="8"/>
  <c r="I25" i="8"/>
  <c r="I28" i="8"/>
  <c r="I31" i="8"/>
  <c r="E31" i="2" l="1"/>
  <c r="E30" i="2"/>
  <c r="E29" i="2"/>
  <c r="E28" i="2"/>
  <c r="E27" i="2"/>
  <c r="F27" i="2"/>
  <c r="F31" i="2"/>
  <c r="F30" i="2"/>
  <c r="F28" i="2"/>
  <c r="F26" i="2"/>
  <c r="F29" i="2"/>
</calcChain>
</file>

<file path=xl/sharedStrings.xml><?xml version="1.0" encoding="utf-8"?>
<sst xmlns="http://schemas.openxmlformats.org/spreadsheetml/2006/main" count="10849" uniqueCount="155">
  <si>
    <t>COMPARACION</t>
  </si>
  <si>
    <t>FUNCION</t>
  </si>
  <si>
    <t>OPERADORES DE COMPARACION</t>
  </si>
  <si>
    <t>OPERADOR</t>
  </si>
  <si>
    <t>NOMBRE</t>
  </si>
  <si>
    <t>=</t>
  </si>
  <si>
    <t>&gt;</t>
  </si>
  <si>
    <t>&lt;</t>
  </si>
  <si>
    <t>&gt;=</t>
  </si>
  <si>
    <t>&lt;=</t>
  </si>
  <si>
    <t>&lt;&gt;</t>
  </si>
  <si>
    <t>COMPARACION (IGUAL A)</t>
  </si>
  <si>
    <t>COMPARACION (MAYOR QUE)</t>
  </si>
  <si>
    <t>COMPARACION (MENOR QUE)</t>
  </si>
  <si>
    <t>COMPARACION (MAYOR IGUAL)</t>
  </si>
  <si>
    <t>COMPARACION (MENOR IGUAL)</t>
  </si>
  <si>
    <t>COMPARACION (DISTINTO O NO ES IGUAL)</t>
  </si>
  <si>
    <t>VALOR 1</t>
  </si>
  <si>
    <t>VALOR 2</t>
  </si>
  <si>
    <t>RESULTADO</t>
  </si>
  <si>
    <t>SON IGUALES</t>
  </si>
  <si>
    <t>ES MAYOR</t>
  </si>
  <si>
    <t>ES MENOR</t>
  </si>
  <si>
    <t>ES MAYOR IGUAL</t>
  </si>
  <si>
    <t>ES MENOR IGUAL</t>
  </si>
  <si>
    <t>ES DISTINTO</t>
  </si>
  <si>
    <t>OPERADORES 'Y' 'O'</t>
  </si>
  <si>
    <t>vendedor_cod</t>
  </si>
  <si>
    <t>product_brand</t>
  </si>
  <si>
    <t>customer_state_province</t>
  </si>
  <si>
    <t>gender</t>
  </si>
  <si>
    <t>education</t>
  </si>
  <si>
    <t>Total Quantity</t>
  </si>
  <si>
    <t>Total Transactions</t>
  </si>
  <si>
    <t>Total Revenue (Measure)</t>
  </si>
  <si>
    <t>Total Cost</t>
  </si>
  <si>
    <t>Profit</t>
  </si>
  <si>
    <t>Product Brand Rank (by Profit)</t>
  </si>
  <si>
    <t>F</t>
  </si>
  <si>
    <t>Bachelors Degree</t>
  </si>
  <si>
    <t>M</t>
  </si>
  <si>
    <t>Nationeel</t>
  </si>
  <si>
    <t>Tri-State</t>
  </si>
  <si>
    <t>Tell Tale</t>
  </si>
  <si>
    <t>Red Wing</t>
  </si>
  <si>
    <t>Super</t>
  </si>
  <si>
    <t>Sunset</t>
  </si>
  <si>
    <t>Plato</t>
  </si>
  <si>
    <t>Pleasant</t>
  </si>
  <si>
    <t>PigTail</t>
  </si>
  <si>
    <t>Steady</t>
  </si>
  <si>
    <t>Red Spade</t>
  </si>
  <si>
    <t>Portsmouth</t>
  </si>
  <si>
    <t>Skinner</t>
  </si>
  <si>
    <t>Washington</t>
  </si>
  <si>
    <t>Thresher</t>
  </si>
  <si>
    <t>Musial</t>
  </si>
  <si>
    <t>Sphinx</t>
  </si>
  <si>
    <t>Token</t>
  </si>
  <si>
    <t>Urban</t>
  </si>
  <si>
    <t>Walrus</t>
  </si>
  <si>
    <t>Pearl</t>
  </si>
  <si>
    <t>Top Measure</t>
  </si>
  <si>
    <t>Shady Lake</t>
  </si>
  <si>
    <t>Monarch</t>
  </si>
  <si>
    <t>Special</t>
  </si>
  <si>
    <t>Quick</t>
  </si>
  <si>
    <t>National</t>
  </si>
  <si>
    <t>Robust</t>
  </si>
  <si>
    <t>Ship Shape</t>
  </si>
  <si>
    <t>Swell</t>
  </si>
  <si>
    <t>Radius</t>
  </si>
  <si>
    <t>Tip Top</t>
  </si>
  <si>
    <t>Queen</t>
  </si>
  <si>
    <t>Toucan</t>
  </si>
  <si>
    <t>Toretti</t>
  </si>
  <si>
    <t>Prelude</t>
  </si>
  <si>
    <t>Symphony</t>
  </si>
  <si>
    <t>Store 19</t>
  </si>
  <si>
    <t>BC</t>
  </si>
  <si>
    <t>Store 20</t>
  </si>
  <si>
    <t>Y</t>
  </si>
  <si>
    <t>O</t>
  </si>
  <si>
    <t>A</t>
  </si>
  <si>
    <t>B</t>
  </si>
  <si>
    <t>CreditScore</t>
  </si>
  <si>
    <t>BureauInquiries</t>
  </si>
  <si>
    <t>CreditUsage</t>
  </si>
  <si>
    <t>TotalCredit</t>
  </si>
  <si>
    <t>CollectionReports</t>
  </si>
  <si>
    <t>MissedPayments</t>
  </si>
  <si>
    <t>HomeOwner</t>
  </si>
  <si>
    <t>CreditAge</t>
  </si>
  <si>
    <t>TimeOnJob</t>
  </si>
  <si>
    <t>Partition</t>
  </si>
  <si>
    <t>t</t>
  </si>
  <si>
    <t>v</t>
  </si>
  <si>
    <t>s</t>
  </si>
  <si>
    <t>=SI("prueba_logica";"qué hace si es verdadero";"qué hace si es falso")</t>
  </si>
  <si>
    <t>Qué puedo hacer con 'si'?</t>
  </si>
  <si>
    <t>CLASIFICA GENERO</t>
  </si>
  <si>
    <t>1. CLASIFICAR DE ACUERDO A UNA CONDICION TEXTO</t>
  </si>
  <si>
    <t>CUAL ES EL VALOR MAXIMO</t>
  </si>
  <si>
    <t>2. CLASIFICAR DE ACUERDO A UNA OPERACIÓN MATEMATICA</t>
  </si>
  <si>
    <t>PESO DE TIENDA</t>
  </si>
  <si>
    <t>Store 21</t>
  </si>
  <si>
    <t>Store 23</t>
  </si>
  <si>
    <t>Store 22</t>
  </si>
  <si>
    <t>3. CLASIFICAR ANIDANDO OPERACIONES</t>
  </si>
  <si>
    <t>4. PONDERAR Y CLASIFICAR</t>
  </si>
  <si>
    <t>% PESO COSTO</t>
  </si>
  <si>
    <t>VALOR PONDERADO GANANCIA</t>
  </si>
  <si>
    <t>CONDICION</t>
  </si>
  <si>
    <t>=O('CONDICION1'….CONDICION N')</t>
  </si>
  <si>
    <t>SI UNA CONDICION SE CUMPLE SE EJECUTA LA ACCION</t>
  </si>
  <si>
    <t>=Y('CONDICION1'….CONDICION N')</t>
  </si>
  <si>
    <t>SOLO SI LAS DOS O MAS CODICIONES SE CUMPLEN SE EJECUTA LA ACCION</t>
  </si>
  <si>
    <t>Store 12</t>
  </si>
  <si>
    <t>Store 34</t>
  </si>
  <si>
    <t>Store 45</t>
  </si>
  <si>
    <t>Store 32</t>
  </si>
  <si>
    <t>MAX</t>
  </si>
  <si>
    <t>MIN</t>
  </si>
  <si>
    <t>PROMEDIO</t>
  </si>
  <si>
    <t>CREDITO</t>
  </si>
  <si>
    <t>ASIGNA CLASIFICACION</t>
  </si>
  <si>
    <t>1. LA SIGUIENTE BASE DE DATO CONTIENE VALORES DE VENTA POR TIENDAS</t>
  </si>
  <si>
    <t>DEBES CLASIFICAR LOS VALORES DE PROFIT POR ALTO, MEDIO, BAJO, PELIGROS TOMANDO EN CONSIDERACION LOS SIGUIENTES CRITERIOS</t>
  </si>
  <si>
    <t>1. ALTO: SI ES MAYOR AL PROMEDIO DEL PROFIT Y SI HA TENIDO MAS DE 20 TRANSACCIONES</t>
  </si>
  <si>
    <t>2.MEDIO: SI EL VALOR DE PROFIT ES IGUAL O MENOR EN UN 10% DEL PROMEDIO</t>
  </si>
  <si>
    <t>3.BAJO SI EL TOTAL QUANTITY ES MENOR DE PROMEDIO O SI EL TOTAL TRANSACTIONS ES MENOR DE LA MEDIA</t>
  </si>
  <si>
    <t>4. SI NO CUMPLEN NINGUNO DE LOS CRITERIOS ANTERIORES ESTA EN PELIGRO</t>
  </si>
  <si>
    <t>LA SIGUIENTE TABLA CONTIENE LOS VALORES DE DEUDA Y SCORE CREDITICIO DE UNA MUESTRA DE CLIENTES</t>
  </si>
  <si>
    <t>CLASIFICA LOS DEUDORES ASIGNADO UNA ALERTA DE RIESGO</t>
  </si>
  <si>
    <t>USA EL PROMEDIO</t>
  </si>
  <si>
    <t>ANIDADA</t>
  </si>
  <si>
    <t>ANIDAR</t>
  </si>
  <si>
    <t>SI ES CREDIT SCORE ES SUPERIOR A 700 'O' EL LIMITE DEL CREDITO ES INFERIOR AL PROMEDIO= 'BUENO'</t>
  </si>
  <si>
    <t>SI EL CREDIT SCORE ES SUPERIOR A 700 'Y' EL LIMITE CREDITO ES INFERIOR AL PROMEDIO ='BUENO'</t>
  </si>
  <si>
    <t>SI ESL CREDIT SCORE ES 722, 735 CADA VALOR ES INDENDIENTE 'BUENO', 'MUY BUENO'</t>
  </si>
  <si>
    <t>=SI("prueba_logica(VERDADERO O FALSO)";"qué hace si es verdadero";"qué hace si es falso")</t>
  </si>
  <si>
    <t>=SI(O();QUE HAGO SI SE CUMPLE; QUE SI NO)</t>
  </si>
  <si>
    <t>=SI(Y();QUE HAGO SI SE CUMPLE; QUE SI NO)</t>
  </si>
  <si>
    <t>RIESGO 1</t>
  </si>
  <si>
    <t xml:space="preserve">EN LA COLUMNA RIESGO 1 SI BAJAN DEL PROMEDIO DE SCORE ASIGNA CLAIFICA COMO 'RIESGO MEDIO' SI BAJA DEL PROMEDIO DE SCORE Y CREDIT USAGE ES MAYOR DEL 0.2 'RIESGO ALTO' </t>
  </si>
  <si>
    <t>a)</t>
  </si>
  <si>
    <t>b)</t>
  </si>
  <si>
    <t>RIESGO 2</t>
  </si>
  <si>
    <t>SI EL VALOR DE TOTAL CREDIT ES SUPERIOR AL PROMEDIO Y LOS PAGOS PERDIDOS ES AL MENOS 1 CLASIFICA COMO RIESGO MEDIO</t>
  </si>
  <si>
    <t>c)</t>
  </si>
  <si>
    <t>CONTRASTE</t>
  </si>
  <si>
    <t>EN LA COLUMNAS CONTRASTE CLASIFICA SI EL RIESGO 1 ES MEDIO Y EL RIESGO 2 ES ALTO "MOROSO" ADEMAS SI ES EL RIESGO 1 ES ALTO Y EL RIESGO 2 ES FALSO "AUN TIENE SALVACION" A LOS DEMAS SE CLAFICAN COMO EN "REVISION"</t>
  </si>
  <si>
    <t>+**</t>
  </si>
  <si>
    <t>NO FUNCIONA</t>
  </si>
  <si>
    <t>BUENO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</si>
</sst>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&quot;$&quot;\-#,##0.00"/>
    <numFmt numFmtId="43" formatCode="_ * #,##0.00_ ;_ * \-#,##0.00_ ;_ * &quot;-&quot;??_ ;_ @_ "/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quotePrefix="1"/>
    <xf numFmtId="11" fontId="0" fillId="0" borderId="0" xfId="0" applyNumberFormat="1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/>
    <xf numFmtId="0" fontId="2" fillId="0" borderId="0" xfId="0" quotePrefix="1" applyFont="1"/>
    <xf numFmtId="8" fontId="2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3" fillId="0" borderId="0" xfId="0" quotePrefix="1" applyFont="1"/>
    <xf numFmtId="0" fontId="4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3" fillId="0" borderId="0" xfId="0" applyFont="1"/>
    <xf numFmtId="0" fontId="1" fillId="3" borderId="0" xfId="0" applyFont="1" applyFill="1" applyAlignment="1">
      <alignment horizontal="center" vertical="center" wrapText="1"/>
    </xf>
    <xf numFmtId="9" fontId="0" fillId="0" borderId="0" xfId="2" applyFont="1"/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43" fontId="0" fillId="0" borderId="0" xfId="1" applyFont="1"/>
    <xf numFmtId="164" fontId="0" fillId="0" borderId="0" xfId="2" applyNumberFormat="1" applyFont="1"/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6" fillId="0" borderId="0" xfId="0" applyFont="1"/>
    <xf numFmtId="0" fontId="7" fillId="0" borderId="0" xfId="0" applyFont="1"/>
  </cellXfs>
  <cellStyles count="3">
    <cellStyle name="Millares" xfId="1" builtinId="3"/>
    <cellStyle name="Normal" xfId="0" builtinId="0"/>
    <cellStyle name="Porcentaje" xfId="2" builtinId="5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6.png"/><Relationship Id="rId3" Type="http://schemas.openxmlformats.org/officeDocument/2006/relationships/image" Target="../media/image9.png"/><Relationship Id="rId7" Type="http://schemas.openxmlformats.org/officeDocument/2006/relationships/image" Target="../media/image11.png"/><Relationship Id="rId12" Type="http://schemas.openxmlformats.org/officeDocument/2006/relationships/image" Target="../media/image15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4.png"/><Relationship Id="rId5" Type="http://schemas.openxmlformats.org/officeDocument/2006/relationships/image" Target="../media/image10.png"/><Relationship Id="rId10" Type="http://schemas.openxmlformats.org/officeDocument/2006/relationships/image" Target="../media/image13.svg"/><Relationship Id="rId4" Type="http://schemas.openxmlformats.org/officeDocument/2006/relationships/image" Target="../media/image4.svg"/><Relationship Id="rId9" Type="http://schemas.openxmlformats.org/officeDocument/2006/relationships/image" Target="../media/image12.png"/><Relationship Id="rId14" Type="http://schemas.openxmlformats.org/officeDocument/2006/relationships/image" Target="../media/image17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9.png"/><Relationship Id="rId7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10.png"/><Relationship Id="rId4" Type="http://schemas.openxmlformats.org/officeDocument/2006/relationships/image" Target="../media/image4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9.png"/><Relationship Id="rId7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10.png"/><Relationship Id="rId4" Type="http://schemas.openxmlformats.org/officeDocument/2006/relationships/image" Target="../media/image4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9.png"/><Relationship Id="rId7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10.png"/><Relationship Id="rId10" Type="http://schemas.openxmlformats.org/officeDocument/2006/relationships/image" Target="../media/image19.svg"/><Relationship Id="rId4" Type="http://schemas.openxmlformats.org/officeDocument/2006/relationships/image" Target="../media/image4.svg"/><Relationship Id="rId9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628650</xdr:colOff>
      <xdr:row>6</xdr:row>
      <xdr:rowOff>36450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54F16AE-605D-4AF5-8ED7-42C776C3A79A}"/>
            </a:ext>
          </a:extLst>
        </xdr:cNvPr>
        <xdr:cNvSpPr/>
      </xdr:nvSpPr>
      <xdr:spPr>
        <a:xfrm>
          <a:off x="0" y="0"/>
          <a:ext cx="7905750" cy="1179450"/>
        </a:xfrm>
        <a:prstGeom prst="rect">
          <a:avLst/>
        </a:prstGeom>
        <a:solidFill>
          <a:srgbClr val="00203C"/>
        </a:solidFill>
        <a:ln>
          <a:solidFill>
            <a:srgbClr val="00203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GB" sz="1100"/>
        </a:p>
      </xdr:txBody>
    </xdr:sp>
    <xdr:clientData/>
  </xdr:twoCellAnchor>
  <xdr:twoCellAnchor editAs="oneCell">
    <xdr:from>
      <xdr:col>0</xdr:col>
      <xdr:colOff>208906</xdr:colOff>
      <xdr:row>1</xdr:row>
      <xdr:rowOff>1971</xdr:rowOff>
    </xdr:from>
    <xdr:to>
      <xdr:col>4</xdr:col>
      <xdr:colOff>352424</xdr:colOff>
      <xdr:row>4</xdr:row>
      <xdr:rowOff>34465</xdr:rowOff>
    </xdr:to>
    <xdr:grpSp>
      <xdr:nvGrpSpPr>
        <xdr:cNvPr id="3" name="Grupo 2" descr="&quot;&quot;" title="Lista de comprobación de elementos de vacaciones">
          <a:extLst>
            <a:ext uri="{FF2B5EF4-FFF2-40B4-BE49-F238E27FC236}">
              <a16:creationId xmlns:a16="http://schemas.microsoft.com/office/drawing/2014/main" id="{A781D84B-0AD1-4EB1-B2E5-EF1D13A6E5C0}"/>
            </a:ext>
          </a:extLst>
        </xdr:cNvPr>
        <xdr:cNvGrpSpPr/>
      </xdr:nvGrpSpPr>
      <xdr:grpSpPr>
        <a:xfrm>
          <a:off x="208906" y="184851"/>
          <a:ext cx="3397258" cy="581134"/>
          <a:chOff x="2791304" y="276225"/>
          <a:chExt cx="4697162" cy="866820"/>
        </a:xfrm>
      </xdr:grpSpPr>
      <xdr:grpSp>
        <xdr:nvGrpSpPr>
          <xdr:cNvPr id="4" name="Lista de comprobación de elementos de vacaciones" descr="&quot;&quot;" title="Lista de comprobación de elementos de vacaciones">
            <a:extLst>
              <a:ext uri="{FF2B5EF4-FFF2-40B4-BE49-F238E27FC236}">
                <a16:creationId xmlns:a16="http://schemas.microsoft.com/office/drawing/2014/main" id="{845B2F16-D0DE-4F37-AAC2-E7A839106F6A}"/>
              </a:ext>
            </a:extLst>
          </xdr:cNvPr>
          <xdr:cNvGrpSpPr/>
        </xdr:nvGrpSpPr>
        <xdr:grpSpPr>
          <a:xfrm>
            <a:off x="2799789" y="276225"/>
            <a:ext cx="4688677" cy="866820"/>
            <a:chOff x="3686175" y="152400"/>
            <a:chExt cx="2978527" cy="866820"/>
          </a:xfrm>
        </xdr:grpSpPr>
        <xdr:sp macro="" textlink="">
          <xdr:nvSpPr>
            <xdr:cNvPr id="6" name="Cuadro de texto 321">
              <a:extLst>
                <a:ext uri="{FF2B5EF4-FFF2-40B4-BE49-F238E27FC236}">
                  <a16:creationId xmlns:a16="http://schemas.microsoft.com/office/drawing/2014/main" id="{84804F3D-C37A-4C27-8223-ABA7DB5A3FB3}"/>
                </a:ext>
              </a:extLst>
            </xdr:cNvPr>
            <xdr:cNvSpPr txBox="1"/>
          </xdr:nvSpPr>
          <xdr:spPr>
            <a:xfrm>
              <a:off x="3686175" y="152400"/>
              <a:ext cx="2667000" cy="571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 rtl="0"/>
              <a:r>
                <a:rPr lang="es" sz="2000" b="1" spc="50" baseline="0">
                  <a:solidFill>
                    <a:schemeClr val="bg1"/>
                  </a:solidFill>
                  <a:latin typeface="+mj-lt"/>
                </a:rPr>
                <a:t>LECCION 3</a:t>
              </a:r>
            </a:p>
            <a:p>
              <a:pPr algn="l" rtl="0"/>
              <a:endParaRPr lang="en-US" sz="2000" b="1" spc="50" baseline="0">
                <a:solidFill>
                  <a:schemeClr val="bg1"/>
                </a:solidFill>
                <a:latin typeface="+mj-lt"/>
              </a:endParaRPr>
            </a:p>
          </xdr:txBody>
        </xdr:sp>
        <xdr:sp macro="" textlink="">
          <xdr:nvSpPr>
            <xdr:cNvPr id="7" name="Cuadro de texto 322">
              <a:extLst>
                <a:ext uri="{FF2B5EF4-FFF2-40B4-BE49-F238E27FC236}">
                  <a16:creationId xmlns:a16="http://schemas.microsoft.com/office/drawing/2014/main" id="{AEACFA1E-8821-42C3-8F44-42197F357F84}"/>
                </a:ext>
              </a:extLst>
            </xdr:cNvPr>
            <xdr:cNvSpPr txBox="1"/>
          </xdr:nvSpPr>
          <xdr:spPr>
            <a:xfrm>
              <a:off x="3695191" y="704689"/>
              <a:ext cx="2969511" cy="3145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 rtl="0"/>
              <a:r>
                <a:rPr lang="es" sz="1400" spc="200" baseline="0">
                  <a:solidFill>
                    <a:schemeClr val="bg1"/>
                  </a:solidFill>
                  <a:latin typeface="+mn-lt"/>
                  <a:cs typeface="Arial" pitchFamily="34" charset="0"/>
                </a:rPr>
                <a:t>QUÉ ES UNA CONDICION?</a:t>
              </a:r>
              <a:endParaRPr lang="en-US" sz="1400" spc="200" baseline="0">
                <a:solidFill>
                  <a:schemeClr val="bg1"/>
                </a:solidFill>
                <a:latin typeface="+mn-lt"/>
                <a:cs typeface="Arial" pitchFamily="34" charset="0"/>
              </a:endParaRPr>
            </a:p>
          </xdr:txBody>
        </xdr:sp>
      </xdr:grpSp>
      <xdr:cxnSp macro="">
        <xdr:nvCxnSpPr>
          <xdr:cNvPr id="5" name="Conector recto 4">
            <a:extLst>
              <a:ext uri="{FF2B5EF4-FFF2-40B4-BE49-F238E27FC236}">
                <a16:creationId xmlns:a16="http://schemas.microsoft.com/office/drawing/2014/main" id="{36BC8B20-464A-4D4C-A0D3-906468EA19AF}"/>
              </a:ext>
            </a:extLst>
          </xdr:cNvPr>
          <xdr:cNvCxnSpPr/>
        </xdr:nvCxnSpPr>
        <xdr:spPr>
          <a:xfrm>
            <a:off x="2791304" y="768343"/>
            <a:ext cx="4383015" cy="0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5</xdr:col>
      <xdr:colOff>445770</xdr:colOff>
      <xdr:row>0</xdr:row>
      <xdr:rowOff>0</xdr:rowOff>
    </xdr:from>
    <xdr:to>
      <xdr:col>7</xdr:col>
      <xdr:colOff>695325</xdr:colOff>
      <xdr:row>2</xdr:row>
      <xdr:rowOff>144780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FD80499-B943-419C-B7ED-DAEBDE346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6510" y="0"/>
          <a:ext cx="1834515" cy="510540"/>
        </a:xfrm>
        <a:prstGeom prst="rect">
          <a:avLst/>
        </a:prstGeom>
      </xdr:spPr>
    </xdr:pic>
    <xdr:clientData/>
  </xdr:twoCellAnchor>
  <xdr:twoCellAnchor editAs="oneCell">
    <xdr:from>
      <xdr:col>5</xdr:col>
      <xdr:colOff>649605</xdr:colOff>
      <xdr:row>3</xdr:row>
      <xdr:rowOff>17145</xdr:rowOff>
    </xdr:from>
    <xdr:to>
      <xdr:col>7</xdr:col>
      <xdr:colOff>506169</xdr:colOff>
      <xdr:row>6</xdr:row>
      <xdr:rowOff>45720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274AE74-DC44-4EC0-9D02-030F0696C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0345" y="565785"/>
          <a:ext cx="1441524" cy="577215"/>
        </a:xfrm>
        <a:prstGeom prst="rect">
          <a:avLst/>
        </a:prstGeom>
      </xdr:spPr>
    </xdr:pic>
    <xdr:clientData/>
  </xdr:twoCellAnchor>
  <xdr:twoCellAnchor editAs="oneCell">
    <xdr:from>
      <xdr:col>4</xdr:col>
      <xdr:colOff>1809750</xdr:colOff>
      <xdr:row>0</xdr:row>
      <xdr:rowOff>0</xdr:rowOff>
    </xdr:from>
    <xdr:to>
      <xdr:col>5</xdr:col>
      <xdr:colOff>133350</xdr:colOff>
      <xdr:row>4</xdr:row>
      <xdr:rowOff>152400</xdr:rowOff>
    </xdr:to>
    <xdr:pic>
      <xdr:nvPicPr>
        <xdr:cNvPr id="10" name="Gráfico 9" descr="Publicidad">
          <a:extLst>
            <a:ext uri="{FF2B5EF4-FFF2-40B4-BE49-F238E27FC236}">
              <a16:creationId xmlns:a16="http://schemas.microsoft.com/office/drawing/2014/main" id="{4048B902-CAA0-4392-8EF5-F977DF388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962525" y="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816750</xdr:colOff>
      <xdr:row>0</xdr:row>
      <xdr:rowOff>0</xdr:rowOff>
    </xdr:from>
    <xdr:to>
      <xdr:col>4</xdr:col>
      <xdr:colOff>454800</xdr:colOff>
      <xdr:row>4</xdr:row>
      <xdr:rowOff>152400</xdr:rowOff>
    </xdr:to>
    <xdr:pic>
      <xdr:nvPicPr>
        <xdr:cNvPr id="11" name="Gráfico 10" descr="Inteligencia artificial">
          <a:extLst>
            <a:ext uri="{FF2B5EF4-FFF2-40B4-BE49-F238E27FC236}">
              <a16:creationId xmlns:a16="http://schemas.microsoft.com/office/drawing/2014/main" id="{F33857FF-9C83-409E-B945-9A6E4BC2C3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693175" y="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4</xdr:col>
      <xdr:colOff>547650</xdr:colOff>
      <xdr:row>0</xdr:row>
      <xdr:rowOff>0</xdr:rowOff>
    </xdr:from>
    <xdr:to>
      <xdr:col>4</xdr:col>
      <xdr:colOff>1462050</xdr:colOff>
      <xdr:row>4</xdr:row>
      <xdr:rowOff>152400</xdr:rowOff>
    </xdr:to>
    <xdr:pic>
      <xdr:nvPicPr>
        <xdr:cNvPr id="12" name="Gráfico 11" descr="Pared de ladrillo de edificio">
          <a:extLst>
            <a:ext uri="{FF2B5EF4-FFF2-40B4-BE49-F238E27FC236}">
              <a16:creationId xmlns:a16="http://schemas.microsoft.com/office/drawing/2014/main" id="{97A611FE-FE9A-4C36-87A4-4A2F74F46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700425" y="0"/>
          <a:ext cx="914400" cy="914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144780</xdr:colOff>
      <xdr:row>6</xdr:row>
      <xdr:rowOff>36450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B46368DF-F260-4C1B-A7DC-5A4A920427C2}"/>
            </a:ext>
          </a:extLst>
        </xdr:cNvPr>
        <xdr:cNvSpPr/>
      </xdr:nvSpPr>
      <xdr:spPr>
        <a:xfrm>
          <a:off x="0" y="0"/>
          <a:ext cx="8134350" cy="1133730"/>
        </a:xfrm>
        <a:prstGeom prst="rect">
          <a:avLst/>
        </a:prstGeom>
        <a:solidFill>
          <a:srgbClr val="00203C"/>
        </a:solidFill>
        <a:ln>
          <a:solidFill>
            <a:srgbClr val="00203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GB" sz="1100"/>
        </a:p>
      </xdr:txBody>
    </xdr:sp>
    <xdr:clientData/>
  </xdr:twoCellAnchor>
  <xdr:twoCellAnchor editAs="oneCell">
    <xdr:from>
      <xdr:col>0</xdr:col>
      <xdr:colOff>208906</xdr:colOff>
      <xdr:row>1</xdr:row>
      <xdr:rowOff>1971</xdr:rowOff>
    </xdr:from>
    <xdr:to>
      <xdr:col>4</xdr:col>
      <xdr:colOff>436244</xdr:colOff>
      <xdr:row>4</xdr:row>
      <xdr:rowOff>42760</xdr:rowOff>
    </xdr:to>
    <xdr:grpSp>
      <xdr:nvGrpSpPr>
        <xdr:cNvPr id="3" name="Grupo 2" descr="&quot;&quot;" title="Lista de comprobación de elementos de vacaciones">
          <a:extLst>
            <a:ext uri="{FF2B5EF4-FFF2-40B4-BE49-F238E27FC236}">
              <a16:creationId xmlns:a16="http://schemas.microsoft.com/office/drawing/2014/main" id="{2ED04479-EF9E-4D1C-8E1C-D1D88C1B7EE5}"/>
            </a:ext>
          </a:extLst>
        </xdr:cNvPr>
        <xdr:cNvGrpSpPr/>
      </xdr:nvGrpSpPr>
      <xdr:grpSpPr>
        <a:xfrm>
          <a:off x="208906" y="184851"/>
          <a:ext cx="3397258" cy="589429"/>
          <a:chOff x="2791304" y="276225"/>
          <a:chExt cx="4697162" cy="879193"/>
        </a:xfrm>
      </xdr:grpSpPr>
      <xdr:grpSp>
        <xdr:nvGrpSpPr>
          <xdr:cNvPr id="4" name="Lista de comprobación de elementos de vacaciones" descr="&quot;&quot;" title="Lista de comprobación de elementos de vacaciones">
            <a:extLst>
              <a:ext uri="{FF2B5EF4-FFF2-40B4-BE49-F238E27FC236}">
                <a16:creationId xmlns:a16="http://schemas.microsoft.com/office/drawing/2014/main" id="{B5E70213-3661-40E1-9E16-7C49273218CE}"/>
              </a:ext>
            </a:extLst>
          </xdr:cNvPr>
          <xdr:cNvGrpSpPr/>
        </xdr:nvGrpSpPr>
        <xdr:grpSpPr>
          <a:xfrm>
            <a:off x="2799789" y="276225"/>
            <a:ext cx="4688677" cy="879193"/>
            <a:chOff x="3686175" y="152400"/>
            <a:chExt cx="2978527" cy="879193"/>
          </a:xfrm>
        </xdr:grpSpPr>
        <xdr:sp macro="" textlink="">
          <xdr:nvSpPr>
            <xdr:cNvPr id="6" name="Cuadro de texto 321">
              <a:extLst>
                <a:ext uri="{FF2B5EF4-FFF2-40B4-BE49-F238E27FC236}">
                  <a16:creationId xmlns:a16="http://schemas.microsoft.com/office/drawing/2014/main" id="{DE547A3B-52DE-4552-86D7-5BE7DBD80D95}"/>
                </a:ext>
              </a:extLst>
            </xdr:cNvPr>
            <xdr:cNvSpPr txBox="1"/>
          </xdr:nvSpPr>
          <xdr:spPr>
            <a:xfrm>
              <a:off x="3686175" y="152400"/>
              <a:ext cx="2667000" cy="571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 rtl="0"/>
              <a:r>
                <a:rPr lang="es" sz="2000" b="1" spc="50" baseline="0">
                  <a:solidFill>
                    <a:schemeClr val="bg1"/>
                  </a:solidFill>
                  <a:latin typeface="+mj-lt"/>
                </a:rPr>
                <a:t>LECCION 3</a:t>
              </a:r>
            </a:p>
            <a:p>
              <a:pPr algn="l" rtl="0"/>
              <a:endParaRPr lang="en-US" sz="2000" b="1" spc="50" baseline="0">
                <a:solidFill>
                  <a:schemeClr val="bg1"/>
                </a:solidFill>
                <a:latin typeface="+mj-lt"/>
              </a:endParaRPr>
            </a:p>
          </xdr:txBody>
        </xdr:sp>
        <xdr:sp macro="" textlink="">
          <xdr:nvSpPr>
            <xdr:cNvPr id="7" name="Cuadro de texto 322">
              <a:extLst>
                <a:ext uri="{FF2B5EF4-FFF2-40B4-BE49-F238E27FC236}">
                  <a16:creationId xmlns:a16="http://schemas.microsoft.com/office/drawing/2014/main" id="{963023D0-B2B1-42DD-A87C-9ABCCA408872}"/>
                </a:ext>
              </a:extLst>
            </xdr:cNvPr>
            <xdr:cNvSpPr txBox="1"/>
          </xdr:nvSpPr>
          <xdr:spPr>
            <a:xfrm>
              <a:off x="3695191" y="704689"/>
              <a:ext cx="2969511" cy="326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 rtl="0"/>
              <a:r>
                <a:rPr lang="es" sz="1400" spc="200" baseline="0">
                  <a:solidFill>
                    <a:schemeClr val="bg1"/>
                  </a:solidFill>
                  <a:latin typeface="+mn-lt"/>
                  <a:cs typeface="Arial" pitchFamily="34" charset="0"/>
                </a:rPr>
                <a:t>CLASIFICAR CON FUNCION SI</a:t>
              </a:r>
              <a:endParaRPr lang="en-US" sz="1400" spc="200" baseline="0">
                <a:solidFill>
                  <a:schemeClr val="bg1"/>
                </a:solidFill>
                <a:latin typeface="+mn-lt"/>
                <a:cs typeface="Arial" pitchFamily="34" charset="0"/>
              </a:endParaRPr>
            </a:p>
          </xdr:txBody>
        </xdr:sp>
      </xdr:grpSp>
      <xdr:cxnSp macro="">
        <xdr:nvCxnSpPr>
          <xdr:cNvPr id="5" name="Conector recto 4">
            <a:extLst>
              <a:ext uri="{FF2B5EF4-FFF2-40B4-BE49-F238E27FC236}">
                <a16:creationId xmlns:a16="http://schemas.microsoft.com/office/drawing/2014/main" id="{DD8646D0-0BF1-4AB1-AA98-E6605E869657}"/>
              </a:ext>
            </a:extLst>
          </xdr:cNvPr>
          <xdr:cNvCxnSpPr/>
        </xdr:nvCxnSpPr>
        <xdr:spPr>
          <a:xfrm>
            <a:off x="2791304" y="768343"/>
            <a:ext cx="4383015" cy="0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6</xdr:col>
      <xdr:colOff>358140</xdr:colOff>
      <xdr:row>0</xdr:row>
      <xdr:rowOff>0</xdr:rowOff>
    </xdr:from>
    <xdr:to>
      <xdr:col>8</xdr:col>
      <xdr:colOff>17145</xdr:colOff>
      <xdr:row>2</xdr:row>
      <xdr:rowOff>144780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A87A1E8-0B08-4134-A58A-C1AF9177D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9315" y="0"/>
          <a:ext cx="1773555" cy="525780"/>
        </a:xfrm>
        <a:prstGeom prst="rect">
          <a:avLst/>
        </a:prstGeom>
      </xdr:spPr>
    </xdr:pic>
    <xdr:clientData/>
  </xdr:twoCellAnchor>
  <xdr:twoCellAnchor editAs="oneCell">
    <xdr:from>
      <xdr:col>6</xdr:col>
      <xdr:colOff>731520</xdr:colOff>
      <xdr:row>3</xdr:row>
      <xdr:rowOff>22860</xdr:rowOff>
    </xdr:from>
    <xdr:to>
      <xdr:col>7</xdr:col>
      <xdr:colOff>1350084</xdr:colOff>
      <xdr:row>6</xdr:row>
      <xdr:rowOff>51435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EF7D7C55-6EF8-4FC1-A226-B70B5C6AA5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2695" y="594360"/>
          <a:ext cx="1380564" cy="600075"/>
        </a:xfrm>
        <a:prstGeom prst="rect">
          <a:avLst/>
        </a:prstGeom>
      </xdr:spPr>
    </xdr:pic>
    <xdr:clientData/>
  </xdr:twoCellAnchor>
  <xdr:twoCellAnchor editAs="oneCell">
    <xdr:from>
      <xdr:col>5</xdr:col>
      <xdr:colOff>859155</xdr:colOff>
      <xdr:row>0</xdr:row>
      <xdr:rowOff>0</xdr:rowOff>
    </xdr:from>
    <xdr:to>
      <xdr:col>6</xdr:col>
      <xdr:colOff>340995</xdr:colOff>
      <xdr:row>4</xdr:row>
      <xdr:rowOff>152400</xdr:rowOff>
    </xdr:to>
    <xdr:pic>
      <xdr:nvPicPr>
        <xdr:cNvPr id="10" name="Gráfico 9" descr="Publicidad">
          <a:extLst>
            <a:ext uri="{FF2B5EF4-FFF2-40B4-BE49-F238E27FC236}">
              <a16:creationId xmlns:a16="http://schemas.microsoft.com/office/drawing/2014/main" id="{F7AF4BDE-C884-4304-BCA8-8826294F9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012055" y="0"/>
          <a:ext cx="920115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816750</xdr:colOff>
      <xdr:row>0</xdr:row>
      <xdr:rowOff>0</xdr:rowOff>
    </xdr:from>
    <xdr:to>
      <xdr:col>4</xdr:col>
      <xdr:colOff>919620</xdr:colOff>
      <xdr:row>4</xdr:row>
      <xdr:rowOff>152400</xdr:rowOff>
    </xdr:to>
    <xdr:pic>
      <xdr:nvPicPr>
        <xdr:cNvPr id="11" name="Gráfico 10" descr="Inteligencia artificial">
          <a:extLst>
            <a:ext uri="{FF2B5EF4-FFF2-40B4-BE49-F238E27FC236}">
              <a16:creationId xmlns:a16="http://schemas.microsoft.com/office/drawing/2014/main" id="{652222B6-02E3-4200-BDD9-207CC4B01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759850" y="0"/>
          <a:ext cx="948690" cy="883920"/>
        </a:xfrm>
        <a:prstGeom prst="rect">
          <a:avLst/>
        </a:prstGeom>
      </xdr:spPr>
    </xdr:pic>
    <xdr:clientData/>
  </xdr:twoCellAnchor>
  <xdr:twoCellAnchor editAs="oneCell">
    <xdr:from>
      <xdr:col>4</xdr:col>
      <xdr:colOff>941985</xdr:colOff>
      <xdr:row>0</xdr:row>
      <xdr:rowOff>0</xdr:rowOff>
    </xdr:from>
    <xdr:to>
      <xdr:col>5</xdr:col>
      <xdr:colOff>751485</xdr:colOff>
      <xdr:row>4</xdr:row>
      <xdr:rowOff>152400</xdr:rowOff>
    </xdr:to>
    <xdr:pic>
      <xdr:nvPicPr>
        <xdr:cNvPr id="12" name="Gráfico 11" descr="Pared de ladrillo de edificio">
          <a:extLst>
            <a:ext uri="{FF2B5EF4-FFF2-40B4-BE49-F238E27FC236}">
              <a16:creationId xmlns:a16="http://schemas.microsoft.com/office/drawing/2014/main" id="{78AD4EE5-8370-48B5-AC81-262F0BC1D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989985" y="0"/>
          <a:ext cx="914400" cy="914400"/>
        </a:xfrm>
        <a:prstGeom prst="rect">
          <a:avLst/>
        </a:prstGeom>
      </xdr:spPr>
    </xdr:pic>
    <xdr:clientData/>
  </xdr:twoCellAnchor>
  <xdr:twoCellAnchor>
    <xdr:from>
      <xdr:col>8</xdr:col>
      <xdr:colOff>1367789</xdr:colOff>
      <xdr:row>2</xdr:row>
      <xdr:rowOff>83821</xdr:rowOff>
    </xdr:from>
    <xdr:to>
      <xdr:col>9</xdr:col>
      <xdr:colOff>478154</xdr:colOff>
      <xdr:row>7</xdr:row>
      <xdr:rowOff>11431</xdr:rowOff>
    </xdr:to>
    <xdr:sp macro="" textlink="">
      <xdr:nvSpPr>
        <xdr:cNvPr id="13" name="Bocadillo: rectángulo con esquinas redondeadas 12">
          <a:extLst>
            <a:ext uri="{FF2B5EF4-FFF2-40B4-BE49-F238E27FC236}">
              <a16:creationId xmlns:a16="http://schemas.microsoft.com/office/drawing/2014/main" id="{6BBFC7CA-DBDE-495B-A76D-C438155827A2}"/>
            </a:ext>
          </a:extLst>
        </xdr:cNvPr>
        <xdr:cNvSpPr/>
      </xdr:nvSpPr>
      <xdr:spPr>
        <a:xfrm>
          <a:off x="9338309" y="449581"/>
          <a:ext cx="802005" cy="842010"/>
        </a:xfrm>
        <a:prstGeom prst="wedgeRoundRectCallout">
          <a:avLst>
            <a:gd name="adj1" fmla="val -132008"/>
            <a:gd name="adj2" fmla="val 142430"/>
            <a:gd name="adj3" fmla="val 16667"/>
          </a:avLst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 b="1"/>
            <a:t>=</a:t>
          </a:r>
        </a:p>
        <a:p>
          <a:pPr algn="l"/>
          <a:r>
            <a:rPr lang="es-EC" sz="1100" b="1"/>
            <a:t>&gt; \ &gt;=</a:t>
          </a:r>
        </a:p>
        <a:p>
          <a:pPr algn="l"/>
          <a:r>
            <a:rPr lang="es-EC" sz="1100" b="1"/>
            <a:t>&lt; \ &lt;=</a:t>
          </a:r>
        </a:p>
        <a:p>
          <a:pPr algn="l"/>
          <a:r>
            <a:rPr lang="es-EC" sz="1100" b="1"/>
            <a:t>&lt;&gt;</a:t>
          </a:r>
        </a:p>
        <a:p>
          <a:pPr algn="l"/>
          <a:endParaRPr lang="es-EC" sz="1100" b="1"/>
        </a:p>
      </xdr:txBody>
    </xdr:sp>
    <xdr:clientData/>
  </xdr:twoCellAnchor>
  <xdr:twoCellAnchor>
    <xdr:from>
      <xdr:col>5</xdr:col>
      <xdr:colOff>361951</xdr:colOff>
      <xdr:row>6</xdr:row>
      <xdr:rowOff>85725</xdr:rowOff>
    </xdr:from>
    <xdr:to>
      <xdr:col>7</xdr:col>
      <xdr:colOff>38100</xdr:colOff>
      <xdr:row>11</xdr:row>
      <xdr:rowOff>0</xdr:rowOff>
    </xdr:to>
    <xdr:sp macro="" textlink="">
      <xdr:nvSpPr>
        <xdr:cNvPr id="14" name="Bocadillo: rectángulo con esquinas redondeadas 13">
          <a:extLst>
            <a:ext uri="{FF2B5EF4-FFF2-40B4-BE49-F238E27FC236}">
              <a16:creationId xmlns:a16="http://schemas.microsoft.com/office/drawing/2014/main" id="{EF53D85C-B4EC-4950-8028-D4086058847D}"/>
            </a:ext>
          </a:extLst>
        </xdr:cNvPr>
        <xdr:cNvSpPr/>
      </xdr:nvSpPr>
      <xdr:spPr>
        <a:xfrm>
          <a:off x="4514851" y="1228725"/>
          <a:ext cx="1876424" cy="866775"/>
        </a:xfrm>
        <a:prstGeom prst="wedgeRoundRectCallout">
          <a:avLst>
            <a:gd name="adj1" fmla="val 128605"/>
            <a:gd name="adj2" fmla="val 59434"/>
            <a:gd name="adj3" fmla="val 16667"/>
          </a:avLst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 b="1"/>
            <a:t>La</a:t>
          </a:r>
          <a:r>
            <a:rPr lang="es-EC" sz="1100" b="1" baseline="0"/>
            <a:t> función 'SI' no acepta comodines</a:t>
          </a:r>
          <a:endParaRPr lang="es-EC" sz="1100" b="1"/>
        </a:p>
      </xdr:txBody>
    </xdr:sp>
    <xdr:clientData/>
  </xdr:twoCellAnchor>
  <xdr:twoCellAnchor editAs="oneCell">
    <xdr:from>
      <xdr:col>11</xdr:col>
      <xdr:colOff>129540</xdr:colOff>
      <xdr:row>23</xdr:row>
      <xdr:rowOff>91440</xdr:rowOff>
    </xdr:from>
    <xdr:to>
      <xdr:col>13</xdr:col>
      <xdr:colOff>403860</xdr:colOff>
      <xdr:row>33</xdr:row>
      <xdr:rowOff>121920</xdr:rowOff>
    </xdr:to>
    <xdr:pic>
      <xdr:nvPicPr>
        <xdr:cNvPr id="16" name="Gráfico 15" descr="Aspiración con relleno sólido">
          <a:extLst>
            <a:ext uri="{FF2B5EF4-FFF2-40B4-BE49-F238E27FC236}">
              <a16:creationId xmlns:a16="http://schemas.microsoft.com/office/drawing/2014/main" id="{57A480E3-3444-4762-A572-E033767B5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1376660" y="4975860"/>
          <a:ext cx="1859280" cy="1859280"/>
        </a:xfrm>
        <a:prstGeom prst="rect">
          <a:avLst/>
        </a:prstGeom>
      </xdr:spPr>
    </xdr:pic>
    <xdr:clientData/>
  </xdr:twoCellAnchor>
  <xdr:twoCellAnchor>
    <xdr:from>
      <xdr:col>9</xdr:col>
      <xdr:colOff>114300</xdr:colOff>
      <xdr:row>14</xdr:row>
      <xdr:rowOff>144780</xdr:rowOff>
    </xdr:from>
    <xdr:to>
      <xdr:col>13</xdr:col>
      <xdr:colOff>91440</xdr:colOff>
      <xdr:row>21</xdr:row>
      <xdr:rowOff>228600</xdr:rowOff>
    </xdr:to>
    <xdr:sp macro="" textlink="">
      <xdr:nvSpPr>
        <xdr:cNvPr id="17" name="Rectángulo: esquinas redondeadas 16">
          <a:extLst>
            <a:ext uri="{FF2B5EF4-FFF2-40B4-BE49-F238E27FC236}">
              <a16:creationId xmlns:a16="http://schemas.microsoft.com/office/drawing/2014/main" id="{97F85C31-FC89-4031-9D6C-7F561B2B5DDE}"/>
            </a:ext>
          </a:extLst>
        </xdr:cNvPr>
        <xdr:cNvSpPr/>
      </xdr:nvSpPr>
      <xdr:spPr>
        <a:xfrm>
          <a:off x="9776460" y="2788920"/>
          <a:ext cx="3147060" cy="150876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/>
            <a:t>UNA FUNCION</a:t>
          </a:r>
          <a:r>
            <a:rPr lang="es-EC" sz="1100" baseline="0"/>
            <a:t> 'SI' ME AYUDA A TOMAR UNA DESCION, SI LA RESPUESTA ES AFIRMATIVA (VERDAD) QUE ACCION EJECUTO, SI LA RESPUESTA ES  NEGATIVA (FALSA) PUEDO CONTINUAR</a:t>
          </a:r>
          <a:endParaRPr lang="es-EC" sz="1100"/>
        </a:p>
      </xdr:txBody>
    </xdr:sp>
    <xdr:clientData/>
  </xdr:twoCellAnchor>
  <xdr:twoCellAnchor editAs="oneCell">
    <xdr:from>
      <xdr:col>11</xdr:col>
      <xdr:colOff>7620</xdr:colOff>
      <xdr:row>49</xdr:row>
      <xdr:rowOff>0</xdr:rowOff>
    </xdr:from>
    <xdr:to>
      <xdr:col>13</xdr:col>
      <xdr:colOff>281940</xdr:colOff>
      <xdr:row>59</xdr:row>
      <xdr:rowOff>30480</xdr:rowOff>
    </xdr:to>
    <xdr:pic>
      <xdr:nvPicPr>
        <xdr:cNvPr id="18" name="Gráfico 17" descr="Aspiración con relleno sólido">
          <a:extLst>
            <a:ext uri="{FF2B5EF4-FFF2-40B4-BE49-F238E27FC236}">
              <a16:creationId xmlns:a16="http://schemas.microsoft.com/office/drawing/2014/main" id="{AF5D7868-E1C9-429F-B9FC-99F38A517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1254740" y="10005060"/>
          <a:ext cx="1859280" cy="1859280"/>
        </a:xfrm>
        <a:prstGeom prst="rect">
          <a:avLst/>
        </a:prstGeom>
      </xdr:spPr>
    </xdr:pic>
    <xdr:clientData/>
  </xdr:twoCellAnchor>
  <xdr:twoCellAnchor>
    <xdr:from>
      <xdr:col>10</xdr:col>
      <xdr:colOff>350520</xdr:colOff>
      <xdr:row>42</xdr:row>
      <xdr:rowOff>76200</xdr:rowOff>
    </xdr:from>
    <xdr:to>
      <xdr:col>14</xdr:col>
      <xdr:colOff>327660</xdr:colOff>
      <xdr:row>45</xdr:row>
      <xdr:rowOff>342900</xdr:rowOff>
    </xdr:to>
    <xdr:sp macro="" textlink="">
      <xdr:nvSpPr>
        <xdr:cNvPr id="19" name="Rectángulo: esquinas redondeadas 18">
          <a:extLst>
            <a:ext uri="{FF2B5EF4-FFF2-40B4-BE49-F238E27FC236}">
              <a16:creationId xmlns:a16="http://schemas.microsoft.com/office/drawing/2014/main" id="{FD8CFAFE-7651-4574-961B-80D46B7E6922}"/>
            </a:ext>
          </a:extLst>
        </xdr:cNvPr>
        <xdr:cNvSpPr/>
      </xdr:nvSpPr>
      <xdr:spPr>
        <a:xfrm>
          <a:off x="10805160" y="8435340"/>
          <a:ext cx="3147060" cy="81534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/>
            <a:t>PUEDO INCLUIR</a:t>
          </a:r>
          <a:r>
            <a:rPr lang="es-EC" sz="1100" baseline="0"/>
            <a:t> CUALQUIER FUNCION QUE ME AYUDE A COMPARAR UN RESULTADO</a:t>
          </a:r>
          <a:endParaRPr lang="es-EC" sz="1100"/>
        </a:p>
      </xdr:txBody>
    </xdr:sp>
    <xdr:clientData/>
  </xdr:twoCellAnchor>
  <xdr:twoCellAnchor>
    <xdr:from>
      <xdr:col>10</xdr:col>
      <xdr:colOff>297180</xdr:colOff>
      <xdr:row>62</xdr:row>
      <xdr:rowOff>53340</xdr:rowOff>
    </xdr:from>
    <xdr:to>
      <xdr:col>14</xdr:col>
      <xdr:colOff>274320</xdr:colOff>
      <xdr:row>68</xdr:row>
      <xdr:rowOff>449580</xdr:rowOff>
    </xdr:to>
    <xdr:sp macro="" textlink="">
      <xdr:nvSpPr>
        <xdr:cNvPr id="20" name="Rectángulo: esquinas redondeadas 19">
          <a:extLst>
            <a:ext uri="{FF2B5EF4-FFF2-40B4-BE49-F238E27FC236}">
              <a16:creationId xmlns:a16="http://schemas.microsoft.com/office/drawing/2014/main" id="{ECD410E5-9C57-4C63-8357-28B8D6A268E3}"/>
            </a:ext>
          </a:extLst>
        </xdr:cNvPr>
        <xdr:cNvSpPr/>
      </xdr:nvSpPr>
      <xdr:spPr>
        <a:xfrm>
          <a:off x="10751820" y="12435840"/>
          <a:ext cx="3147060" cy="1539240"/>
        </a:xfrm>
        <a:prstGeom prst="roundRect">
          <a:avLst/>
        </a:prstGeom>
        <a:solidFill>
          <a:schemeClr val="accent2"/>
        </a:solidFill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/>
            <a:t>PUEDO ASIGNAR</a:t>
          </a:r>
          <a:r>
            <a:rPr lang="es-EC" sz="1100" baseline="0"/>
            <a:t> DOS ACCIONES ANIDANDO LAS FUNCIONES.</a:t>
          </a:r>
        </a:p>
        <a:p>
          <a:pPr algn="l"/>
          <a:endParaRPr lang="es-EC" sz="1100" baseline="0"/>
        </a:p>
        <a:p>
          <a:pPr algn="l"/>
          <a:r>
            <a:rPr lang="es-EC" sz="1100" baseline="0"/>
            <a:t>EJEMPLO A LA TIENDA 19 TIENE UN PESO DE 25%, LA TIENDA 20 UN PESO DE 55% LA TIENDA 21 UN 5% LAS DEMAS UN VALOR DE 15% </a:t>
          </a:r>
          <a:endParaRPr lang="es-EC" sz="1100"/>
        </a:p>
      </xdr:txBody>
    </xdr:sp>
    <xdr:clientData/>
  </xdr:twoCellAnchor>
  <xdr:twoCellAnchor editAs="oneCell">
    <xdr:from>
      <xdr:col>14</xdr:col>
      <xdr:colOff>236220</xdr:colOff>
      <xdr:row>70</xdr:row>
      <xdr:rowOff>160020</xdr:rowOff>
    </xdr:from>
    <xdr:to>
      <xdr:col>16</xdr:col>
      <xdr:colOff>510540</xdr:colOff>
      <xdr:row>81</xdr:row>
      <xdr:rowOff>7620</xdr:rowOff>
    </xdr:to>
    <xdr:pic>
      <xdr:nvPicPr>
        <xdr:cNvPr id="22" name="Gráfico 21" descr="Aspiración con relleno sólido">
          <a:extLst>
            <a:ext uri="{FF2B5EF4-FFF2-40B4-BE49-F238E27FC236}">
              <a16:creationId xmlns:a16="http://schemas.microsoft.com/office/drawing/2014/main" id="{DB976855-7E3D-4AFE-982A-EB52C1300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3860780" y="14417040"/>
          <a:ext cx="1859280" cy="1859280"/>
        </a:xfrm>
        <a:prstGeom prst="rect">
          <a:avLst/>
        </a:prstGeom>
      </xdr:spPr>
    </xdr:pic>
    <xdr:clientData/>
  </xdr:twoCellAnchor>
  <xdr:twoCellAnchor>
    <xdr:from>
      <xdr:col>10</xdr:col>
      <xdr:colOff>563880</xdr:colOff>
      <xdr:row>89</xdr:row>
      <xdr:rowOff>22860</xdr:rowOff>
    </xdr:from>
    <xdr:to>
      <xdr:col>14</xdr:col>
      <xdr:colOff>541020</xdr:colOff>
      <xdr:row>92</xdr:row>
      <xdr:rowOff>396240</xdr:rowOff>
    </xdr:to>
    <xdr:sp macro="" textlink="">
      <xdr:nvSpPr>
        <xdr:cNvPr id="23" name="Rectángulo: esquinas redondeadas 22">
          <a:extLst>
            <a:ext uri="{FF2B5EF4-FFF2-40B4-BE49-F238E27FC236}">
              <a16:creationId xmlns:a16="http://schemas.microsoft.com/office/drawing/2014/main" id="{CC8A6C75-71A0-47EB-BB92-6722377E58F5}"/>
            </a:ext>
          </a:extLst>
        </xdr:cNvPr>
        <xdr:cNvSpPr/>
      </xdr:nvSpPr>
      <xdr:spPr>
        <a:xfrm>
          <a:off x="11018520" y="17800320"/>
          <a:ext cx="3147060" cy="967740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/>
            <a:t>PONDERA</a:t>
          </a:r>
          <a:r>
            <a:rPr lang="es-EC" sz="1100" baseline="0"/>
            <a:t> Y COMPARA LOS VALORES</a:t>
          </a:r>
        </a:p>
        <a:p>
          <a:pPr algn="l"/>
          <a:endParaRPr lang="es-EC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209550</xdr:colOff>
      <xdr:row>6</xdr:row>
      <xdr:rowOff>36450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E1BCF7B1-6074-4529-B8BA-9979556B58E5}"/>
            </a:ext>
          </a:extLst>
        </xdr:cNvPr>
        <xdr:cNvSpPr/>
      </xdr:nvSpPr>
      <xdr:spPr>
        <a:xfrm>
          <a:off x="0" y="0"/>
          <a:ext cx="8134350" cy="1133730"/>
        </a:xfrm>
        <a:prstGeom prst="rect">
          <a:avLst/>
        </a:prstGeom>
        <a:solidFill>
          <a:srgbClr val="00203C"/>
        </a:solidFill>
        <a:ln>
          <a:solidFill>
            <a:srgbClr val="00203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GB" sz="1100"/>
        </a:p>
      </xdr:txBody>
    </xdr:sp>
    <xdr:clientData/>
  </xdr:twoCellAnchor>
  <xdr:twoCellAnchor editAs="oneCell">
    <xdr:from>
      <xdr:col>0</xdr:col>
      <xdr:colOff>208906</xdr:colOff>
      <xdr:row>1</xdr:row>
      <xdr:rowOff>1971</xdr:rowOff>
    </xdr:from>
    <xdr:to>
      <xdr:col>4</xdr:col>
      <xdr:colOff>99060</xdr:colOff>
      <xdr:row>4</xdr:row>
      <xdr:rowOff>42760</xdr:rowOff>
    </xdr:to>
    <xdr:grpSp>
      <xdr:nvGrpSpPr>
        <xdr:cNvPr id="3" name="Grupo 2" descr="&quot;&quot;" title="Lista de comprobación de elementos de vacaciones">
          <a:extLst>
            <a:ext uri="{FF2B5EF4-FFF2-40B4-BE49-F238E27FC236}">
              <a16:creationId xmlns:a16="http://schemas.microsoft.com/office/drawing/2014/main" id="{AD563E1C-19BA-4F72-A593-A2CD685EA866}"/>
            </a:ext>
          </a:extLst>
        </xdr:cNvPr>
        <xdr:cNvGrpSpPr/>
      </xdr:nvGrpSpPr>
      <xdr:grpSpPr>
        <a:xfrm>
          <a:off x="208906" y="183679"/>
          <a:ext cx="3055385" cy="585912"/>
          <a:chOff x="2791304" y="276225"/>
          <a:chExt cx="4697162" cy="879193"/>
        </a:xfrm>
      </xdr:grpSpPr>
      <xdr:grpSp>
        <xdr:nvGrpSpPr>
          <xdr:cNvPr id="4" name="Lista de comprobación de elementos de vacaciones" descr="&quot;&quot;" title="Lista de comprobación de elementos de vacaciones">
            <a:extLst>
              <a:ext uri="{FF2B5EF4-FFF2-40B4-BE49-F238E27FC236}">
                <a16:creationId xmlns:a16="http://schemas.microsoft.com/office/drawing/2014/main" id="{6E9CADF7-A976-4220-86D3-BF90C015EC80}"/>
              </a:ext>
            </a:extLst>
          </xdr:cNvPr>
          <xdr:cNvGrpSpPr/>
        </xdr:nvGrpSpPr>
        <xdr:grpSpPr>
          <a:xfrm>
            <a:off x="2799789" y="276225"/>
            <a:ext cx="4688677" cy="879193"/>
            <a:chOff x="3686175" y="152400"/>
            <a:chExt cx="2978527" cy="879193"/>
          </a:xfrm>
        </xdr:grpSpPr>
        <xdr:sp macro="" textlink="">
          <xdr:nvSpPr>
            <xdr:cNvPr id="6" name="Cuadro de texto 321">
              <a:extLst>
                <a:ext uri="{FF2B5EF4-FFF2-40B4-BE49-F238E27FC236}">
                  <a16:creationId xmlns:a16="http://schemas.microsoft.com/office/drawing/2014/main" id="{A8296F7C-E411-4335-80CB-9EDD315E52A9}"/>
                </a:ext>
              </a:extLst>
            </xdr:cNvPr>
            <xdr:cNvSpPr txBox="1"/>
          </xdr:nvSpPr>
          <xdr:spPr>
            <a:xfrm>
              <a:off x="3686175" y="152400"/>
              <a:ext cx="2667000" cy="571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 rtl="0"/>
              <a:r>
                <a:rPr lang="es" sz="2000" b="1" spc="50" baseline="0">
                  <a:solidFill>
                    <a:schemeClr val="bg1"/>
                  </a:solidFill>
                  <a:latin typeface="+mj-lt"/>
                </a:rPr>
                <a:t>LECCION 3</a:t>
              </a:r>
            </a:p>
            <a:p>
              <a:pPr algn="l" rtl="0"/>
              <a:endParaRPr lang="en-US" sz="2000" b="1" spc="50" baseline="0">
                <a:solidFill>
                  <a:schemeClr val="bg1"/>
                </a:solidFill>
                <a:latin typeface="+mj-lt"/>
              </a:endParaRPr>
            </a:p>
          </xdr:txBody>
        </xdr:sp>
        <xdr:sp macro="" textlink="">
          <xdr:nvSpPr>
            <xdr:cNvPr id="7" name="Cuadro de texto 322">
              <a:extLst>
                <a:ext uri="{FF2B5EF4-FFF2-40B4-BE49-F238E27FC236}">
                  <a16:creationId xmlns:a16="http://schemas.microsoft.com/office/drawing/2014/main" id="{CC8CD1AF-0876-454E-B481-CBF804506322}"/>
                </a:ext>
              </a:extLst>
            </xdr:cNvPr>
            <xdr:cNvSpPr txBox="1"/>
          </xdr:nvSpPr>
          <xdr:spPr>
            <a:xfrm>
              <a:off x="3695191" y="704689"/>
              <a:ext cx="2969511" cy="326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 rtl="0"/>
              <a:r>
                <a:rPr lang="es" sz="1400" spc="200" baseline="0">
                  <a:solidFill>
                    <a:schemeClr val="bg1"/>
                  </a:solidFill>
                  <a:latin typeface="+mn-lt"/>
                  <a:cs typeface="Arial" pitchFamily="34" charset="0"/>
                </a:rPr>
                <a:t>USAR 'O' 'Y' CON FUNCION SI</a:t>
              </a:r>
              <a:endParaRPr lang="en-US" sz="1400" spc="200" baseline="0">
                <a:solidFill>
                  <a:schemeClr val="bg1"/>
                </a:solidFill>
                <a:latin typeface="+mn-lt"/>
                <a:cs typeface="Arial" pitchFamily="34" charset="0"/>
              </a:endParaRPr>
            </a:p>
          </xdr:txBody>
        </xdr:sp>
      </xdr:grpSp>
      <xdr:cxnSp macro="">
        <xdr:nvCxnSpPr>
          <xdr:cNvPr id="5" name="Conector recto 4">
            <a:extLst>
              <a:ext uri="{FF2B5EF4-FFF2-40B4-BE49-F238E27FC236}">
                <a16:creationId xmlns:a16="http://schemas.microsoft.com/office/drawing/2014/main" id="{E7789AAA-9AA3-48EC-94B4-6A7EDF30C994}"/>
              </a:ext>
            </a:extLst>
          </xdr:cNvPr>
          <xdr:cNvCxnSpPr/>
        </xdr:nvCxnSpPr>
        <xdr:spPr>
          <a:xfrm>
            <a:off x="2791304" y="768343"/>
            <a:ext cx="4383015" cy="0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8</xdr:col>
      <xdr:colOff>57150</xdr:colOff>
      <xdr:row>0</xdr:row>
      <xdr:rowOff>0</xdr:rowOff>
    </xdr:from>
    <xdr:to>
      <xdr:col>10</xdr:col>
      <xdr:colOff>306705</xdr:colOff>
      <xdr:row>2</xdr:row>
      <xdr:rowOff>144780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79A53A1-7AB9-4409-9F5B-4FE6B6ACC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6990" y="0"/>
          <a:ext cx="1834515" cy="510540"/>
        </a:xfrm>
        <a:prstGeom prst="rect">
          <a:avLst/>
        </a:prstGeom>
      </xdr:spPr>
    </xdr:pic>
    <xdr:clientData/>
  </xdr:twoCellAnchor>
  <xdr:twoCellAnchor editAs="oneCell">
    <xdr:from>
      <xdr:col>8</xdr:col>
      <xdr:colOff>306705</xdr:colOff>
      <xdr:row>3</xdr:row>
      <xdr:rowOff>32385</xdr:rowOff>
    </xdr:from>
    <xdr:to>
      <xdr:col>10</xdr:col>
      <xdr:colOff>163269</xdr:colOff>
      <xdr:row>6</xdr:row>
      <xdr:rowOff>60960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CB686EC-4DDF-4909-B33D-19A1680CD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6545" y="581025"/>
          <a:ext cx="1441524" cy="577215"/>
        </a:xfrm>
        <a:prstGeom prst="rect">
          <a:avLst/>
        </a:prstGeom>
      </xdr:spPr>
    </xdr:pic>
    <xdr:clientData/>
  </xdr:twoCellAnchor>
  <xdr:twoCellAnchor editAs="oneCell">
    <xdr:from>
      <xdr:col>6</xdr:col>
      <xdr:colOff>491490</xdr:colOff>
      <xdr:row>0</xdr:row>
      <xdr:rowOff>0</xdr:rowOff>
    </xdr:from>
    <xdr:to>
      <xdr:col>7</xdr:col>
      <xdr:colOff>689610</xdr:colOff>
      <xdr:row>4</xdr:row>
      <xdr:rowOff>152400</xdr:rowOff>
    </xdr:to>
    <xdr:pic>
      <xdr:nvPicPr>
        <xdr:cNvPr id="10" name="Gráfico 9" descr="Publicidad">
          <a:extLst>
            <a:ext uri="{FF2B5EF4-FFF2-40B4-BE49-F238E27FC236}">
              <a16:creationId xmlns:a16="http://schemas.microsoft.com/office/drawing/2014/main" id="{93B34E30-6D61-409D-B65C-5E5677316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246370" y="0"/>
          <a:ext cx="990600" cy="883920"/>
        </a:xfrm>
        <a:prstGeom prst="rect">
          <a:avLst/>
        </a:prstGeom>
      </xdr:spPr>
    </xdr:pic>
    <xdr:clientData/>
  </xdr:twoCellAnchor>
  <xdr:twoCellAnchor editAs="oneCell">
    <xdr:from>
      <xdr:col>4</xdr:col>
      <xdr:colOff>123330</xdr:colOff>
      <xdr:row>0</xdr:row>
      <xdr:rowOff>0</xdr:rowOff>
    </xdr:from>
    <xdr:to>
      <xdr:col>5</xdr:col>
      <xdr:colOff>279540</xdr:colOff>
      <xdr:row>4</xdr:row>
      <xdr:rowOff>152400</xdr:rowOff>
    </xdr:to>
    <xdr:pic>
      <xdr:nvPicPr>
        <xdr:cNvPr id="11" name="Gráfico 10" descr="Inteligencia artificial">
          <a:extLst>
            <a:ext uri="{FF2B5EF4-FFF2-40B4-BE49-F238E27FC236}">
              <a16:creationId xmlns:a16="http://schemas.microsoft.com/office/drawing/2014/main" id="{4FB65293-70BC-4B61-9F45-50D8F6763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93250" y="0"/>
          <a:ext cx="948690" cy="883920"/>
        </a:xfrm>
        <a:prstGeom prst="rect">
          <a:avLst/>
        </a:prstGeom>
      </xdr:spPr>
    </xdr:pic>
    <xdr:clientData/>
  </xdr:twoCellAnchor>
  <xdr:twoCellAnchor editAs="oneCell">
    <xdr:from>
      <xdr:col>5</xdr:col>
      <xdr:colOff>280950</xdr:colOff>
      <xdr:row>0</xdr:row>
      <xdr:rowOff>0</xdr:rowOff>
    </xdr:from>
    <xdr:to>
      <xdr:col>6</xdr:col>
      <xdr:colOff>402870</xdr:colOff>
      <xdr:row>4</xdr:row>
      <xdr:rowOff>152400</xdr:rowOff>
    </xdr:to>
    <xdr:pic>
      <xdr:nvPicPr>
        <xdr:cNvPr id="12" name="Gráfico 11" descr="Pared de ladrillo de edificio">
          <a:extLst>
            <a:ext uri="{FF2B5EF4-FFF2-40B4-BE49-F238E27FC236}">
              <a16:creationId xmlns:a16="http://schemas.microsoft.com/office/drawing/2014/main" id="{005EB145-74EC-4690-9906-70D073787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243350" y="0"/>
          <a:ext cx="914400" cy="883920"/>
        </a:xfrm>
        <a:prstGeom prst="rect">
          <a:avLst/>
        </a:prstGeom>
      </xdr:spPr>
    </xdr:pic>
    <xdr:clientData/>
  </xdr:twoCellAnchor>
  <xdr:twoCellAnchor>
    <xdr:from>
      <xdr:col>16</xdr:col>
      <xdr:colOff>175260</xdr:colOff>
      <xdr:row>4</xdr:row>
      <xdr:rowOff>106680</xdr:rowOff>
    </xdr:from>
    <xdr:to>
      <xdr:col>20</xdr:col>
      <xdr:colOff>152400</xdr:colOff>
      <xdr:row>12</xdr:row>
      <xdr:rowOff>152400</xdr:rowOff>
    </xdr:to>
    <xdr:sp macro="" textlink="">
      <xdr:nvSpPr>
        <xdr:cNvPr id="13" name="Rectángulo: esquinas redondeadas 12">
          <a:extLst>
            <a:ext uri="{FF2B5EF4-FFF2-40B4-BE49-F238E27FC236}">
              <a16:creationId xmlns:a16="http://schemas.microsoft.com/office/drawing/2014/main" id="{074D3300-6FC2-478E-9D09-F3A451023021}"/>
            </a:ext>
          </a:extLst>
        </xdr:cNvPr>
        <xdr:cNvSpPr/>
      </xdr:nvSpPr>
      <xdr:spPr>
        <a:xfrm>
          <a:off x="10477500" y="838200"/>
          <a:ext cx="3147060" cy="150876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800"/>
            <a:t>CUANDO</a:t>
          </a:r>
          <a:r>
            <a:rPr lang="es-EC" sz="1800" baseline="0"/>
            <a:t> UNA FUNCION ANIDADA? Y CUANDO USAR 'O' &amp; 'Y'?</a:t>
          </a:r>
          <a:endParaRPr lang="es-EC" sz="1800"/>
        </a:p>
      </xdr:txBody>
    </xdr:sp>
    <xdr:clientData/>
  </xdr:twoCellAnchor>
  <xdr:twoCellAnchor>
    <xdr:from>
      <xdr:col>16</xdr:col>
      <xdr:colOff>198120</xdr:colOff>
      <xdr:row>14</xdr:row>
      <xdr:rowOff>22860</xdr:rowOff>
    </xdr:from>
    <xdr:to>
      <xdr:col>20</xdr:col>
      <xdr:colOff>175260</xdr:colOff>
      <xdr:row>19</xdr:row>
      <xdr:rowOff>99060</xdr:rowOff>
    </xdr:to>
    <xdr:sp macro="" textlink="">
      <xdr:nvSpPr>
        <xdr:cNvPr id="14" name="Rectángulo: esquinas redondeadas 13">
          <a:extLst>
            <a:ext uri="{FF2B5EF4-FFF2-40B4-BE49-F238E27FC236}">
              <a16:creationId xmlns:a16="http://schemas.microsoft.com/office/drawing/2014/main" id="{CD5644B0-5B0F-465C-92EC-89EC001B613B}"/>
            </a:ext>
          </a:extLst>
        </xdr:cNvPr>
        <xdr:cNvSpPr/>
      </xdr:nvSpPr>
      <xdr:spPr>
        <a:xfrm>
          <a:off x="12877800" y="2583180"/>
          <a:ext cx="3147060" cy="9906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800"/>
            <a:t>ANIDAR IMPLICA</a:t>
          </a:r>
          <a:r>
            <a:rPr lang="es-EC" sz="1800" baseline="0"/>
            <a:t> TOMAR DESICIONES POR SEPARADO</a:t>
          </a:r>
          <a:endParaRPr lang="es-EC" sz="1800"/>
        </a:p>
      </xdr:txBody>
    </xdr:sp>
    <xdr:clientData/>
  </xdr:twoCellAnchor>
  <xdr:twoCellAnchor>
    <xdr:from>
      <xdr:col>16</xdr:col>
      <xdr:colOff>289560</xdr:colOff>
      <xdr:row>34</xdr:row>
      <xdr:rowOff>106680</xdr:rowOff>
    </xdr:from>
    <xdr:to>
      <xdr:col>20</xdr:col>
      <xdr:colOff>266700</xdr:colOff>
      <xdr:row>40</xdr:row>
      <xdr:rowOff>0</xdr:rowOff>
    </xdr:to>
    <xdr:sp macro="" textlink="">
      <xdr:nvSpPr>
        <xdr:cNvPr id="15" name="Rectángulo: esquinas redondeadas 14">
          <a:extLst>
            <a:ext uri="{FF2B5EF4-FFF2-40B4-BE49-F238E27FC236}">
              <a16:creationId xmlns:a16="http://schemas.microsoft.com/office/drawing/2014/main" id="{B59DF52C-5969-4D1A-AAD4-3016925BCB06}"/>
            </a:ext>
          </a:extLst>
        </xdr:cNvPr>
        <xdr:cNvSpPr/>
      </xdr:nvSpPr>
      <xdr:spPr>
        <a:xfrm>
          <a:off x="10591800" y="3764280"/>
          <a:ext cx="3147060" cy="9906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800"/>
            <a:t>'Y'</a:t>
          </a:r>
          <a:r>
            <a:rPr lang="es-EC" sz="1800" baseline="0"/>
            <a:t> , 'O' TOMA LA MISMA DESICION PARA LOS ELEMENTOS</a:t>
          </a:r>
          <a:endParaRPr lang="es-EC" sz="1800"/>
        </a:p>
      </xdr:txBody>
    </xdr:sp>
    <xdr:clientData/>
  </xdr:twoCellAnchor>
  <xdr:twoCellAnchor>
    <xdr:from>
      <xdr:col>2</xdr:col>
      <xdr:colOff>784860</xdr:colOff>
      <xdr:row>10</xdr:row>
      <xdr:rowOff>106680</xdr:rowOff>
    </xdr:from>
    <xdr:to>
      <xdr:col>4</xdr:col>
      <xdr:colOff>441960</xdr:colOff>
      <xdr:row>14</xdr:row>
      <xdr:rowOff>129540</xdr:rowOff>
    </xdr:to>
    <xdr:sp macro="" textlink="">
      <xdr:nvSpPr>
        <xdr:cNvPr id="16" name="Bocadillo: rectángulo con esquinas redondeadas 15">
          <a:extLst>
            <a:ext uri="{FF2B5EF4-FFF2-40B4-BE49-F238E27FC236}">
              <a16:creationId xmlns:a16="http://schemas.microsoft.com/office/drawing/2014/main" id="{BAA002FD-F8D7-4425-9ECC-5F63CF1BAE01}"/>
            </a:ext>
          </a:extLst>
        </xdr:cNvPr>
        <xdr:cNvSpPr/>
      </xdr:nvSpPr>
      <xdr:spPr>
        <a:xfrm>
          <a:off x="2369820" y="1935480"/>
          <a:ext cx="1242060" cy="754380"/>
        </a:xfrm>
        <a:prstGeom prst="wedgeRoundRectCallout">
          <a:avLst>
            <a:gd name="adj1" fmla="val -82796"/>
            <a:gd name="adj2" fmla="val -6477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/>
            <a:t>ESTO DEVEULVE VERDADERO O</a:t>
          </a:r>
          <a:r>
            <a:rPr lang="es-EC" sz="1100" baseline="0"/>
            <a:t> FALSO</a:t>
          </a:r>
          <a:endParaRPr lang="es-EC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10</xdr:col>
      <xdr:colOff>198121</xdr:colOff>
      <xdr:row>6</xdr:row>
      <xdr:rowOff>36450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CD6CAF79-F290-4D21-9347-68315BDDBAAA}"/>
            </a:ext>
          </a:extLst>
        </xdr:cNvPr>
        <xdr:cNvSpPr/>
      </xdr:nvSpPr>
      <xdr:spPr>
        <a:xfrm>
          <a:off x="1" y="0"/>
          <a:ext cx="8039100" cy="1133730"/>
        </a:xfrm>
        <a:prstGeom prst="rect">
          <a:avLst/>
        </a:prstGeom>
        <a:solidFill>
          <a:srgbClr val="00203C"/>
        </a:solidFill>
        <a:ln>
          <a:solidFill>
            <a:srgbClr val="00203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GB" sz="1100"/>
        </a:p>
      </xdr:txBody>
    </xdr:sp>
    <xdr:clientData/>
  </xdr:twoCellAnchor>
  <xdr:twoCellAnchor editAs="oneCell">
    <xdr:from>
      <xdr:col>0</xdr:col>
      <xdr:colOff>208906</xdr:colOff>
      <xdr:row>1</xdr:row>
      <xdr:rowOff>1971</xdr:rowOff>
    </xdr:from>
    <xdr:to>
      <xdr:col>2</xdr:col>
      <xdr:colOff>868680</xdr:colOff>
      <xdr:row>4</xdr:row>
      <xdr:rowOff>42760</xdr:rowOff>
    </xdr:to>
    <xdr:grpSp>
      <xdr:nvGrpSpPr>
        <xdr:cNvPr id="3" name="Grupo 2" descr="&quot;&quot;" title="Lista de comprobación de elementos de vacaciones">
          <a:extLst>
            <a:ext uri="{FF2B5EF4-FFF2-40B4-BE49-F238E27FC236}">
              <a16:creationId xmlns:a16="http://schemas.microsoft.com/office/drawing/2014/main" id="{D770F930-490C-4C74-A7FD-B6EDBEAD615E}"/>
            </a:ext>
          </a:extLst>
        </xdr:cNvPr>
        <xdr:cNvGrpSpPr/>
      </xdr:nvGrpSpPr>
      <xdr:grpSpPr>
        <a:xfrm>
          <a:off x="208906" y="184851"/>
          <a:ext cx="2511434" cy="589429"/>
          <a:chOff x="2791304" y="276225"/>
          <a:chExt cx="6104916" cy="879193"/>
        </a:xfrm>
      </xdr:grpSpPr>
      <xdr:grpSp>
        <xdr:nvGrpSpPr>
          <xdr:cNvPr id="4" name="Lista de comprobación de elementos de vacaciones" descr="&quot;&quot;" title="Lista de comprobación de elementos de vacaciones">
            <a:extLst>
              <a:ext uri="{FF2B5EF4-FFF2-40B4-BE49-F238E27FC236}">
                <a16:creationId xmlns:a16="http://schemas.microsoft.com/office/drawing/2014/main" id="{0A1192BA-9BA3-4309-8557-F3C40263BBEA}"/>
              </a:ext>
            </a:extLst>
          </xdr:cNvPr>
          <xdr:cNvGrpSpPr/>
        </xdr:nvGrpSpPr>
        <xdr:grpSpPr>
          <a:xfrm>
            <a:off x="2799789" y="276225"/>
            <a:ext cx="6096431" cy="879193"/>
            <a:chOff x="3686175" y="152400"/>
            <a:chExt cx="3872816" cy="879193"/>
          </a:xfrm>
        </xdr:grpSpPr>
        <xdr:sp macro="" textlink="">
          <xdr:nvSpPr>
            <xdr:cNvPr id="6" name="Cuadro de texto 321">
              <a:extLst>
                <a:ext uri="{FF2B5EF4-FFF2-40B4-BE49-F238E27FC236}">
                  <a16:creationId xmlns:a16="http://schemas.microsoft.com/office/drawing/2014/main" id="{62ED7E37-50C8-4EC2-8B0C-89F759062D29}"/>
                </a:ext>
              </a:extLst>
            </xdr:cNvPr>
            <xdr:cNvSpPr txBox="1"/>
          </xdr:nvSpPr>
          <xdr:spPr>
            <a:xfrm>
              <a:off x="3686175" y="152400"/>
              <a:ext cx="2667000" cy="571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 rtl="0"/>
              <a:r>
                <a:rPr lang="es" sz="2000" b="1" spc="50" baseline="0">
                  <a:solidFill>
                    <a:schemeClr val="bg1"/>
                  </a:solidFill>
                  <a:latin typeface="+mj-lt"/>
                </a:rPr>
                <a:t>LECCION 2</a:t>
              </a:r>
            </a:p>
            <a:p>
              <a:pPr algn="l" rtl="0"/>
              <a:endParaRPr lang="en-US" sz="2000" b="1" spc="50" baseline="0">
                <a:solidFill>
                  <a:schemeClr val="bg1"/>
                </a:solidFill>
                <a:latin typeface="+mj-lt"/>
              </a:endParaRPr>
            </a:p>
          </xdr:txBody>
        </xdr:sp>
        <xdr:sp macro="" textlink="">
          <xdr:nvSpPr>
            <xdr:cNvPr id="7" name="Cuadro de texto 322">
              <a:extLst>
                <a:ext uri="{FF2B5EF4-FFF2-40B4-BE49-F238E27FC236}">
                  <a16:creationId xmlns:a16="http://schemas.microsoft.com/office/drawing/2014/main" id="{16AA246B-E10A-4616-B707-3B9BC2A62D9E}"/>
                </a:ext>
              </a:extLst>
            </xdr:cNvPr>
            <xdr:cNvSpPr txBox="1"/>
          </xdr:nvSpPr>
          <xdr:spPr>
            <a:xfrm>
              <a:off x="3695192" y="704689"/>
              <a:ext cx="3863799" cy="326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 rtl="0"/>
              <a:r>
                <a:rPr lang="en-US" sz="1400" spc="200" baseline="0">
                  <a:solidFill>
                    <a:schemeClr val="bg1"/>
                  </a:solidFill>
                  <a:latin typeface="+mn-lt"/>
                  <a:cs typeface="Arial" pitchFamily="34" charset="0"/>
                </a:rPr>
                <a:t>DESAFIO 1</a:t>
              </a:r>
            </a:p>
          </xdr:txBody>
        </xdr:sp>
      </xdr:grpSp>
      <xdr:cxnSp macro="">
        <xdr:nvCxnSpPr>
          <xdr:cNvPr id="5" name="Conector recto 4">
            <a:extLst>
              <a:ext uri="{FF2B5EF4-FFF2-40B4-BE49-F238E27FC236}">
                <a16:creationId xmlns:a16="http://schemas.microsoft.com/office/drawing/2014/main" id="{B037F5F6-95FB-4FE6-A13D-52F56DCE755F}"/>
              </a:ext>
            </a:extLst>
          </xdr:cNvPr>
          <xdr:cNvCxnSpPr/>
        </xdr:nvCxnSpPr>
        <xdr:spPr>
          <a:xfrm>
            <a:off x="2791304" y="768343"/>
            <a:ext cx="4383015" cy="0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4</xdr:col>
      <xdr:colOff>828675</xdr:colOff>
      <xdr:row>0</xdr:row>
      <xdr:rowOff>0</xdr:rowOff>
    </xdr:from>
    <xdr:to>
      <xdr:col>7</xdr:col>
      <xdr:colOff>188595</xdr:colOff>
      <xdr:row>2</xdr:row>
      <xdr:rowOff>144780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4E26464-E9AE-4F7D-9A9A-DDF1AD0B2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5495" y="0"/>
          <a:ext cx="1813560" cy="510540"/>
        </a:xfrm>
        <a:prstGeom prst="rect">
          <a:avLst/>
        </a:prstGeom>
      </xdr:spPr>
    </xdr:pic>
    <xdr:clientData/>
  </xdr:twoCellAnchor>
  <xdr:twoCellAnchor editAs="oneCell">
    <xdr:from>
      <xdr:col>5</xdr:col>
      <xdr:colOff>192405</xdr:colOff>
      <xdr:row>2</xdr:row>
      <xdr:rowOff>163830</xdr:rowOff>
    </xdr:from>
    <xdr:to>
      <xdr:col>7</xdr:col>
      <xdr:colOff>48969</xdr:colOff>
      <xdr:row>6</xdr:row>
      <xdr:rowOff>1905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F57D14C-435A-4DF7-B894-FD9BFC6368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7905" y="529590"/>
          <a:ext cx="1441524" cy="569595"/>
        </a:xfrm>
        <a:prstGeom prst="rect">
          <a:avLst/>
        </a:prstGeom>
      </xdr:spPr>
    </xdr:pic>
    <xdr:clientData/>
  </xdr:twoCellAnchor>
  <xdr:twoCellAnchor editAs="oneCell">
    <xdr:from>
      <xdr:col>1</xdr:col>
      <xdr:colOff>1897380</xdr:colOff>
      <xdr:row>0</xdr:row>
      <xdr:rowOff>0</xdr:rowOff>
    </xdr:from>
    <xdr:to>
      <xdr:col>2</xdr:col>
      <xdr:colOff>944880</xdr:colOff>
      <xdr:row>4</xdr:row>
      <xdr:rowOff>144780</xdr:rowOff>
    </xdr:to>
    <xdr:pic>
      <xdr:nvPicPr>
        <xdr:cNvPr id="10" name="Gráfico 9" descr="Publicidad">
          <a:extLst>
            <a:ext uri="{FF2B5EF4-FFF2-40B4-BE49-F238E27FC236}">
              <a16:creationId xmlns:a16="http://schemas.microsoft.com/office/drawing/2014/main" id="{045B546F-69ED-408E-A305-BD8757172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689860" y="0"/>
          <a:ext cx="94488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197625</xdr:colOff>
      <xdr:row>0</xdr:row>
      <xdr:rowOff>0</xdr:rowOff>
    </xdr:from>
    <xdr:to>
      <xdr:col>4</xdr:col>
      <xdr:colOff>207150</xdr:colOff>
      <xdr:row>4</xdr:row>
      <xdr:rowOff>152400</xdr:rowOff>
    </xdr:to>
    <xdr:pic>
      <xdr:nvPicPr>
        <xdr:cNvPr id="11" name="Gráfico 10" descr="Inteligencia artificial">
          <a:extLst>
            <a:ext uri="{FF2B5EF4-FFF2-40B4-BE49-F238E27FC236}">
              <a16:creationId xmlns:a16="http://schemas.microsoft.com/office/drawing/2014/main" id="{7A3C8C27-23B2-4ABD-A45E-270B81012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573285" y="0"/>
          <a:ext cx="946785" cy="883920"/>
        </a:xfrm>
        <a:prstGeom prst="rect">
          <a:avLst/>
        </a:prstGeom>
      </xdr:spPr>
    </xdr:pic>
    <xdr:clientData/>
  </xdr:twoCellAnchor>
  <xdr:twoCellAnchor editAs="oneCell">
    <xdr:from>
      <xdr:col>3</xdr:col>
      <xdr:colOff>1332510</xdr:colOff>
      <xdr:row>0</xdr:row>
      <xdr:rowOff>0</xdr:rowOff>
    </xdr:from>
    <xdr:to>
      <xdr:col>5</xdr:col>
      <xdr:colOff>96165</xdr:colOff>
      <xdr:row>4</xdr:row>
      <xdr:rowOff>144780</xdr:rowOff>
    </xdr:to>
    <xdr:pic>
      <xdr:nvPicPr>
        <xdr:cNvPr id="12" name="Gráfico 11" descr="Pared de ladrillo de edificio">
          <a:extLst>
            <a:ext uri="{FF2B5EF4-FFF2-40B4-BE49-F238E27FC236}">
              <a16:creationId xmlns:a16="http://schemas.microsoft.com/office/drawing/2014/main" id="{A3CA7EF5-F3D3-4C7F-BBDF-DD2E0206D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708170" y="0"/>
          <a:ext cx="958215" cy="8763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411480</xdr:colOff>
      <xdr:row>6</xdr:row>
      <xdr:rowOff>36450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C00E5E3-D3B9-4083-974B-CD6110381B52}"/>
            </a:ext>
          </a:extLst>
        </xdr:cNvPr>
        <xdr:cNvSpPr/>
      </xdr:nvSpPr>
      <xdr:spPr>
        <a:xfrm>
          <a:off x="0" y="0"/>
          <a:ext cx="8039100" cy="1133730"/>
        </a:xfrm>
        <a:prstGeom prst="rect">
          <a:avLst/>
        </a:prstGeom>
        <a:solidFill>
          <a:srgbClr val="00203C"/>
        </a:solidFill>
        <a:ln>
          <a:solidFill>
            <a:srgbClr val="00203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GB" sz="1100"/>
        </a:p>
      </xdr:txBody>
    </xdr:sp>
    <xdr:clientData/>
  </xdr:twoCellAnchor>
  <xdr:twoCellAnchor editAs="oneCell">
    <xdr:from>
      <xdr:col>0</xdr:col>
      <xdr:colOff>208906</xdr:colOff>
      <xdr:row>1</xdr:row>
      <xdr:rowOff>1971</xdr:rowOff>
    </xdr:from>
    <xdr:to>
      <xdr:col>2</xdr:col>
      <xdr:colOff>975360</xdr:colOff>
      <xdr:row>4</xdr:row>
      <xdr:rowOff>42760</xdr:rowOff>
    </xdr:to>
    <xdr:grpSp>
      <xdr:nvGrpSpPr>
        <xdr:cNvPr id="3" name="Grupo 2" descr="&quot;&quot;" title="Lista de comprobación de elementos de vacaciones">
          <a:extLst>
            <a:ext uri="{FF2B5EF4-FFF2-40B4-BE49-F238E27FC236}">
              <a16:creationId xmlns:a16="http://schemas.microsoft.com/office/drawing/2014/main" id="{0717ECAA-D11A-4DFE-AF58-5F69036173D8}"/>
            </a:ext>
          </a:extLst>
        </xdr:cNvPr>
        <xdr:cNvGrpSpPr/>
      </xdr:nvGrpSpPr>
      <xdr:grpSpPr>
        <a:xfrm>
          <a:off x="208906" y="184851"/>
          <a:ext cx="2511434" cy="589429"/>
          <a:chOff x="2791304" y="276225"/>
          <a:chExt cx="6104916" cy="879193"/>
        </a:xfrm>
      </xdr:grpSpPr>
      <xdr:grpSp>
        <xdr:nvGrpSpPr>
          <xdr:cNvPr id="4" name="Lista de comprobación de elementos de vacaciones" descr="&quot;&quot;" title="Lista de comprobación de elementos de vacaciones">
            <a:extLst>
              <a:ext uri="{FF2B5EF4-FFF2-40B4-BE49-F238E27FC236}">
                <a16:creationId xmlns:a16="http://schemas.microsoft.com/office/drawing/2014/main" id="{5C9BFECD-7E39-47BF-AE1F-C07CE3F4DFB3}"/>
              </a:ext>
            </a:extLst>
          </xdr:cNvPr>
          <xdr:cNvGrpSpPr/>
        </xdr:nvGrpSpPr>
        <xdr:grpSpPr>
          <a:xfrm>
            <a:off x="2799789" y="276225"/>
            <a:ext cx="6096431" cy="879193"/>
            <a:chOff x="3686175" y="152400"/>
            <a:chExt cx="3872816" cy="879193"/>
          </a:xfrm>
        </xdr:grpSpPr>
        <xdr:sp macro="" textlink="">
          <xdr:nvSpPr>
            <xdr:cNvPr id="6" name="Cuadro de texto 321">
              <a:extLst>
                <a:ext uri="{FF2B5EF4-FFF2-40B4-BE49-F238E27FC236}">
                  <a16:creationId xmlns:a16="http://schemas.microsoft.com/office/drawing/2014/main" id="{A46CAAB4-526C-42E1-99F2-FCD438B57D02}"/>
                </a:ext>
              </a:extLst>
            </xdr:cNvPr>
            <xdr:cNvSpPr txBox="1"/>
          </xdr:nvSpPr>
          <xdr:spPr>
            <a:xfrm>
              <a:off x="3686175" y="152400"/>
              <a:ext cx="2667000" cy="571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 rtl="0"/>
              <a:r>
                <a:rPr lang="es" sz="2000" b="1" spc="50" baseline="0">
                  <a:solidFill>
                    <a:schemeClr val="bg1"/>
                  </a:solidFill>
                  <a:latin typeface="+mj-lt"/>
                </a:rPr>
                <a:t>LECCION 2</a:t>
              </a:r>
            </a:p>
            <a:p>
              <a:pPr algn="l" rtl="0"/>
              <a:endParaRPr lang="en-US" sz="2000" b="1" spc="50" baseline="0">
                <a:solidFill>
                  <a:schemeClr val="bg1"/>
                </a:solidFill>
                <a:latin typeface="+mj-lt"/>
              </a:endParaRPr>
            </a:p>
          </xdr:txBody>
        </xdr:sp>
        <xdr:sp macro="" textlink="">
          <xdr:nvSpPr>
            <xdr:cNvPr id="7" name="Cuadro de texto 322">
              <a:extLst>
                <a:ext uri="{FF2B5EF4-FFF2-40B4-BE49-F238E27FC236}">
                  <a16:creationId xmlns:a16="http://schemas.microsoft.com/office/drawing/2014/main" id="{C8A97919-45CC-4DFE-8BFC-9C0F8E37606C}"/>
                </a:ext>
              </a:extLst>
            </xdr:cNvPr>
            <xdr:cNvSpPr txBox="1"/>
          </xdr:nvSpPr>
          <xdr:spPr>
            <a:xfrm>
              <a:off x="3695192" y="704689"/>
              <a:ext cx="3863799" cy="326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 rtl="0"/>
              <a:r>
                <a:rPr lang="en-US" sz="1400" spc="200" baseline="0">
                  <a:solidFill>
                    <a:schemeClr val="bg1"/>
                  </a:solidFill>
                  <a:latin typeface="+mn-lt"/>
                  <a:cs typeface="Arial" pitchFamily="34" charset="0"/>
                </a:rPr>
                <a:t>DESAFIO 2</a:t>
              </a:r>
            </a:p>
          </xdr:txBody>
        </xdr:sp>
      </xdr:grpSp>
      <xdr:cxnSp macro="">
        <xdr:nvCxnSpPr>
          <xdr:cNvPr id="5" name="Conector recto 4">
            <a:extLst>
              <a:ext uri="{FF2B5EF4-FFF2-40B4-BE49-F238E27FC236}">
                <a16:creationId xmlns:a16="http://schemas.microsoft.com/office/drawing/2014/main" id="{D59BCD40-16DF-4AF2-A25F-5E26FE67C319}"/>
              </a:ext>
            </a:extLst>
          </xdr:cNvPr>
          <xdr:cNvCxnSpPr/>
        </xdr:nvCxnSpPr>
        <xdr:spPr>
          <a:xfrm>
            <a:off x="2791304" y="768343"/>
            <a:ext cx="4383015" cy="0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5</xdr:col>
      <xdr:colOff>478155</xdr:colOff>
      <xdr:row>0</xdr:row>
      <xdr:rowOff>0</xdr:rowOff>
    </xdr:from>
    <xdr:to>
      <xdr:col>7</xdr:col>
      <xdr:colOff>264795</xdr:colOff>
      <xdr:row>2</xdr:row>
      <xdr:rowOff>144780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E27ED89-5F88-4580-9F6B-D6FC68B0D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8855" y="0"/>
          <a:ext cx="1813560" cy="510540"/>
        </a:xfrm>
        <a:prstGeom prst="rect">
          <a:avLst/>
        </a:prstGeom>
      </xdr:spPr>
    </xdr:pic>
    <xdr:clientData/>
  </xdr:twoCellAnchor>
  <xdr:twoCellAnchor editAs="oneCell">
    <xdr:from>
      <xdr:col>5</xdr:col>
      <xdr:colOff>657225</xdr:colOff>
      <xdr:row>2</xdr:row>
      <xdr:rowOff>171450</xdr:rowOff>
    </xdr:from>
    <xdr:to>
      <xdr:col>7</xdr:col>
      <xdr:colOff>71829</xdr:colOff>
      <xdr:row>6</xdr:row>
      <xdr:rowOff>9525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3BEDE96-E9BB-44D0-8B68-08F8E124B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57925" y="537210"/>
          <a:ext cx="1441524" cy="569595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571500</xdr:colOff>
      <xdr:row>0</xdr:row>
      <xdr:rowOff>0</xdr:rowOff>
    </xdr:from>
    <xdr:to>
      <xdr:col>2</xdr:col>
      <xdr:colOff>1516380</xdr:colOff>
      <xdr:row>4</xdr:row>
      <xdr:rowOff>144780</xdr:rowOff>
    </xdr:to>
    <xdr:pic>
      <xdr:nvPicPr>
        <xdr:cNvPr id="10" name="Gráfico 9" descr="Publicidad">
          <a:extLst>
            <a:ext uri="{FF2B5EF4-FFF2-40B4-BE49-F238E27FC236}">
              <a16:creationId xmlns:a16="http://schemas.microsoft.com/office/drawing/2014/main" id="{45B125B4-2710-4D98-94B9-AB592CC5B7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316480" y="0"/>
          <a:ext cx="94488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121425</xdr:colOff>
      <xdr:row>0</xdr:row>
      <xdr:rowOff>0</xdr:rowOff>
    </xdr:from>
    <xdr:to>
      <xdr:col>3</xdr:col>
      <xdr:colOff>1068210</xdr:colOff>
      <xdr:row>4</xdr:row>
      <xdr:rowOff>152400</xdr:rowOff>
    </xdr:to>
    <xdr:pic>
      <xdr:nvPicPr>
        <xdr:cNvPr id="11" name="Gráfico 10" descr="Inteligencia artificial">
          <a:extLst>
            <a:ext uri="{FF2B5EF4-FFF2-40B4-BE49-F238E27FC236}">
              <a16:creationId xmlns:a16="http://schemas.microsoft.com/office/drawing/2014/main" id="{21E92A77-B959-4ECE-8270-3BFAC33F8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398025" y="0"/>
          <a:ext cx="946785" cy="883920"/>
        </a:xfrm>
        <a:prstGeom prst="rect">
          <a:avLst/>
        </a:prstGeom>
      </xdr:spPr>
    </xdr:pic>
    <xdr:clientData/>
  </xdr:twoCellAnchor>
  <xdr:twoCellAnchor editAs="oneCell">
    <xdr:from>
      <xdr:col>3</xdr:col>
      <xdr:colOff>1096290</xdr:colOff>
      <xdr:row>0</xdr:row>
      <xdr:rowOff>0</xdr:rowOff>
    </xdr:from>
    <xdr:to>
      <xdr:col>4</xdr:col>
      <xdr:colOff>941985</xdr:colOff>
      <xdr:row>4</xdr:row>
      <xdr:rowOff>144780</xdr:rowOff>
    </xdr:to>
    <xdr:pic>
      <xdr:nvPicPr>
        <xdr:cNvPr id="12" name="Gráfico 11" descr="Pared de ladrillo de edificio">
          <a:extLst>
            <a:ext uri="{FF2B5EF4-FFF2-40B4-BE49-F238E27FC236}">
              <a16:creationId xmlns:a16="http://schemas.microsoft.com/office/drawing/2014/main" id="{825696A4-921D-4914-B920-40F188537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372890" y="0"/>
          <a:ext cx="958215" cy="876300"/>
        </a:xfrm>
        <a:prstGeom prst="rect">
          <a:avLst/>
        </a:prstGeom>
      </xdr:spPr>
    </xdr:pic>
    <xdr:clientData/>
  </xdr:twoCellAnchor>
  <xdr:twoCellAnchor editAs="oneCell">
    <xdr:from>
      <xdr:col>15</xdr:col>
      <xdr:colOff>249060</xdr:colOff>
      <xdr:row>10</xdr:row>
      <xdr:rowOff>0</xdr:rowOff>
    </xdr:from>
    <xdr:to>
      <xdr:col>16</xdr:col>
      <xdr:colOff>370980</xdr:colOff>
      <xdr:row>14</xdr:row>
      <xdr:rowOff>182880</xdr:rowOff>
    </xdr:to>
    <xdr:pic>
      <xdr:nvPicPr>
        <xdr:cNvPr id="18" name="Gráfico 17" descr="Lluvia de ideas con relleno sólido">
          <a:extLst>
            <a:ext uri="{FF2B5EF4-FFF2-40B4-BE49-F238E27FC236}">
              <a16:creationId xmlns:a16="http://schemas.microsoft.com/office/drawing/2014/main" id="{970E0362-8710-4AEB-9ED0-D01C5FF86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2189600" y="5331600"/>
          <a:ext cx="914400" cy="914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E17AB4-E011-4DC5-A5F8-1909CD3DF1FB}" name="TIPO_DAT" displayName="TIPO_DAT" ref="D10:E16" totalsRowShown="0">
  <autoFilter ref="D10:E16" xr:uid="{268050EB-1FF8-450A-80C2-55ABAB434102}"/>
  <tableColumns count="2">
    <tableColumn id="1" xr3:uid="{ABAEA626-A18C-4E25-A241-8B02AFE3FDCA}" name="OPERADOR" dataDxfId="1"/>
    <tableColumn id="2" xr3:uid="{A25CEC95-8508-45B9-B84E-9EFD4645DC46}" name="NOMBRE">
      <calculatedColumnFormula>TYPE(D11)</calculatedColumnFormula>
    </tableColumn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F6B744-478B-4F56-AF40-A1146F778B8F}" name="Tabla3" displayName="Tabla3" ref="B25:F31" totalsRowShown="0" headerRowDxfId="0">
  <autoFilter ref="B25:F31" xr:uid="{3BAE0C5F-64EF-4056-833A-091475082176}"/>
  <tableColumns count="5">
    <tableColumn id="1" xr3:uid="{0175A356-6729-4A1D-BBF7-3CD34AD269F4}" name="VALOR 1"/>
    <tableColumn id="2" xr3:uid="{A0066BA0-F9C6-42C5-9123-FE2B5009A528}" name="VALOR 2"/>
    <tableColumn id="3" xr3:uid="{5BE35D9E-8C40-43AE-B068-F67B4DE2C34D}" name="COMPARACION"/>
    <tableColumn id="4" xr3:uid="{EA69378E-85DF-479E-9307-609653DA1859}" name="RESULTADO"/>
    <tableColumn id="5" xr3:uid="{DAA4635A-49DA-4903-B9DE-D7A487A52D5B}" name="FUNCION">
      <calculatedColumnFormula>_xlfn.FORMULATEXT(E26)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0208-9CD6-4518-9438-DB944E2BFCCE}">
  <sheetPr>
    <tabColor theme="4" tint="-0.499984740745262"/>
  </sheetPr>
  <dimension ref="B9:K44"/>
  <sheetViews>
    <sheetView showGridLines="0" tabSelected="1" workbookViewId="0">
      <selection activeCell="F7" sqref="F7"/>
    </sheetView>
  </sheetViews>
  <sheetFormatPr baseColWidth="10" defaultRowHeight="14.4" x14ac:dyDescent="0.3"/>
  <cols>
    <col min="1" max="1" width="4.88671875" customWidth="1"/>
    <col min="2" max="2" width="11.88671875" bestFit="1" customWidth="1"/>
    <col min="4" max="4" width="19.109375" customWidth="1"/>
    <col min="5" max="5" width="38.88671875" bestFit="1" customWidth="1"/>
    <col min="6" max="6" width="11.5546875" customWidth="1"/>
    <col min="10" max="10" width="13" customWidth="1"/>
    <col min="11" max="11" width="13.109375" customWidth="1"/>
    <col min="12" max="13" width="11.88671875" bestFit="1" customWidth="1"/>
  </cols>
  <sheetData>
    <row r="9" spans="3:11" ht="18" x14ac:dyDescent="0.35">
      <c r="C9" s="7"/>
      <c r="D9" s="7" t="s">
        <v>2</v>
      </c>
      <c r="E9" s="7"/>
      <c r="I9" s="7"/>
      <c r="J9" s="7"/>
      <c r="K9" s="7"/>
    </row>
    <row r="10" spans="3:11" x14ac:dyDescent="0.3">
      <c r="D10" t="s">
        <v>3</v>
      </c>
      <c r="E10" t="s">
        <v>4</v>
      </c>
    </row>
    <row r="11" spans="3:11" ht="18" x14ac:dyDescent="0.35">
      <c r="D11" s="8" t="s">
        <v>5</v>
      </c>
      <c r="E11" t="s">
        <v>11</v>
      </c>
      <c r="J11" s="1"/>
    </row>
    <row r="12" spans="3:11" ht="18" x14ac:dyDescent="0.35">
      <c r="D12" s="6" t="s">
        <v>6</v>
      </c>
      <c r="E12" t="s">
        <v>12</v>
      </c>
    </row>
    <row r="13" spans="3:11" ht="18" x14ac:dyDescent="0.35">
      <c r="D13" s="9" t="s">
        <v>7</v>
      </c>
      <c r="E13" t="s">
        <v>13</v>
      </c>
      <c r="J13" s="2"/>
    </row>
    <row r="14" spans="3:11" ht="18" x14ac:dyDescent="0.35">
      <c r="D14" s="6" t="s">
        <v>8</v>
      </c>
      <c r="E14" t="s">
        <v>14</v>
      </c>
      <c r="I14" s="1"/>
    </row>
    <row r="15" spans="3:11" ht="18" x14ac:dyDescent="0.35">
      <c r="D15" s="6" t="s">
        <v>9</v>
      </c>
      <c r="E15" t="s">
        <v>15</v>
      </c>
      <c r="I15" s="1"/>
    </row>
    <row r="16" spans="3:11" ht="18" x14ac:dyDescent="0.35">
      <c r="D16" s="6" t="s">
        <v>10</v>
      </c>
      <c r="E16" t="s">
        <v>16</v>
      </c>
    </row>
    <row r="17" spans="2:7" x14ac:dyDescent="0.3">
      <c r="G17" s="1"/>
    </row>
    <row r="18" spans="2:7" x14ac:dyDescent="0.3">
      <c r="D18" s="3"/>
    </row>
    <row r="24" spans="2:7" ht="18" x14ac:dyDescent="0.35">
      <c r="B24" s="7" t="s">
        <v>2</v>
      </c>
    </row>
    <row r="25" spans="2:7" x14ac:dyDescent="0.3">
      <c r="B25" s="4" t="s">
        <v>17</v>
      </c>
      <c r="C25" s="4" t="s">
        <v>18</v>
      </c>
      <c r="D25" s="4" t="s">
        <v>0</v>
      </c>
      <c r="E25" s="5" t="s">
        <v>19</v>
      </c>
      <c r="F25" s="4" t="s">
        <v>1</v>
      </c>
    </row>
    <row r="26" spans="2:7" x14ac:dyDescent="0.3">
      <c r="B26">
        <v>2</v>
      </c>
      <c r="C26">
        <v>2</v>
      </c>
      <c r="D26" t="s">
        <v>20</v>
      </c>
      <c r="E26" t="b">
        <f>B26=C26</f>
        <v>1</v>
      </c>
      <c r="F26" t="str">
        <f ca="1">_xlfn.FORMULATEXT(E26)</f>
        <v>=B26=C26</v>
      </c>
    </row>
    <row r="27" spans="2:7" x14ac:dyDescent="0.3">
      <c r="B27">
        <v>5</v>
      </c>
      <c r="C27">
        <v>4</v>
      </c>
      <c r="D27" t="s">
        <v>21</v>
      </c>
      <c r="E27" t="b">
        <f>B27&gt;C27</f>
        <v>1</v>
      </c>
      <c r="F27" t="str">
        <f ca="1">_xlfn.FORMULATEXT(E27)</f>
        <v>=B27&gt;C27</v>
      </c>
    </row>
    <row r="28" spans="2:7" x14ac:dyDescent="0.3">
      <c r="B28">
        <v>3</v>
      </c>
      <c r="C28">
        <v>8</v>
      </c>
      <c r="D28" t="s">
        <v>22</v>
      </c>
      <c r="E28" t="b">
        <f>B28&lt;C28</f>
        <v>1</v>
      </c>
      <c r="F28" t="str">
        <f t="shared" ref="F28:F31" ca="1" si="0">_xlfn.FORMULATEXT(E28)</f>
        <v>=B28&lt;C28</v>
      </c>
    </row>
    <row r="29" spans="2:7" x14ac:dyDescent="0.3">
      <c r="B29">
        <v>5</v>
      </c>
      <c r="C29">
        <v>5</v>
      </c>
      <c r="D29" t="s">
        <v>23</v>
      </c>
      <c r="E29" t="b">
        <f>B29&gt;=C29</f>
        <v>1</v>
      </c>
      <c r="F29" t="str">
        <f t="shared" ca="1" si="0"/>
        <v>=B29&gt;=C29</v>
      </c>
    </row>
    <row r="30" spans="2:7" x14ac:dyDescent="0.3">
      <c r="B30">
        <v>4</v>
      </c>
      <c r="C30">
        <v>4</v>
      </c>
      <c r="D30" t="s">
        <v>24</v>
      </c>
      <c r="E30" t="b">
        <f>B30&lt;=C30</f>
        <v>1</v>
      </c>
      <c r="F30" t="str">
        <f t="shared" ca="1" si="0"/>
        <v>=B30&lt;=C30</v>
      </c>
    </row>
    <row r="31" spans="2:7" x14ac:dyDescent="0.3">
      <c r="B31">
        <v>8</v>
      </c>
      <c r="C31">
        <v>8</v>
      </c>
      <c r="D31" t="s">
        <v>25</v>
      </c>
      <c r="E31" t="b">
        <f>B31&lt;&gt;C31</f>
        <v>0</v>
      </c>
      <c r="F31" t="str">
        <f t="shared" ca="1" si="0"/>
        <v>=B31&lt;&gt;C31</v>
      </c>
    </row>
    <row r="35" spans="2:5" ht="18" x14ac:dyDescent="0.35">
      <c r="B35" s="7" t="s">
        <v>26</v>
      </c>
    </row>
    <row r="37" spans="2:5" x14ac:dyDescent="0.3">
      <c r="B37" s="11" t="s">
        <v>17</v>
      </c>
      <c r="C37" s="11" t="s">
        <v>18</v>
      </c>
      <c r="D37" s="11" t="s">
        <v>81</v>
      </c>
      <c r="E37" s="11" t="s">
        <v>82</v>
      </c>
    </row>
    <row r="38" spans="2:5" x14ac:dyDescent="0.3">
      <c r="B38" s="12">
        <v>3</v>
      </c>
      <c r="C38" s="12">
        <v>4</v>
      </c>
      <c r="D38" s="12" t="b">
        <f>AND(B38=B38,C38=B38)</f>
        <v>0</v>
      </c>
      <c r="E38" s="12" t="b">
        <f>OR(B38=B38,C38=B38)</f>
        <v>1</v>
      </c>
    </row>
    <row r="39" spans="2:5" x14ac:dyDescent="0.3">
      <c r="B39" s="12" t="s">
        <v>83</v>
      </c>
      <c r="C39" s="12" t="s">
        <v>84</v>
      </c>
      <c r="D39" s="12" t="b">
        <f>AND(B39=B39,C39=B39)</f>
        <v>0</v>
      </c>
      <c r="E39" s="12" t="b">
        <f>OR(B39=B39,C39=B39)</f>
        <v>1</v>
      </c>
    </row>
    <row r="40" spans="2:5" x14ac:dyDescent="0.3">
      <c r="B40" s="28" t="s">
        <v>83</v>
      </c>
      <c r="C40" s="28" t="s">
        <v>83</v>
      </c>
      <c r="D40" s="12" t="b">
        <f>AND(B40=B40,C40=B40)</f>
        <v>1</v>
      </c>
      <c r="E40" s="12" t="b">
        <f>OR(B40=B40,C40=B40)</f>
        <v>1</v>
      </c>
    </row>
    <row r="44" spans="2:5" x14ac:dyDescent="0.3">
      <c r="C44" s="1" t="s">
        <v>152</v>
      </c>
      <c r="D44" t="s">
        <v>153</v>
      </c>
    </row>
  </sheetData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B2E87-9AA1-4B2A-8E5A-DDF3639D35E8}">
  <dimension ref="A12:J110"/>
  <sheetViews>
    <sheetView showGridLines="0" topLeftCell="A62" workbookViewId="0">
      <selection activeCell="H69" sqref="H69"/>
    </sheetView>
  </sheetViews>
  <sheetFormatPr baseColWidth="10" defaultRowHeight="14.4" x14ac:dyDescent="0.3"/>
  <cols>
    <col min="5" max="5" width="16.5546875" bestFit="1" customWidth="1"/>
    <col min="6" max="6" width="21.5546875" bestFit="1" customWidth="1"/>
    <col min="8" max="8" width="20.33203125" customWidth="1"/>
    <col min="9" max="9" width="24.6640625" customWidth="1"/>
  </cols>
  <sheetData>
    <row r="12" spans="1:9" ht="21" x14ac:dyDescent="0.4">
      <c r="I12" s="13" t="s">
        <v>98</v>
      </c>
    </row>
    <row r="16" spans="1:9" ht="25.8" x14ac:dyDescent="0.5">
      <c r="A16" s="14" t="s">
        <v>99</v>
      </c>
    </row>
    <row r="20" spans="1:9" ht="21" x14ac:dyDescent="0.4">
      <c r="A20" s="17" t="s">
        <v>101</v>
      </c>
    </row>
    <row r="22" spans="1:9" ht="43.2" x14ac:dyDescent="0.3">
      <c r="A22" s="10" t="s">
        <v>27</v>
      </c>
      <c r="B22" s="10" t="s">
        <v>28</v>
      </c>
      <c r="C22" s="10" t="s">
        <v>29</v>
      </c>
      <c r="D22" s="10" t="s">
        <v>30</v>
      </c>
      <c r="E22" s="10" t="s">
        <v>34</v>
      </c>
      <c r="F22" s="10" t="s">
        <v>35</v>
      </c>
      <c r="G22" s="10" t="s">
        <v>36</v>
      </c>
      <c r="H22" s="15" t="s">
        <v>100</v>
      </c>
      <c r="I22" s="10" t="s">
        <v>1</v>
      </c>
    </row>
    <row r="23" spans="1:9" x14ac:dyDescent="0.3">
      <c r="A23" t="s">
        <v>78</v>
      </c>
      <c r="B23" t="s">
        <v>54</v>
      </c>
      <c r="C23" t="s">
        <v>79</v>
      </c>
      <c r="D23" t="s">
        <v>38</v>
      </c>
      <c r="E23">
        <v>63.120000000000005</v>
      </c>
      <c r="F23">
        <v>23.45</v>
      </c>
      <c r="G23">
        <v>39.67</v>
      </c>
      <c r="H23" t="str">
        <f>IF(D23="F","FEMENINO")</f>
        <v>FEMENINO</v>
      </c>
      <c r="I23" t="str">
        <f ca="1">_xlfn.FORMULATEXT(H23)</f>
        <v>=SI(D23="F";"FEMENINO")</v>
      </c>
    </row>
    <row r="24" spans="1:9" x14ac:dyDescent="0.3">
      <c r="A24" t="s">
        <v>78</v>
      </c>
      <c r="B24" t="s">
        <v>54</v>
      </c>
      <c r="C24" t="s">
        <v>79</v>
      </c>
      <c r="D24" t="s">
        <v>40</v>
      </c>
      <c r="E24">
        <v>82.830000000000013</v>
      </c>
      <c r="F24">
        <v>34.340000000000003</v>
      </c>
      <c r="G24">
        <v>48.490000000000009</v>
      </c>
      <c r="H24" t="str">
        <f>IF(D24="F","FEMENINO","MASCULINO")</f>
        <v>MASCULINO</v>
      </c>
      <c r="I24" t="str">
        <f t="shared" ref="I24:I39" ca="1" si="0">_xlfn.FORMULATEXT(H24)</f>
        <v>=SI(D24="F";"FEMENINO";"MASCULINO")</v>
      </c>
    </row>
    <row r="25" spans="1:9" x14ac:dyDescent="0.3">
      <c r="A25" t="s">
        <v>80</v>
      </c>
      <c r="B25" t="s">
        <v>54</v>
      </c>
      <c r="C25" t="s">
        <v>79</v>
      </c>
      <c r="D25" t="s">
        <v>38</v>
      </c>
      <c r="E25">
        <v>12.52</v>
      </c>
      <c r="F25">
        <v>4.09</v>
      </c>
      <c r="G25">
        <v>8.43</v>
      </c>
      <c r="H25" t="str">
        <f t="shared" ref="H25:H39" si="1">IF(D25="F","FEMENINO","MASCULINO")</f>
        <v>FEMENINO</v>
      </c>
      <c r="I25" t="str">
        <f t="shared" ca="1" si="0"/>
        <v>=SI(D25="F";"FEMENINO";"MASCULINO")</v>
      </c>
    </row>
    <row r="26" spans="1:9" x14ac:dyDescent="0.3">
      <c r="A26" t="s">
        <v>80</v>
      </c>
      <c r="B26" t="s">
        <v>54</v>
      </c>
      <c r="C26" t="s">
        <v>79</v>
      </c>
      <c r="D26" t="s">
        <v>40</v>
      </c>
      <c r="E26">
        <v>12.879999999999999</v>
      </c>
      <c r="F26">
        <v>4.3100000000000005</v>
      </c>
      <c r="G26">
        <v>8.5699999999999985</v>
      </c>
      <c r="H26" t="str">
        <f t="shared" si="1"/>
        <v>MASCULINO</v>
      </c>
      <c r="I26" t="str">
        <f t="shared" ca="1" si="0"/>
        <v>=SI(D26="F";"FEMENINO";"MASCULINO")</v>
      </c>
    </row>
    <row r="27" spans="1:9" x14ac:dyDescent="0.3">
      <c r="A27" t="s">
        <v>78</v>
      </c>
      <c r="B27" t="s">
        <v>60</v>
      </c>
      <c r="C27" t="s">
        <v>79</v>
      </c>
      <c r="D27" t="s">
        <v>38</v>
      </c>
      <c r="E27">
        <v>70.56</v>
      </c>
      <c r="F27">
        <v>28.78</v>
      </c>
      <c r="G27">
        <v>41.78</v>
      </c>
      <c r="H27" t="str">
        <f t="shared" si="1"/>
        <v>FEMENINO</v>
      </c>
      <c r="I27" t="str">
        <f t="shared" ca="1" si="0"/>
        <v>=SI(D27="F";"FEMENINO";"MASCULINO")</v>
      </c>
    </row>
    <row r="28" spans="1:9" x14ac:dyDescent="0.3">
      <c r="A28" t="s">
        <v>78</v>
      </c>
      <c r="B28" t="s">
        <v>60</v>
      </c>
      <c r="C28" t="s">
        <v>79</v>
      </c>
      <c r="D28" t="s">
        <v>40</v>
      </c>
      <c r="E28">
        <v>72.47999999999999</v>
      </c>
      <c r="F28">
        <v>30.029999999999998</v>
      </c>
      <c r="G28">
        <v>42.449999999999989</v>
      </c>
      <c r="H28" t="str">
        <f t="shared" si="1"/>
        <v>MASCULINO</v>
      </c>
      <c r="I28" t="str">
        <f t="shared" ca="1" si="0"/>
        <v>=SI(D28="F";"FEMENINO";"MASCULINO")</v>
      </c>
    </row>
    <row r="29" spans="1:9" x14ac:dyDescent="0.3">
      <c r="A29" t="s">
        <v>78</v>
      </c>
      <c r="B29" t="s">
        <v>60</v>
      </c>
      <c r="C29" t="s">
        <v>79</v>
      </c>
      <c r="D29" t="s">
        <v>38</v>
      </c>
      <c r="E29">
        <v>19.13</v>
      </c>
      <c r="F29">
        <v>7.6400000000000006</v>
      </c>
      <c r="G29">
        <v>11.489999999999998</v>
      </c>
      <c r="H29" t="str">
        <f t="shared" si="1"/>
        <v>FEMENINO</v>
      </c>
      <c r="I29" t="str">
        <f t="shared" ca="1" si="0"/>
        <v>=SI(D29="F";"FEMENINO";"MASCULINO")</v>
      </c>
    </row>
    <row r="30" spans="1:9" x14ac:dyDescent="0.3">
      <c r="A30" t="s">
        <v>80</v>
      </c>
      <c r="B30" t="s">
        <v>60</v>
      </c>
      <c r="C30" t="s">
        <v>79</v>
      </c>
      <c r="D30" t="s">
        <v>40</v>
      </c>
      <c r="E30">
        <v>43.19</v>
      </c>
      <c r="F30">
        <v>19.96</v>
      </c>
      <c r="G30">
        <v>23.229999999999997</v>
      </c>
      <c r="H30" t="str">
        <f t="shared" si="1"/>
        <v>MASCULINO</v>
      </c>
      <c r="I30" t="str">
        <f t="shared" ca="1" si="0"/>
        <v>=SI(D30="F";"FEMENINO";"MASCULINO")</v>
      </c>
    </row>
    <row r="31" spans="1:9" x14ac:dyDescent="0.3">
      <c r="A31" t="s">
        <v>78</v>
      </c>
      <c r="B31" t="s">
        <v>59</v>
      </c>
      <c r="C31" t="s">
        <v>79</v>
      </c>
      <c r="D31" t="s">
        <v>38</v>
      </c>
      <c r="E31">
        <v>42.24</v>
      </c>
      <c r="F31">
        <v>17.32</v>
      </c>
      <c r="G31">
        <v>24.92</v>
      </c>
      <c r="H31" t="str">
        <f t="shared" si="1"/>
        <v>FEMENINO</v>
      </c>
      <c r="I31" t="str">
        <f t="shared" ca="1" si="0"/>
        <v>=SI(D31="F";"FEMENINO";"MASCULINO")</v>
      </c>
    </row>
    <row r="32" spans="1:9" x14ac:dyDescent="0.3">
      <c r="A32" t="s">
        <v>78</v>
      </c>
      <c r="B32" t="s">
        <v>54</v>
      </c>
      <c r="C32" t="s">
        <v>79</v>
      </c>
      <c r="D32" t="s">
        <v>40</v>
      </c>
      <c r="E32">
        <v>31.53</v>
      </c>
      <c r="F32">
        <v>13.4</v>
      </c>
      <c r="G32">
        <v>18.130000000000003</v>
      </c>
      <c r="H32" t="str">
        <f t="shared" si="1"/>
        <v>MASCULINO</v>
      </c>
      <c r="I32" t="str">
        <f t="shared" ca="1" si="0"/>
        <v>=SI(D32="F";"FEMENINO";"MASCULINO")</v>
      </c>
    </row>
    <row r="33" spans="1:9" x14ac:dyDescent="0.3">
      <c r="A33" t="s">
        <v>80</v>
      </c>
      <c r="B33" t="s">
        <v>59</v>
      </c>
      <c r="C33" t="s">
        <v>79</v>
      </c>
      <c r="D33" t="s">
        <v>38</v>
      </c>
      <c r="E33">
        <v>34.840000000000003</v>
      </c>
      <c r="F33">
        <v>14.04</v>
      </c>
      <c r="G33">
        <v>20.800000000000004</v>
      </c>
      <c r="H33" t="str">
        <f t="shared" si="1"/>
        <v>FEMENINO</v>
      </c>
      <c r="I33" t="str">
        <f t="shared" ca="1" si="0"/>
        <v>=SI(D33="F";"FEMENINO";"MASCULINO")</v>
      </c>
    </row>
    <row r="34" spans="1:9" x14ac:dyDescent="0.3">
      <c r="A34" t="s">
        <v>80</v>
      </c>
      <c r="B34" t="s">
        <v>59</v>
      </c>
      <c r="C34" t="s">
        <v>79</v>
      </c>
      <c r="D34" t="s">
        <v>40</v>
      </c>
      <c r="E34">
        <v>3.93</v>
      </c>
      <c r="F34">
        <v>1.3800000000000001</v>
      </c>
      <c r="G34">
        <v>2.5499999999999998</v>
      </c>
      <c r="H34" t="str">
        <f t="shared" si="1"/>
        <v>MASCULINO</v>
      </c>
      <c r="I34" t="str">
        <f t="shared" ca="1" si="0"/>
        <v>=SI(D34="F";"FEMENINO";"MASCULINO")</v>
      </c>
    </row>
    <row r="35" spans="1:9" x14ac:dyDescent="0.3">
      <c r="A35" t="s">
        <v>78</v>
      </c>
      <c r="B35" t="s">
        <v>42</v>
      </c>
      <c r="C35" t="s">
        <v>79</v>
      </c>
      <c r="D35" t="s">
        <v>38</v>
      </c>
      <c r="E35">
        <v>332.46999999999997</v>
      </c>
      <c r="F35">
        <v>129.83999999999997</v>
      </c>
      <c r="G35">
        <v>202.63</v>
      </c>
      <c r="H35" t="str">
        <f t="shared" si="1"/>
        <v>FEMENINO</v>
      </c>
      <c r="I35" t="str">
        <f t="shared" ca="1" si="0"/>
        <v>=SI(D35="F";"FEMENINO";"MASCULINO")</v>
      </c>
    </row>
    <row r="36" spans="1:9" x14ac:dyDescent="0.3">
      <c r="A36" t="s">
        <v>78</v>
      </c>
      <c r="B36" t="s">
        <v>42</v>
      </c>
      <c r="C36" t="s">
        <v>79</v>
      </c>
      <c r="D36" t="s">
        <v>40</v>
      </c>
      <c r="E36">
        <v>321.05000000000007</v>
      </c>
      <c r="F36">
        <v>136.82</v>
      </c>
      <c r="G36">
        <v>184.23000000000008</v>
      </c>
      <c r="H36" t="str">
        <f t="shared" si="1"/>
        <v>MASCULINO</v>
      </c>
      <c r="I36" t="str">
        <f t="shared" ca="1" si="0"/>
        <v>=SI(D36="F";"FEMENINO";"MASCULINO")</v>
      </c>
    </row>
    <row r="37" spans="1:9" x14ac:dyDescent="0.3">
      <c r="A37" t="s">
        <v>80</v>
      </c>
      <c r="B37" t="s">
        <v>42</v>
      </c>
      <c r="C37" t="s">
        <v>79</v>
      </c>
      <c r="D37" t="s">
        <v>38</v>
      </c>
      <c r="E37">
        <v>105.7</v>
      </c>
      <c r="F37">
        <v>42.02</v>
      </c>
      <c r="G37">
        <v>63.68</v>
      </c>
      <c r="H37" t="str">
        <f t="shared" si="1"/>
        <v>FEMENINO</v>
      </c>
      <c r="I37" t="str">
        <f t="shared" ca="1" si="0"/>
        <v>=SI(D37="F";"FEMENINO";"MASCULINO")</v>
      </c>
    </row>
    <row r="38" spans="1:9" x14ac:dyDescent="0.3">
      <c r="A38" t="s">
        <v>80</v>
      </c>
      <c r="B38" t="s">
        <v>42</v>
      </c>
      <c r="C38" t="s">
        <v>79</v>
      </c>
      <c r="D38" t="s">
        <v>40</v>
      </c>
      <c r="E38">
        <v>41.209999999999994</v>
      </c>
      <c r="F38">
        <v>15.39</v>
      </c>
      <c r="G38">
        <v>25.819999999999993</v>
      </c>
      <c r="H38" t="str">
        <f t="shared" si="1"/>
        <v>MASCULINO</v>
      </c>
      <c r="I38" t="str">
        <f t="shared" ca="1" si="0"/>
        <v>=SI(D38="F";"FEMENINO";"MASCULINO")</v>
      </c>
    </row>
    <row r="39" spans="1:9" x14ac:dyDescent="0.3">
      <c r="A39" t="s">
        <v>78</v>
      </c>
      <c r="B39" t="s">
        <v>74</v>
      </c>
      <c r="C39" t="s">
        <v>79</v>
      </c>
      <c r="D39" t="s">
        <v>40</v>
      </c>
      <c r="E39">
        <v>20.88</v>
      </c>
      <c r="F39">
        <v>9.4499999999999993</v>
      </c>
      <c r="G39">
        <v>11.43</v>
      </c>
      <c r="H39" t="str">
        <f t="shared" si="1"/>
        <v>MASCULINO</v>
      </c>
      <c r="I39" t="str">
        <f t="shared" ca="1" si="0"/>
        <v>=SI(D39="F";"FEMENINO";"MASCULINO")</v>
      </c>
    </row>
    <row r="44" spans="1:9" x14ac:dyDescent="0.3">
      <c r="H44">
        <f>MAX(G47:G63)</f>
        <v>202.63</v>
      </c>
    </row>
    <row r="45" spans="1:9" ht="18" x14ac:dyDescent="0.35">
      <c r="A45" s="6" t="s">
        <v>103</v>
      </c>
    </row>
    <row r="46" spans="1:9" ht="43.2" x14ac:dyDescent="0.3">
      <c r="A46" s="10" t="s">
        <v>27</v>
      </c>
      <c r="B46" s="10" t="s">
        <v>28</v>
      </c>
      <c r="C46" s="10" t="s">
        <v>29</v>
      </c>
      <c r="D46" s="10" t="s">
        <v>30</v>
      </c>
      <c r="E46" s="10" t="s">
        <v>34</v>
      </c>
      <c r="F46" s="10" t="s">
        <v>35</v>
      </c>
      <c r="G46" s="10" t="s">
        <v>36</v>
      </c>
      <c r="H46" s="15" t="s">
        <v>102</v>
      </c>
      <c r="I46" s="10" t="s">
        <v>1</v>
      </c>
    </row>
    <row r="47" spans="1:9" x14ac:dyDescent="0.3">
      <c r="A47" t="s">
        <v>78</v>
      </c>
      <c r="B47" t="s">
        <v>54</v>
      </c>
      <c r="C47" t="s">
        <v>79</v>
      </c>
      <c r="D47" t="s">
        <v>38</v>
      </c>
      <c r="E47">
        <v>63.120000000000005</v>
      </c>
      <c r="F47">
        <v>23.45</v>
      </c>
      <c r="G47">
        <v>39.67</v>
      </c>
      <c r="H47">
        <f>IF(G47=MAX($G$47:$G$63),"ESTE MAXIMO",0)</f>
        <v>0</v>
      </c>
      <c r="I47" t="str">
        <f ca="1">_xlfn.FORMULATEXT(H47)</f>
        <v>=SI(G47=MAX($G$47:$G$63);"ESTE MAXIMO";0)</v>
      </c>
    </row>
    <row r="48" spans="1:9" x14ac:dyDescent="0.3">
      <c r="A48" t="s">
        <v>78</v>
      </c>
      <c r="B48" t="s">
        <v>54</v>
      </c>
      <c r="C48" t="s">
        <v>79</v>
      </c>
      <c r="D48" t="s">
        <v>40</v>
      </c>
      <c r="E48">
        <v>82.830000000000013</v>
      </c>
      <c r="F48">
        <v>34.340000000000003</v>
      </c>
      <c r="G48">
        <v>48.490000000000009</v>
      </c>
      <c r="H48">
        <f t="shared" ref="H48:H63" si="2">IF(G48=MAX($G$47:$G$63),"ESTE MAXIMO",0)</f>
        <v>0</v>
      </c>
      <c r="I48" t="str">
        <f t="shared" ref="I48:I63" ca="1" si="3">_xlfn.FORMULATEXT(H48)</f>
        <v>=SI(G48=MAX($G$47:$G$63);"ESTE MAXIMO";0)</v>
      </c>
    </row>
    <row r="49" spans="1:9" x14ac:dyDescent="0.3">
      <c r="A49" t="s">
        <v>80</v>
      </c>
      <c r="B49" t="s">
        <v>54</v>
      </c>
      <c r="C49" t="s">
        <v>79</v>
      </c>
      <c r="D49" t="s">
        <v>38</v>
      </c>
      <c r="E49">
        <v>12.52</v>
      </c>
      <c r="F49">
        <v>4.09</v>
      </c>
      <c r="G49">
        <v>8.43</v>
      </c>
      <c r="H49">
        <f t="shared" si="2"/>
        <v>0</v>
      </c>
      <c r="I49" t="str">
        <f t="shared" ca="1" si="3"/>
        <v>=SI(G49=MAX($G$47:$G$63);"ESTE MAXIMO";0)</v>
      </c>
    </row>
    <row r="50" spans="1:9" x14ac:dyDescent="0.3">
      <c r="A50" t="s">
        <v>80</v>
      </c>
      <c r="B50" t="s">
        <v>54</v>
      </c>
      <c r="C50" t="s">
        <v>79</v>
      </c>
      <c r="D50" t="s">
        <v>40</v>
      </c>
      <c r="E50">
        <v>12.879999999999999</v>
      </c>
      <c r="F50">
        <v>4.3100000000000005</v>
      </c>
      <c r="G50">
        <v>8.5699999999999985</v>
      </c>
      <c r="H50">
        <f t="shared" si="2"/>
        <v>0</v>
      </c>
      <c r="I50" t="str">
        <f t="shared" ca="1" si="3"/>
        <v>=SI(G50=MAX($G$47:$G$63);"ESTE MAXIMO";0)</v>
      </c>
    </row>
    <row r="51" spans="1:9" x14ac:dyDescent="0.3">
      <c r="A51" t="s">
        <v>78</v>
      </c>
      <c r="B51" t="s">
        <v>60</v>
      </c>
      <c r="C51" t="s">
        <v>79</v>
      </c>
      <c r="D51" t="s">
        <v>38</v>
      </c>
      <c r="E51">
        <v>70.56</v>
      </c>
      <c r="F51">
        <v>28.78</v>
      </c>
      <c r="G51">
        <v>41.78</v>
      </c>
      <c r="H51">
        <f t="shared" si="2"/>
        <v>0</v>
      </c>
      <c r="I51" t="str">
        <f t="shared" ca="1" si="3"/>
        <v>=SI(G51=MAX($G$47:$G$63);"ESTE MAXIMO";0)</v>
      </c>
    </row>
    <row r="52" spans="1:9" x14ac:dyDescent="0.3">
      <c r="A52" t="s">
        <v>78</v>
      </c>
      <c r="B52" t="s">
        <v>60</v>
      </c>
      <c r="C52" t="s">
        <v>79</v>
      </c>
      <c r="D52" t="s">
        <v>40</v>
      </c>
      <c r="E52">
        <v>72.47999999999999</v>
      </c>
      <c r="F52">
        <v>30.029999999999998</v>
      </c>
      <c r="G52">
        <v>42.449999999999989</v>
      </c>
      <c r="H52">
        <f t="shared" si="2"/>
        <v>0</v>
      </c>
      <c r="I52" t="str">
        <f t="shared" ca="1" si="3"/>
        <v>=SI(G52=MAX($G$47:$G$63);"ESTE MAXIMO";0)</v>
      </c>
    </row>
    <row r="53" spans="1:9" x14ac:dyDescent="0.3">
      <c r="A53" t="s">
        <v>78</v>
      </c>
      <c r="B53" t="s">
        <v>60</v>
      </c>
      <c r="C53" t="s">
        <v>79</v>
      </c>
      <c r="D53" t="s">
        <v>38</v>
      </c>
      <c r="E53">
        <v>19.13</v>
      </c>
      <c r="F53">
        <v>7.6400000000000006</v>
      </c>
      <c r="G53">
        <v>11.489999999999998</v>
      </c>
      <c r="H53">
        <f t="shared" si="2"/>
        <v>0</v>
      </c>
      <c r="I53" t="str">
        <f t="shared" ca="1" si="3"/>
        <v>=SI(G53=MAX($G$47:$G$63);"ESTE MAXIMO";0)</v>
      </c>
    </row>
    <row r="54" spans="1:9" x14ac:dyDescent="0.3">
      <c r="A54" t="s">
        <v>80</v>
      </c>
      <c r="B54" t="s">
        <v>60</v>
      </c>
      <c r="C54" t="s">
        <v>79</v>
      </c>
      <c r="D54" t="s">
        <v>40</v>
      </c>
      <c r="E54">
        <v>43.19</v>
      </c>
      <c r="F54">
        <v>19.96</v>
      </c>
      <c r="G54">
        <v>23.229999999999997</v>
      </c>
      <c r="H54">
        <f t="shared" si="2"/>
        <v>0</v>
      </c>
      <c r="I54" t="str">
        <f t="shared" ca="1" si="3"/>
        <v>=SI(G54=MAX($G$47:$G$63);"ESTE MAXIMO";0)</v>
      </c>
    </row>
    <row r="55" spans="1:9" x14ac:dyDescent="0.3">
      <c r="A55" t="s">
        <v>78</v>
      </c>
      <c r="B55" t="s">
        <v>59</v>
      </c>
      <c r="C55" t="s">
        <v>79</v>
      </c>
      <c r="D55" t="s">
        <v>38</v>
      </c>
      <c r="E55">
        <v>42.24</v>
      </c>
      <c r="F55">
        <v>17.32</v>
      </c>
      <c r="G55">
        <v>24.92</v>
      </c>
      <c r="H55">
        <f t="shared" si="2"/>
        <v>0</v>
      </c>
      <c r="I55" t="str">
        <f t="shared" ca="1" si="3"/>
        <v>=SI(G55=MAX($G$47:$G$63);"ESTE MAXIMO";0)</v>
      </c>
    </row>
    <row r="56" spans="1:9" x14ac:dyDescent="0.3">
      <c r="A56" t="s">
        <v>78</v>
      </c>
      <c r="B56" t="s">
        <v>54</v>
      </c>
      <c r="C56" t="s">
        <v>79</v>
      </c>
      <c r="D56" t="s">
        <v>40</v>
      </c>
      <c r="E56">
        <v>31.53</v>
      </c>
      <c r="F56">
        <v>13.4</v>
      </c>
      <c r="G56">
        <v>18.130000000000003</v>
      </c>
      <c r="H56">
        <f t="shared" si="2"/>
        <v>0</v>
      </c>
      <c r="I56" t="str">
        <f t="shared" ca="1" si="3"/>
        <v>=SI(G56=MAX($G$47:$G$63);"ESTE MAXIMO";0)</v>
      </c>
    </row>
    <row r="57" spans="1:9" x14ac:dyDescent="0.3">
      <c r="A57" t="s">
        <v>80</v>
      </c>
      <c r="B57" t="s">
        <v>59</v>
      </c>
      <c r="C57" t="s">
        <v>79</v>
      </c>
      <c r="D57" t="s">
        <v>38</v>
      </c>
      <c r="E57">
        <v>34.840000000000003</v>
      </c>
      <c r="F57">
        <v>14.04</v>
      </c>
      <c r="G57">
        <v>20.800000000000004</v>
      </c>
      <c r="H57">
        <f t="shared" si="2"/>
        <v>0</v>
      </c>
      <c r="I57" t="str">
        <f t="shared" ca="1" si="3"/>
        <v>=SI(G57=MAX($G$47:$G$63);"ESTE MAXIMO";0)</v>
      </c>
    </row>
    <row r="58" spans="1:9" x14ac:dyDescent="0.3">
      <c r="A58" t="s">
        <v>80</v>
      </c>
      <c r="B58" t="s">
        <v>59</v>
      </c>
      <c r="C58" t="s">
        <v>79</v>
      </c>
      <c r="D58" t="s">
        <v>40</v>
      </c>
      <c r="E58">
        <v>3.93</v>
      </c>
      <c r="F58">
        <v>1.3800000000000001</v>
      </c>
      <c r="G58">
        <v>2.5499999999999998</v>
      </c>
      <c r="H58">
        <f t="shared" si="2"/>
        <v>0</v>
      </c>
      <c r="I58" t="str">
        <f t="shared" ca="1" si="3"/>
        <v>=SI(G58=MAX($G$47:$G$63);"ESTE MAXIMO";0)</v>
      </c>
    </row>
    <row r="59" spans="1:9" x14ac:dyDescent="0.3">
      <c r="A59" t="s">
        <v>78</v>
      </c>
      <c r="B59" t="s">
        <v>42</v>
      </c>
      <c r="C59" t="s">
        <v>79</v>
      </c>
      <c r="D59" t="s">
        <v>38</v>
      </c>
      <c r="E59">
        <v>332.46999999999997</v>
      </c>
      <c r="F59">
        <v>129.83999999999997</v>
      </c>
      <c r="G59">
        <v>202.63</v>
      </c>
      <c r="H59" t="str">
        <f t="shared" si="2"/>
        <v>ESTE MAXIMO</v>
      </c>
      <c r="I59" t="str">
        <f t="shared" ca="1" si="3"/>
        <v>=SI(G59=MAX($G$47:$G$63);"ESTE MAXIMO";0)</v>
      </c>
    </row>
    <row r="60" spans="1:9" x14ac:dyDescent="0.3">
      <c r="A60" t="s">
        <v>78</v>
      </c>
      <c r="B60" t="s">
        <v>42</v>
      </c>
      <c r="C60" t="s">
        <v>79</v>
      </c>
      <c r="D60" t="s">
        <v>40</v>
      </c>
      <c r="E60">
        <v>321.05000000000007</v>
      </c>
      <c r="F60">
        <v>136.82</v>
      </c>
      <c r="G60">
        <v>184.23000000000008</v>
      </c>
      <c r="H60">
        <f t="shared" si="2"/>
        <v>0</v>
      </c>
      <c r="I60" t="str">
        <f t="shared" ca="1" si="3"/>
        <v>=SI(G60=MAX($G$47:$G$63);"ESTE MAXIMO";0)</v>
      </c>
    </row>
    <row r="61" spans="1:9" x14ac:dyDescent="0.3">
      <c r="A61" t="s">
        <v>80</v>
      </c>
      <c r="B61" t="s">
        <v>42</v>
      </c>
      <c r="C61" t="s">
        <v>79</v>
      </c>
      <c r="D61" t="s">
        <v>38</v>
      </c>
      <c r="E61">
        <v>105.7</v>
      </c>
      <c r="F61">
        <v>42.02</v>
      </c>
      <c r="G61">
        <v>63.68</v>
      </c>
      <c r="H61">
        <f t="shared" si="2"/>
        <v>0</v>
      </c>
      <c r="I61" t="str">
        <f t="shared" ca="1" si="3"/>
        <v>=SI(G61=MAX($G$47:$G$63);"ESTE MAXIMO";0)</v>
      </c>
    </row>
    <row r="62" spans="1:9" x14ac:dyDescent="0.3">
      <c r="A62" t="s">
        <v>80</v>
      </c>
      <c r="B62" t="s">
        <v>42</v>
      </c>
      <c r="C62" t="s">
        <v>79</v>
      </c>
      <c r="D62" t="s">
        <v>40</v>
      </c>
      <c r="E62">
        <v>41.209999999999994</v>
      </c>
      <c r="F62">
        <v>15.39</v>
      </c>
      <c r="G62">
        <v>25.819999999999993</v>
      </c>
      <c r="H62">
        <f t="shared" si="2"/>
        <v>0</v>
      </c>
      <c r="I62" t="str">
        <f t="shared" ca="1" si="3"/>
        <v>=SI(G62=MAX($G$47:$G$63);"ESTE MAXIMO";0)</v>
      </c>
    </row>
    <row r="63" spans="1:9" x14ac:dyDescent="0.3">
      <c r="A63" t="s">
        <v>78</v>
      </c>
      <c r="B63" t="s">
        <v>74</v>
      </c>
      <c r="C63" t="s">
        <v>79</v>
      </c>
      <c r="D63" t="s">
        <v>40</v>
      </c>
      <c r="E63">
        <v>20.88</v>
      </c>
      <c r="F63">
        <v>9.4499999999999993</v>
      </c>
      <c r="G63">
        <v>11.43</v>
      </c>
      <c r="H63">
        <f t="shared" si="2"/>
        <v>0</v>
      </c>
      <c r="I63" t="str">
        <f t="shared" ca="1" si="3"/>
        <v>=SI(G63=MAX($G$47:$G$63);"ESTE MAXIMO";0)</v>
      </c>
    </row>
    <row r="68" spans="1:9" ht="18" x14ac:dyDescent="0.35">
      <c r="A68" s="6" t="s">
        <v>108</v>
      </c>
    </row>
    <row r="69" spans="1:9" ht="43.2" x14ac:dyDescent="0.3">
      <c r="A69" s="10" t="s">
        <v>27</v>
      </c>
      <c r="B69" s="10" t="s">
        <v>28</v>
      </c>
      <c r="C69" s="10" t="s">
        <v>29</v>
      </c>
      <c r="D69" s="10" t="s">
        <v>30</v>
      </c>
      <c r="E69" s="10" t="s">
        <v>34</v>
      </c>
      <c r="F69" s="10" t="s">
        <v>35</v>
      </c>
      <c r="G69" s="10" t="s">
        <v>36</v>
      </c>
      <c r="H69" s="18" t="s">
        <v>104</v>
      </c>
      <c r="I69" s="10" t="s">
        <v>1</v>
      </c>
    </row>
    <row r="70" spans="1:9" x14ac:dyDescent="0.3">
      <c r="A70" t="s">
        <v>78</v>
      </c>
      <c r="B70" t="s">
        <v>54</v>
      </c>
      <c r="C70" t="s">
        <v>79</v>
      </c>
      <c r="D70" t="s">
        <v>38</v>
      </c>
      <c r="E70">
        <v>63.120000000000005</v>
      </c>
      <c r="F70">
        <v>23.45</v>
      </c>
      <c r="G70">
        <v>39.67</v>
      </c>
      <c r="H70" s="19">
        <f>IF(RIGHT(A70,2)="19",0.25,IF(A70="store 20",0.55,IF(A70="store 21",0.05,0.15)))</f>
        <v>0.25</v>
      </c>
      <c r="I70" t="str">
        <f ca="1">_xlfn.FORMULATEXT(H70)</f>
        <v>=SI(DERECHA(A70;2)="19";0.25;SI(A70="store 20";0.55;SI(A70="store 21";0.05;0.15)))</v>
      </c>
    </row>
    <row r="71" spans="1:9" x14ac:dyDescent="0.3">
      <c r="A71" t="s">
        <v>78</v>
      </c>
      <c r="B71" t="s">
        <v>54</v>
      </c>
      <c r="C71" t="s">
        <v>79</v>
      </c>
      <c r="D71" t="s">
        <v>40</v>
      </c>
      <c r="E71">
        <v>82.830000000000013</v>
      </c>
      <c r="F71">
        <v>34.340000000000003</v>
      </c>
      <c r="G71">
        <v>48.490000000000009</v>
      </c>
      <c r="H71" s="19">
        <f>IF(RIGHT(A71,2)="19",0.25,IF(A71="store 20",0.55,IF(A71="store 21",0.05,0.15)))</f>
        <v>0.25</v>
      </c>
      <c r="I71" t="str">
        <f t="shared" ref="I71:I86" ca="1" si="4">_xlfn.FORMULATEXT(H71)</f>
        <v>=SI(DERECHA(A71;2)="19";0.25;SI(A71="store 20";0.55;SI(A71="store 21";0.05;0.15)))</v>
      </c>
    </row>
    <row r="72" spans="1:9" x14ac:dyDescent="0.3">
      <c r="A72" t="s">
        <v>105</v>
      </c>
      <c r="B72" t="s">
        <v>54</v>
      </c>
      <c r="C72" t="s">
        <v>79</v>
      </c>
      <c r="D72" t="s">
        <v>38</v>
      </c>
      <c r="E72">
        <v>12.52</v>
      </c>
      <c r="F72">
        <v>4.09</v>
      </c>
      <c r="G72">
        <v>8.43</v>
      </c>
      <c r="H72" s="19">
        <f t="shared" ref="H71:H86" si="5">IF(A72="store 19",0.25,IF(A72="store 20",0.55,IF(A72="store 21",0.05,0.15)))</f>
        <v>0.05</v>
      </c>
      <c r="I72" t="str">
        <f t="shared" ca="1" si="4"/>
        <v>=SI(A72="store 19";0.25;SI(A72="store 20";0.55;SI(A72="store 21";0.05;0.15)))</v>
      </c>
    </row>
    <row r="73" spans="1:9" x14ac:dyDescent="0.3">
      <c r="A73" t="s">
        <v>80</v>
      </c>
      <c r="B73" t="s">
        <v>54</v>
      </c>
      <c r="C73" t="s">
        <v>79</v>
      </c>
      <c r="D73" t="s">
        <v>40</v>
      </c>
      <c r="E73">
        <v>12.879999999999999</v>
      </c>
      <c r="F73">
        <v>4.3100000000000005</v>
      </c>
      <c r="G73">
        <v>8.5699999999999985</v>
      </c>
      <c r="H73" s="19">
        <f t="shared" si="5"/>
        <v>0.55000000000000004</v>
      </c>
      <c r="I73" t="str">
        <f t="shared" ca="1" si="4"/>
        <v>=SI(A73="store 19";0.25;SI(A73="store 20";0.55;SI(A73="store 21";0.05;0.15)))</v>
      </c>
    </row>
    <row r="74" spans="1:9" x14ac:dyDescent="0.3">
      <c r="A74" t="s">
        <v>78</v>
      </c>
      <c r="B74" t="s">
        <v>60</v>
      </c>
      <c r="C74" t="s">
        <v>79</v>
      </c>
      <c r="D74" t="s">
        <v>38</v>
      </c>
      <c r="E74">
        <v>70.56</v>
      </c>
      <c r="F74">
        <v>28.78</v>
      </c>
      <c r="G74">
        <v>41.78</v>
      </c>
      <c r="H74" s="19">
        <f t="shared" si="5"/>
        <v>0.25</v>
      </c>
      <c r="I74" t="str">
        <f t="shared" ca="1" si="4"/>
        <v>=SI(A74="store 19";0.25;SI(A74="store 20";0.55;SI(A74="store 21";0.05;0.15)))</v>
      </c>
    </row>
    <row r="75" spans="1:9" x14ac:dyDescent="0.3">
      <c r="A75" t="s">
        <v>78</v>
      </c>
      <c r="B75" t="s">
        <v>60</v>
      </c>
      <c r="C75" t="s">
        <v>79</v>
      </c>
      <c r="D75" t="s">
        <v>40</v>
      </c>
      <c r="E75">
        <v>72.47999999999999</v>
      </c>
      <c r="F75">
        <v>30.029999999999998</v>
      </c>
      <c r="G75">
        <v>42.449999999999989</v>
      </c>
      <c r="H75" s="19">
        <f t="shared" si="5"/>
        <v>0.25</v>
      </c>
      <c r="I75" t="str">
        <f t="shared" ca="1" si="4"/>
        <v>=SI(A75="store 19";0.25;SI(A75="store 20";0.55;SI(A75="store 21";0.05;0.15)))</v>
      </c>
    </row>
    <row r="76" spans="1:9" x14ac:dyDescent="0.3">
      <c r="A76" t="s">
        <v>78</v>
      </c>
      <c r="B76" t="s">
        <v>60</v>
      </c>
      <c r="C76" t="s">
        <v>79</v>
      </c>
      <c r="D76" t="s">
        <v>38</v>
      </c>
      <c r="E76">
        <v>19.13</v>
      </c>
      <c r="F76">
        <v>7.6400000000000006</v>
      </c>
      <c r="G76">
        <v>11.489999999999998</v>
      </c>
      <c r="H76" s="19">
        <f t="shared" si="5"/>
        <v>0.25</v>
      </c>
      <c r="I76" t="str">
        <f t="shared" ca="1" si="4"/>
        <v>=SI(A76="store 19";0.25;SI(A76="store 20";0.55;SI(A76="store 21";0.05;0.15)))</v>
      </c>
    </row>
    <row r="77" spans="1:9" x14ac:dyDescent="0.3">
      <c r="A77" t="s">
        <v>80</v>
      </c>
      <c r="B77" t="s">
        <v>60</v>
      </c>
      <c r="C77" t="s">
        <v>79</v>
      </c>
      <c r="D77" t="s">
        <v>40</v>
      </c>
      <c r="E77">
        <v>43.19</v>
      </c>
      <c r="F77">
        <v>19.96</v>
      </c>
      <c r="G77">
        <v>23.229999999999997</v>
      </c>
      <c r="H77" s="19">
        <f t="shared" si="5"/>
        <v>0.55000000000000004</v>
      </c>
      <c r="I77" t="str">
        <f t="shared" ca="1" si="4"/>
        <v>=SI(A77="store 19";0.25;SI(A77="store 20";0.55;SI(A77="store 21";0.05;0.15)))</v>
      </c>
    </row>
    <row r="78" spans="1:9" x14ac:dyDescent="0.3">
      <c r="A78" t="s">
        <v>78</v>
      </c>
      <c r="B78" t="s">
        <v>59</v>
      </c>
      <c r="C78" t="s">
        <v>79</v>
      </c>
      <c r="D78" t="s">
        <v>38</v>
      </c>
      <c r="E78">
        <v>42.24</v>
      </c>
      <c r="F78">
        <v>17.32</v>
      </c>
      <c r="G78">
        <v>24.92</v>
      </c>
      <c r="H78" s="19">
        <f t="shared" si="5"/>
        <v>0.25</v>
      </c>
      <c r="I78" t="str">
        <f t="shared" ca="1" si="4"/>
        <v>=SI(A78="store 19";0.25;SI(A78="store 20";0.55;SI(A78="store 21";0.05;0.15)))</v>
      </c>
    </row>
    <row r="79" spans="1:9" x14ac:dyDescent="0.3">
      <c r="A79" t="s">
        <v>78</v>
      </c>
      <c r="B79" t="s">
        <v>54</v>
      </c>
      <c r="C79" t="s">
        <v>79</v>
      </c>
      <c r="D79" t="s">
        <v>40</v>
      </c>
      <c r="E79">
        <v>31.53</v>
      </c>
      <c r="F79">
        <v>13.4</v>
      </c>
      <c r="G79">
        <v>18.130000000000003</v>
      </c>
      <c r="H79" s="19">
        <f t="shared" si="5"/>
        <v>0.25</v>
      </c>
      <c r="I79" t="str">
        <f t="shared" ca="1" si="4"/>
        <v>=SI(A79="store 19";0.25;SI(A79="store 20";0.55;SI(A79="store 21";0.05;0.15)))</v>
      </c>
    </row>
    <row r="80" spans="1:9" x14ac:dyDescent="0.3">
      <c r="A80" t="s">
        <v>105</v>
      </c>
      <c r="B80" t="s">
        <v>59</v>
      </c>
      <c r="C80" t="s">
        <v>79</v>
      </c>
      <c r="D80" t="s">
        <v>38</v>
      </c>
      <c r="E80">
        <v>34.840000000000003</v>
      </c>
      <c r="F80">
        <v>14.04</v>
      </c>
      <c r="G80">
        <v>20.800000000000004</v>
      </c>
      <c r="H80" s="19">
        <f t="shared" si="5"/>
        <v>0.05</v>
      </c>
      <c r="I80" t="str">
        <f t="shared" ca="1" si="4"/>
        <v>=SI(A80="store 19";0.25;SI(A80="store 20";0.55;SI(A80="store 21";0.05;0.15)))</v>
      </c>
    </row>
    <row r="81" spans="1:10" x14ac:dyDescent="0.3">
      <c r="A81" t="s">
        <v>80</v>
      </c>
      <c r="B81" t="s">
        <v>59</v>
      </c>
      <c r="C81" t="s">
        <v>79</v>
      </c>
      <c r="D81" t="s">
        <v>40</v>
      </c>
      <c r="E81">
        <v>3.93</v>
      </c>
      <c r="F81">
        <v>1.3800000000000001</v>
      </c>
      <c r="G81">
        <v>2.5499999999999998</v>
      </c>
      <c r="H81" s="19">
        <f t="shared" si="5"/>
        <v>0.55000000000000004</v>
      </c>
      <c r="I81" t="str">
        <f t="shared" ca="1" si="4"/>
        <v>=SI(A81="store 19";0.25;SI(A81="store 20";0.55;SI(A81="store 21";0.05;0.15)))</v>
      </c>
    </row>
    <row r="82" spans="1:10" x14ac:dyDescent="0.3">
      <c r="A82" t="s">
        <v>78</v>
      </c>
      <c r="B82" t="s">
        <v>42</v>
      </c>
      <c r="C82" t="s">
        <v>79</v>
      </c>
      <c r="D82" t="s">
        <v>38</v>
      </c>
      <c r="E82">
        <v>332.46999999999997</v>
      </c>
      <c r="F82">
        <v>129.83999999999997</v>
      </c>
      <c r="G82">
        <v>202.63</v>
      </c>
      <c r="H82" s="19">
        <f t="shared" si="5"/>
        <v>0.25</v>
      </c>
      <c r="I82" t="str">
        <f t="shared" ca="1" si="4"/>
        <v>=SI(A82="store 19";0.25;SI(A82="store 20";0.55;SI(A82="store 21";0.05;0.15)))</v>
      </c>
    </row>
    <row r="83" spans="1:10" x14ac:dyDescent="0.3">
      <c r="A83" t="s">
        <v>78</v>
      </c>
      <c r="B83" t="s">
        <v>42</v>
      </c>
      <c r="C83" t="s">
        <v>79</v>
      </c>
      <c r="D83" t="s">
        <v>40</v>
      </c>
      <c r="E83">
        <v>321.05000000000007</v>
      </c>
      <c r="F83">
        <v>136.82</v>
      </c>
      <c r="G83">
        <v>184.23000000000008</v>
      </c>
      <c r="H83" s="19">
        <f t="shared" si="5"/>
        <v>0.25</v>
      </c>
      <c r="I83" t="str">
        <f t="shared" ca="1" si="4"/>
        <v>=SI(A83="store 19";0.25;SI(A83="store 20";0.55;SI(A83="store 21";0.05;0.15)))</v>
      </c>
    </row>
    <row r="84" spans="1:10" x14ac:dyDescent="0.3">
      <c r="A84" t="s">
        <v>106</v>
      </c>
      <c r="B84" t="s">
        <v>42</v>
      </c>
      <c r="C84" t="s">
        <v>79</v>
      </c>
      <c r="D84" t="s">
        <v>38</v>
      </c>
      <c r="E84">
        <v>105.7</v>
      </c>
      <c r="F84">
        <v>42.02</v>
      </c>
      <c r="G84">
        <v>63.68</v>
      </c>
      <c r="H84" s="19">
        <f t="shared" si="5"/>
        <v>0.15</v>
      </c>
      <c r="I84" t="str">
        <f t="shared" ca="1" si="4"/>
        <v>=SI(A84="store 19";0.25;SI(A84="store 20";0.55;SI(A84="store 21";0.05;0.15)))</v>
      </c>
    </row>
    <row r="85" spans="1:10" x14ac:dyDescent="0.3">
      <c r="A85" t="s">
        <v>107</v>
      </c>
      <c r="B85" t="s">
        <v>42</v>
      </c>
      <c r="C85" t="s">
        <v>79</v>
      </c>
      <c r="D85" t="s">
        <v>40</v>
      </c>
      <c r="E85">
        <v>41.209999999999994</v>
      </c>
      <c r="F85">
        <v>15.39</v>
      </c>
      <c r="G85">
        <v>25.819999999999993</v>
      </c>
      <c r="H85" s="19">
        <f t="shared" si="5"/>
        <v>0.15</v>
      </c>
      <c r="I85" t="str">
        <f t="shared" ca="1" si="4"/>
        <v>=SI(A85="store 19";0.25;SI(A85="store 20";0.55;SI(A85="store 21";0.05;0.15)))</v>
      </c>
    </row>
    <row r="86" spans="1:10" x14ac:dyDescent="0.3">
      <c r="A86" t="s">
        <v>78</v>
      </c>
      <c r="B86" t="s">
        <v>74</v>
      </c>
      <c r="C86" t="s">
        <v>79</v>
      </c>
      <c r="D86" t="s">
        <v>40</v>
      </c>
      <c r="E86">
        <v>20.88</v>
      </c>
      <c r="F86">
        <v>9.4499999999999993</v>
      </c>
      <c r="G86">
        <v>11.43</v>
      </c>
      <c r="H86" s="19">
        <f t="shared" si="5"/>
        <v>0.25</v>
      </c>
      <c r="I86" t="str">
        <f t="shared" ca="1" si="4"/>
        <v>=SI(A86="store 19";0.25;SI(A86="store 20";0.55;SI(A86="store 21";0.05;0.15)))</v>
      </c>
    </row>
    <row r="91" spans="1:10" ht="28.8" x14ac:dyDescent="0.3">
      <c r="H91" s="10" t="s">
        <v>111</v>
      </c>
      <c r="I91" s="20">
        <f>SUMPRODUCT($E$94:$E$110,$H$94:$H$110)</f>
        <v>194.75909536692592</v>
      </c>
    </row>
    <row r="92" spans="1:10" ht="18" x14ac:dyDescent="0.35">
      <c r="A92" s="6" t="s">
        <v>109</v>
      </c>
    </row>
    <row r="93" spans="1:10" ht="43.2" x14ac:dyDescent="0.3">
      <c r="A93" s="10" t="s">
        <v>27</v>
      </c>
      <c r="B93" s="10" t="s">
        <v>28</v>
      </c>
      <c r="C93" s="10" t="s">
        <v>29</v>
      </c>
      <c r="D93" s="10" t="s">
        <v>30</v>
      </c>
      <c r="E93" s="10" t="s">
        <v>34</v>
      </c>
      <c r="F93" s="10" t="s">
        <v>35</v>
      </c>
      <c r="G93" s="10" t="s">
        <v>36</v>
      </c>
      <c r="H93" s="18" t="s">
        <v>110</v>
      </c>
      <c r="I93" s="10" t="s">
        <v>112</v>
      </c>
      <c r="J93" s="10" t="s">
        <v>1</v>
      </c>
    </row>
    <row r="94" spans="1:10" x14ac:dyDescent="0.3">
      <c r="A94" t="s">
        <v>78</v>
      </c>
      <c r="B94" t="s">
        <v>54</v>
      </c>
      <c r="C94" t="s">
        <v>79</v>
      </c>
      <c r="D94" t="s">
        <v>38</v>
      </c>
      <c r="E94">
        <v>63.120000000000005</v>
      </c>
      <c r="F94">
        <v>23.45</v>
      </c>
      <c r="G94">
        <v>39.67</v>
      </c>
      <c r="H94" s="19">
        <f>F94/SUM($F$94:$F$110)</f>
        <v>4.4057415548791945E-2</v>
      </c>
      <c r="I94" t="b">
        <f>IF(E94&gt;SUMPRODUCT($E$94:$E$110,$H$94:$H$110),"LA MEJOR")</f>
        <v>0</v>
      </c>
      <c r="J94" t="str">
        <f ca="1">_xlfn.FORMULATEXT(I94)</f>
        <v>=SI(E94&gt;SUMAPRODUCTO($E$94:$E$110;$H$94:$H$110);"LA MEJOR")</v>
      </c>
    </row>
    <row r="95" spans="1:10" x14ac:dyDescent="0.3">
      <c r="A95" t="s">
        <v>78</v>
      </c>
      <c r="B95" t="s">
        <v>54</v>
      </c>
      <c r="C95" t="s">
        <v>79</v>
      </c>
      <c r="D95" t="s">
        <v>40</v>
      </c>
      <c r="E95">
        <v>82.830000000000013</v>
      </c>
      <c r="F95">
        <v>34.340000000000003</v>
      </c>
      <c r="G95">
        <v>48.490000000000009</v>
      </c>
      <c r="H95" s="19">
        <f t="shared" ref="H95:H110" si="6">F95/SUM($F$94:$F$110)</f>
        <v>6.451734114906249E-2</v>
      </c>
      <c r="I95" t="b">
        <f t="shared" ref="I95:I110" si="7">IF(E95&gt;SUMPRODUCT($E$94:$E$110,$H$94:$H$110),"LA MEJOR")</f>
        <v>0</v>
      </c>
      <c r="J95" t="str">
        <f t="shared" ref="J95:J110" ca="1" si="8">_xlfn.FORMULATEXT(I95)</f>
        <v>=SI(E95&gt;SUMAPRODUCTO($E$94:$E$110;$H$94:$H$110);"LA MEJOR")</v>
      </c>
    </row>
    <row r="96" spans="1:10" x14ac:dyDescent="0.3">
      <c r="A96" t="s">
        <v>105</v>
      </c>
      <c r="B96" t="s">
        <v>54</v>
      </c>
      <c r="C96" t="s">
        <v>79</v>
      </c>
      <c r="D96" t="s">
        <v>38</v>
      </c>
      <c r="E96">
        <v>12.52</v>
      </c>
      <c r="F96">
        <v>4.09</v>
      </c>
      <c r="G96">
        <v>8.43</v>
      </c>
      <c r="H96" s="19">
        <f t="shared" si="6"/>
        <v>7.6842144816443086E-3</v>
      </c>
      <c r="I96" t="b">
        <f t="shared" si="7"/>
        <v>0</v>
      </c>
      <c r="J96" t="str">
        <f t="shared" ca="1" si="8"/>
        <v>=SI(E96&gt;SUMAPRODUCTO($E$94:$E$110;$H$94:$H$110);"LA MEJOR")</v>
      </c>
    </row>
    <row r="97" spans="1:10" x14ac:dyDescent="0.3">
      <c r="A97" t="s">
        <v>80</v>
      </c>
      <c r="B97" t="s">
        <v>54</v>
      </c>
      <c r="C97" t="s">
        <v>79</v>
      </c>
      <c r="D97" t="s">
        <v>40</v>
      </c>
      <c r="E97">
        <v>12.879999999999999</v>
      </c>
      <c r="F97">
        <v>4.3100000000000005</v>
      </c>
      <c r="G97">
        <v>8.5699999999999985</v>
      </c>
      <c r="H97" s="19">
        <f t="shared" si="6"/>
        <v>8.0975463119528062E-3</v>
      </c>
      <c r="I97" t="b">
        <f t="shared" si="7"/>
        <v>0</v>
      </c>
      <c r="J97" t="str">
        <f t="shared" ca="1" si="8"/>
        <v>=SI(E97&gt;SUMAPRODUCTO($E$94:$E$110;$H$94:$H$110);"LA MEJOR")</v>
      </c>
    </row>
    <row r="98" spans="1:10" x14ac:dyDescent="0.3">
      <c r="A98" t="s">
        <v>78</v>
      </c>
      <c r="B98" t="s">
        <v>60</v>
      </c>
      <c r="C98" t="s">
        <v>79</v>
      </c>
      <c r="D98" t="s">
        <v>38</v>
      </c>
      <c r="E98">
        <v>70.56</v>
      </c>
      <c r="F98">
        <v>28.78</v>
      </c>
      <c r="G98">
        <v>41.78</v>
      </c>
      <c r="H98" s="19">
        <f t="shared" si="6"/>
        <v>5.4071318528538685E-2</v>
      </c>
      <c r="I98" t="b">
        <f t="shared" si="7"/>
        <v>0</v>
      </c>
      <c r="J98" t="str">
        <f t="shared" ca="1" si="8"/>
        <v>=SI(E98&gt;SUMAPRODUCTO($E$94:$E$110;$H$94:$H$110);"LA MEJOR")</v>
      </c>
    </row>
    <row r="99" spans="1:10" x14ac:dyDescent="0.3">
      <c r="A99" t="s">
        <v>78</v>
      </c>
      <c r="B99" t="s">
        <v>60</v>
      </c>
      <c r="C99" t="s">
        <v>79</v>
      </c>
      <c r="D99" t="s">
        <v>40</v>
      </c>
      <c r="E99">
        <v>72.47999999999999</v>
      </c>
      <c r="F99">
        <v>30.029999999999998</v>
      </c>
      <c r="G99">
        <v>42.449999999999989</v>
      </c>
      <c r="H99" s="19">
        <f t="shared" si="6"/>
        <v>5.6419794837109682E-2</v>
      </c>
      <c r="I99" t="b">
        <f t="shared" si="7"/>
        <v>0</v>
      </c>
      <c r="J99" t="str">
        <f t="shared" ca="1" si="8"/>
        <v>=SI(E99&gt;SUMAPRODUCTO($E$94:$E$110;$H$94:$H$110);"LA MEJOR")</v>
      </c>
    </row>
    <row r="100" spans="1:10" x14ac:dyDescent="0.3">
      <c r="A100" t="s">
        <v>78</v>
      </c>
      <c r="B100" t="s">
        <v>60</v>
      </c>
      <c r="C100" t="s">
        <v>79</v>
      </c>
      <c r="D100" t="s">
        <v>38</v>
      </c>
      <c r="E100">
        <v>19.13</v>
      </c>
      <c r="F100">
        <v>7.6400000000000006</v>
      </c>
      <c r="G100">
        <v>11.489999999999998</v>
      </c>
      <c r="H100" s="19">
        <f t="shared" si="6"/>
        <v>1.4353887197985948E-2</v>
      </c>
      <c r="I100" t="b">
        <f t="shared" si="7"/>
        <v>0</v>
      </c>
      <c r="J100" t="str">
        <f t="shared" ca="1" si="8"/>
        <v>=SI(E100&gt;SUMAPRODUCTO($E$94:$E$110;$H$94:$H$110);"LA MEJOR")</v>
      </c>
    </row>
    <row r="101" spans="1:10" x14ac:dyDescent="0.3">
      <c r="A101" t="s">
        <v>80</v>
      </c>
      <c r="B101" t="s">
        <v>60</v>
      </c>
      <c r="C101" t="s">
        <v>79</v>
      </c>
      <c r="D101" t="s">
        <v>40</v>
      </c>
      <c r="E101">
        <v>43.19</v>
      </c>
      <c r="F101">
        <v>19.96</v>
      </c>
      <c r="G101">
        <v>23.229999999999997</v>
      </c>
      <c r="H101" s="19">
        <f t="shared" si="6"/>
        <v>3.7500469695261718E-2</v>
      </c>
      <c r="I101" t="b">
        <f t="shared" si="7"/>
        <v>0</v>
      </c>
      <c r="J101" t="str">
        <f t="shared" ca="1" si="8"/>
        <v>=SI(E101&gt;SUMAPRODUCTO($E$94:$E$110;$H$94:$H$110);"LA MEJOR")</v>
      </c>
    </row>
    <row r="102" spans="1:10" x14ac:dyDescent="0.3">
      <c r="A102" t="s">
        <v>78</v>
      </c>
      <c r="B102" t="s">
        <v>59</v>
      </c>
      <c r="C102" t="s">
        <v>79</v>
      </c>
      <c r="D102" t="s">
        <v>38</v>
      </c>
      <c r="E102">
        <v>42.24</v>
      </c>
      <c r="F102">
        <v>17.32</v>
      </c>
      <c r="G102">
        <v>24.92</v>
      </c>
      <c r="H102" s="19">
        <f t="shared" si="6"/>
        <v>3.2540487731559764E-2</v>
      </c>
      <c r="I102" t="b">
        <f t="shared" si="7"/>
        <v>0</v>
      </c>
      <c r="J102" t="str">
        <f t="shared" ca="1" si="8"/>
        <v>=SI(E102&gt;SUMAPRODUCTO($E$94:$E$110;$H$94:$H$110);"LA MEJOR")</v>
      </c>
    </row>
    <row r="103" spans="1:10" x14ac:dyDescent="0.3">
      <c r="A103" t="s">
        <v>78</v>
      </c>
      <c r="B103" t="s">
        <v>54</v>
      </c>
      <c r="C103" t="s">
        <v>79</v>
      </c>
      <c r="D103" t="s">
        <v>40</v>
      </c>
      <c r="E103">
        <v>31.53</v>
      </c>
      <c r="F103">
        <v>13.4</v>
      </c>
      <c r="G103">
        <v>18.130000000000003</v>
      </c>
      <c r="H103" s="19">
        <f t="shared" si="6"/>
        <v>2.5175666027881113E-2</v>
      </c>
      <c r="I103" t="b">
        <f t="shared" si="7"/>
        <v>0</v>
      </c>
      <c r="J103" t="str">
        <f t="shared" ca="1" si="8"/>
        <v>=SI(E103&gt;SUMAPRODUCTO($E$94:$E$110;$H$94:$H$110);"LA MEJOR")</v>
      </c>
    </row>
    <row r="104" spans="1:10" x14ac:dyDescent="0.3">
      <c r="A104" t="s">
        <v>105</v>
      </c>
      <c r="B104" t="s">
        <v>59</v>
      </c>
      <c r="C104" t="s">
        <v>79</v>
      </c>
      <c r="D104" t="s">
        <v>38</v>
      </c>
      <c r="E104">
        <v>34.840000000000003</v>
      </c>
      <c r="F104">
        <v>14.04</v>
      </c>
      <c r="G104">
        <v>20.800000000000004</v>
      </c>
      <c r="H104" s="19">
        <f t="shared" si="6"/>
        <v>2.6378085897869462E-2</v>
      </c>
      <c r="I104" t="b">
        <f t="shared" si="7"/>
        <v>0</v>
      </c>
      <c r="J104" t="str">
        <f t="shared" ca="1" si="8"/>
        <v>=SI(E104&gt;SUMAPRODUCTO($E$94:$E$110;$H$94:$H$110);"LA MEJOR")</v>
      </c>
    </row>
    <row r="105" spans="1:10" x14ac:dyDescent="0.3">
      <c r="A105" t="s">
        <v>80</v>
      </c>
      <c r="B105" t="s">
        <v>59</v>
      </c>
      <c r="C105" t="s">
        <v>79</v>
      </c>
      <c r="D105" t="s">
        <v>40</v>
      </c>
      <c r="E105">
        <v>3.93</v>
      </c>
      <c r="F105">
        <v>1.3800000000000001</v>
      </c>
      <c r="G105">
        <v>2.5499999999999998</v>
      </c>
      <c r="H105" s="19">
        <f t="shared" si="6"/>
        <v>2.5927178446623835E-3</v>
      </c>
      <c r="I105" t="b">
        <f t="shared" si="7"/>
        <v>0</v>
      </c>
      <c r="J105" t="str">
        <f t="shared" ca="1" si="8"/>
        <v>=SI(E105&gt;SUMAPRODUCTO($E$94:$E$110;$H$94:$H$110);"LA MEJOR")</v>
      </c>
    </row>
    <row r="106" spans="1:10" x14ac:dyDescent="0.3">
      <c r="A106" t="s">
        <v>78</v>
      </c>
      <c r="B106" t="s">
        <v>42</v>
      </c>
      <c r="C106" t="s">
        <v>79</v>
      </c>
      <c r="D106" t="s">
        <v>38</v>
      </c>
      <c r="E106">
        <v>332.46999999999997</v>
      </c>
      <c r="F106">
        <v>129.83999999999997</v>
      </c>
      <c r="G106">
        <v>202.63</v>
      </c>
      <c r="H106" s="19">
        <f t="shared" si="6"/>
        <v>0.24394093112388679</v>
      </c>
      <c r="I106" t="str">
        <f t="shared" si="7"/>
        <v>LA MEJOR</v>
      </c>
      <c r="J106" t="str">
        <f t="shared" ca="1" si="8"/>
        <v>=SI(E106&gt;SUMAPRODUCTO($E$94:$E$110;$H$94:$H$110);"LA MEJOR")</v>
      </c>
    </row>
    <row r="107" spans="1:10" x14ac:dyDescent="0.3">
      <c r="A107" t="s">
        <v>78</v>
      </c>
      <c r="B107" t="s">
        <v>42</v>
      </c>
      <c r="C107" t="s">
        <v>79</v>
      </c>
      <c r="D107" t="s">
        <v>40</v>
      </c>
      <c r="E107">
        <v>321.05000000000007</v>
      </c>
      <c r="F107">
        <v>136.82</v>
      </c>
      <c r="G107">
        <v>184.23000000000008</v>
      </c>
      <c r="H107" s="19">
        <f t="shared" si="6"/>
        <v>0.25705482283094727</v>
      </c>
      <c r="I107" t="str">
        <f t="shared" si="7"/>
        <v>LA MEJOR</v>
      </c>
      <c r="J107" t="str">
        <f t="shared" ca="1" si="8"/>
        <v>=SI(E107&gt;SUMAPRODUCTO($E$94:$E$110;$H$94:$H$110);"LA MEJOR")</v>
      </c>
    </row>
    <row r="108" spans="1:10" x14ac:dyDescent="0.3">
      <c r="A108" t="s">
        <v>106</v>
      </c>
      <c r="B108" t="s">
        <v>42</v>
      </c>
      <c r="C108" t="s">
        <v>79</v>
      </c>
      <c r="D108" t="s">
        <v>38</v>
      </c>
      <c r="E108">
        <v>105.7</v>
      </c>
      <c r="F108">
        <v>42.02</v>
      </c>
      <c r="G108">
        <v>63.68</v>
      </c>
      <c r="H108" s="19">
        <f t="shared" si="6"/>
        <v>7.8946379588922713E-2</v>
      </c>
      <c r="I108" t="b">
        <f t="shared" si="7"/>
        <v>0</v>
      </c>
      <c r="J108" t="str">
        <f t="shared" ca="1" si="8"/>
        <v>=SI(E108&gt;SUMAPRODUCTO($E$94:$E$110;$H$94:$H$110);"LA MEJOR")</v>
      </c>
    </row>
    <row r="109" spans="1:10" x14ac:dyDescent="0.3">
      <c r="A109" t="s">
        <v>107</v>
      </c>
      <c r="B109" t="s">
        <v>42</v>
      </c>
      <c r="C109" t="s">
        <v>79</v>
      </c>
      <c r="D109" t="s">
        <v>40</v>
      </c>
      <c r="E109">
        <v>41.209999999999994</v>
      </c>
      <c r="F109">
        <v>15.39</v>
      </c>
      <c r="G109">
        <v>25.819999999999993</v>
      </c>
      <c r="H109" s="19">
        <f t="shared" si="6"/>
        <v>2.8914440311126142E-2</v>
      </c>
      <c r="I109" t="b">
        <f t="shared" si="7"/>
        <v>0</v>
      </c>
      <c r="J109" t="str">
        <f t="shared" ca="1" si="8"/>
        <v>=SI(E109&gt;SUMAPRODUCTO($E$94:$E$110;$H$94:$H$110);"LA MEJOR")</v>
      </c>
    </row>
    <row r="110" spans="1:10" x14ac:dyDescent="0.3">
      <c r="A110" t="s">
        <v>78</v>
      </c>
      <c r="B110" t="s">
        <v>74</v>
      </c>
      <c r="C110" t="s">
        <v>79</v>
      </c>
      <c r="D110" t="s">
        <v>40</v>
      </c>
      <c r="E110">
        <v>20.88</v>
      </c>
      <c r="F110">
        <v>9.4499999999999993</v>
      </c>
      <c r="G110">
        <v>11.43</v>
      </c>
      <c r="H110" s="19">
        <f t="shared" si="6"/>
        <v>1.7754480892796753E-2</v>
      </c>
      <c r="I110" t="b">
        <f t="shared" si="7"/>
        <v>0</v>
      </c>
      <c r="J110" t="str">
        <f t="shared" ca="1" si="8"/>
        <v>=SI(E110&gt;SUMAPRODUCTO($E$94:$E$110;$H$94:$H$110);"LA MEJOR")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7BE7E-66F1-44B5-81C4-58BF1FADF6ED}">
  <dimension ref="B8:P4928"/>
  <sheetViews>
    <sheetView showGridLines="0" topLeftCell="A17" zoomScale="130" zoomScaleNormal="130" workbookViewId="0">
      <selection activeCell="B22" sqref="B22"/>
    </sheetView>
  </sheetViews>
  <sheetFormatPr baseColWidth="10" defaultRowHeight="14.4" x14ac:dyDescent="0.3"/>
  <sheetData>
    <row r="8" spans="2:13" x14ac:dyDescent="0.3">
      <c r="L8" s="27" t="s">
        <v>124</v>
      </c>
      <c r="M8" s="27"/>
    </row>
    <row r="9" spans="2:13" x14ac:dyDescent="0.3">
      <c r="B9" s="21" t="s">
        <v>113</v>
      </c>
      <c r="E9" t="s">
        <v>114</v>
      </c>
      <c r="L9" t="s">
        <v>121</v>
      </c>
      <c r="M9" s="22">
        <f>MAX($E$31:$E$4928)</f>
        <v>51000</v>
      </c>
    </row>
    <row r="10" spans="2:13" x14ac:dyDescent="0.3">
      <c r="B10" s="21" t="s">
        <v>115</v>
      </c>
      <c r="E10" t="s">
        <v>116</v>
      </c>
      <c r="L10" t="s">
        <v>122</v>
      </c>
      <c r="M10" s="22">
        <f>MIN($E$31:$E$4928)</f>
        <v>2500</v>
      </c>
    </row>
    <row r="11" spans="2:13" x14ac:dyDescent="0.3">
      <c r="F11" s="21" t="s">
        <v>141</v>
      </c>
      <c r="L11" t="s">
        <v>123</v>
      </c>
      <c r="M11" s="22">
        <f>AVERAGE($E$31:$E$4928)</f>
        <v>17242.650061249489</v>
      </c>
    </row>
    <row r="12" spans="2:13" x14ac:dyDescent="0.3">
      <c r="F12" s="21" t="s">
        <v>142</v>
      </c>
    </row>
    <row r="15" spans="2:13" ht="21" x14ac:dyDescent="0.4">
      <c r="H15" s="13" t="s">
        <v>140</v>
      </c>
    </row>
    <row r="18" spans="2:16" x14ac:dyDescent="0.3">
      <c r="B18" s="4" t="s">
        <v>135</v>
      </c>
      <c r="C18" t="s">
        <v>139</v>
      </c>
    </row>
    <row r="19" spans="2:16" x14ac:dyDescent="0.3">
      <c r="B19" s="4" t="s">
        <v>82</v>
      </c>
      <c r="C19" t="s">
        <v>137</v>
      </c>
      <c r="M19" t="s">
        <v>82</v>
      </c>
      <c r="N19" t="s">
        <v>81</v>
      </c>
    </row>
    <row r="20" spans="2:16" ht="18" x14ac:dyDescent="0.35">
      <c r="B20" s="4" t="s">
        <v>81</v>
      </c>
      <c r="C20" t="s">
        <v>138</v>
      </c>
      <c r="L20" s="29" t="b">
        <v>0</v>
      </c>
      <c r="M20" s="22">
        <f>COUNTIF($M$31:$M$4928,L20)</f>
        <v>1325</v>
      </c>
      <c r="N20" s="22">
        <f>COUNTIF($N$31:$N$4928,L20)</f>
        <v>3625</v>
      </c>
    </row>
    <row r="21" spans="2:16" ht="18" x14ac:dyDescent="0.35">
      <c r="L21" s="29" t="s">
        <v>154</v>
      </c>
      <c r="M21" s="22">
        <f>COUNTIF($M$31:$M$4928,L21)</f>
        <v>3573</v>
      </c>
      <c r="N21" s="22">
        <f>COUNTIF($N$31:$N$4928,L21)</f>
        <v>1273</v>
      </c>
      <c r="O21" s="27" t="s">
        <v>124</v>
      </c>
      <c r="P21" s="27"/>
    </row>
    <row r="22" spans="2:16" ht="33.6" x14ac:dyDescent="0.65">
      <c r="B22" s="30"/>
      <c r="O22" t="s">
        <v>121</v>
      </c>
      <c r="P22" s="22">
        <v>51000</v>
      </c>
    </row>
    <row r="23" spans="2:16" x14ac:dyDescent="0.3">
      <c r="O23" t="s">
        <v>122</v>
      </c>
      <c r="P23" s="22">
        <v>2500</v>
      </c>
    </row>
    <row r="24" spans="2:16" x14ac:dyDescent="0.3">
      <c r="O24" t="s">
        <v>123</v>
      </c>
      <c r="P24" s="22">
        <v>17242.650061249489</v>
      </c>
    </row>
    <row r="25" spans="2:16" x14ac:dyDescent="0.3">
      <c r="P25" s="22"/>
    </row>
    <row r="26" spans="2:16" x14ac:dyDescent="0.3">
      <c r="C26">
        <f>COUNTIFS($B$31:$B$4928,"&gt;700",$E$31:$E$4928,"&lt;"&amp;P24)</f>
        <v>1273</v>
      </c>
      <c r="D26">
        <v>1273</v>
      </c>
      <c r="P26" s="22"/>
    </row>
    <row r="27" spans="2:16" x14ac:dyDescent="0.3">
      <c r="C27">
        <f>COUNTIF($B$31:$B$4928,"&gt;700")</f>
        <v>1950</v>
      </c>
      <c r="D27">
        <f>COUNTIF($E$31:$E$4928,"&lt;"&amp;P24)</f>
        <v>2896</v>
      </c>
      <c r="E27">
        <f>C27+D27</f>
        <v>4846</v>
      </c>
      <c r="F27" s="22">
        <v>3573</v>
      </c>
      <c r="P27" s="22"/>
    </row>
    <row r="28" spans="2:16" x14ac:dyDescent="0.3">
      <c r="P28" s="22"/>
    </row>
    <row r="29" spans="2:16" x14ac:dyDescent="0.3">
      <c r="P29" s="22"/>
    </row>
    <row r="30" spans="2:16" ht="28.8" x14ac:dyDescent="0.3">
      <c r="B30" s="16" t="s">
        <v>85</v>
      </c>
      <c r="C30" s="16" t="s">
        <v>86</v>
      </c>
      <c r="D30" s="16" t="s">
        <v>87</v>
      </c>
      <c r="E30" s="16" t="s">
        <v>88</v>
      </c>
      <c r="F30" s="16" t="s">
        <v>89</v>
      </c>
      <c r="G30" s="16" t="s">
        <v>90</v>
      </c>
      <c r="H30" s="16" t="s">
        <v>91</v>
      </c>
      <c r="I30" s="16" t="s">
        <v>92</v>
      </c>
      <c r="J30" s="16" t="s">
        <v>93</v>
      </c>
      <c r="K30" s="16" t="s">
        <v>94</v>
      </c>
      <c r="L30" s="24" t="s">
        <v>136</v>
      </c>
      <c r="M30" s="26" t="s">
        <v>82</v>
      </c>
      <c r="N30" s="25" t="s">
        <v>81</v>
      </c>
    </row>
    <row r="31" spans="2:16" ht="18" x14ac:dyDescent="0.35">
      <c r="B31">
        <v>656</v>
      </c>
      <c r="C31">
        <v>7</v>
      </c>
      <c r="D31" s="23">
        <v>0.27</v>
      </c>
      <c r="E31">
        <v>18000</v>
      </c>
      <c r="F31">
        <v>0</v>
      </c>
      <c r="G31">
        <v>2</v>
      </c>
      <c r="H31">
        <v>0</v>
      </c>
      <c r="I31">
        <v>6.4</v>
      </c>
      <c r="J31">
        <v>3</v>
      </c>
      <c r="K31" t="s">
        <v>95</v>
      </c>
      <c r="L31" t="b">
        <f>IF(B31=722,"BUENO",IF(B31=735,"MUY BUENO"))</f>
        <v>0</v>
      </c>
      <c r="M31" s="29" t="b">
        <f>IF(OR(B31&gt;700,E31&lt;$M$11),"BUENO")</f>
        <v>0</v>
      </c>
      <c r="N31" t="b">
        <f>IF(AND(B31&gt;700,E31&lt;$M$11),"BUENO")</f>
        <v>0</v>
      </c>
      <c r="O31" s="6"/>
    </row>
    <row r="32" spans="2:16" ht="18" x14ac:dyDescent="0.35">
      <c r="B32">
        <v>695</v>
      </c>
      <c r="C32">
        <v>7</v>
      </c>
      <c r="D32" s="23">
        <v>0.23</v>
      </c>
      <c r="E32">
        <v>16000</v>
      </c>
      <c r="F32">
        <v>0</v>
      </c>
      <c r="G32">
        <v>1</v>
      </c>
      <c r="H32">
        <v>1</v>
      </c>
      <c r="I32">
        <v>6.7</v>
      </c>
      <c r="J32">
        <v>6</v>
      </c>
      <c r="K32" t="s">
        <v>95</v>
      </c>
      <c r="L32" t="b">
        <f t="shared" ref="L32:L95" si="0">IF(B32=722,"BUENO",IF(B32=735,"MUY BUENO"))</f>
        <v>0</v>
      </c>
      <c r="M32" s="29" t="str">
        <f t="shared" ref="M32:M95" si="1">IF(OR(B32&gt;700,E32&lt;$M$11),"BUENO")</f>
        <v>BUENO</v>
      </c>
      <c r="N32" t="b">
        <f t="shared" ref="N32:N95" si="2">IF(AND(B32&gt;700,E32&lt;$M$11),"BUENO")</f>
        <v>0</v>
      </c>
    </row>
    <row r="33" spans="2:14" ht="18" x14ac:dyDescent="0.35">
      <c r="B33">
        <v>719</v>
      </c>
      <c r="C33">
        <v>7</v>
      </c>
      <c r="D33" s="23">
        <v>0.27</v>
      </c>
      <c r="E33">
        <v>18000</v>
      </c>
      <c r="F33">
        <v>0</v>
      </c>
      <c r="G33">
        <v>1</v>
      </c>
      <c r="H33">
        <v>0</v>
      </c>
      <c r="I33">
        <v>6.4</v>
      </c>
      <c r="J33">
        <v>3</v>
      </c>
      <c r="K33" t="s">
        <v>95</v>
      </c>
      <c r="L33" t="b">
        <f t="shared" si="0"/>
        <v>0</v>
      </c>
      <c r="M33" s="29" t="str">
        <f t="shared" si="1"/>
        <v>BUENO</v>
      </c>
      <c r="N33" t="b">
        <f t="shared" si="2"/>
        <v>0</v>
      </c>
    </row>
    <row r="34" spans="2:14" ht="18" x14ac:dyDescent="0.35">
      <c r="B34">
        <v>640</v>
      </c>
      <c r="C34">
        <v>8</v>
      </c>
      <c r="D34" s="23">
        <v>0.23</v>
      </c>
      <c r="E34">
        <v>21000</v>
      </c>
      <c r="F34">
        <v>0</v>
      </c>
      <c r="G34">
        <v>0</v>
      </c>
      <c r="H34">
        <v>1</v>
      </c>
      <c r="I34">
        <v>7.1</v>
      </c>
      <c r="J34">
        <v>6</v>
      </c>
      <c r="K34" t="s">
        <v>95</v>
      </c>
      <c r="L34" t="b">
        <f t="shared" si="0"/>
        <v>0</v>
      </c>
      <c r="M34" s="29" t="b">
        <f t="shared" si="1"/>
        <v>0</v>
      </c>
      <c r="N34" t="b">
        <f t="shared" si="2"/>
        <v>0</v>
      </c>
    </row>
    <row r="35" spans="2:14" ht="18" x14ac:dyDescent="0.35">
      <c r="B35">
        <v>577</v>
      </c>
      <c r="C35">
        <v>8</v>
      </c>
      <c r="D35" s="23">
        <v>0.42</v>
      </c>
      <c r="E35">
        <v>32000</v>
      </c>
      <c r="F35">
        <v>0</v>
      </c>
      <c r="G35">
        <v>2</v>
      </c>
      <c r="H35">
        <v>0</v>
      </c>
      <c r="I35">
        <v>10.1</v>
      </c>
      <c r="J35">
        <v>6</v>
      </c>
      <c r="K35" t="s">
        <v>95</v>
      </c>
      <c r="L35" t="b">
        <f t="shared" si="0"/>
        <v>0</v>
      </c>
      <c r="M35" s="29" t="b">
        <f t="shared" si="1"/>
        <v>0</v>
      </c>
      <c r="N35" t="b">
        <f t="shared" si="2"/>
        <v>0</v>
      </c>
    </row>
    <row r="36" spans="2:14" ht="18" x14ac:dyDescent="0.35">
      <c r="B36">
        <v>746</v>
      </c>
      <c r="C36">
        <v>6</v>
      </c>
      <c r="D36" s="23">
        <v>0.17</v>
      </c>
      <c r="E36">
        <v>19000</v>
      </c>
      <c r="F36">
        <v>0</v>
      </c>
      <c r="G36">
        <v>0</v>
      </c>
      <c r="H36">
        <v>1</v>
      </c>
      <c r="I36">
        <v>8.1999999999999993</v>
      </c>
      <c r="J36">
        <v>11</v>
      </c>
      <c r="K36" t="s">
        <v>95</v>
      </c>
      <c r="L36" t="b">
        <f t="shared" si="0"/>
        <v>0</v>
      </c>
      <c r="M36" s="29" t="str">
        <f t="shared" si="1"/>
        <v>BUENO</v>
      </c>
      <c r="N36" t="b">
        <f t="shared" si="2"/>
        <v>0</v>
      </c>
    </row>
    <row r="37" spans="2:14" ht="18" x14ac:dyDescent="0.35">
      <c r="B37">
        <v>763</v>
      </c>
      <c r="C37">
        <v>6</v>
      </c>
      <c r="D37" s="23">
        <v>0.66</v>
      </c>
      <c r="E37">
        <v>24000</v>
      </c>
      <c r="F37">
        <v>0</v>
      </c>
      <c r="G37">
        <v>0</v>
      </c>
      <c r="H37">
        <v>1</v>
      </c>
      <c r="I37">
        <v>5.4</v>
      </c>
      <c r="J37">
        <v>15</v>
      </c>
      <c r="K37" t="s">
        <v>95</v>
      </c>
      <c r="L37" t="b">
        <f t="shared" si="0"/>
        <v>0</v>
      </c>
      <c r="M37" s="29" t="str">
        <f t="shared" si="1"/>
        <v>BUENO</v>
      </c>
      <c r="N37" t="b">
        <f t="shared" si="2"/>
        <v>0</v>
      </c>
    </row>
    <row r="38" spans="2:14" ht="18" x14ac:dyDescent="0.35">
      <c r="B38">
        <v>589</v>
      </c>
      <c r="C38">
        <v>6</v>
      </c>
      <c r="D38" s="23">
        <v>0.31</v>
      </c>
      <c r="E38">
        <v>8000</v>
      </c>
      <c r="F38">
        <v>0</v>
      </c>
      <c r="G38">
        <v>0</v>
      </c>
      <c r="H38">
        <v>1</v>
      </c>
      <c r="I38">
        <v>7.5</v>
      </c>
      <c r="J38">
        <v>5</v>
      </c>
      <c r="K38" t="s">
        <v>95</v>
      </c>
      <c r="L38" t="b">
        <f t="shared" si="0"/>
        <v>0</v>
      </c>
      <c r="M38" s="29" t="str">
        <f t="shared" si="1"/>
        <v>BUENO</v>
      </c>
      <c r="N38" t="b">
        <f t="shared" si="2"/>
        <v>0</v>
      </c>
    </row>
    <row r="39" spans="2:14" ht="18" x14ac:dyDescent="0.35">
      <c r="B39">
        <v>791</v>
      </c>
      <c r="C39">
        <v>6</v>
      </c>
      <c r="D39" s="23">
        <v>0.66</v>
      </c>
      <c r="E39">
        <v>24000</v>
      </c>
      <c r="F39">
        <v>0</v>
      </c>
      <c r="G39">
        <v>0</v>
      </c>
      <c r="H39">
        <v>1</v>
      </c>
      <c r="I39">
        <v>5.4</v>
      </c>
      <c r="J39">
        <v>15</v>
      </c>
      <c r="K39" t="s">
        <v>95</v>
      </c>
      <c r="L39" t="b">
        <f t="shared" si="0"/>
        <v>0</v>
      </c>
      <c r="M39" s="29" t="str">
        <f t="shared" si="1"/>
        <v>BUENO</v>
      </c>
      <c r="N39" t="b">
        <f t="shared" si="2"/>
        <v>0</v>
      </c>
    </row>
    <row r="40" spans="2:14" ht="18" x14ac:dyDescent="0.35">
      <c r="B40">
        <v>681</v>
      </c>
      <c r="C40">
        <v>6</v>
      </c>
      <c r="D40" s="23">
        <v>0.31</v>
      </c>
      <c r="E40">
        <v>20000</v>
      </c>
      <c r="F40">
        <v>0</v>
      </c>
      <c r="G40">
        <v>0</v>
      </c>
      <c r="H40">
        <v>1</v>
      </c>
      <c r="I40">
        <v>5</v>
      </c>
      <c r="J40">
        <v>10</v>
      </c>
      <c r="K40" t="s">
        <v>95</v>
      </c>
      <c r="L40" t="b">
        <f t="shared" si="0"/>
        <v>0</v>
      </c>
      <c r="M40" s="29" t="b">
        <f t="shared" si="1"/>
        <v>0</v>
      </c>
      <c r="N40" t="b">
        <f t="shared" si="2"/>
        <v>0</v>
      </c>
    </row>
    <row r="41" spans="2:14" ht="18" x14ac:dyDescent="0.35">
      <c r="B41">
        <v>821</v>
      </c>
      <c r="C41">
        <v>6</v>
      </c>
      <c r="D41" s="23">
        <v>0.26</v>
      </c>
      <c r="E41">
        <v>20000</v>
      </c>
      <c r="F41">
        <v>0</v>
      </c>
      <c r="G41">
        <v>0</v>
      </c>
      <c r="H41">
        <v>1</v>
      </c>
      <c r="I41">
        <v>7.5</v>
      </c>
      <c r="J41">
        <v>8</v>
      </c>
      <c r="K41" t="s">
        <v>95</v>
      </c>
      <c r="L41" t="b">
        <f t="shared" si="0"/>
        <v>0</v>
      </c>
      <c r="M41" s="29" t="str">
        <f t="shared" si="1"/>
        <v>BUENO</v>
      </c>
      <c r="N41" t="b">
        <f t="shared" si="2"/>
        <v>0</v>
      </c>
    </row>
    <row r="42" spans="2:14" ht="18" x14ac:dyDescent="0.35">
      <c r="B42">
        <v>710</v>
      </c>
      <c r="C42">
        <v>6</v>
      </c>
      <c r="D42" s="23">
        <v>0.27</v>
      </c>
      <c r="E42">
        <v>20500</v>
      </c>
      <c r="F42">
        <v>0</v>
      </c>
      <c r="G42">
        <v>0</v>
      </c>
      <c r="H42">
        <v>1</v>
      </c>
      <c r="I42">
        <v>7</v>
      </c>
      <c r="J42">
        <v>7</v>
      </c>
      <c r="K42" t="s">
        <v>95</v>
      </c>
      <c r="L42" t="b">
        <f t="shared" si="0"/>
        <v>0</v>
      </c>
      <c r="M42" s="29" t="str">
        <f t="shared" si="1"/>
        <v>BUENO</v>
      </c>
      <c r="N42" t="b">
        <f t="shared" si="2"/>
        <v>0</v>
      </c>
    </row>
    <row r="43" spans="2:14" ht="18" x14ac:dyDescent="0.35">
      <c r="B43">
        <v>726</v>
      </c>
      <c r="C43">
        <v>7</v>
      </c>
      <c r="D43" s="23">
        <v>0.25</v>
      </c>
      <c r="E43">
        <v>16000</v>
      </c>
      <c r="F43">
        <v>0</v>
      </c>
      <c r="G43">
        <v>2</v>
      </c>
      <c r="H43">
        <v>1</v>
      </c>
      <c r="I43">
        <v>7.2</v>
      </c>
      <c r="J43">
        <v>8</v>
      </c>
      <c r="K43" t="s">
        <v>95</v>
      </c>
      <c r="L43" t="b">
        <f t="shared" si="0"/>
        <v>0</v>
      </c>
      <c r="M43" s="29" t="str">
        <f t="shared" si="1"/>
        <v>BUENO</v>
      </c>
      <c r="N43" t="str">
        <f t="shared" si="2"/>
        <v>BUENO</v>
      </c>
    </row>
    <row r="44" spans="2:14" ht="18" x14ac:dyDescent="0.35">
      <c r="B44">
        <v>749</v>
      </c>
      <c r="C44">
        <v>7</v>
      </c>
      <c r="D44" s="23">
        <v>0.28000000000000003</v>
      </c>
      <c r="E44">
        <v>18500</v>
      </c>
      <c r="F44">
        <v>0</v>
      </c>
      <c r="G44">
        <v>0</v>
      </c>
      <c r="H44">
        <v>1</v>
      </c>
      <c r="I44">
        <v>7.5</v>
      </c>
      <c r="J44">
        <v>8</v>
      </c>
      <c r="K44" t="s">
        <v>95</v>
      </c>
      <c r="L44" t="b">
        <f t="shared" si="0"/>
        <v>0</v>
      </c>
      <c r="M44" s="29" t="str">
        <f t="shared" si="1"/>
        <v>BUENO</v>
      </c>
      <c r="N44" t="b">
        <f t="shared" si="2"/>
        <v>0</v>
      </c>
    </row>
    <row r="45" spans="2:14" ht="18" x14ac:dyDescent="0.35">
      <c r="B45">
        <v>668</v>
      </c>
      <c r="C45">
        <v>7</v>
      </c>
      <c r="D45" s="23">
        <v>0.27</v>
      </c>
      <c r="E45">
        <v>25000</v>
      </c>
      <c r="F45">
        <v>0</v>
      </c>
      <c r="G45">
        <v>0</v>
      </c>
      <c r="H45">
        <v>1</v>
      </c>
      <c r="I45">
        <v>7.8</v>
      </c>
      <c r="J45">
        <v>11</v>
      </c>
      <c r="K45" t="s">
        <v>95</v>
      </c>
      <c r="L45" t="b">
        <f t="shared" si="0"/>
        <v>0</v>
      </c>
      <c r="M45" s="29" t="b">
        <f t="shared" si="1"/>
        <v>0</v>
      </c>
      <c r="N45" t="b">
        <f t="shared" si="2"/>
        <v>0</v>
      </c>
    </row>
    <row r="46" spans="2:14" ht="18" x14ac:dyDescent="0.35">
      <c r="B46">
        <v>748</v>
      </c>
      <c r="C46">
        <v>8</v>
      </c>
      <c r="D46" s="23">
        <v>0.14000000000000001</v>
      </c>
      <c r="E46">
        <v>17000</v>
      </c>
      <c r="F46">
        <v>0</v>
      </c>
      <c r="G46">
        <v>0</v>
      </c>
      <c r="H46">
        <v>1</v>
      </c>
      <c r="I46">
        <v>6.6</v>
      </c>
      <c r="J46">
        <v>7</v>
      </c>
      <c r="K46" t="s">
        <v>95</v>
      </c>
      <c r="L46" t="b">
        <f t="shared" si="0"/>
        <v>0</v>
      </c>
      <c r="M46" s="29" t="str">
        <f t="shared" si="1"/>
        <v>BUENO</v>
      </c>
      <c r="N46" t="str">
        <f t="shared" si="2"/>
        <v>BUENO</v>
      </c>
    </row>
    <row r="47" spans="2:14" ht="18" x14ac:dyDescent="0.35">
      <c r="B47">
        <v>693</v>
      </c>
      <c r="C47">
        <v>7</v>
      </c>
      <c r="D47" s="23">
        <v>0.25</v>
      </c>
      <c r="E47">
        <v>18000</v>
      </c>
      <c r="F47">
        <v>0</v>
      </c>
      <c r="G47">
        <v>0</v>
      </c>
      <c r="H47">
        <v>1</v>
      </c>
      <c r="I47">
        <v>6.4</v>
      </c>
      <c r="J47">
        <v>9</v>
      </c>
      <c r="K47" t="s">
        <v>95</v>
      </c>
      <c r="L47" t="b">
        <f t="shared" si="0"/>
        <v>0</v>
      </c>
      <c r="M47" s="29" t="b">
        <f t="shared" si="1"/>
        <v>0</v>
      </c>
      <c r="N47" t="b">
        <f t="shared" si="2"/>
        <v>0</v>
      </c>
    </row>
    <row r="48" spans="2:14" ht="18" x14ac:dyDescent="0.35">
      <c r="B48">
        <v>600</v>
      </c>
      <c r="C48">
        <v>5</v>
      </c>
      <c r="D48" s="23">
        <v>0.27</v>
      </c>
      <c r="E48">
        <v>11000</v>
      </c>
      <c r="F48">
        <v>0</v>
      </c>
      <c r="G48">
        <v>2</v>
      </c>
      <c r="H48">
        <v>1</v>
      </c>
      <c r="I48">
        <v>5.6</v>
      </c>
      <c r="J48">
        <v>7</v>
      </c>
      <c r="K48" t="s">
        <v>95</v>
      </c>
      <c r="L48" t="b">
        <f t="shared" si="0"/>
        <v>0</v>
      </c>
      <c r="M48" s="29" t="str">
        <f t="shared" si="1"/>
        <v>BUENO</v>
      </c>
      <c r="N48" t="b">
        <f t="shared" si="2"/>
        <v>0</v>
      </c>
    </row>
    <row r="49" spans="2:14" ht="18" x14ac:dyDescent="0.35">
      <c r="B49">
        <v>649</v>
      </c>
      <c r="C49">
        <v>6</v>
      </c>
      <c r="D49" s="23">
        <v>0.39</v>
      </c>
      <c r="E49">
        <v>11500</v>
      </c>
      <c r="F49">
        <v>0</v>
      </c>
      <c r="G49">
        <v>0</v>
      </c>
      <c r="H49">
        <v>1</v>
      </c>
      <c r="I49">
        <v>5</v>
      </c>
      <c r="J49">
        <v>7</v>
      </c>
      <c r="K49" t="s">
        <v>95</v>
      </c>
      <c r="L49" t="b">
        <f t="shared" si="0"/>
        <v>0</v>
      </c>
      <c r="M49" s="29" t="str">
        <f t="shared" si="1"/>
        <v>BUENO</v>
      </c>
      <c r="N49" t="b">
        <f t="shared" si="2"/>
        <v>0</v>
      </c>
    </row>
    <row r="50" spans="2:14" ht="18" x14ac:dyDescent="0.35">
      <c r="B50">
        <v>710</v>
      </c>
      <c r="C50">
        <v>6</v>
      </c>
      <c r="D50" s="23">
        <v>0.24</v>
      </c>
      <c r="E50">
        <v>19500</v>
      </c>
      <c r="F50">
        <v>0</v>
      </c>
      <c r="G50">
        <v>1</v>
      </c>
      <c r="H50">
        <v>0</v>
      </c>
      <c r="I50">
        <v>5.2</v>
      </c>
      <c r="J50">
        <v>5</v>
      </c>
      <c r="K50" t="s">
        <v>95</v>
      </c>
      <c r="L50" t="b">
        <f t="shared" si="0"/>
        <v>0</v>
      </c>
      <c r="M50" s="29" t="str">
        <f t="shared" si="1"/>
        <v>BUENO</v>
      </c>
      <c r="N50" t="b">
        <f t="shared" si="2"/>
        <v>0</v>
      </c>
    </row>
    <row r="51" spans="2:14" ht="18" x14ac:dyDescent="0.35">
      <c r="B51">
        <v>678</v>
      </c>
      <c r="C51">
        <v>6</v>
      </c>
      <c r="D51" s="23">
        <v>0.23</v>
      </c>
      <c r="E51">
        <v>13000</v>
      </c>
      <c r="F51">
        <v>1</v>
      </c>
      <c r="G51">
        <v>1</v>
      </c>
      <c r="H51">
        <v>1</v>
      </c>
      <c r="I51">
        <v>8.5</v>
      </c>
      <c r="J51">
        <v>5</v>
      </c>
      <c r="K51" t="s">
        <v>95</v>
      </c>
      <c r="L51" t="b">
        <f t="shared" si="0"/>
        <v>0</v>
      </c>
      <c r="M51" s="29" t="str">
        <f t="shared" si="1"/>
        <v>BUENO</v>
      </c>
      <c r="N51" t="b">
        <f t="shared" si="2"/>
        <v>0</v>
      </c>
    </row>
    <row r="52" spans="2:14" ht="18" x14ac:dyDescent="0.35">
      <c r="B52">
        <v>485</v>
      </c>
      <c r="C52">
        <v>6</v>
      </c>
      <c r="D52" s="23">
        <v>0.45</v>
      </c>
      <c r="E52">
        <v>15000</v>
      </c>
      <c r="F52">
        <v>1</v>
      </c>
      <c r="G52">
        <v>4</v>
      </c>
      <c r="H52">
        <v>1</v>
      </c>
      <c r="I52">
        <v>7.4</v>
      </c>
      <c r="J52">
        <v>6</v>
      </c>
      <c r="K52" t="s">
        <v>95</v>
      </c>
      <c r="L52" t="b">
        <f t="shared" si="0"/>
        <v>0</v>
      </c>
      <c r="M52" s="29" t="str">
        <f t="shared" si="1"/>
        <v>BUENO</v>
      </c>
      <c r="N52" t="b">
        <f t="shared" si="2"/>
        <v>0</v>
      </c>
    </row>
    <row r="53" spans="2:14" ht="18" x14ac:dyDescent="0.35">
      <c r="B53">
        <v>624</v>
      </c>
      <c r="C53">
        <v>6</v>
      </c>
      <c r="D53" s="23">
        <v>0.46</v>
      </c>
      <c r="E53">
        <v>12500</v>
      </c>
      <c r="F53">
        <v>1</v>
      </c>
      <c r="G53">
        <v>2</v>
      </c>
      <c r="H53">
        <v>1</v>
      </c>
      <c r="I53">
        <v>7.4</v>
      </c>
      <c r="J53">
        <v>6</v>
      </c>
      <c r="K53" t="s">
        <v>95</v>
      </c>
      <c r="L53" t="b">
        <f t="shared" si="0"/>
        <v>0</v>
      </c>
      <c r="M53" s="29" t="str">
        <f t="shared" si="1"/>
        <v>BUENO</v>
      </c>
      <c r="N53" t="b">
        <f t="shared" si="2"/>
        <v>0</v>
      </c>
    </row>
    <row r="54" spans="2:14" ht="18" x14ac:dyDescent="0.35">
      <c r="B54">
        <v>693</v>
      </c>
      <c r="C54">
        <v>7</v>
      </c>
      <c r="D54" s="23">
        <v>0.31</v>
      </c>
      <c r="E54">
        <v>13000</v>
      </c>
      <c r="F54">
        <v>0</v>
      </c>
      <c r="G54">
        <v>1</v>
      </c>
      <c r="H54">
        <v>1</v>
      </c>
      <c r="I54">
        <v>6.4</v>
      </c>
      <c r="J54">
        <v>6</v>
      </c>
      <c r="K54" t="s">
        <v>95</v>
      </c>
      <c r="L54" t="b">
        <f t="shared" si="0"/>
        <v>0</v>
      </c>
      <c r="M54" s="29" t="str">
        <f t="shared" si="1"/>
        <v>BUENO</v>
      </c>
      <c r="N54" t="b">
        <f t="shared" si="2"/>
        <v>0</v>
      </c>
    </row>
    <row r="55" spans="2:14" ht="18" x14ac:dyDescent="0.35">
      <c r="B55">
        <v>733</v>
      </c>
      <c r="C55">
        <v>6</v>
      </c>
      <c r="D55" s="23">
        <v>0.18</v>
      </c>
      <c r="E55">
        <v>17500</v>
      </c>
      <c r="F55">
        <v>0</v>
      </c>
      <c r="G55">
        <v>0</v>
      </c>
      <c r="H55">
        <v>1</v>
      </c>
      <c r="I55">
        <v>5.7</v>
      </c>
      <c r="J55">
        <v>9</v>
      </c>
      <c r="K55" t="s">
        <v>95</v>
      </c>
      <c r="L55" t="b">
        <f t="shared" si="0"/>
        <v>0</v>
      </c>
      <c r="M55" s="29" t="str">
        <f t="shared" si="1"/>
        <v>BUENO</v>
      </c>
      <c r="N55" t="b">
        <f t="shared" si="2"/>
        <v>0</v>
      </c>
    </row>
    <row r="56" spans="2:14" ht="18" x14ac:dyDescent="0.35">
      <c r="B56">
        <v>748</v>
      </c>
      <c r="C56">
        <v>6</v>
      </c>
      <c r="D56" s="23">
        <v>0.25</v>
      </c>
      <c r="E56">
        <v>17500</v>
      </c>
      <c r="F56">
        <v>0</v>
      </c>
      <c r="G56">
        <v>1</v>
      </c>
      <c r="H56">
        <v>1</v>
      </c>
      <c r="I56">
        <v>7</v>
      </c>
      <c r="J56">
        <v>10</v>
      </c>
      <c r="K56" t="s">
        <v>95</v>
      </c>
      <c r="L56" t="b">
        <f t="shared" si="0"/>
        <v>0</v>
      </c>
      <c r="M56" s="29" t="str">
        <f t="shared" si="1"/>
        <v>BUENO</v>
      </c>
      <c r="N56" t="b">
        <f t="shared" si="2"/>
        <v>0</v>
      </c>
    </row>
    <row r="57" spans="2:14" ht="18" x14ac:dyDescent="0.35">
      <c r="B57">
        <v>681</v>
      </c>
      <c r="C57">
        <v>7</v>
      </c>
      <c r="D57" s="23">
        <v>0.21</v>
      </c>
      <c r="E57">
        <v>17000</v>
      </c>
      <c r="F57">
        <v>0</v>
      </c>
      <c r="G57">
        <v>2</v>
      </c>
      <c r="H57">
        <v>0</v>
      </c>
      <c r="I57">
        <v>7.8</v>
      </c>
      <c r="J57">
        <v>5</v>
      </c>
      <c r="K57" t="s">
        <v>95</v>
      </c>
      <c r="L57" t="b">
        <f t="shared" si="0"/>
        <v>0</v>
      </c>
      <c r="M57" s="29" t="str">
        <f t="shared" si="1"/>
        <v>BUENO</v>
      </c>
      <c r="N57" t="b">
        <f t="shared" si="2"/>
        <v>0</v>
      </c>
    </row>
    <row r="58" spans="2:14" ht="18" x14ac:dyDescent="0.35">
      <c r="B58">
        <v>715</v>
      </c>
      <c r="C58">
        <v>6</v>
      </c>
      <c r="D58" s="23">
        <v>0.38</v>
      </c>
      <c r="E58">
        <v>7500</v>
      </c>
      <c r="F58">
        <v>0</v>
      </c>
      <c r="G58">
        <v>0</v>
      </c>
      <c r="H58">
        <v>0</v>
      </c>
      <c r="I58">
        <v>5.6</v>
      </c>
      <c r="J58">
        <v>7</v>
      </c>
      <c r="K58" t="s">
        <v>95</v>
      </c>
      <c r="L58" t="b">
        <f t="shared" si="0"/>
        <v>0</v>
      </c>
      <c r="M58" s="29" t="str">
        <f t="shared" si="1"/>
        <v>BUENO</v>
      </c>
      <c r="N58" t="str">
        <f t="shared" si="2"/>
        <v>BUENO</v>
      </c>
    </row>
    <row r="59" spans="2:14" ht="18" x14ac:dyDescent="0.35">
      <c r="B59">
        <v>685</v>
      </c>
      <c r="C59">
        <v>7</v>
      </c>
      <c r="D59" s="23">
        <v>0.2</v>
      </c>
      <c r="E59">
        <v>18000</v>
      </c>
      <c r="F59">
        <v>0</v>
      </c>
      <c r="G59">
        <v>0</v>
      </c>
      <c r="H59">
        <v>1</v>
      </c>
      <c r="I59">
        <v>5.7</v>
      </c>
      <c r="J59">
        <v>6</v>
      </c>
      <c r="K59" t="s">
        <v>95</v>
      </c>
      <c r="L59" t="b">
        <f t="shared" si="0"/>
        <v>0</v>
      </c>
      <c r="M59" s="29" t="b">
        <f t="shared" si="1"/>
        <v>0</v>
      </c>
      <c r="N59" t="b">
        <f t="shared" si="2"/>
        <v>0</v>
      </c>
    </row>
    <row r="60" spans="2:14" ht="18" x14ac:dyDescent="0.35">
      <c r="B60">
        <v>696</v>
      </c>
      <c r="C60">
        <v>6</v>
      </c>
      <c r="D60" s="23">
        <v>0.22</v>
      </c>
      <c r="E60">
        <v>12000</v>
      </c>
      <c r="F60">
        <v>0</v>
      </c>
      <c r="G60">
        <v>0</v>
      </c>
      <c r="H60">
        <v>0</v>
      </c>
      <c r="I60">
        <v>6.8</v>
      </c>
      <c r="J60">
        <v>2</v>
      </c>
      <c r="K60" t="s">
        <v>95</v>
      </c>
      <c r="L60" t="b">
        <f t="shared" si="0"/>
        <v>0</v>
      </c>
      <c r="M60" s="29" t="str">
        <f t="shared" si="1"/>
        <v>BUENO</v>
      </c>
      <c r="N60" t="b">
        <f t="shared" si="2"/>
        <v>0</v>
      </c>
    </row>
    <row r="61" spans="2:14" ht="18" x14ac:dyDescent="0.35">
      <c r="B61">
        <v>691</v>
      </c>
      <c r="C61">
        <v>6</v>
      </c>
      <c r="D61" s="23">
        <v>0.19</v>
      </c>
      <c r="E61">
        <v>13000</v>
      </c>
      <c r="F61">
        <v>0</v>
      </c>
      <c r="G61">
        <v>0</v>
      </c>
      <c r="H61">
        <v>1</v>
      </c>
      <c r="I61">
        <v>5.7</v>
      </c>
      <c r="J61">
        <v>3</v>
      </c>
      <c r="K61" t="s">
        <v>95</v>
      </c>
      <c r="L61" t="b">
        <f t="shared" si="0"/>
        <v>0</v>
      </c>
      <c r="M61" s="29" t="str">
        <f t="shared" si="1"/>
        <v>BUENO</v>
      </c>
      <c r="N61" t="b">
        <f t="shared" si="2"/>
        <v>0</v>
      </c>
    </row>
    <row r="62" spans="2:14" ht="18" x14ac:dyDescent="0.35">
      <c r="B62">
        <v>673</v>
      </c>
      <c r="C62">
        <v>7</v>
      </c>
      <c r="D62" s="23">
        <v>0.24</v>
      </c>
      <c r="E62">
        <v>13500</v>
      </c>
      <c r="F62">
        <v>0</v>
      </c>
      <c r="G62">
        <v>0</v>
      </c>
      <c r="H62">
        <v>1</v>
      </c>
      <c r="I62">
        <v>6.9</v>
      </c>
      <c r="J62">
        <v>7</v>
      </c>
      <c r="K62" t="s">
        <v>95</v>
      </c>
      <c r="L62" t="b">
        <f t="shared" si="0"/>
        <v>0</v>
      </c>
      <c r="M62" s="29" t="str">
        <f t="shared" si="1"/>
        <v>BUENO</v>
      </c>
      <c r="N62" t="b">
        <f t="shared" si="2"/>
        <v>0</v>
      </c>
    </row>
    <row r="63" spans="2:14" ht="18" x14ac:dyDescent="0.35">
      <c r="B63">
        <v>628</v>
      </c>
      <c r="C63">
        <v>6</v>
      </c>
      <c r="D63" s="23">
        <v>0.35</v>
      </c>
      <c r="E63">
        <v>5000</v>
      </c>
      <c r="F63">
        <v>0</v>
      </c>
      <c r="G63">
        <v>0</v>
      </c>
      <c r="H63">
        <v>1</v>
      </c>
      <c r="I63">
        <v>8.3000000000000007</v>
      </c>
      <c r="J63">
        <v>4</v>
      </c>
      <c r="K63" t="s">
        <v>95</v>
      </c>
      <c r="L63" t="b">
        <f t="shared" si="0"/>
        <v>0</v>
      </c>
      <c r="M63" s="29" t="str">
        <f t="shared" si="1"/>
        <v>BUENO</v>
      </c>
      <c r="N63" t="b">
        <f t="shared" si="2"/>
        <v>0</v>
      </c>
    </row>
    <row r="64" spans="2:14" ht="18" x14ac:dyDescent="0.35">
      <c r="B64">
        <v>619</v>
      </c>
      <c r="C64">
        <v>6</v>
      </c>
      <c r="D64" s="23">
        <v>0.25</v>
      </c>
      <c r="E64">
        <v>7500</v>
      </c>
      <c r="F64">
        <v>0</v>
      </c>
      <c r="G64">
        <v>2</v>
      </c>
      <c r="H64">
        <v>1</v>
      </c>
      <c r="I64">
        <v>6.4</v>
      </c>
      <c r="J64">
        <v>6</v>
      </c>
      <c r="K64" t="s">
        <v>95</v>
      </c>
      <c r="L64" t="b">
        <f t="shared" si="0"/>
        <v>0</v>
      </c>
      <c r="M64" s="29" t="str">
        <f t="shared" si="1"/>
        <v>BUENO</v>
      </c>
      <c r="N64" t="b">
        <f t="shared" si="2"/>
        <v>0</v>
      </c>
    </row>
    <row r="65" spans="2:14" ht="18" x14ac:dyDescent="0.35">
      <c r="B65">
        <v>583</v>
      </c>
      <c r="C65">
        <v>6</v>
      </c>
      <c r="D65" s="23">
        <v>0.27</v>
      </c>
      <c r="E65">
        <v>15000</v>
      </c>
      <c r="F65">
        <v>1</v>
      </c>
      <c r="G65">
        <v>2</v>
      </c>
      <c r="H65">
        <v>1</v>
      </c>
      <c r="I65">
        <v>10</v>
      </c>
      <c r="J65">
        <v>7</v>
      </c>
      <c r="K65" t="s">
        <v>95</v>
      </c>
      <c r="L65" t="b">
        <f t="shared" si="0"/>
        <v>0</v>
      </c>
      <c r="M65" s="29" t="str">
        <f t="shared" si="1"/>
        <v>BUENO</v>
      </c>
      <c r="N65" t="b">
        <f t="shared" si="2"/>
        <v>0</v>
      </c>
    </row>
    <row r="66" spans="2:14" ht="18" x14ac:dyDescent="0.35">
      <c r="B66">
        <v>563</v>
      </c>
      <c r="C66">
        <v>7</v>
      </c>
      <c r="D66" s="23">
        <v>0.24</v>
      </c>
      <c r="E66">
        <v>15500</v>
      </c>
      <c r="F66">
        <v>1</v>
      </c>
      <c r="G66">
        <v>1</v>
      </c>
      <c r="H66">
        <v>1</v>
      </c>
      <c r="I66">
        <v>5.5</v>
      </c>
      <c r="J66">
        <v>5</v>
      </c>
      <c r="K66" t="s">
        <v>95</v>
      </c>
      <c r="L66" t="b">
        <f t="shared" si="0"/>
        <v>0</v>
      </c>
      <c r="M66" s="29" t="str">
        <f t="shared" si="1"/>
        <v>BUENO</v>
      </c>
      <c r="N66" t="b">
        <f t="shared" si="2"/>
        <v>0</v>
      </c>
    </row>
    <row r="67" spans="2:14" ht="18" x14ac:dyDescent="0.35">
      <c r="B67">
        <v>714</v>
      </c>
      <c r="C67">
        <v>7</v>
      </c>
      <c r="D67" s="23">
        <v>0.32</v>
      </c>
      <c r="E67">
        <v>17000</v>
      </c>
      <c r="F67">
        <v>0</v>
      </c>
      <c r="G67">
        <v>0</v>
      </c>
      <c r="H67">
        <v>1</v>
      </c>
      <c r="I67">
        <v>9</v>
      </c>
      <c r="J67">
        <v>13</v>
      </c>
      <c r="K67" t="s">
        <v>95</v>
      </c>
      <c r="L67" t="b">
        <f t="shared" si="0"/>
        <v>0</v>
      </c>
      <c r="M67" s="29" t="str">
        <f t="shared" si="1"/>
        <v>BUENO</v>
      </c>
      <c r="N67" t="str">
        <f t="shared" si="2"/>
        <v>BUENO</v>
      </c>
    </row>
    <row r="68" spans="2:14" ht="18" x14ac:dyDescent="0.35">
      <c r="B68">
        <v>567</v>
      </c>
      <c r="C68">
        <v>6</v>
      </c>
      <c r="D68" s="23">
        <v>0.54</v>
      </c>
      <c r="E68">
        <v>15000</v>
      </c>
      <c r="F68">
        <v>0</v>
      </c>
      <c r="G68">
        <v>0</v>
      </c>
      <c r="H68">
        <v>1</v>
      </c>
      <c r="I68">
        <v>5</v>
      </c>
      <c r="J68">
        <v>4</v>
      </c>
      <c r="K68" t="s">
        <v>95</v>
      </c>
      <c r="L68" t="b">
        <f t="shared" si="0"/>
        <v>0</v>
      </c>
      <c r="M68" s="29" t="str">
        <f t="shared" si="1"/>
        <v>BUENO</v>
      </c>
      <c r="N68" t="b">
        <f t="shared" si="2"/>
        <v>0</v>
      </c>
    </row>
    <row r="69" spans="2:14" ht="18" x14ac:dyDescent="0.35">
      <c r="B69">
        <v>703</v>
      </c>
      <c r="C69">
        <v>6</v>
      </c>
      <c r="D69" s="23">
        <v>0.22</v>
      </c>
      <c r="E69">
        <v>15500</v>
      </c>
      <c r="F69">
        <v>0</v>
      </c>
      <c r="G69">
        <v>0</v>
      </c>
      <c r="H69">
        <v>1</v>
      </c>
      <c r="I69">
        <v>11.8</v>
      </c>
      <c r="J69">
        <v>8</v>
      </c>
      <c r="K69" t="s">
        <v>95</v>
      </c>
      <c r="L69" t="b">
        <f t="shared" si="0"/>
        <v>0</v>
      </c>
      <c r="M69" s="29" t="str">
        <f t="shared" si="1"/>
        <v>BUENO</v>
      </c>
      <c r="N69" t="str">
        <f t="shared" si="2"/>
        <v>BUENO</v>
      </c>
    </row>
    <row r="70" spans="2:14" ht="18" x14ac:dyDescent="0.35">
      <c r="B70">
        <v>661</v>
      </c>
      <c r="C70">
        <v>7</v>
      </c>
      <c r="D70" s="23">
        <v>0.2</v>
      </c>
      <c r="E70">
        <v>18000</v>
      </c>
      <c r="F70">
        <v>0</v>
      </c>
      <c r="G70">
        <v>1</v>
      </c>
      <c r="H70">
        <v>1</v>
      </c>
      <c r="I70">
        <v>9.6</v>
      </c>
      <c r="J70">
        <v>4</v>
      </c>
      <c r="K70" t="s">
        <v>95</v>
      </c>
      <c r="L70" t="b">
        <f t="shared" si="0"/>
        <v>0</v>
      </c>
      <c r="M70" s="29" t="b">
        <f t="shared" si="1"/>
        <v>0</v>
      </c>
      <c r="N70" t="b">
        <f t="shared" si="2"/>
        <v>0</v>
      </c>
    </row>
    <row r="71" spans="2:14" ht="18" x14ac:dyDescent="0.35">
      <c r="B71">
        <v>575</v>
      </c>
      <c r="C71">
        <v>7</v>
      </c>
      <c r="D71" s="23">
        <v>0.34</v>
      </c>
      <c r="E71">
        <v>11000</v>
      </c>
      <c r="F71">
        <v>1</v>
      </c>
      <c r="G71">
        <v>2</v>
      </c>
      <c r="H71">
        <v>1</v>
      </c>
      <c r="I71">
        <v>6</v>
      </c>
      <c r="J71">
        <v>7</v>
      </c>
      <c r="K71" t="s">
        <v>95</v>
      </c>
      <c r="L71" t="b">
        <f t="shared" si="0"/>
        <v>0</v>
      </c>
      <c r="M71" s="29" t="str">
        <f t="shared" si="1"/>
        <v>BUENO</v>
      </c>
      <c r="N71" t="b">
        <f t="shared" si="2"/>
        <v>0</v>
      </c>
    </row>
    <row r="72" spans="2:14" ht="18" x14ac:dyDescent="0.35">
      <c r="B72">
        <v>705</v>
      </c>
      <c r="C72">
        <v>7</v>
      </c>
      <c r="D72" s="23">
        <v>0.22</v>
      </c>
      <c r="E72">
        <v>15000</v>
      </c>
      <c r="F72">
        <v>0</v>
      </c>
      <c r="G72">
        <v>1</v>
      </c>
      <c r="H72">
        <v>1</v>
      </c>
      <c r="I72">
        <v>6.5</v>
      </c>
      <c r="J72">
        <v>5</v>
      </c>
      <c r="K72" t="s">
        <v>95</v>
      </c>
      <c r="L72" t="b">
        <f t="shared" si="0"/>
        <v>0</v>
      </c>
      <c r="M72" s="29" t="str">
        <f t="shared" si="1"/>
        <v>BUENO</v>
      </c>
      <c r="N72" t="str">
        <f t="shared" si="2"/>
        <v>BUENO</v>
      </c>
    </row>
    <row r="73" spans="2:14" ht="18" x14ac:dyDescent="0.35">
      <c r="B73">
        <v>663</v>
      </c>
      <c r="C73">
        <v>6</v>
      </c>
      <c r="D73" s="23">
        <v>0.25</v>
      </c>
      <c r="E73">
        <v>15500</v>
      </c>
      <c r="F73">
        <v>1</v>
      </c>
      <c r="G73">
        <v>1</v>
      </c>
      <c r="H73">
        <v>1</v>
      </c>
      <c r="I73">
        <v>7.1</v>
      </c>
      <c r="J73">
        <v>6</v>
      </c>
      <c r="K73" t="s">
        <v>95</v>
      </c>
      <c r="L73" t="b">
        <f t="shared" si="0"/>
        <v>0</v>
      </c>
      <c r="M73" s="29" t="str">
        <f t="shared" si="1"/>
        <v>BUENO</v>
      </c>
      <c r="N73" t="b">
        <f t="shared" si="2"/>
        <v>0</v>
      </c>
    </row>
    <row r="74" spans="2:14" ht="18" x14ac:dyDescent="0.35">
      <c r="B74">
        <v>630</v>
      </c>
      <c r="C74">
        <v>7</v>
      </c>
      <c r="D74" s="23">
        <v>0.43</v>
      </c>
      <c r="E74">
        <v>30500</v>
      </c>
      <c r="F74">
        <v>0</v>
      </c>
      <c r="G74">
        <v>1</v>
      </c>
      <c r="H74">
        <v>0</v>
      </c>
      <c r="I74">
        <v>6.1</v>
      </c>
      <c r="J74">
        <v>3</v>
      </c>
      <c r="K74" t="s">
        <v>95</v>
      </c>
      <c r="L74" t="b">
        <f t="shared" si="0"/>
        <v>0</v>
      </c>
      <c r="M74" s="29" t="b">
        <f t="shared" si="1"/>
        <v>0</v>
      </c>
      <c r="N74" t="b">
        <f t="shared" si="2"/>
        <v>0</v>
      </c>
    </row>
    <row r="75" spans="2:14" ht="18" x14ac:dyDescent="0.35">
      <c r="B75">
        <v>682</v>
      </c>
      <c r="C75">
        <v>7</v>
      </c>
      <c r="D75" s="23">
        <v>0.39</v>
      </c>
      <c r="E75">
        <v>31500</v>
      </c>
      <c r="F75">
        <v>0</v>
      </c>
      <c r="G75">
        <v>1</v>
      </c>
      <c r="H75">
        <v>0</v>
      </c>
      <c r="I75">
        <v>6.1</v>
      </c>
      <c r="J75">
        <v>3</v>
      </c>
      <c r="K75" t="s">
        <v>95</v>
      </c>
      <c r="L75" t="b">
        <f t="shared" si="0"/>
        <v>0</v>
      </c>
      <c r="M75" s="29" t="b">
        <f t="shared" si="1"/>
        <v>0</v>
      </c>
      <c r="N75" t="b">
        <f t="shared" si="2"/>
        <v>0</v>
      </c>
    </row>
    <row r="76" spans="2:14" ht="18" x14ac:dyDescent="0.35">
      <c r="B76">
        <v>579</v>
      </c>
      <c r="C76">
        <v>6</v>
      </c>
      <c r="D76" s="23">
        <v>0.27</v>
      </c>
      <c r="E76">
        <v>22500</v>
      </c>
      <c r="F76">
        <v>0</v>
      </c>
      <c r="G76">
        <v>3</v>
      </c>
      <c r="H76">
        <v>0</v>
      </c>
      <c r="I76">
        <v>7</v>
      </c>
      <c r="J76">
        <v>4</v>
      </c>
      <c r="K76" t="s">
        <v>95</v>
      </c>
      <c r="L76" t="b">
        <f t="shared" si="0"/>
        <v>0</v>
      </c>
      <c r="M76" s="29" t="b">
        <f t="shared" si="1"/>
        <v>0</v>
      </c>
      <c r="N76" t="b">
        <f t="shared" si="2"/>
        <v>0</v>
      </c>
    </row>
    <row r="77" spans="2:14" ht="18" x14ac:dyDescent="0.35">
      <c r="B77">
        <v>731</v>
      </c>
      <c r="C77">
        <v>7</v>
      </c>
      <c r="D77" s="23">
        <v>0.17</v>
      </c>
      <c r="E77">
        <v>16000</v>
      </c>
      <c r="F77">
        <v>0</v>
      </c>
      <c r="G77">
        <v>0</v>
      </c>
      <c r="H77">
        <v>1</v>
      </c>
      <c r="I77">
        <v>6.5</v>
      </c>
      <c r="J77">
        <v>11</v>
      </c>
      <c r="K77" t="s">
        <v>95</v>
      </c>
      <c r="L77" t="b">
        <f t="shared" si="0"/>
        <v>0</v>
      </c>
      <c r="M77" s="29" t="str">
        <f t="shared" si="1"/>
        <v>BUENO</v>
      </c>
      <c r="N77" t="str">
        <f t="shared" si="2"/>
        <v>BUENO</v>
      </c>
    </row>
    <row r="78" spans="2:14" ht="18" x14ac:dyDescent="0.35">
      <c r="B78">
        <v>650</v>
      </c>
      <c r="C78">
        <v>6</v>
      </c>
      <c r="D78" s="23">
        <v>0.34</v>
      </c>
      <c r="E78">
        <v>33000</v>
      </c>
      <c r="F78">
        <v>0</v>
      </c>
      <c r="G78">
        <v>2</v>
      </c>
      <c r="H78">
        <v>1</v>
      </c>
      <c r="I78">
        <v>7.4</v>
      </c>
      <c r="J78">
        <v>3</v>
      </c>
      <c r="K78" t="s">
        <v>95</v>
      </c>
      <c r="L78" t="b">
        <f t="shared" si="0"/>
        <v>0</v>
      </c>
      <c r="M78" s="29" t="b">
        <f t="shared" si="1"/>
        <v>0</v>
      </c>
      <c r="N78" t="b">
        <f t="shared" si="2"/>
        <v>0</v>
      </c>
    </row>
    <row r="79" spans="2:14" ht="18" x14ac:dyDescent="0.35">
      <c r="B79">
        <v>705</v>
      </c>
      <c r="C79">
        <v>8</v>
      </c>
      <c r="D79" s="23">
        <v>0.26500000000000001</v>
      </c>
      <c r="E79">
        <v>18000</v>
      </c>
      <c r="F79">
        <v>0</v>
      </c>
      <c r="G79">
        <v>0</v>
      </c>
      <c r="H79">
        <v>0</v>
      </c>
      <c r="I79">
        <v>5.2</v>
      </c>
      <c r="J79">
        <v>11</v>
      </c>
      <c r="K79" t="s">
        <v>95</v>
      </c>
      <c r="L79" t="b">
        <f t="shared" si="0"/>
        <v>0</v>
      </c>
      <c r="M79" s="29" t="str">
        <f t="shared" si="1"/>
        <v>BUENO</v>
      </c>
      <c r="N79" t="b">
        <f t="shared" si="2"/>
        <v>0</v>
      </c>
    </row>
    <row r="80" spans="2:14" ht="18" x14ac:dyDescent="0.35">
      <c r="B80">
        <v>687</v>
      </c>
      <c r="C80">
        <v>6</v>
      </c>
      <c r="D80" s="23">
        <v>0.34</v>
      </c>
      <c r="E80">
        <v>33000</v>
      </c>
      <c r="F80">
        <v>0</v>
      </c>
      <c r="G80">
        <v>2</v>
      </c>
      <c r="H80">
        <v>1</v>
      </c>
      <c r="I80">
        <v>7.4</v>
      </c>
      <c r="J80">
        <v>3</v>
      </c>
      <c r="K80" t="s">
        <v>95</v>
      </c>
      <c r="L80" t="b">
        <f t="shared" si="0"/>
        <v>0</v>
      </c>
      <c r="M80" s="29" t="b">
        <f t="shared" si="1"/>
        <v>0</v>
      </c>
      <c r="N80" t="b">
        <f t="shared" si="2"/>
        <v>0</v>
      </c>
    </row>
    <row r="81" spans="2:14" ht="18" x14ac:dyDescent="0.35">
      <c r="B81">
        <v>651</v>
      </c>
      <c r="C81">
        <v>7</v>
      </c>
      <c r="D81" s="23">
        <v>0.13</v>
      </c>
      <c r="E81">
        <v>17000</v>
      </c>
      <c r="F81">
        <v>0</v>
      </c>
      <c r="G81">
        <v>0</v>
      </c>
      <c r="H81">
        <v>1</v>
      </c>
      <c r="I81">
        <v>5.6</v>
      </c>
      <c r="J81">
        <v>4</v>
      </c>
      <c r="K81" t="s">
        <v>95</v>
      </c>
      <c r="L81" t="b">
        <f t="shared" si="0"/>
        <v>0</v>
      </c>
      <c r="M81" s="29" t="str">
        <f t="shared" si="1"/>
        <v>BUENO</v>
      </c>
      <c r="N81" t="b">
        <f t="shared" si="2"/>
        <v>0</v>
      </c>
    </row>
    <row r="82" spans="2:14" ht="18" x14ac:dyDescent="0.35">
      <c r="B82">
        <v>676</v>
      </c>
      <c r="C82">
        <v>7</v>
      </c>
      <c r="D82" s="23">
        <v>0.23</v>
      </c>
      <c r="E82">
        <v>17500</v>
      </c>
      <c r="F82">
        <v>0</v>
      </c>
      <c r="G82">
        <v>2</v>
      </c>
      <c r="H82">
        <v>1</v>
      </c>
      <c r="I82">
        <v>8.3000000000000007</v>
      </c>
      <c r="J82">
        <v>4</v>
      </c>
      <c r="K82" t="s">
        <v>95</v>
      </c>
      <c r="L82" t="b">
        <f t="shared" si="0"/>
        <v>0</v>
      </c>
      <c r="M82" s="29" t="b">
        <f t="shared" si="1"/>
        <v>0</v>
      </c>
      <c r="N82" t="b">
        <f t="shared" si="2"/>
        <v>0</v>
      </c>
    </row>
    <row r="83" spans="2:14" ht="18" x14ac:dyDescent="0.35">
      <c r="B83">
        <v>664</v>
      </c>
      <c r="C83">
        <v>7</v>
      </c>
      <c r="D83" s="23">
        <v>0.23</v>
      </c>
      <c r="E83">
        <v>17500</v>
      </c>
      <c r="F83">
        <v>0</v>
      </c>
      <c r="G83">
        <v>2</v>
      </c>
      <c r="H83">
        <v>1</v>
      </c>
      <c r="I83">
        <v>8.3000000000000007</v>
      </c>
      <c r="J83">
        <v>4</v>
      </c>
      <c r="K83" t="s">
        <v>95</v>
      </c>
      <c r="L83" t="b">
        <f t="shared" si="0"/>
        <v>0</v>
      </c>
      <c r="M83" s="29" t="b">
        <f t="shared" si="1"/>
        <v>0</v>
      </c>
      <c r="N83" t="b">
        <f t="shared" si="2"/>
        <v>0</v>
      </c>
    </row>
    <row r="84" spans="2:14" ht="18" x14ac:dyDescent="0.35">
      <c r="B84">
        <v>608</v>
      </c>
      <c r="C84">
        <v>6</v>
      </c>
      <c r="D84" s="23">
        <v>0.33</v>
      </c>
      <c r="E84">
        <v>15000</v>
      </c>
      <c r="F84">
        <v>1</v>
      </c>
      <c r="G84">
        <v>2</v>
      </c>
      <c r="H84">
        <v>1</v>
      </c>
      <c r="I84">
        <v>9.9</v>
      </c>
      <c r="J84">
        <v>7</v>
      </c>
      <c r="K84" t="s">
        <v>95</v>
      </c>
      <c r="L84" t="b">
        <f t="shared" si="0"/>
        <v>0</v>
      </c>
      <c r="M84" s="29" t="str">
        <f t="shared" si="1"/>
        <v>BUENO</v>
      </c>
      <c r="N84" t="b">
        <f t="shared" si="2"/>
        <v>0</v>
      </c>
    </row>
    <row r="85" spans="2:14" ht="18" x14ac:dyDescent="0.35">
      <c r="B85">
        <v>546</v>
      </c>
      <c r="C85">
        <v>7</v>
      </c>
      <c r="D85" s="23">
        <v>0.27</v>
      </c>
      <c r="E85">
        <v>24000</v>
      </c>
      <c r="F85">
        <v>1</v>
      </c>
      <c r="G85">
        <v>4</v>
      </c>
      <c r="H85">
        <v>0</v>
      </c>
      <c r="I85">
        <v>7.7</v>
      </c>
      <c r="J85">
        <v>3</v>
      </c>
      <c r="K85" t="s">
        <v>95</v>
      </c>
      <c r="L85" t="b">
        <f t="shared" si="0"/>
        <v>0</v>
      </c>
      <c r="M85" s="29" t="b">
        <f t="shared" si="1"/>
        <v>0</v>
      </c>
      <c r="N85" t="b">
        <f t="shared" si="2"/>
        <v>0</v>
      </c>
    </row>
    <row r="86" spans="2:14" ht="18" x14ac:dyDescent="0.35">
      <c r="B86">
        <v>648</v>
      </c>
      <c r="C86">
        <v>7</v>
      </c>
      <c r="D86" s="23">
        <v>0.31</v>
      </c>
      <c r="E86">
        <v>25000</v>
      </c>
      <c r="F86">
        <v>0</v>
      </c>
      <c r="G86">
        <v>2</v>
      </c>
      <c r="H86">
        <v>0</v>
      </c>
      <c r="I86">
        <v>7.6</v>
      </c>
      <c r="J86">
        <v>4</v>
      </c>
      <c r="K86" t="s">
        <v>95</v>
      </c>
      <c r="L86" t="b">
        <f t="shared" si="0"/>
        <v>0</v>
      </c>
      <c r="M86" s="29" t="b">
        <f t="shared" si="1"/>
        <v>0</v>
      </c>
      <c r="N86" t="b">
        <f t="shared" si="2"/>
        <v>0</v>
      </c>
    </row>
    <row r="87" spans="2:14" ht="18" x14ac:dyDescent="0.35">
      <c r="B87">
        <v>571</v>
      </c>
      <c r="C87">
        <v>6</v>
      </c>
      <c r="D87" s="23">
        <v>0.41</v>
      </c>
      <c r="E87">
        <v>18000</v>
      </c>
      <c r="F87">
        <v>0</v>
      </c>
      <c r="G87">
        <v>1</v>
      </c>
      <c r="H87">
        <v>1</v>
      </c>
      <c r="I87">
        <v>7.3</v>
      </c>
      <c r="J87">
        <v>4</v>
      </c>
      <c r="K87" t="s">
        <v>95</v>
      </c>
      <c r="L87" t="b">
        <f t="shared" si="0"/>
        <v>0</v>
      </c>
      <c r="M87" s="29" t="b">
        <f t="shared" si="1"/>
        <v>0</v>
      </c>
      <c r="N87" t="b">
        <f t="shared" si="2"/>
        <v>0</v>
      </c>
    </row>
    <row r="88" spans="2:14" ht="18" x14ac:dyDescent="0.35">
      <c r="B88">
        <v>557</v>
      </c>
      <c r="C88">
        <v>6</v>
      </c>
      <c r="D88" s="23">
        <v>0.41</v>
      </c>
      <c r="E88">
        <v>18000</v>
      </c>
      <c r="F88">
        <v>0</v>
      </c>
      <c r="G88">
        <v>1</v>
      </c>
      <c r="H88">
        <v>1</v>
      </c>
      <c r="I88">
        <v>7.3</v>
      </c>
      <c r="J88">
        <v>4</v>
      </c>
      <c r="K88" t="s">
        <v>95</v>
      </c>
      <c r="L88" t="b">
        <f t="shared" si="0"/>
        <v>0</v>
      </c>
      <c r="M88" s="29" t="b">
        <f t="shared" si="1"/>
        <v>0</v>
      </c>
      <c r="N88" t="b">
        <f t="shared" si="2"/>
        <v>0</v>
      </c>
    </row>
    <row r="89" spans="2:14" ht="18" x14ac:dyDescent="0.35">
      <c r="B89">
        <v>666</v>
      </c>
      <c r="C89">
        <v>7</v>
      </c>
      <c r="D89" s="23">
        <v>0.14000000000000001</v>
      </c>
      <c r="E89">
        <v>21000</v>
      </c>
      <c r="F89">
        <v>0</v>
      </c>
      <c r="G89">
        <v>0</v>
      </c>
      <c r="H89">
        <v>1</v>
      </c>
      <c r="I89">
        <v>6.4</v>
      </c>
      <c r="J89">
        <v>12</v>
      </c>
      <c r="K89" t="s">
        <v>95</v>
      </c>
      <c r="L89" t="b">
        <f t="shared" si="0"/>
        <v>0</v>
      </c>
      <c r="M89" s="29" t="b">
        <f t="shared" si="1"/>
        <v>0</v>
      </c>
      <c r="N89" t="b">
        <f t="shared" si="2"/>
        <v>0</v>
      </c>
    </row>
    <row r="90" spans="2:14" ht="18" x14ac:dyDescent="0.35">
      <c r="B90">
        <v>558</v>
      </c>
      <c r="C90">
        <v>7</v>
      </c>
      <c r="D90" s="23">
        <v>0.31</v>
      </c>
      <c r="E90">
        <v>26000</v>
      </c>
      <c r="F90">
        <v>1</v>
      </c>
      <c r="G90">
        <v>2</v>
      </c>
      <c r="H90">
        <v>0</v>
      </c>
      <c r="I90">
        <v>7.6</v>
      </c>
      <c r="J90">
        <v>4</v>
      </c>
      <c r="K90" t="s">
        <v>95</v>
      </c>
      <c r="L90" t="b">
        <f t="shared" si="0"/>
        <v>0</v>
      </c>
      <c r="M90" s="29" t="b">
        <f t="shared" si="1"/>
        <v>0</v>
      </c>
      <c r="N90" t="b">
        <f t="shared" si="2"/>
        <v>0</v>
      </c>
    </row>
    <row r="91" spans="2:14" ht="18" x14ac:dyDescent="0.35">
      <c r="B91">
        <v>553</v>
      </c>
      <c r="C91">
        <v>7</v>
      </c>
      <c r="D91" s="23">
        <v>0.32</v>
      </c>
      <c r="E91">
        <v>25000</v>
      </c>
      <c r="F91">
        <v>1</v>
      </c>
      <c r="G91">
        <v>2</v>
      </c>
      <c r="H91">
        <v>0</v>
      </c>
      <c r="I91">
        <v>7.6</v>
      </c>
      <c r="J91">
        <v>4</v>
      </c>
      <c r="K91" t="s">
        <v>95</v>
      </c>
      <c r="L91" t="b">
        <f t="shared" si="0"/>
        <v>0</v>
      </c>
      <c r="M91" s="29" t="b">
        <f t="shared" si="1"/>
        <v>0</v>
      </c>
      <c r="N91" t="b">
        <f t="shared" si="2"/>
        <v>0</v>
      </c>
    </row>
    <row r="92" spans="2:14" ht="18" x14ac:dyDescent="0.35">
      <c r="B92">
        <v>621</v>
      </c>
      <c r="C92">
        <v>7</v>
      </c>
      <c r="D92" s="23">
        <v>0.24</v>
      </c>
      <c r="E92">
        <v>17000</v>
      </c>
      <c r="F92">
        <v>0</v>
      </c>
      <c r="G92">
        <v>0</v>
      </c>
      <c r="H92">
        <v>0</v>
      </c>
      <c r="I92">
        <v>8.4</v>
      </c>
      <c r="J92">
        <v>3</v>
      </c>
      <c r="K92" t="s">
        <v>95</v>
      </c>
      <c r="L92" t="b">
        <f t="shared" si="0"/>
        <v>0</v>
      </c>
      <c r="M92" s="29" t="str">
        <f t="shared" si="1"/>
        <v>BUENO</v>
      </c>
      <c r="N92" t="b">
        <f t="shared" si="2"/>
        <v>0</v>
      </c>
    </row>
    <row r="93" spans="2:14" ht="18" x14ac:dyDescent="0.35">
      <c r="B93">
        <v>634</v>
      </c>
      <c r="C93">
        <v>7</v>
      </c>
      <c r="D93" s="23">
        <v>0.16</v>
      </c>
      <c r="E93">
        <v>16500</v>
      </c>
      <c r="F93">
        <v>0</v>
      </c>
      <c r="G93">
        <v>0</v>
      </c>
      <c r="H93">
        <v>1</v>
      </c>
      <c r="I93">
        <v>5.0999999999999996</v>
      </c>
      <c r="J93">
        <v>6</v>
      </c>
      <c r="K93" t="s">
        <v>95</v>
      </c>
      <c r="L93" t="b">
        <f t="shared" si="0"/>
        <v>0</v>
      </c>
      <c r="M93" s="29" t="str">
        <f t="shared" si="1"/>
        <v>BUENO</v>
      </c>
      <c r="N93" t="b">
        <f t="shared" si="2"/>
        <v>0</v>
      </c>
    </row>
    <row r="94" spans="2:14" ht="18" x14ac:dyDescent="0.35">
      <c r="B94">
        <v>693</v>
      </c>
      <c r="C94">
        <v>6</v>
      </c>
      <c r="D94" s="23">
        <v>0.24</v>
      </c>
      <c r="E94">
        <v>16000</v>
      </c>
      <c r="F94">
        <v>0</v>
      </c>
      <c r="G94">
        <v>2</v>
      </c>
      <c r="H94">
        <v>1</v>
      </c>
      <c r="I94">
        <v>8.1</v>
      </c>
      <c r="J94">
        <v>6</v>
      </c>
      <c r="K94" t="s">
        <v>95</v>
      </c>
      <c r="L94" t="b">
        <f t="shared" si="0"/>
        <v>0</v>
      </c>
      <c r="M94" s="29" t="str">
        <f t="shared" si="1"/>
        <v>BUENO</v>
      </c>
      <c r="N94" t="b">
        <f t="shared" si="2"/>
        <v>0</v>
      </c>
    </row>
    <row r="95" spans="2:14" ht="18" x14ac:dyDescent="0.35">
      <c r="B95">
        <v>754</v>
      </c>
      <c r="C95">
        <v>6</v>
      </c>
      <c r="D95" s="23">
        <v>0.3</v>
      </c>
      <c r="E95">
        <v>28000</v>
      </c>
      <c r="F95">
        <v>0</v>
      </c>
      <c r="G95">
        <v>1</v>
      </c>
      <c r="H95">
        <v>1</v>
      </c>
      <c r="I95">
        <v>8.6999999999999993</v>
      </c>
      <c r="J95">
        <v>9</v>
      </c>
      <c r="K95" t="s">
        <v>95</v>
      </c>
      <c r="L95" t="b">
        <f t="shared" si="0"/>
        <v>0</v>
      </c>
      <c r="M95" s="29" t="str">
        <f t="shared" si="1"/>
        <v>BUENO</v>
      </c>
      <c r="N95" t="b">
        <f t="shared" si="2"/>
        <v>0</v>
      </c>
    </row>
    <row r="96" spans="2:14" ht="18" x14ac:dyDescent="0.35">
      <c r="B96">
        <v>687</v>
      </c>
      <c r="C96">
        <v>6</v>
      </c>
      <c r="D96" s="23">
        <v>0.24</v>
      </c>
      <c r="E96">
        <v>16000</v>
      </c>
      <c r="F96">
        <v>0</v>
      </c>
      <c r="G96">
        <v>2</v>
      </c>
      <c r="H96">
        <v>1</v>
      </c>
      <c r="I96">
        <v>8.1</v>
      </c>
      <c r="J96">
        <v>6</v>
      </c>
      <c r="K96" t="s">
        <v>95</v>
      </c>
      <c r="L96" t="b">
        <f t="shared" ref="L96:L159" si="3">IF(B96=722,"BUENO",IF(B96=735,"MUY BUENO"))</f>
        <v>0</v>
      </c>
      <c r="M96" s="29" t="str">
        <f t="shared" ref="M96:M159" si="4">IF(OR(B96&gt;700,E96&lt;$M$11),"BUENO")</f>
        <v>BUENO</v>
      </c>
      <c r="N96" t="b">
        <f t="shared" ref="N96:N159" si="5">IF(AND(B96&gt;700,E96&lt;$M$11),"BUENO")</f>
        <v>0</v>
      </c>
    </row>
    <row r="97" spans="2:14" ht="18" x14ac:dyDescent="0.35">
      <c r="B97">
        <v>646</v>
      </c>
      <c r="C97">
        <v>6</v>
      </c>
      <c r="D97" s="23">
        <v>0.42499999999999999</v>
      </c>
      <c r="E97">
        <v>20000</v>
      </c>
      <c r="F97">
        <v>0</v>
      </c>
      <c r="G97">
        <v>3</v>
      </c>
      <c r="H97">
        <v>1</v>
      </c>
      <c r="I97">
        <v>8</v>
      </c>
      <c r="J97">
        <v>4</v>
      </c>
      <c r="K97" t="s">
        <v>95</v>
      </c>
      <c r="L97" t="b">
        <f t="shared" si="3"/>
        <v>0</v>
      </c>
      <c r="M97" s="29" t="b">
        <f t="shared" si="4"/>
        <v>0</v>
      </c>
      <c r="N97" t="b">
        <f t="shared" si="5"/>
        <v>0</v>
      </c>
    </row>
    <row r="98" spans="2:14" ht="18" x14ac:dyDescent="0.35">
      <c r="B98">
        <v>578</v>
      </c>
      <c r="C98">
        <v>6</v>
      </c>
      <c r="D98" s="23">
        <v>0.24</v>
      </c>
      <c r="E98">
        <v>14500</v>
      </c>
      <c r="F98">
        <v>0</v>
      </c>
      <c r="G98">
        <v>2</v>
      </c>
      <c r="H98">
        <v>1</v>
      </c>
      <c r="I98">
        <v>7.6</v>
      </c>
      <c r="J98">
        <v>4</v>
      </c>
      <c r="K98" t="s">
        <v>95</v>
      </c>
      <c r="L98" t="b">
        <f t="shared" si="3"/>
        <v>0</v>
      </c>
      <c r="M98" s="29" t="str">
        <f t="shared" si="4"/>
        <v>BUENO</v>
      </c>
      <c r="N98" t="b">
        <f t="shared" si="5"/>
        <v>0</v>
      </c>
    </row>
    <row r="99" spans="2:14" ht="18" x14ac:dyDescent="0.35">
      <c r="B99">
        <v>546</v>
      </c>
      <c r="C99">
        <v>6</v>
      </c>
      <c r="D99" s="23">
        <v>0.27</v>
      </c>
      <c r="E99">
        <v>16500</v>
      </c>
      <c r="F99">
        <v>0</v>
      </c>
      <c r="G99">
        <v>3</v>
      </c>
      <c r="H99">
        <v>1</v>
      </c>
      <c r="I99">
        <v>8.8000000000000007</v>
      </c>
      <c r="J99">
        <v>5</v>
      </c>
      <c r="K99" t="s">
        <v>95</v>
      </c>
      <c r="L99" t="b">
        <f t="shared" si="3"/>
        <v>0</v>
      </c>
      <c r="M99" s="29" t="str">
        <f t="shared" si="4"/>
        <v>BUENO</v>
      </c>
      <c r="N99" t="b">
        <f t="shared" si="5"/>
        <v>0</v>
      </c>
    </row>
    <row r="100" spans="2:14" ht="18" x14ac:dyDescent="0.35">
      <c r="B100">
        <v>633</v>
      </c>
      <c r="C100">
        <v>6</v>
      </c>
      <c r="D100" s="23">
        <v>0.31</v>
      </c>
      <c r="E100">
        <v>17000</v>
      </c>
      <c r="F100">
        <v>0</v>
      </c>
      <c r="G100">
        <v>0</v>
      </c>
      <c r="H100">
        <v>1</v>
      </c>
      <c r="I100">
        <v>6.6</v>
      </c>
      <c r="J100">
        <v>7</v>
      </c>
      <c r="K100" t="s">
        <v>95</v>
      </c>
      <c r="L100" t="b">
        <f t="shared" si="3"/>
        <v>0</v>
      </c>
      <c r="M100" s="29" t="str">
        <f t="shared" si="4"/>
        <v>BUENO</v>
      </c>
      <c r="N100" t="b">
        <f t="shared" si="5"/>
        <v>0</v>
      </c>
    </row>
    <row r="101" spans="2:14" ht="18" x14ac:dyDescent="0.35">
      <c r="B101">
        <v>574</v>
      </c>
      <c r="C101">
        <v>7</v>
      </c>
      <c r="D101" s="23">
        <v>0.37</v>
      </c>
      <c r="E101">
        <v>34500</v>
      </c>
      <c r="F101">
        <v>0</v>
      </c>
      <c r="G101">
        <v>1</v>
      </c>
      <c r="H101">
        <v>1</v>
      </c>
      <c r="I101">
        <v>6.1</v>
      </c>
      <c r="J101">
        <v>3</v>
      </c>
      <c r="K101" t="s">
        <v>95</v>
      </c>
      <c r="L101" t="b">
        <f t="shared" si="3"/>
        <v>0</v>
      </c>
      <c r="M101" s="29" t="b">
        <f t="shared" si="4"/>
        <v>0</v>
      </c>
      <c r="N101" t="b">
        <f t="shared" si="5"/>
        <v>0</v>
      </c>
    </row>
    <row r="102" spans="2:14" ht="18" x14ac:dyDescent="0.35">
      <c r="B102">
        <v>665</v>
      </c>
      <c r="C102">
        <v>7</v>
      </c>
      <c r="D102" s="23">
        <v>0.21</v>
      </c>
      <c r="E102">
        <v>20000</v>
      </c>
      <c r="F102">
        <v>0</v>
      </c>
      <c r="G102">
        <v>0</v>
      </c>
      <c r="H102">
        <v>1</v>
      </c>
      <c r="I102">
        <v>8.4</v>
      </c>
      <c r="J102">
        <v>9</v>
      </c>
      <c r="K102" t="s">
        <v>95</v>
      </c>
      <c r="L102" t="b">
        <f t="shared" si="3"/>
        <v>0</v>
      </c>
      <c r="M102" s="29" t="b">
        <f t="shared" si="4"/>
        <v>0</v>
      </c>
      <c r="N102" t="b">
        <f t="shared" si="5"/>
        <v>0</v>
      </c>
    </row>
    <row r="103" spans="2:14" ht="18" x14ac:dyDescent="0.35">
      <c r="B103">
        <v>703</v>
      </c>
      <c r="C103">
        <v>6</v>
      </c>
      <c r="D103" s="23">
        <v>0.255</v>
      </c>
      <c r="E103">
        <v>18500</v>
      </c>
      <c r="F103">
        <v>0</v>
      </c>
      <c r="G103">
        <v>0</v>
      </c>
      <c r="H103">
        <v>0</v>
      </c>
      <c r="I103">
        <v>5.7</v>
      </c>
      <c r="J103">
        <v>9</v>
      </c>
      <c r="K103" t="s">
        <v>95</v>
      </c>
      <c r="L103" t="b">
        <f t="shared" si="3"/>
        <v>0</v>
      </c>
      <c r="M103" s="29" t="str">
        <f t="shared" si="4"/>
        <v>BUENO</v>
      </c>
      <c r="N103" t="b">
        <f t="shared" si="5"/>
        <v>0</v>
      </c>
    </row>
    <row r="104" spans="2:14" ht="18" x14ac:dyDescent="0.35">
      <c r="B104">
        <v>453</v>
      </c>
      <c r="C104">
        <v>6</v>
      </c>
      <c r="D104" s="23">
        <v>0.59499999999999997</v>
      </c>
      <c r="E104">
        <v>9000</v>
      </c>
      <c r="F104">
        <v>1</v>
      </c>
      <c r="G104">
        <v>2</v>
      </c>
      <c r="H104">
        <v>1</v>
      </c>
      <c r="I104">
        <v>5</v>
      </c>
      <c r="J104">
        <v>4</v>
      </c>
      <c r="K104" t="s">
        <v>95</v>
      </c>
      <c r="L104" t="b">
        <f t="shared" si="3"/>
        <v>0</v>
      </c>
      <c r="M104" s="29" t="str">
        <f t="shared" si="4"/>
        <v>BUENO</v>
      </c>
      <c r="N104" t="b">
        <f t="shared" si="5"/>
        <v>0</v>
      </c>
    </row>
    <row r="105" spans="2:14" ht="18" x14ac:dyDescent="0.35">
      <c r="B105">
        <v>706</v>
      </c>
      <c r="C105">
        <v>6</v>
      </c>
      <c r="D105" s="23">
        <v>0.25</v>
      </c>
      <c r="E105">
        <v>15000</v>
      </c>
      <c r="F105">
        <v>0</v>
      </c>
      <c r="G105">
        <v>0</v>
      </c>
      <c r="H105">
        <v>0</v>
      </c>
      <c r="I105">
        <v>5.2</v>
      </c>
      <c r="J105">
        <v>5</v>
      </c>
      <c r="K105" t="s">
        <v>95</v>
      </c>
      <c r="L105" t="b">
        <f t="shared" si="3"/>
        <v>0</v>
      </c>
      <c r="M105" s="29" t="str">
        <f t="shared" si="4"/>
        <v>BUENO</v>
      </c>
      <c r="N105" t="str">
        <f t="shared" si="5"/>
        <v>BUENO</v>
      </c>
    </row>
    <row r="106" spans="2:14" ht="18" x14ac:dyDescent="0.35">
      <c r="B106">
        <v>693</v>
      </c>
      <c r="C106">
        <v>6</v>
      </c>
      <c r="D106" s="23">
        <v>0.25</v>
      </c>
      <c r="E106">
        <v>15000</v>
      </c>
      <c r="F106">
        <v>0</v>
      </c>
      <c r="G106">
        <v>0</v>
      </c>
      <c r="H106">
        <v>0</v>
      </c>
      <c r="I106">
        <v>5.2</v>
      </c>
      <c r="J106">
        <v>5</v>
      </c>
      <c r="K106" t="s">
        <v>95</v>
      </c>
      <c r="L106" t="b">
        <f t="shared" si="3"/>
        <v>0</v>
      </c>
      <c r="M106" s="29" t="str">
        <f t="shared" si="4"/>
        <v>BUENO</v>
      </c>
      <c r="N106" t="b">
        <f t="shared" si="5"/>
        <v>0</v>
      </c>
    </row>
    <row r="107" spans="2:14" ht="18" x14ac:dyDescent="0.35">
      <c r="B107">
        <v>707</v>
      </c>
      <c r="C107">
        <v>7</v>
      </c>
      <c r="D107" s="23">
        <v>0.24</v>
      </c>
      <c r="E107">
        <v>21000</v>
      </c>
      <c r="F107">
        <v>0</v>
      </c>
      <c r="G107">
        <v>1</v>
      </c>
      <c r="H107">
        <v>0</v>
      </c>
      <c r="I107">
        <v>6.7</v>
      </c>
      <c r="J107">
        <v>3</v>
      </c>
      <c r="K107" t="s">
        <v>95</v>
      </c>
      <c r="L107" t="b">
        <f t="shared" si="3"/>
        <v>0</v>
      </c>
      <c r="M107" s="29" t="str">
        <f t="shared" si="4"/>
        <v>BUENO</v>
      </c>
      <c r="N107" t="b">
        <f t="shared" si="5"/>
        <v>0</v>
      </c>
    </row>
    <row r="108" spans="2:14" ht="18" x14ac:dyDescent="0.35">
      <c r="B108">
        <v>722</v>
      </c>
      <c r="C108">
        <v>7</v>
      </c>
      <c r="D108" s="23">
        <v>0.24</v>
      </c>
      <c r="E108">
        <v>21000</v>
      </c>
      <c r="F108">
        <v>0</v>
      </c>
      <c r="G108">
        <v>1</v>
      </c>
      <c r="H108">
        <v>0</v>
      </c>
      <c r="I108">
        <v>6.7</v>
      </c>
      <c r="J108">
        <v>3</v>
      </c>
      <c r="K108" t="s">
        <v>95</v>
      </c>
      <c r="L108" t="str">
        <f t="shared" si="3"/>
        <v>BUENO</v>
      </c>
      <c r="M108" s="29" t="str">
        <f t="shared" si="4"/>
        <v>BUENO</v>
      </c>
      <c r="N108" t="b">
        <f t="shared" si="5"/>
        <v>0</v>
      </c>
    </row>
    <row r="109" spans="2:14" ht="18" x14ac:dyDescent="0.35">
      <c r="B109">
        <v>825</v>
      </c>
      <c r="C109">
        <v>5</v>
      </c>
      <c r="D109" s="23">
        <v>0.44</v>
      </c>
      <c r="E109">
        <v>4000</v>
      </c>
      <c r="F109">
        <v>0</v>
      </c>
      <c r="G109">
        <v>0</v>
      </c>
      <c r="H109">
        <v>1</v>
      </c>
      <c r="I109">
        <v>4.3</v>
      </c>
      <c r="J109">
        <v>13</v>
      </c>
      <c r="K109" t="s">
        <v>95</v>
      </c>
      <c r="L109" t="b">
        <f t="shared" si="3"/>
        <v>0</v>
      </c>
      <c r="M109" s="29" t="str">
        <f t="shared" si="4"/>
        <v>BUENO</v>
      </c>
      <c r="N109" t="str">
        <f t="shared" si="5"/>
        <v>BUENO</v>
      </c>
    </row>
    <row r="110" spans="2:14" ht="18" x14ac:dyDescent="0.35">
      <c r="B110">
        <v>772</v>
      </c>
      <c r="C110">
        <v>6</v>
      </c>
      <c r="D110" s="23">
        <v>0.32</v>
      </c>
      <c r="E110">
        <v>12000</v>
      </c>
      <c r="F110">
        <v>0</v>
      </c>
      <c r="G110">
        <v>0</v>
      </c>
      <c r="H110">
        <v>1</v>
      </c>
      <c r="I110">
        <v>6.2</v>
      </c>
      <c r="J110">
        <v>14</v>
      </c>
      <c r="K110" t="s">
        <v>95</v>
      </c>
      <c r="L110" t="b">
        <f t="shared" si="3"/>
        <v>0</v>
      </c>
      <c r="M110" s="29" t="str">
        <f t="shared" si="4"/>
        <v>BUENO</v>
      </c>
      <c r="N110" t="str">
        <f t="shared" si="5"/>
        <v>BUENO</v>
      </c>
    </row>
    <row r="111" spans="2:14" ht="18" x14ac:dyDescent="0.35">
      <c r="B111">
        <v>735</v>
      </c>
      <c r="C111">
        <v>7</v>
      </c>
      <c r="D111" s="23">
        <v>0.24</v>
      </c>
      <c r="E111">
        <v>21000</v>
      </c>
      <c r="F111">
        <v>0</v>
      </c>
      <c r="G111">
        <v>1</v>
      </c>
      <c r="H111">
        <v>0</v>
      </c>
      <c r="I111">
        <v>6.7</v>
      </c>
      <c r="J111">
        <v>3</v>
      </c>
      <c r="K111" t="s">
        <v>95</v>
      </c>
      <c r="L111" t="str">
        <f t="shared" si="3"/>
        <v>MUY BUENO</v>
      </c>
      <c r="M111" s="29" t="str">
        <f t="shared" si="4"/>
        <v>BUENO</v>
      </c>
      <c r="N111" t="b">
        <f t="shared" si="5"/>
        <v>0</v>
      </c>
    </row>
    <row r="112" spans="2:14" ht="18" x14ac:dyDescent="0.35">
      <c r="B112">
        <v>558</v>
      </c>
      <c r="C112">
        <v>7</v>
      </c>
      <c r="D112" s="23">
        <v>0.23</v>
      </c>
      <c r="E112">
        <v>20000</v>
      </c>
      <c r="F112">
        <v>1</v>
      </c>
      <c r="G112">
        <v>3</v>
      </c>
      <c r="H112">
        <v>1</v>
      </c>
      <c r="I112">
        <v>7.4</v>
      </c>
      <c r="J112">
        <v>6</v>
      </c>
      <c r="K112" t="s">
        <v>95</v>
      </c>
      <c r="L112" t="b">
        <f t="shared" si="3"/>
        <v>0</v>
      </c>
      <c r="M112" s="29" t="b">
        <f t="shared" si="4"/>
        <v>0</v>
      </c>
      <c r="N112" t="b">
        <f t="shared" si="5"/>
        <v>0</v>
      </c>
    </row>
    <row r="113" spans="2:14" ht="18" x14ac:dyDescent="0.35">
      <c r="B113">
        <v>653</v>
      </c>
      <c r="C113">
        <v>8</v>
      </c>
      <c r="D113" s="23">
        <v>0.27</v>
      </c>
      <c r="E113">
        <v>23000</v>
      </c>
      <c r="F113">
        <v>0</v>
      </c>
      <c r="G113">
        <v>2</v>
      </c>
      <c r="H113">
        <v>1</v>
      </c>
      <c r="I113">
        <v>8.8000000000000007</v>
      </c>
      <c r="J113">
        <v>5</v>
      </c>
      <c r="K113" t="s">
        <v>95</v>
      </c>
      <c r="L113" t="b">
        <f t="shared" si="3"/>
        <v>0</v>
      </c>
      <c r="M113" s="29" t="b">
        <f t="shared" si="4"/>
        <v>0</v>
      </c>
      <c r="N113" t="b">
        <f t="shared" si="5"/>
        <v>0</v>
      </c>
    </row>
    <row r="114" spans="2:14" ht="18" x14ac:dyDescent="0.35">
      <c r="B114">
        <v>608</v>
      </c>
      <c r="C114">
        <v>7</v>
      </c>
      <c r="D114" s="23">
        <v>0.28999999999999998</v>
      </c>
      <c r="E114">
        <v>16500</v>
      </c>
      <c r="F114">
        <v>0</v>
      </c>
      <c r="G114">
        <v>1</v>
      </c>
      <c r="H114">
        <v>0</v>
      </c>
      <c r="I114">
        <v>8.9</v>
      </c>
      <c r="J114">
        <v>4</v>
      </c>
      <c r="K114" t="s">
        <v>95</v>
      </c>
      <c r="L114" t="b">
        <f t="shared" si="3"/>
        <v>0</v>
      </c>
      <c r="M114" s="29" t="str">
        <f t="shared" si="4"/>
        <v>BUENO</v>
      </c>
      <c r="N114" t="b">
        <f t="shared" si="5"/>
        <v>0</v>
      </c>
    </row>
    <row r="115" spans="2:14" ht="18" x14ac:dyDescent="0.35">
      <c r="B115">
        <v>700</v>
      </c>
      <c r="C115">
        <v>7</v>
      </c>
      <c r="D115" s="23">
        <v>0.3</v>
      </c>
      <c r="E115">
        <v>24000</v>
      </c>
      <c r="F115">
        <v>0</v>
      </c>
      <c r="G115">
        <v>0</v>
      </c>
      <c r="H115">
        <v>0</v>
      </c>
      <c r="I115">
        <v>8.1</v>
      </c>
      <c r="J115">
        <v>15</v>
      </c>
      <c r="K115" t="s">
        <v>95</v>
      </c>
      <c r="L115" t="b">
        <f t="shared" si="3"/>
        <v>0</v>
      </c>
      <c r="M115" s="29" t="b">
        <f t="shared" si="4"/>
        <v>0</v>
      </c>
      <c r="N115" t="b">
        <f t="shared" si="5"/>
        <v>0</v>
      </c>
    </row>
    <row r="116" spans="2:14" ht="18" x14ac:dyDescent="0.35">
      <c r="B116">
        <v>772</v>
      </c>
      <c r="C116">
        <v>6</v>
      </c>
      <c r="D116" s="23">
        <v>0.22</v>
      </c>
      <c r="E116">
        <v>21500</v>
      </c>
      <c r="F116">
        <v>0</v>
      </c>
      <c r="G116">
        <v>0</v>
      </c>
      <c r="H116">
        <v>1</v>
      </c>
      <c r="I116">
        <v>4.5</v>
      </c>
      <c r="J116">
        <v>11</v>
      </c>
      <c r="K116" t="s">
        <v>95</v>
      </c>
      <c r="L116" t="b">
        <f t="shared" si="3"/>
        <v>0</v>
      </c>
      <c r="M116" s="29" t="str">
        <f t="shared" si="4"/>
        <v>BUENO</v>
      </c>
      <c r="N116" t="b">
        <f t="shared" si="5"/>
        <v>0</v>
      </c>
    </row>
    <row r="117" spans="2:14" ht="18" x14ac:dyDescent="0.35">
      <c r="B117">
        <v>496</v>
      </c>
      <c r="C117">
        <v>6</v>
      </c>
      <c r="D117" s="23">
        <v>0.67</v>
      </c>
      <c r="E117">
        <v>5500</v>
      </c>
      <c r="F117">
        <v>1</v>
      </c>
      <c r="G117">
        <v>2</v>
      </c>
      <c r="H117">
        <v>0</v>
      </c>
      <c r="I117">
        <v>5.0999999999999996</v>
      </c>
      <c r="J117">
        <v>3</v>
      </c>
      <c r="K117" t="s">
        <v>95</v>
      </c>
      <c r="L117" t="b">
        <f t="shared" si="3"/>
        <v>0</v>
      </c>
      <c r="M117" s="29" t="str">
        <f t="shared" si="4"/>
        <v>BUENO</v>
      </c>
      <c r="N117" t="b">
        <f t="shared" si="5"/>
        <v>0</v>
      </c>
    </row>
    <row r="118" spans="2:14" ht="18" x14ac:dyDescent="0.35">
      <c r="B118">
        <v>690</v>
      </c>
      <c r="C118">
        <v>6</v>
      </c>
      <c r="D118" s="23">
        <v>0.33</v>
      </c>
      <c r="E118">
        <v>15500</v>
      </c>
      <c r="F118">
        <v>0</v>
      </c>
      <c r="G118">
        <v>2</v>
      </c>
      <c r="H118">
        <v>1</v>
      </c>
      <c r="I118">
        <v>9.9</v>
      </c>
      <c r="J118">
        <v>4</v>
      </c>
      <c r="K118" t="s">
        <v>95</v>
      </c>
      <c r="L118" t="b">
        <f t="shared" si="3"/>
        <v>0</v>
      </c>
      <c r="M118" s="29" t="str">
        <f t="shared" si="4"/>
        <v>BUENO</v>
      </c>
      <c r="N118" t="b">
        <f t="shared" si="5"/>
        <v>0</v>
      </c>
    </row>
    <row r="119" spans="2:14" ht="18" x14ac:dyDescent="0.35">
      <c r="B119">
        <v>626</v>
      </c>
      <c r="C119">
        <v>7</v>
      </c>
      <c r="D119" s="23">
        <v>0.34</v>
      </c>
      <c r="E119">
        <v>7500</v>
      </c>
      <c r="F119">
        <v>0</v>
      </c>
      <c r="G119">
        <v>2</v>
      </c>
      <c r="H119">
        <v>0</v>
      </c>
      <c r="I119">
        <v>6.6</v>
      </c>
      <c r="J119">
        <v>4</v>
      </c>
      <c r="K119" t="s">
        <v>95</v>
      </c>
      <c r="L119" t="b">
        <f t="shared" si="3"/>
        <v>0</v>
      </c>
      <c r="M119" s="29" t="str">
        <f t="shared" si="4"/>
        <v>BUENO</v>
      </c>
      <c r="N119" t="b">
        <f t="shared" si="5"/>
        <v>0</v>
      </c>
    </row>
    <row r="120" spans="2:14" ht="18" x14ac:dyDescent="0.35">
      <c r="B120">
        <v>616</v>
      </c>
      <c r="C120">
        <v>6</v>
      </c>
      <c r="D120" s="23">
        <v>0.26</v>
      </c>
      <c r="E120">
        <v>29000</v>
      </c>
      <c r="F120">
        <v>0</v>
      </c>
      <c r="G120">
        <v>2</v>
      </c>
      <c r="H120">
        <v>0</v>
      </c>
      <c r="I120">
        <v>9.9</v>
      </c>
      <c r="J120">
        <v>4</v>
      </c>
      <c r="K120" t="s">
        <v>95</v>
      </c>
      <c r="L120" t="b">
        <f t="shared" si="3"/>
        <v>0</v>
      </c>
      <c r="M120" s="29" t="b">
        <f t="shared" si="4"/>
        <v>0</v>
      </c>
      <c r="N120" t="b">
        <f t="shared" si="5"/>
        <v>0</v>
      </c>
    </row>
    <row r="121" spans="2:14" ht="18" x14ac:dyDescent="0.35">
      <c r="B121">
        <v>593</v>
      </c>
      <c r="C121">
        <v>6</v>
      </c>
      <c r="D121" s="23">
        <v>0.28999999999999998</v>
      </c>
      <c r="E121">
        <v>29000</v>
      </c>
      <c r="F121">
        <v>0</v>
      </c>
      <c r="G121">
        <v>2</v>
      </c>
      <c r="H121">
        <v>0</v>
      </c>
      <c r="I121">
        <v>9.9</v>
      </c>
      <c r="J121">
        <v>4</v>
      </c>
      <c r="K121" t="s">
        <v>95</v>
      </c>
      <c r="L121" t="b">
        <f t="shared" si="3"/>
        <v>0</v>
      </c>
      <c r="M121" s="29" t="b">
        <f t="shared" si="4"/>
        <v>0</v>
      </c>
      <c r="N121" t="b">
        <f t="shared" si="5"/>
        <v>0</v>
      </c>
    </row>
    <row r="122" spans="2:14" ht="18" x14ac:dyDescent="0.35">
      <c r="B122">
        <v>662</v>
      </c>
      <c r="C122">
        <v>6</v>
      </c>
      <c r="D122" s="23">
        <v>0.24</v>
      </c>
      <c r="E122">
        <v>21500</v>
      </c>
      <c r="F122">
        <v>0</v>
      </c>
      <c r="G122">
        <v>2</v>
      </c>
      <c r="H122">
        <v>0</v>
      </c>
      <c r="I122">
        <v>9.6999999999999993</v>
      </c>
      <c r="J122">
        <v>6</v>
      </c>
      <c r="K122" t="s">
        <v>95</v>
      </c>
      <c r="L122" t="b">
        <f t="shared" si="3"/>
        <v>0</v>
      </c>
      <c r="M122" s="29" t="b">
        <f t="shared" si="4"/>
        <v>0</v>
      </c>
      <c r="N122" t="b">
        <f t="shared" si="5"/>
        <v>0</v>
      </c>
    </row>
    <row r="123" spans="2:14" ht="18" x14ac:dyDescent="0.35">
      <c r="B123">
        <v>603</v>
      </c>
      <c r="C123">
        <v>5</v>
      </c>
      <c r="D123" s="23">
        <v>0.3</v>
      </c>
      <c r="E123">
        <v>12500</v>
      </c>
      <c r="F123">
        <v>0</v>
      </c>
      <c r="G123">
        <v>0</v>
      </c>
      <c r="H123">
        <v>1</v>
      </c>
      <c r="I123">
        <v>7</v>
      </c>
      <c r="J123">
        <v>10</v>
      </c>
      <c r="K123" t="s">
        <v>95</v>
      </c>
      <c r="L123" t="b">
        <f t="shared" si="3"/>
        <v>0</v>
      </c>
      <c r="M123" s="29" t="str">
        <f t="shared" si="4"/>
        <v>BUENO</v>
      </c>
      <c r="N123" t="b">
        <f t="shared" si="5"/>
        <v>0</v>
      </c>
    </row>
    <row r="124" spans="2:14" ht="18" x14ac:dyDescent="0.35">
      <c r="B124">
        <v>802</v>
      </c>
      <c r="C124">
        <v>6</v>
      </c>
      <c r="D124" s="23">
        <v>0.53</v>
      </c>
      <c r="E124">
        <v>17500</v>
      </c>
      <c r="F124">
        <v>0</v>
      </c>
      <c r="G124">
        <v>0</v>
      </c>
      <c r="H124">
        <v>1</v>
      </c>
      <c r="I124">
        <v>8.1</v>
      </c>
      <c r="J124">
        <v>15</v>
      </c>
      <c r="K124" t="s">
        <v>95</v>
      </c>
      <c r="L124" t="b">
        <f t="shared" si="3"/>
        <v>0</v>
      </c>
      <c r="M124" s="29" t="str">
        <f t="shared" si="4"/>
        <v>BUENO</v>
      </c>
      <c r="N124" t="b">
        <f t="shared" si="5"/>
        <v>0</v>
      </c>
    </row>
    <row r="125" spans="2:14" ht="18" x14ac:dyDescent="0.35">
      <c r="B125">
        <v>521</v>
      </c>
      <c r="C125">
        <v>6</v>
      </c>
      <c r="D125" s="23">
        <v>0.28000000000000003</v>
      </c>
      <c r="E125">
        <v>16000</v>
      </c>
      <c r="F125">
        <v>0</v>
      </c>
      <c r="G125">
        <v>3</v>
      </c>
      <c r="H125">
        <v>0</v>
      </c>
      <c r="I125">
        <v>8.6999999999999993</v>
      </c>
      <c r="J125">
        <v>3</v>
      </c>
      <c r="K125" t="s">
        <v>95</v>
      </c>
      <c r="L125" t="b">
        <f t="shared" si="3"/>
        <v>0</v>
      </c>
      <c r="M125" s="29" t="str">
        <f t="shared" si="4"/>
        <v>BUENO</v>
      </c>
      <c r="N125" t="b">
        <f t="shared" si="5"/>
        <v>0</v>
      </c>
    </row>
    <row r="126" spans="2:14" ht="18" x14ac:dyDescent="0.35">
      <c r="B126">
        <v>560</v>
      </c>
      <c r="C126">
        <v>6</v>
      </c>
      <c r="D126" s="23">
        <v>0.28000000000000003</v>
      </c>
      <c r="E126">
        <v>21000</v>
      </c>
      <c r="F126">
        <v>0</v>
      </c>
      <c r="G126">
        <v>2</v>
      </c>
      <c r="H126">
        <v>0</v>
      </c>
      <c r="I126">
        <v>7.1</v>
      </c>
      <c r="J126">
        <v>3</v>
      </c>
      <c r="K126" t="s">
        <v>95</v>
      </c>
      <c r="L126" t="b">
        <f t="shared" si="3"/>
        <v>0</v>
      </c>
      <c r="M126" s="29" t="b">
        <f t="shared" si="4"/>
        <v>0</v>
      </c>
      <c r="N126" t="b">
        <f t="shared" si="5"/>
        <v>0</v>
      </c>
    </row>
    <row r="127" spans="2:14" ht="18" x14ac:dyDescent="0.35">
      <c r="B127">
        <v>718</v>
      </c>
      <c r="C127">
        <v>6</v>
      </c>
      <c r="D127" s="23">
        <v>0.28000000000000003</v>
      </c>
      <c r="E127">
        <v>18000</v>
      </c>
      <c r="F127">
        <v>0</v>
      </c>
      <c r="G127">
        <v>0</v>
      </c>
      <c r="H127">
        <v>0</v>
      </c>
      <c r="I127">
        <v>5.2</v>
      </c>
      <c r="J127">
        <v>11</v>
      </c>
      <c r="K127" t="s">
        <v>95</v>
      </c>
      <c r="L127" t="b">
        <f t="shared" si="3"/>
        <v>0</v>
      </c>
      <c r="M127" s="29" t="str">
        <f t="shared" si="4"/>
        <v>BUENO</v>
      </c>
      <c r="N127" t="b">
        <f t="shared" si="5"/>
        <v>0</v>
      </c>
    </row>
    <row r="128" spans="2:14" ht="18" x14ac:dyDescent="0.35">
      <c r="B128">
        <v>736</v>
      </c>
      <c r="C128">
        <v>6</v>
      </c>
      <c r="D128" s="23">
        <v>0.3</v>
      </c>
      <c r="E128">
        <v>22500</v>
      </c>
      <c r="F128">
        <v>0</v>
      </c>
      <c r="G128">
        <v>1</v>
      </c>
      <c r="H128">
        <v>0</v>
      </c>
      <c r="I128">
        <v>5.3</v>
      </c>
      <c r="J128">
        <v>4</v>
      </c>
      <c r="K128" t="s">
        <v>95</v>
      </c>
      <c r="L128" t="b">
        <f t="shared" si="3"/>
        <v>0</v>
      </c>
      <c r="M128" s="29" t="str">
        <f t="shared" si="4"/>
        <v>BUENO</v>
      </c>
      <c r="N128" t="b">
        <f t="shared" si="5"/>
        <v>0</v>
      </c>
    </row>
    <row r="129" spans="2:14" ht="18" x14ac:dyDescent="0.35">
      <c r="B129">
        <v>562</v>
      </c>
      <c r="C129">
        <v>6</v>
      </c>
      <c r="D129" s="23">
        <v>0.26</v>
      </c>
      <c r="E129">
        <v>13000</v>
      </c>
      <c r="F129">
        <v>1</v>
      </c>
      <c r="G129">
        <v>2</v>
      </c>
      <c r="H129">
        <v>1</v>
      </c>
      <c r="I129">
        <v>7.7</v>
      </c>
      <c r="J129">
        <v>3</v>
      </c>
      <c r="K129" t="s">
        <v>95</v>
      </c>
      <c r="L129" t="b">
        <f t="shared" si="3"/>
        <v>0</v>
      </c>
      <c r="M129" s="29" t="str">
        <f t="shared" si="4"/>
        <v>BUENO</v>
      </c>
      <c r="N129" t="b">
        <f t="shared" si="5"/>
        <v>0</v>
      </c>
    </row>
    <row r="130" spans="2:14" ht="18" x14ac:dyDescent="0.35">
      <c r="B130">
        <v>627</v>
      </c>
      <c r="C130">
        <v>6</v>
      </c>
      <c r="D130" s="23">
        <v>0.27</v>
      </c>
      <c r="E130">
        <v>14000</v>
      </c>
      <c r="F130">
        <v>0</v>
      </c>
      <c r="G130">
        <v>2</v>
      </c>
      <c r="H130">
        <v>1</v>
      </c>
      <c r="I130">
        <v>7.9</v>
      </c>
      <c r="J130">
        <v>4</v>
      </c>
      <c r="K130" t="s">
        <v>95</v>
      </c>
      <c r="L130" t="b">
        <f t="shared" si="3"/>
        <v>0</v>
      </c>
      <c r="M130" s="29" t="str">
        <f t="shared" si="4"/>
        <v>BUENO</v>
      </c>
      <c r="N130" t="b">
        <f t="shared" si="5"/>
        <v>0</v>
      </c>
    </row>
    <row r="131" spans="2:14" ht="18" x14ac:dyDescent="0.35">
      <c r="B131">
        <v>566</v>
      </c>
      <c r="C131">
        <v>7</v>
      </c>
      <c r="D131" s="23">
        <v>0.32</v>
      </c>
      <c r="E131">
        <v>13000</v>
      </c>
      <c r="F131">
        <v>1</v>
      </c>
      <c r="G131">
        <v>2</v>
      </c>
      <c r="H131">
        <v>0</v>
      </c>
      <c r="I131">
        <v>7.4</v>
      </c>
      <c r="J131">
        <v>3</v>
      </c>
      <c r="K131" t="s">
        <v>95</v>
      </c>
      <c r="L131" t="b">
        <f t="shared" si="3"/>
        <v>0</v>
      </c>
      <c r="M131" s="29" t="str">
        <f t="shared" si="4"/>
        <v>BUENO</v>
      </c>
      <c r="N131" t="b">
        <f t="shared" si="5"/>
        <v>0</v>
      </c>
    </row>
    <row r="132" spans="2:14" ht="18" x14ac:dyDescent="0.35">
      <c r="B132">
        <v>501</v>
      </c>
      <c r="C132">
        <v>5</v>
      </c>
      <c r="D132" s="23">
        <v>0.28000000000000003</v>
      </c>
      <c r="E132">
        <v>19500</v>
      </c>
      <c r="F132">
        <v>1</v>
      </c>
      <c r="G132">
        <v>1</v>
      </c>
      <c r="H132">
        <v>1</v>
      </c>
      <c r="I132">
        <v>7.6</v>
      </c>
      <c r="J132">
        <v>7</v>
      </c>
      <c r="K132" t="s">
        <v>95</v>
      </c>
      <c r="L132" t="b">
        <f t="shared" si="3"/>
        <v>0</v>
      </c>
      <c r="M132" s="29" t="b">
        <f t="shared" si="4"/>
        <v>0</v>
      </c>
      <c r="N132" t="b">
        <f t="shared" si="5"/>
        <v>0</v>
      </c>
    </row>
    <row r="133" spans="2:14" ht="18" x14ac:dyDescent="0.35">
      <c r="B133">
        <v>573</v>
      </c>
      <c r="C133">
        <v>6</v>
      </c>
      <c r="D133" s="23">
        <v>0.56999999999999995</v>
      </c>
      <c r="E133">
        <v>15500</v>
      </c>
      <c r="F133">
        <v>0</v>
      </c>
      <c r="G133">
        <v>0</v>
      </c>
      <c r="H133">
        <v>1</v>
      </c>
      <c r="I133">
        <v>11.6</v>
      </c>
      <c r="J133">
        <v>7</v>
      </c>
      <c r="K133" t="s">
        <v>95</v>
      </c>
      <c r="L133" t="b">
        <f t="shared" si="3"/>
        <v>0</v>
      </c>
      <c r="M133" s="29" t="str">
        <f t="shared" si="4"/>
        <v>BUENO</v>
      </c>
      <c r="N133" t="b">
        <f t="shared" si="5"/>
        <v>0</v>
      </c>
    </row>
    <row r="134" spans="2:14" ht="18" x14ac:dyDescent="0.35">
      <c r="B134">
        <v>711</v>
      </c>
      <c r="C134">
        <v>6</v>
      </c>
      <c r="D134" s="23">
        <v>0.4</v>
      </c>
      <c r="E134">
        <v>15500</v>
      </c>
      <c r="F134">
        <v>0</v>
      </c>
      <c r="G134">
        <v>1</v>
      </c>
      <c r="H134">
        <v>1</v>
      </c>
      <c r="I134">
        <v>11.5</v>
      </c>
      <c r="J134">
        <v>5</v>
      </c>
      <c r="K134" t="s">
        <v>95</v>
      </c>
      <c r="L134" t="b">
        <f t="shared" si="3"/>
        <v>0</v>
      </c>
      <c r="M134" s="29" t="str">
        <f t="shared" si="4"/>
        <v>BUENO</v>
      </c>
      <c r="N134" t="str">
        <f t="shared" si="5"/>
        <v>BUENO</v>
      </c>
    </row>
    <row r="135" spans="2:14" ht="18" x14ac:dyDescent="0.35">
      <c r="B135">
        <v>606</v>
      </c>
      <c r="C135">
        <v>5</v>
      </c>
      <c r="D135" s="23">
        <v>0.245</v>
      </c>
      <c r="E135">
        <v>13500</v>
      </c>
      <c r="F135">
        <v>0</v>
      </c>
      <c r="G135">
        <v>0</v>
      </c>
      <c r="H135">
        <v>1</v>
      </c>
      <c r="I135">
        <v>5.5</v>
      </c>
      <c r="J135">
        <v>8</v>
      </c>
      <c r="K135" t="s">
        <v>95</v>
      </c>
      <c r="L135" t="b">
        <f t="shared" si="3"/>
        <v>0</v>
      </c>
      <c r="M135" s="29" t="str">
        <f t="shared" si="4"/>
        <v>BUENO</v>
      </c>
      <c r="N135" t="b">
        <f t="shared" si="5"/>
        <v>0</v>
      </c>
    </row>
    <row r="136" spans="2:14" ht="18" x14ac:dyDescent="0.35">
      <c r="B136">
        <v>773</v>
      </c>
      <c r="C136">
        <v>6</v>
      </c>
      <c r="D136" s="23">
        <v>0.18</v>
      </c>
      <c r="E136">
        <v>19000</v>
      </c>
      <c r="F136">
        <v>0</v>
      </c>
      <c r="G136">
        <v>0</v>
      </c>
      <c r="H136">
        <v>1</v>
      </c>
      <c r="I136">
        <v>8.6</v>
      </c>
      <c r="J136">
        <v>10</v>
      </c>
      <c r="K136" t="s">
        <v>95</v>
      </c>
      <c r="L136" t="b">
        <f t="shared" si="3"/>
        <v>0</v>
      </c>
      <c r="M136" s="29" t="str">
        <f t="shared" si="4"/>
        <v>BUENO</v>
      </c>
      <c r="N136" t="b">
        <f t="shared" si="5"/>
        <v>0</v>
      </c>
    </row>
    <row r="137" spans="2:14" ht="18" x14ac:dyDescent="0.35">
      <c r="B137">
        <v>757</v>
      </c>
      <c r="C137">
        <v>6</v>
      </c>
      <c r="D137" s="23">
        <v>0.25</v>
      </c>
      <c r="E137">
        <v>12500</v>
      </c>
      <c r="F137">
        <v>0</v>
      </c>
      <c r="G137">
        <v>0</v>
      </c>
      <c r="H137">
        <v>1</v>
      </c>
      <c r="I137">
        <v>6.3</v>
      </c>
      <c r="J137">
        <v>10</v>
      </c>
      <c r="K137" t="s">
        <v>95</v>
      </c>
      <c r="L137" t="b">
        <f t="shared" si="3"/>
        <v>0</v>
      </c>
      <c r="M137" s="29" t="str">
        <f t="shared" si="4"/>
        <v>BUENO</v>
      </c>
      <c r="N137" t="str">
        <f t="shared" si="5"/>
        <v>BUENO</v>
      </c>
    </row>
    <row r="138" spans="2:14" ht="18" x14ac:dyDescent="0.35">
      <c r="B138">
        <v>627</v>
      </c>
      <c r="C138">
        <v>7</v>
      </c>
      <c r="D138" s="23">
        <v>0.27</v>
      </c>
      <c r="E138">
        <v>19000</v>
      </c>
      <c r="F138">
        <v>0</v>
      </c>
      <c r="G138">
        <v>2</v>
      </c>
      <c r="H138">
        <v>0</v>
      </c>
      <c r="I138">
        <v>4</v>
      </c>
      <c r="J138">
        <v>10</v>
      </c>
      <c r="K138" t="s">
        <v>95</v>
      </c>
      <c r="L138" t="b">
        <f t="shared" si="3"/>
        <v>0</v>
      </c>
      <c r="M138" s="29" t="b">
        <f t="shared" si="4"/>
        <v>0</v>
      </c>
      <c r="N138" t="b">
        <f t="shared" si="5"/>
        <v>0</v>
      </c>
    </row>
    <row r="139" spans="2:14" ht="18" x14ac:dyDescent="0.35">
      <c r="B139">
        <v>550</v>
      </c>
      <c r="C139">
        <v>5</v>
      </c>
      <c r="D139" s="23">
        <v>0.28000000000000003</v>
      </c>
      <c r="E139">
        <v>13000</v>
      </c>
      <c r="F139">
        <v>0</v>
      </c>
      <c r="G139">
        <v>2</v>
      </c>
      <c r="H139">
        <v>1</v>
      </c>
      <c r="I139">
        <v>6.2</v>
      </c>
      <c r="J139">
        <v>5</v>
      </c>
      <c r="K139" t="s">
        <v>95</v>
      </c>
      <c r="L139" t="b">
        <f t="shared" si="3"/>
        <v>0</v>
      </c>
      <c r="M139" s="29" t="str">
        <f t="shared" si="4"/>
        <v>BUENO</v>
      </c>
      <c r="N139" t="b">
        <f t="shared" si="5"/>
        <v>0</v>
      </c>
    </row>
    <row r="140" spans="2:14" ht="18" x14ac:dyDescent="0.35">
      <c r="B140">
        <v>627</v>
      </c>
      <c r="C140">
        <v>7</v>
      </c>
      <c r="D140" s="23">
        <v>0.23</v>
      </c>
      <c r="E140">
        <v>19000</v>
      </c>
      <c r="F140">
        <v>0</v>
      </c>
      <c r="G140">
        <v>2</v>
      </c>
      <c r="H140">
        <v>0</v>
      </c>
      <c r="I140">
        <v>4</v>
      </c>
      <c r="J140">
        <v>10</v>
      </c>
      <c r="K140" t="s">
        <v>95</v>
      </c>
      <c r="L140" t="b">
        <f t="shared" si="3"/>
        <v>0</v>
      </c>
      <c r="M140" s="29" t="b">
        <f t="shared" si="4"/>
        <v>0</v>
      </c>
      <c r="N140" t="b">
        <f t="shared" si="5"/>
        <v>0</v>
      </c>
    </row>
    <row r="141" spans="2:14" ht="18" x14ac:dyDescent="0.35">
      <c r="B141">
        <v>578</v>
      </c>
      <c r="C141">
        <v>7</v>
      </c>
      <c r="D141" s="23">
        <v>0.24</v>
      </c>
      <c r="E141">
        <v>21500</v>
      </c>
      <c r="F141">
        <v>0</v>
      </c>
      <c r="G141">
        <v>0</v>
      </c>
      <c r="H141">
        <v>1</v>
      </c>
      <c r="I141">
        <v>5.0999999999999996</v>
      </c>
      <c r="J141">
        <v>3</v>
      </c>
      <c r="K141" t="s">
        <v>95</v>
      </c>
      <c r="L141" t="b">
        <f t="shared" si="3"/>
        <v>0</v>
      </c>
      <c r="M141" s="29" t="b">
        <f t="shared" si="4"/>
        <v>0</v>
      </c>
      <c r="N141" t="b">
        <f t="shared" si="5"/>
        <v>0</v>
      </c>
    </row>
    <row r="142" spans="2:14" ht="18" x14ac:dyDescent="0.35">
      <c r="B142">
        <v>708</v>
      </c>
      <c r="C142">
        <v>8</v>
      </c>
      <c r="D142" s="23">
        <v>0.28000000000000003</v>
      </c>
      <c r="E142">
        <v>20000</v>
      </c>
      <c r="F142">
        <v>0</v>
      </c>
      <c r="G142">
        <v>1</v>
      </c>
      <c r="H142">
        <v>1</v>
      </c>
      <c r="I142">
        <v>7.8</v>
      </c>
      <c r="J142">
        <v>5</v>
      </c>
      <c r="K142" t="s">
        <v>95</v>
      </c>
      <c r="L142" t="b">
        <f t="shared" si="3"/>
        <v>0</v>
      </c>
      <c r="M142" s="29" t="str">
        <f t="shared" si="4"/>
        <v>BUENO</v>
      </c>
      <c r="N142" t="b">
        <f t="shared" si="5"/>
        <v>0</v>
      </c>
    </row>
    <row r="143" spans="2:14" ht="18" x14ac:dyDescent="0.35">
      <c r="B143">
        <v>697</v>
      </c>
      <c r="C143">
        <v>7</v>
      </c>
      <c r="D143" s="23">
        <v>0.23</v>
      </c>
      <c r="E143">
        <v>19000</v>
      </c>
      <c r="F143">
        <v>0</v>
      </c>
      <c r="G143">
        <v>1</v>
      </c>
      <c r="H143">
        <v>0</v>
      </c>
      <c r="I143">
        <v>6</v>
      </c>
      <c r="J143">
        <v>4</v>
      </c>
      <c r="K143" t="s">
        <v>95</v>
      </c>
      <c r="L143" t="b">
        <f t="shared" si="3"/>
        <v>0</v>
      </c>
      <c r="M143" s="29" t="b">
        <f t="shared" si="4"/>
        <v>0</v>
      </c>
      <c r="N143" t="b">
        <f t="shared" si="5"/>
        <v>0</v>
      </c>
    </row>
    <row r="144" spans="2:14" ht="18" x14ac:dyDescent="0.35">
      <c r="B144">
        <v>745</v>
      </c>
      <c r="C144">
        <v>7</v>
      </c>
      <c r="D144" s="23">
        <v>0.26</v>
      </c>
      <c r="E144">
        <v>29500</v>
      </c>
      <c r="F144">
        <v>0</v>
      </c>
      <c r="G144">
        <v>0</v>
      </c>
      <c r="H144">
        <v>1</v>
      </c>
      <c r="I144">
        <v>6.3</v>
      </c>
      <c r="J144">
        <v>10</v>
      </c>
      <c r="K144" t="s">
        <v>95</v>
      </c>
      <c r="L144" t="b">
        <f t="shared" si="3"/>
        <v>0</v>
      </c>
      <c r="M144" s="29" t="str">
        <f t="shared" si="4"/>
        <v>BUENO</v>
      </c>
      <c r="N144" t="b">
        <f t="shared" si="5"/>
        <v>0</v>
      </c>
    </row>
    <row r="145" spans="2:14" ht="18" x14ac:dyDescent="0.35">
      <c r="B145">
        <v>696</v>
      </c>
      <c r="C145">
        <v>6</v>
      </c>
      <c r="D145" s="23">
        <v>0.25</v>
      </c>
      <c r="E145">
        <v>10500</v>
      </c>
      <c r="F145">
        <v>0</v>
      </c>
      <c r="G145">
        <v>1</v>
      </c>
      <c r="H145">
        <v>1</v>
      </c>
      <c r="I145">
        <v>9.8000000000000007</v>
      </c>
      <c r="J145">
        <v>5</v>
      </c>
      <c r="K145" t="s">
        <v>95</v>
      </c>
      <c r="L145" t="b">
        <f t="shared" si="3"/>
        <v>0</v>
      </c>
      <c r="M145" s="29" t="str">
        <f t="shared" si="4"/>
        <v>BUENO</v>
      </c>
      <c r="N145" t="b">
        <f t="shared" si="5"/>
        <v>0</v>
      </c>
    </row>
    <row r="146" spans="2:14" ht="18" x14ac:dyDescent="0.35">
      <c r="B146">
        <v>620</v>
      </c>
      <c r="C146">
        <v>7</v>
      </c>
      <c r="D146" s="23">
        <v>0.32</v>
      </c>
      <c r="E146">
        <v>11500</v>
      </c>
      <c r="F146">
        <v>0</v>
      </c>
      <c r="G146">
        <v>2</v>
      </c>
      <c r="H146">
        <v>1</v>
      </c>
      <c r="I146">
        <v>6.1</v>
      </c>
      <c r="J146">
        <v>3</v>
      </c>
      <c r="K146" t="s">
        <v>95</v>
      </c>
      <c r="L146" t="b">
        <f t="shared" si="3"/>
        <v>0</v>
      </c>
      <c r="M146" s="29" t="str">
        <f t="shared" si="4"/>
        <v>BUENO</v>
      </c>
      <c r="N146" t="b">
        <f t="shared" si="5"/>
        <v>0</v>
      </c>
    </row>
    <row r="147" spans="2:14" ht="18" x14ac:dyDescent="0.35">
      <c r="B147">
        <v>568</v>
      </c>
      <c r="C147">
        <v>7</v>
      </c>
      <c r="D147" s="23">
        <v>0.31</v>
      </c>
      <c r="E147">
        <v>14000</v>
      </c>
      <c r="F147">
        <v>0</v>
      </c>
      <c r="G147">
        <v>0</v>
      </c>
      <c r="H147">
        <v>1</v>
      </c>
      <c r="I147">
        <v>7.2</v>
      </c>
      <c r="J147">
        <v>8</v>
      </c>
      <c r="K147" t="s">
        <v>95</v>
      </c>
      <c r="L147" t="b">
        <f t="shared" si="3"/>
        <v>0</v>
      </c>
      <c r="M147" s="29" t="str">
        <f t="shared" si="4"/>
        <v>BUENO</v>
      </c>
      <c r="N147" t="b">
        <f t="shared" si="5"/>
        <v>0</v>
      </c>
    </row>
    <row r="148" spans="2:14" ht="18" x14ac:dyDescent="0.35">
      <c r="B148">
        <v>672</v>
      </c>
      <c r="C148">
        <v>6</v>
      </c>
      <c r="D148" s="23">
        <v>0.24</v>
      </c>
      <c r="E148">
        <v>17000</v>
      </c>
      <c r="F148">
        <v>0</v>
      </c>
      <c r="G148">
        <v>2</v>
      </c>
      <c r="H148">
        <v>1</v>
      </c>
      <c r="I148">
        <v>8.1</v>
      </c>
      <c r="J148">
        <v>6</v>
      </c>
      <c r="K148" t="s">
        <v>95</v>
      </c>
      <c r="L148" t="b">
        <f t="shared" si="3"/>
        <v>0</v>
      </c>
      <c r="M148" s="29" t="str">
        <f t="shared" si="4"/>
        <v>BUENO</v>
      </c>
      <c r="N148" t="b">
        <f t="shared" si="5"/>
        <v>0</v>
      </c>
    </row>
    <row r="149" spans="2:14" ht="18" x14ac:dyDescent="0.35">
      <c r="B149">
        <v>683</v>
      </c>
      <c r="C149">
        <v>6</v>
      </c>
      <c r="D149" s="23">
        <v>0.18</v>
      </c>
      <c r="E149">
        <v>19000</v>
      </c>
      <c r="F149">
        <v>0</v>
      </c>
      <c r="G149">
        <v>3</v>
      </c>
      <c r="H149">
        <v>1</v>
      </c>
      <c r="I149">
        <v>11.9</v>
      </c>
      <c r="J149">
        <v>10</v>
      </c>
      <c r="K149" t="s">
        <v>95</v>
      </c>
      <c r="L149" t="b">
        <f t="shared" si="3"/>
        <v>0</v>
      </c>
      <c r="M149" s="29" t="b">
        <f t="shared" si="4"/>
        <v>0</v>
      </c>
      <c r="N149" t="b">
        <f t="shared" si="5"/>
        <v>0</v>
      </c>
    </row>
    <row r="150" spans="2:14" ht="18" x14ac:dyDescent="0.35">
      <c r="B150">
        <v>694</v>
      </c>
      <c r="C150">
        <v>5</v>
      </c>
      <c r="D150" s="23">
        <v>0.19</v>
      </c>
      <c r="E150">
        <v>14000</v>
      </c>
      <c r="F150">
        <v>0</v>
      </c>
      <c r="G150">
        <v>0</v>
      </c>
      <c r="H150">
        <v>1</v>
      </c>
      <c r="I150">
        <v>5.7</v>
      </c>
      <c r="J150">
        <v>9</v>
      </c>
      <c r="K150" t="s">
        <v>95</v>
      </c>
      <c r="L150" t="b">
        <f t="shared" si="3"/>
        <v>0</v>
      </c>
      <c r="M150" s="29" t="str">
        <f t="shared" si="4"/>
        <v>BUENO</v>
      </c>
      <c r="N150" t="b">
        <f t="shared" si="5"/>
        <v>0</v>
      </c>
    </row>
    <row r="151" spans="2:14" ht="18" x14ac:dyDescent="0.35">
      <c r="B151">
        <v>612</v>
      </c>
      <c r="C151">
        <v>6</v>
      </c>
      <c r="D151" s="23">
        <v>0.41</v>
      </c>
      <c r="E151">
        <v>8000</v>
      </c>
      <c r="F151">
        <v>0</v>
      </c>
      <c r="G151">
        <v>0</v>
      </c>
      <c r="H151">
        <v>1</v>
      </c>
      <c r="I151">
        <v>6</v>
      </c>
      <c r="J151">
        <v>7</v>
      </c>
      <c r="K151" t="s">
        <v>95</v>
      </c>
      <c r="L151" t="b">
        <f t="shared" si="3"/>
        <v>0</v>
      </c>
      <c r="M151" s="29" t="str">
        <f t="shared" si="4"/>
        <v>BUENO</v>
      </c>
      <c r="N151" t="b">
        <f t="shared" si="5"/>
        <v>0</v>
      </c>
    </row>
    <row r="152" spans="2:14" ht="18" x14ac:dyDescent="0.35">
      <c r="B152">
        <v>322</v>
      </c>
      <c r="C152">
        <v>5</v>
      </c>
      <c r="D152" s="23">
        <v>0.24</v>
      </c>
      <c r="E152">
        <v>26000</v>
      </c>
      <c r="F152">
        <v>1</v>
      </c>
      <c r="G152">
        <v>6</v>
      </c>
      <c r="H152">
        <v>1</v>
      </c>
      <c r="I152">
        <v>6.1</v>
      </c>
      <c r="J152">
        <v>12</v>
      </c>
      <c r="K152" t="s">
        <v>95</v>
      </c>
      <c r="L152" t="b">
        <f t="shared" si="3"/>
        <v>0</v>
      </c>
      <c r="M152" s="29" t="b">
        <f t="shared" si="4"/>
        <v>0</v>
      </c>
      <c r="N152" t="b">
        <f t="shared" si="5"/>
        <v>0</v>
      </c>
    </row>
    <row r="153" spans="2:14" ht="18" x14ac:dyDescent="0.35">
      <c r="B153">
        <v>798</v>
      </c>
      <c r="C153">
        <v>6</v>
      </c>
      <c r="D153" s="23">
        <v>0.26</v>
      </c>
      <c r="E153">
        <v>18500</v>
      </c>
      <c r="F153">
        <v>0</v>
      </c>
      <c r="G153">
        <v>0</v>
      </c>
      <c r="H153">
        <v>1</v>
      </c>
      <c r="I153">
        <v>8.8000000000000007</v>
      </c>
      <c r="J153">
        <v>5</v>
      </c>
      <c r="K153" t="s">
        <v>95</v>
      </c>
      <c r="L153" t="b">
        <f t="shared" si="3"/>
        <v>0</v>
      </c>
      <c r="M153" s="29" t="str">
        <f t="shared" si="4"/>
        <v>BUENO</v>
      </c>
      <c r="N153" t="b">
        <f t="shared" si="5"/>
        <v>0</v>
      </c>
    </row>
    <row r="154" spans="2:14" ht="18" x14ac:dyDescent="0.35">
      <c r="B154">
        <v>728</v>
      </c>
      <c r="C154">
        <v>6</v>
      </c>
      <c r="D154" s="23">
        <v>0.115</v>
      </c>
      <c r="E154">
        <v>17500</v>
      </c>
      <c r="F154">
        <v>0</v>
      </c>
      <c r="G154">
        <v>0</v>
      </c>
      <c r="H154">
        <v>1</v>
      </c>
      <c r="I154">
        <v>6.6</v>
      </c>
      <c r="J154">
        <v>7</v>
      </c>
      <c r="K154" t="s">
        <v>95</v>
      </c>
      <c r="L154" t="b">
        <f t="shared" si="3"/>
        <v>0</v>
      </c>
      <c r="M154" s="29" t="str">
        <f t="shared" si="4"/>
        <v>BUENO</v>
      </c>
      <c r="N154" t="b">
        <f t="shared" si="5"/>
        <v>0</v>
      </c>
    </row>
    <row r="155" spans="2:14" ht="18" x14ac:dyDescent="0.35">
      <c r="B155">
        <v>580</v>
      </c>
      <c r="C155">
        <v>6</v>
      </c>
      <c r="D155" s="23">
        <v>0.28999999999999998</v>
      </c>
      <c r="E155">
        <v>21000</v>
      </c>
      <c r="F155">
        <v>0</v>
      </c>
      <c r="G155">
        <v>1</v>
      </c>
      <c r="H155">
        <v>0</v>
      </c>
      <c r="I155">
        <v>7.7</v>
      </c>
      <c r="J155">
        <v>3</v>
      </c>
      <c r="K155" t="s">
        <v>95</v>
      </c>
      <c r="L155" t="b">
        <f t="shared" si="3"/>
        <v>0</v>
      </c>
      <c r="M155" s="29" t="b">
        <f t="shared" si="4"/>
        <v>0</v>
      </c>
      <c r="N155" t="b">
        <f t="shared" si="5"/>
        <v>0</v>
      </c>
    </row>
    <row r="156" spans="2:14" ht="18" x14ac:dyDescent="0.35">
      <c r="B156">
        <v>575</v>
      </c>
      <c r="C156">
        <v>6</v>
      </c>
      <c r="D156" s="23">
        <v>0.28000000000000003</v>
      </c>
      <c r="E156">
        <v>21000</v>
      </c>
      <c r="F156">
        <v>0</v>
      </c>
      <c r="G156">
        <v>0</v>
      </c>
      <c r="H156">
        <v>1</v>
      </c>
      <c r="I156">
        <v>4.5999999999999996</v>
      </c>
      <c r="J156">
        <v>7</v>
      </c>
      <c r="K156" t="s">
        <v>95</v>
      </c>
      <c r="L156" t="b">
        <f t="shared" si="3"/>
        <v>0</v>
      </c>
      <c r="M156" s="29" t="b">
        <f t="shared" si="4"/>
        <v>0</v>
      </c>
      <c r="N156" t="b">
        <f t="shared" si="5"/>
        <v>0</v>
      </c>
    </row>
    <row r="157" spans="2:14" ht="18" x14ac:dyDescent="0.35">
      <c r="B157">
        <v>652</v>
      </c>
      <c r="C157">
        <v>7</v>
      </c>
      <c r="D157" s="23">
        <v>0.28999999999999998</v>
      </c>
      <c r="E157">
        <v>20000</v>
      </c>
      <c r="F157">
        <v>0</v>
      </c>
      <c r="G157">
        <v>2</v>
      </c>
      <c r="H157">
        <v>0</v>
      </c>
      <c r="I157">
        <v>8.8000000000000007</v>
      </c>
      <c r="J157">
        <v>5</v>
      </c>
      <c r="K157" t="s">
        <v>95</v>
      </c>
      <c r="L157" t="b">
        <f t="shared" si="3"/>
        <v>0</v>
      </c>
      <c r="M157" s="29" t="b">
        <f t="shared" si="4"/>
        <v>0</v>
      </c>
      <c r="N157" t="b">
        <f t="shared" si="5"/>
        <v>0</v>
      </c>
    </row>
    <row r="158" spans="2:14" ht="18" x14ac:dyDescent="0.35">
      <c r="B158">
        <v>632</v>
      </c>
      <c r="C158">
        <v>6</v>
      </c>
      <c r="D158" s="23">
        <v>0.28999999999999998</v>
      </c>
      <c r="E158">
        <v>21000</v>
      </c>
      <c r="F158">
        <v>0</v>
      </c>
      <c r="G158">
        <v>1</v>
      </c>
      <c r="H158">
        <v>0</v>
      </c>
      <c r="I158">
        <v>7.7</v>
      </c>
      <c r="J158">
        <v>3</v>
      </c>
      <c r="K158" t="s">
        <v>95</v>
      </c>
      <c r="L158" t="b">
        <f t="shared" si="3"/>
        <v>0</v>
      </c>
      <c r="M158" s="29" t="b">
        <f t="shared" si="4"/>
        <v>0</v>
      </c>
      <c r="N158" t="b">
        <f t="shared" si="5"/>
        <v>0</v>
      </c>
    </row>
    <row r="159" spans="2:14" ht="18" x14ac:dyDescent="0.35">
      <c r="B159">
        <v>730</v>
      </c>
      <c r="C159">
        <v>6</v>
      </c>
      <c r="D159" s="23">
        <v>0.32</v>
      </c>
      <c r="E159">
        <v>12000</v>
      </c>
      <c r="F159">
        <v>0</v>
      </c>
      <c r="G159">
        <v>1</v>
      </c>
      <c r="H159">
        <v>1</v>
      </c>
      <c r="I159">
        <v>7.6</v>
      </c>
      <c r="J159">
        <v>4</v>
      </c>
      <c r="K159" t="s">
        <v>95</v>
      </c>
      <c r="L159" t="b">
        <f t="shared" si="3"/>
        <v>0</v>
      </c>
      <c r="M159" s="29" t="str">
        <f t="shared" si="4"/>
        <v>BUENO</v>
      </c>
      <c r="N159" t="str">
        <f t="shared" si="5"/>
        <v>BUENO</v>
      </c>
    </row>
    <row r="160" spans="2:14" ht="18" x14ac:dyDescent="0.35">
      <c r="B160">
        <v>714</v>
      </c>
      <c r="C160">
        <v>5</v>
      </c>
      <c r="D160" s="23">
        <v>0.58499999999999996</v>
      </c>
      <c r="E160">
        <v>3500</v>
      </c>
      <c r="F160">
        <v>0</v>
      </c>
      <c r="G160">
        <v>0</v>
      </c>
      <c r="H160">
        <v>1</v>
      </c>
      <c r="I160">
        <v>8.1</v>
      </c>
      <c r="J160">
        <v>6</v>
      </c>
      <c r="K160" t="s">
        <v>95</v>
      </c>
      <c r="L160" t="b">
        <f t="shared" ref="L160:L223" si="6">IF(B160=722,"BUENO",IF(B160=735,"MUY BUENO"))</f>
        <v>0</v>
      </c>
      <c r="M160" s="29" t="str">
        <f t="shared" ref="M160:M223" si="7">IF(OR(B160&gt;700,E160&lt;$M$11),"BUENO")</f>
        <v>BUENO</v>
      </c>
      <c r="N160" t="str">
        <f t="shared" ref="N160:N223" si="8">IF(AND(B160&gt;700,E160&lt;$M$11),"BUENO")</f>
        <v>BUENO</v>
      </c>
    </row>
    <row r="161" spans="2:14" ht="18" x14ac:dyDescent="0.35">
      <c r="B161">
        <v>715</v>
      </c>
      <c r="C161">
        <v>5</v>
      </c>
      <c r="D161" s="23">
        <v>0.59</v>
      </c>
      <c r="E161">
        <v>3500</v>
      </c>
      <c r="F161">
        <v>0</v>
      </c>
      <c r="G161">
        <v>0</v>
      </c>
      <c r="H161">
        <v>1</v>
      </c>
      <c r="I161">
        <v>8.1</v>
      </c>
      <c r="J161">
        <v>6</v>
      </c>
      <c r="K161" t="s">
        <v>95</v>
      </c>
      <c r="L161" t="b">
        <f t="shared" si="6"/>
        <v>0</v>
      </c>
      <c r="M161" s="29" t="str">
        <f t="shared" si="7"/>
        <v>BUENO</v>
      </c>
      <c r="N161" t="str">
        <f t="shared" si="8"/>
        <v>BUENO</v>
      </c>
    </row>
    <row r="162" spans="2:14" ht="18" x14ac:dyDescent="0.35">
      <c r="B162">
        <v>556</v>
      </c>
      <c r="C162">
        <v>5</v>
      </c>
      <c r="D162" s="23">
        <v>0.6</v>
      </c>
      <c r="E162">
        <v>4500</v>
      </c>
      <c r="F162">
        <v>0</v>
      </c>
      <c r="G162">
        <v>0</v>
      </c>
      <c r="H162">
        <v>1</v>
      </c>
      <c r="I162">
        <v>8.1</v>
      </c>
      <c r="J162">
        <v>6</v>
      </c>
      <c r="K162" t="s">
        <v>95</v>
      </c>
      <c r="L162" t="b">
        <f t="shared" si="6"/>
        <v>0</v>
      </c>
      <c r="M162" s="29" t="str">
        <f t="shared" si="7"/>
        <v>BUENO</v>
      </c>
      <c r="N162" t="b">
        <f t="shared" si="8"/>
        <v>0</v>
      </c>
    </row>
    <row r="163" spans="2:14" ht="18" x14ac:dyDescent="0.35">
      <c r="B163">
        <v>584</v>
      </c>
      <c r="C163">
        <v>6</v>
      </c>
      <c r="D163" s="23">
        <v>0.57999999999999996</v>
      </c>
      <c r="E163">
        <v>16000</v>
      </c>
      <c r="F163">
        <v>0</v>
      </c>
      <c r="G163">
        <v>0</v>
      </c>
      <c r="H163">
        <v>1</v>
      </c>
      <c r="I163">
        <v>5</v>
      </c>
      <c r="J163">
        <v>4</v>
      </c>
      <c r="K163" t="s">
        <v>95</v>
      </c>
      <c r="L163" t="b">
        <f t="shared" si="6"/>
        <v>0</v>
      </c>
      <c r="M163" s="29" t="str">
        <f t="shared" si="7"/>
        <v>BUENO</v>
      </c>
      <c r="N163" t="b">
        <f t="shared" si="8"/>
        <v>0</v>
      </c>
    </row>
    <row r="164" spans="2:14" ht="18" x14ac:dyDescent="0.35">
      <c r="B164">
        <v>715</v>
      </c>
      <c r="C164">
        <v>6</v>
      </c>
      <c r="D164" s="23">
        <v>0.2</v>
      </c>
      <c r="E164">
        <v>20500</v>
      </c>
      <c r="F164">
        <v>0</v>
      </c>
      <c r="G164">
        <v>1</v>
      </c>
      <c r="H164">
        <v>1</v>
      </c>
      <c r="I164">
        <v>8.4</v>
      </c>
      <c r="J164">
        <v>6</v>
      </c>
      <c r="K164" t="s">
        <v>95</v>
      </c>
      <c r="L164" t="b">
        <f t="shared" si="6"/>
        <v>0</v>
      </c>
      <c r="M164" s="29" t="str">
        <f t="shared" si="7"/>
        <v>BUENO</v>
      </c>
      <c r="N164" t="b">
        <f t="shared" si="8"/>
        <v>0</v>
      </c>
    </row>
    <row r="165" spans="2:14" ht="18" x14ac:dyDescent="0.35">
      <c r="B165">
        <v>539</v>
      </c>
      <c r="C165">
        <v>7</v>
      </c>
      <c r="D165" s="23">
        <v>0.26</v>
      </c>
      <c r="E165">
        <v>22000</v>
      </c>
      <c r="F165">
        <v>0</v>
      </c>
      <c r="G165">
        <v>1</v>
      </c>
      <c r="H165">
        <v>0</v>
      </c>
      <c r="I165">
        <v>7.8</v>
      </c>
      <c r="J165">
        <v>8</v>
      </c>
      <c r="K165" t="s">
        <v>95</v>
      </c>
      <c r="L165" t="b">
        <f t="shared" si="6"/>
        <v>0</v>
      </c>
      <c r="M165" s="29" t="b">
        <f t="shared" si="7"/>
        <v>0</v>
      </c>
      <c r="N165" t="b">
        <f t="shared" si="8"/>
        <v>0</v>
      </c>
    </row>
    <row r="166" spans="2:14" ht="18" x14ac:dyDescent="0.35">
      <c r="B166">
        <v>687</v>
      </c>
      <c r="C166">
        <v>7</v>
      </c>
      <c r="D166" s="23">
        <v>0.3</v>
      </c>
      <c r="E166">
        <v>25500</v>
      </c>
      <c r="F166">
        <v>0</v>
      </c>
      <c r="G166">
        <v>0</v>
      </c>
      <c r="H166">
        <v>1</v>
      </c>
      <c r="I166">
        <v>10.199999999999999</v>
      </c>
      <c r="J166">
        <v>14</v>
      </c>
      <c r="K166" t="s">
        <v>95</v>
      </c>
      <c r="L166" t="b">
        <f t="shared" si="6"/>
        <v>0</v>
      </c>
      <c r="M166" s="29" t="b">
        <f t="shared" si="7"/>
        <v>0</v>
      </c>
      <c r="N166" t="b">
        <f t="shared" si="8"/>
        <v>0</v>
      </c>
    </row>
    <row r="167" spans="2:14" ht="18" x14ac:dyDescent="0.35">
      <c r="B167">
        <v>790</v>
      </c>
      <c r="C167">
        <v>6</v>
      </c>
      <c r="D167" s="23">
        <v>0.31</v>
      </c>
      <c r="E167">
        <v>29000</v>
      </c>
      <c r="F167">
        <v>0</v>
      </c>
      <c r="G167">
        <v>0</v>
      </c>
      <c r="H167">
        <v>1</v>
      </c>
      <c r="I167">
        <v>9.9</v>
      </c>
      <c r="J167">
        <v>13</v>
      </c>
      <c r="K167" t="s">
        <v>95</v>
      </c>
      <c r="L167" t="b">
        <f t="shared" si="6"/>
        <v>0</v>
      </c>
      <c r="M167" s="29" t="str">
        <f t="shared" si="7"/>
        <v>BUENO</v>
      </c>
      <c r="N167" t="b">
        <f t="shared" si="8"/>
        <v>0</v>
      </c>
    </row>
    <row r="168" spans="2:14" ht="18" x14ac:dyDescent="0.35">
      <c r="B168">
        <v>695</v>
      </c>
      <c r="C168">
        <v>6</v>
      </c>
      <c r="D168" s="23">
        <v>0.28000000000000003</v>
      </c>
      <c r="E168">
        <v>16500</v>
      </c>
      <c r="F168">
        <v>1</v>
      </c>
      <c r="G168">
        <v>1</v>
      </c>
      <c r="H168">
        <v>1</v>
      </c>
      <c r="I168">
        <v>7.1</v>
      </c>
      <c r="J168">
        <v>6</v>
      </c>
      <c r="K168" t="s">
        <v>95</v>
      </c>
      <c r="L168" t="b">
        <f t="shared" si="6"/>
        <v>0</v>
      </c>
      <c r="M168" s="29" t="str">
        <f t="shared" si="7"/>
        <v>BUENO</v>
      </c>
      <c r="N168" t="b">
        <f t="shared" si="8"/>
        <v>0</v>
      </c>
    </row>
    <row r="169" spans="2:14" ht="18" x14ac:dyDescent="0.35">
      <c r="B169">
        <v>728</v>
      </c>
      <c r="C169">
        <v>7</v>
      </c>
      <c r="D169" s="23">
        <v>0.23</v>
      </c>
      <c r="E169">
        <v>19500</v>
      </c>
      <c r="F169">
        <v>0</v>
      </c>
      <c r="G169">
        <v>1</v>
      </c>
      <c r="H169">
        <v>0</v>
      </c>
      <c r="I169">
        <v>7</v>
      </c>
      <c r="J169">
        <v>4</v>
      </c>
      <c r="K169" t="s">
        <v>95</v>
      </c>
      <c r="L169" t="b">
        <f t="shared" si="6"/>
        <v>0</v>
      </c>
      <c r="M169" s="29" t="str">
        <f t="shared" si="7"/>
        <v>BUENO</v>
      </c>
      <c r="N169" t="b">
        <f t="shared" si="8"/>
        <v>0</v>
      </c>
    </row>
    <row r="170" spans="2:14" ht="18" x14ac:dyDescent="0.35">
      <c r="B170">
        <v>719</v>
      </c>
      <c r="C170">
        <v>5</v>
      </c>
      <c r="D170" s="23">
        <v>0.15</v>
      </c>
      <c r="E170">
        <v>15500</v>
      </c>
      <c r="F170">
        <v>0</v>
      </c>
      <c r="G170">
        <v>1</v>
      </c>
      <c r="H170">
        <v>1</v>
      </c>
      <c r="I170">
        <v>6.5</v>
      </c>
      <c r="J170">
        <v>8</v>
      </c>
      <c r="K170" t="s">
        <v>95</v>
      </c>
      <c r="L170" t="b">
        <f t="shared" si="6"/>
        <v>0</v>
      </c>
      <c r="M170" s="29" t="str">
        <f t="shared" si="7"/>
        <v>BUENO</v>
      </c>
      <c r="N170" t="str">
        <f t="shared" si="8"/>
        <v>BUENO</v>
      </c>
    </row>
    <row r="171" spans="2:14" ht="18" x14ac:dyDescent="0.35">
      <c r="B171">
        <v>696</v>
      </c>
      <c r="C171">
        <v>6</v>
      </c>
      <c r="D171" s="23">
        <v>0.28000000000000003</v>
      </c>
      <c r="E171">
        <v>11000</v>
      </c>
      <c r="F171">
        <v>0</v>
      </c>
      <c r="G171">
        <v>1</v>
      </c>
      <c r="H171">
        <v>1</v>
      </c>
      <c r="I171">
        <v>9.4</v>
      </c>
      <c r="J171">
        <v>6</v>
      </c>
      <c r="K171" t="s">
        <v>95</v>
      </c>
      <c r="L171" t="b">
        <f t="shared" si="6"/>
        <v>0</v>
      </c>
      <c r="M171" s="29" t="str">
        <f t="shared" si="7"/>
        <v>BUENO</v>
      </c>
      <c r="N171" t="b">
        <f t="shared" si="8"/>
        <v>0</v>
      </c>
    </row>
    <row r="172" spans="2:14" ht="18" x14ac:dyDescent="0.35">
      <c r="B172">
        <v>619</v>
      </c>
      <c r="C172">
        <v>8</v>
      </c>
      <c r="D172" s="23">
        <v>0.39</v>
      </c>
      <c r="E172">
        <v>36000</v>
      </c>
      <c r="F172">
        <v>0</v>
      </c>
      <c r="G172">
        <v>2</v>
      </c>
      <c r="H172">
        <v>0</v>
      </c>
      <c r="I172">
        <v>8.1999999999999993</v>
      </c>
      <c r="J172">
        <v>5</v>
      </c>
      <c r="K172" t="s">
        <v>95</v>
      </c>
      <c r="L172" t="b">
        <f t="shared" si="6"/>
        <v>0</v>
      </c>
      <c r="M172" s="29" t="b">
        <f t="shared" si="7"/>
        <v>0</v>
      </c>
      <c r="N172" t="b">
        <f t="shared" si="8"/>
        <v>0</v>
      </c>
    </row>
    <row r="173" spans="2:14" ht="18" x14ac:dyDescent="0.35">
      <c r="B173">
        <v>741</v>
      </c>
      <c r="C173">
        <v>7</v>
      </c>
      <c r="D173" s="23">
        <v>0.19</v>
      </c>
      <c r="E173">
        <v>23000</v>
      </c>
      <c r="F173">
        <v>0</v>
      </c>
      <c r="G173">
        <v>1</v>
      </c>
      <c r="H173">
        <v>1</v>
      </c>
      <c r="I173">
        <v>9.6</v>
      </c>
      <c r="J173">
        <v>10</v>
      </c>
      <c r="K173" t="s">
        <v>95</v>
      </c>
      <c r="L173" t="b">
        <f t="shared" si="6"/>
        <v>0</v>
      </c>
      <c r="M173" s="29" t="str">
        <f t="shared" si="7"/>
        <v>BUENO</v>
      </c>
      <c r="N173" t="b">
        <f t="shared" si="8"/>
        <v>0</v>
      </c>
    </row>
    <row r="174" spans="2:14" ht="18" x14ac:dyDescent="0.35">
      <c r="B174">
        <v>746</v>
      </c>
      <c r="C174">
        <v>6</v>
      </c>
      <c r="D174" s="23">
        <v>0.17</v>
      </c>
      <c r="E174">
        <v>25000</v>
      </c>
      <c r="F174">
        <v>0</v>
      </c>
      <c r="G174">
        <v>0</v>
      </c>
      <c r="H174">
        <v>1</v>
      </c>
      <c r="I174">
        <v>6.9</v>
      </c>
      <c r="J174">
        <v>7</v>
      </c>
      <c r="K174" t="s">
        <v>95</v>
      </c>
      <c r="L174" t="b">
        <f t="shared" si="6"/>
        <v>0</v>
      </c>
      <c r="M174" s="29" t="str">
        <f t="shared" si="7"/>
        <v>BUENO</v>
      </c>
      <c r="N174" t="b">
        <f t="shared" si="8"/>
        <v>0</v>
      </c>
    </row>
    <row r="175" spans="2:14" ht="18" x14ac:dyDescent="0.35">
      <c r="B175">
        <v>733</v>
      </c>
      <c r="C175">
        <v>8</v>
      </c>
      <c r="D175" s="23">
        <v>0.2</v>
      </c>
      <c r="E175">
        <v>17500</v>
      </c>
      <c r="F175">
        <v>0</v>
      </c>
      <c r="G175">
        <v>0</v>
      </c>
      <c r="H175">
        <v>1</v>
      </c>
      <c r="I175">
        <v>5.5</v>
      </c>
      <c r="J175">
        <v>8</v>
      </c>
      <c r="K175" t="s">
        <v>95</v>
      </c>
      <c r="L175" t="b">
        <f t="shared" si="6"/>
        <v>0</v>
      </c>
      <c r="M175" s="29" t="str">
        <f t="shared" si="7"/>
        <v>BUENO</v>
      </c>
      <c r="N175" t="b">
        <f t="shared" si="8"/>
        <v>0</v>
      </c>
    </row>
    <row r="176" spans="2:14" ht="18" x14ac:dyDescent="0.35">
      <c r="B176">
        <v>750</v>
      </c>
      <c r="C176">
        <v>6</v>
      </c>
      <c r="D176" s="23">
        <v>0.41</v>
      </c>
      <c r="E176">
        <v>4000</v>
      </c>
      <c r="F176">
        <v>0</v>
      </c>
      <c r="G176">
        <v>0</v>
      </c>
      <c r="H176">
        <v>1</v>
      </c>
      <c r="I176">
        <v>10.4</v>
      </c>
      <c r="J176">
        <v>9</v>
      </c>
      <c r="K176" t="s">
        <v>95</v>
      </c>
      <c r="L176" t="b">
        <f t="shared" si="6"/>
        <v>0</v>
      </c>
      <c r="M176" s="29" t="str">
        <f t="shared" si="7"/>
        <v>BUENO</v>
      </c>
      <c r="N176" t="str">
        <f t="shared" si="8"/>
        <v>BUENO</v>
      </c>
    </row>
    <row r="177" spans="2:14" ht="18" x14ac:dyDescent="0.35">
      <c r="B177">
        <v>679</v>
      </c>
      <c r="C177">
        <v>7</v>
      </c>
      <c r="D177" s="23">
        <v>0.4</v>
      </c>
      <c r="E177">
        <v>12000</v>
      </c>
      <c r="F177">
        <v>0</v>
      </c>
      <c r="G177">
        <v>1</v>
      </c>
      <c r="H177">
        <v>1</v>
      </c>
      <c r="I177">
        <v>6.7</v>
      </c>
      <c r="J177">
        <v>6</v>
      </c>
      <c r="K177" t="s">
        <v>95</v>
      </c>
      <c r="L177" t="b">
        <f t="shared" si="6"/>
        <v>0</v>
      </c>
      <c r="M177" s="29" t="str">
        <f t="shared" si="7"/>
        <v>BUENO</v>
      </c>
      <c r="N177" t="b">
        <f t="shared" si="8"/>
        <v>0</v>
      </c>
    </row>
    <row r="178" spans="2:14" ht="18" x14ac:dyDescent="0.35">
      <c r="B178">
        <v>762</v>
      </c>
      <c r="C178">
        <v>6</v>
      </c>
      <c r="D178" s="23">
        <v>0.36</v>
      </c>
      <c r="E178">
        <v>13500</v>
      </c>
      <c r="F178">
        <v>0</v>
      </c>
      <c r="G178">
        <v>0</v>
      </c>
      <c r="H178">
        <v>1</v>
      </c>
      <c r="I178">
        <v>10.5</v>
      </c>
      <c r="J178">
        <v>11</v>
      </c>
      <c r="K178" t="s">
        <v>95</v>
      </c>
      <c r="L178" t="b">
        <f t="shared" si="6"/>
        <v>0</v>
      </c>
      <c r="M178" s="29" t="str">
        <f t="shared" si="7"/>
        <v>BUENO</v>
      </c>
      <c r="N178" t="str">
        <f t="shared" si="8"/>
        <v>BUENO</v>
      </c>
    </row>
    <row r="179" spans="2:14" ht="18" x14ac:dyDescent="0.35">
      <c r="B179">
        <v>603</v>
      </c>
      <c r="C179">
        <v>5</v>
      </c>
      <c r="D179" s="23">
        <v>0.34</v>
      </c>
      <c r="E179">
        <v>11500</v>
      </c>
      <c r="F179">
        <v>0</v>
      </c>
      <c r="G179">
        <v>2</v>
      </c>
      <c r="H179">
        <v>1</v>
      </c>
      <c r="I179">
        <v>9</v>
      </c>
      <c r="J179">
        <v>7</v>
      </c>
      <c r="K179" t="s">
        <v>95</v>
      </c>
      <c r="L179" t="b">
        <f t="shared" si="6"/>
        <v>0</v>
      </c>
      <c r="M179" s="29" t="str">
        <f t="shared" si="7"/>
        <v>BUENO</v>
      </c>
      <c r="N179" t="b">
        <f t="shared" si="8"/>
        <v>0</v>
      </c>
    </row>
    <row r="180" spans="2:14" ht="18" x14ac:dyDescent="0.35">
      <c r="B180">
        <v>684</v>
      </c>
      <c r="C180">
        <v>6</v>
      </c>
      <c r="D180" s="23">
        <v>0.28000000000000003</v>
      </c>
      <c r="E180">
        <v>30000</v>
      </c>
      <c r="F180">
        <v>0</v>
      </c>
      <c r="G180">
        <v>0</v>
      </c>
      <c r="H180">
        <v>0</v>
      </c>
      <c r="I180">
        <v>6.3</v>
      </c>
      <c r="J180">
        <v>4</v>
      </c>
      <c r="K180" t="s">
        <v>95</v>
      </c>
      <c r="L180" t="b">
        <f t="shared" si="6"/>
        <v>0</v>
      </c>
      <c r="M180" s="29" t="b">
        <f t="shared" si="7"/>
        <v>0</v>
      </c>
      <c r="N180" t="b">
        <f t="shared" si="8"/>
        <v>0</v>
      </c>
    </row>
    <row r="181" spans="2:14" ht="18" x14ac:dyDescent="0.35">
      <c r="B181">
        <v>687</v>
      </c>
      <c r="C181">
        <v>6</v>
      </c>
      <c r="D181" s="23">
        <v>0.25</v>
      </c>
      <c r="E181">
        <v>17000</v>
      </c>
      <c r="F181">
        <v>0</v>
      </c>
      <c r="G181">
        <v>0</v>
      </c>
      <c r="H181">
        <v>1</v>
      </c>
      <c r="I181">
        <v>5.8</v>
      </c>
      <c r="J181">
        <v>8</v>
      </c>
      <c r="K181" t="s">
        <v>95</v>
      </c>
      <c r="L181" t="b">
        <f t="shared" si="6"/>
        <v>0</v>
      </c>
      <c r="M181" s="29" t="str">
        <f t="shared" si="7"/>
        <v>BUENO</v>
      </c>
      <c r="N181" t="b">
        <f t="shared" si="8"/>
        <v>0</v>
      </c>
    </row>
    <row r="182" spans="2:14" ht="18" x14ac:dyDescent="0.35">
      <c r="B182">
        <v>679</v>
      </c>
      <c r="C182">
        <v>6</v>
      </c>
      <c r="D182" s="23">
        <v>0.125</v>
      </c>
      <c r="E182">
        <v>13500</v>
      </c>
      <c r="F182">
        <v>0</v>
      </c>
      <c r="G182">
        <v>0</v>
      </c>
      <c r="H182">
        <v>1</v>
      </c>
      <c r="I182">
        <v>8.3000000000000007</v>
      </c>
      <c r="J182">
        <v>7</v>
      </c>
      <c r="K182" t="s">
        <v>95</v>
      </c>
      <c r="L182" t="b">
        <f t="shared" si="6"/>
        <v>0</v>
      </c>
      <c r="M182" s="29" t="str">
        <f t="shared" si="7"/>
        <v>BUENO</v>
      </c>
      <c r="N182" t="b">
        <f t="shared" si="8"/>
        <v>0</v>
      </c>
    </row>
    <row r="183" spans="2:14" ht="18" x14ac:dyDescent="0.35">
      <c r="B183">
        <v>757</v>
      </c>
      <c r="C183">
        <v>6</v>
      </c>
      <c r="D183" s="23">
        <v>0.1</v>
      </c>
      <c r="E183">
        <v>12000</v>
      </c>
      <c r="F183">
        <v>0</v>
      </c>
      <c r="G183">
        <v>0</v>
      </c>
      <c r="H183">
        <v>1</v>
      </c>
      <c r="I183">
        <v>9.9</v>
      </c>
      <c r="J183">
        <v>7</v>
      </c>
      <c r="K183" t="s">
        <v>95</v>
      </c>
      <c r="L183" t="b">
        <f t="shared" si="6"/>
        <v>0</v>
      </c>
      <c r="M183" s="29" t="str">
        <f t="shared" si="7"/>
        <v>BUENO</v>
      </c>
      <c r="N183" t="str">
        <f t="shared" si="8"/>
        <v>BUENO</v>
      </c>
    </row>
    <row r="184" spans="2:14" ht="18" x14ac:dyDescent="0.35">
      <c r="B184">
        <v>631</v>
      </c>
      <c r="C184">
        <v>6</v>
      </c>
      <c r="D184" s="23">
        <v>0.24</v>
      </c>
      <c r="E184">
        <v>18500</v>
      </c>
      <c r="F184">
        <v>0</v>
      </c>
      <c r="G184">
        <v>0</v>
      </c>
      <c r="H184">
        <v>1</v>
      </c>
      <c r="I184">
        <v>5.5</v>
      </c>
      <c r="J184">
        <v>8</v>
      </c>
      <c r="K184" t="s">
        <v>95</v>
      </c>
      <c r="L184" t="b">
        <f t="shared" si="6"/>
        <v>0</v>
      </c>
      <c r="M184" s="29" t="b">
        <f t="shared" si="7"/>
        <v>0</v>
      </c>
      <c r="N184" t="b">
        <f t="shared" si="8"/>
        <v>0</v>
      </c>
    </row>
    <row r="185" spans="2:14" ht="18" x14ac:dyDescent="0.35">
      <c r="B185">
        <v>689</v>
      </c>
      <c r="C185">
        <v>6</v>
      </c>
      <c r="D185" s="23">
        <v>0.25</v>
      </c>
      <c r="E185">
        <v>17000</v>
      </c>
      <c r="F185">
        <v>0</v>
      </c>
      <c r="G185">
        <v>0</v>
      </c>
      <c r="H185">
        <v>1</v>
      </c>
      <c r="I185">
        <v>5.8</v>
      </c>
      <c r="J185">
        <v>8</v>
      </c>
      <c r="K185" t="s">
        <v>95</v>
      </c>
      <c r="L185" t="b">
        <f t="shared" si="6"/>
        <v>0</v>
      </c>
      <c r="M185" s="29" t="str">
        <f t="shared" si="7"/>
        <v>BUENO</v>
      </c>
      <c r="N185" t="b">
        <f t="shared" si="8"/>
        <v>0</v>
      </c>
    </row>
    <row r="186" spans="2:14" ht="18" x14ac:dyDescent="0.35">
      <c r="B186">
        <v>663</v>
      </c>
      <c r="C186">
        <v>6</v>
      </c>
      <c r="D186" s="23">
        <v>0.28000000000000003</v>
      </c>
      <c r="E186">
        <v>22000</v>
      </c>
      <c r="F186">
        <v>0</v>
      </c>
      <c r="G186">
        <v>0</v>
      </c>
      <c r="H186">
        <v>1</v>
      </c>
      <c r="I186">
        <v>5.2</v>
      </c>
      <c r="J186">
        <v>8</v>
      </c>
      <c r="K186" t="s">
        <v>95</v>
      </c>
      <c r="L186" t="b">
        <f t="shared" si="6"/>
        <v>0</v>
      </c>
      <c r="M186" s="29" t="b">
        <f t="shared" si="7"/>
        <v>0</v>
      </c>
      <c r="N186" t="b">
        <f t="shared" si="8"/>
        <v>0</v>
      </c>
    </row>
    <row r="187" spans="2:14" ht="18" x14ac:dyDescent="0.35">
      <c r="B187">
        <v>570</v>
      </c>
      <c r="C187">
        <v>8</v>
      </c>
      <c r="D187" s="23">
        <v>0.41</v>
      </c>
      <c r="E187">
        <v>27500</v>
      </c>
      <c r="F187">
        <v>0</v>
      </c>
      <c r="G187">
        <v>3</v>
      </c>
      <c r="H187">
        <v>0</v>
      </c>
      <c r="I187">
        <v>8.1999999999999993</v>
      </c>
      <c r="J187">
        <v>11</v>
      </c>
      <c r="K187" t="s">
        <v>95</v>
      </c>
      <c r="L187" t="b">
        <f t="shared" si="6"/>
        <v>0</v>
      </c>
      <c r="M187" s="29" t="b">
        <f t="shared" si="7"/>
        <v>0</v>
      </c>
      <c r="N187" t="b">
        <f t="shared" si="8"/>
        <v>0</v>
      </c>
    </row>
    <row r="188" spans="2:14" ht="18" x14ac:dyDescent="0.35">
      <c r="B188">
        <v>694</v>
      </c>
      <c r="C188">
        <v>7</v>
      </c>
      <c r="D188" s="23">
        <v>0.26</v>
      </c>
      <c r="E188">
        <v>20500</v>
      </c>
      <c r="F188">
        <v>0</v>
      </c>
      <c r="G188">
        <v>2</v>
      </c>
      <c r="H188">
        <v>0</v>
      </c>
      <c r="I188">
        <v>9</v>
      </c>
      <c r="J188">
        <v>7</v>
      </c>
      <c r="K188" t="s">
        <v>95</v>
      </c>
      <c r="L188" t="b">
        <f t="shared" si="6"/>
        <v>0</v>
      </c>
      <c r="M188" s="29" t="b">
        <f t="shared" si="7"/>
        <v>0</v>
      </c>
      <c r="N188" t="b">
        <f t="shared" si="8"/>
        <v>0</v>
      </c>
    </row>
    <row r="189" spans="2:14" ht="18" x14ac:dyDescent="0.35">
      <c r="B189">
        <v>727</v>
      </c>
      <c r="C189">
        <v>6</v>
      </c>
      <c r="D189" s="23">
        <v>0.28000000000000003</v>
      </c>
      <c r="E189">
        <v>17500</v>
      </c>
      <c r="F189">
        <v>0</v>
      </c>
      <c r="G189">
        <v>1</v>
      </c>
      <c r="H189">
        <v>1</v>
      </c>
      <c r="I189">
        <v>7.8</v>
      </c>
      <c r="J189">
        <v>5</v>
      </c>
      <c r="K189" t="s">
        <v>95</v>
      </c>
      <c r="L189" t="b">
        <f t="shared" si="6"/>
        <v>0</v>
      </c>
      <c r="M189" s="29" t="str">
        <f t="shared" si="7"/>
        <v>BUENO</v>
      </c>
      <c r="N189" t="b">
        <f t="shared" si="8"/>
        <v>0</v>
      </c>
    </row>
    <row r="190" spans="2:14" ht="18" x14ac:dyDescent="0.35">
      <c r="B190">
        <v>538</v>
      </c>
      <c r="C190">
        <v>6</v>
      </c>
      <c r="D190" s="23">
        <v>0.24</v>
      </c>
      <c r="E190">
        <v>19000</v>
      </c>
      <c r="F190">
        <v>0</v>
      </c>
      <c r="G190">
        <v>1</v>
      </c>
      <c r="H190">
        <v>1</v>
      </c>
      <c r="I190">
        <v>5.8</v>
      </c>
      <c r="J190">
        <v>8</v>
      </c>
      <c r="K190" t="s">
        <v>95</v>
      </c>
      <c r="L190" t="b">
        <f t="shared" si="6"/>
        <v>0</v>
      </c>
      <c r="M190" s="29" t="b">
        <f t="shared" si="7"/>
        <v>0</v>
      </c>
      <c r="N190" t="b">
        <f t="shared" si="8"/>
        <v>0</v>
      </c>
    </row>
    <row r="191" spans="2:14" ht="18" x14ac:dyDescent="0.35">
      <c r="B191">
        <v>613</v>
      </c>
      <c r="C191">
        <v>6</v>
      </c>
      <c r="D191" s="23">
        <v>0.28000000000000003</v>
      </c>
      <c r="E191">
        <v>18000</v>
      </c>
      <c r="F191">
        <v>0</v>
      </c>
      <c r="G191">
        <v>0</v>
      </c>
      <c r="H191">
        <v>0</v>
      </c>
      <c r="I191">
        <v>6.4</v>
      </c>
      <c r="J191">
        <v>6</v>
      </c>
      <c r="K191" t="s">
        <v>95</v>
      </c>
      <c r="L191" t="b">
        <f t="shared" si="6"/>
        <v>0</v>
      </c>
      <c r="M191" s="29" t="b">
        <f t="shared" si="7"/>
        <v>0</v>
      </c>
      <c r="N191" t="b">
        <f t="shared" si="8"/>
        <v>0</v>
      </c>
    </row>
    <row r="192" spans="2:14" ht="18" x14ac:dyDescent="0.35">
      <c r="B192">
        <v>708</v>
      </c>
      <c r="C192">
        <v>6</v>
      </c>
      <c r="D192" s="23">
        <v>0.23</v>
      </c>
      <c r="E192">
        <v>15000</v>
      </c>
      <c r="F192">
        <v>0</v>
      </c>
      <c r="G192">
        <v>0</v>
      </c>
      <c r="H192">
        <v>1</v>
      </c>
      <c r="I192">
        <v>6.4</v>
      </c>
      <c r="J192">
        <v>12</v>
      </c>
      <c r="K192" t="s">
        <v>95</v>
      </c>
      <c r="L192" t="b">
        <f t="shared" si="6"/>
        <v>0</v>
      </c>
      <c r="M192" s="29" t="str">
        <f t="shared" si="7"/>
        <v>BUENO</v>
      </c>
      <c r="N192" t="str">
        <f t="shared" si="8"/>
        <v>BUENO</v>
      </c>
    </row>
    <row r="193" spans="2:14" ht="18" x14ac:dyDescent="0.35">
      <c r="B193">
        <v>731</v>
      </c>
      <c r="C193">
        <v>5</v>
      </c>
      <c r="D193" s="23">
        <v>0.27</v>
      </c>
      <c r="E193">
        <v>13500</v>
      </c>
      <c r="F193">
        <v>0</v>
      </c>
      <c r="G193">
        <v>1</v>
      </c>
      <c r="H193">
        <v>1</v>
      </c>
      <c r="I193">
        <v>6.9</v>
      </c>
      <c r="J193">
        <v>4</v>
      </c>
      <c r="K193" t="s">
        <v>95</v>
      </c>
      <c r="L193" t="b">
        <f t="shared" si="6"/>
        <v>0</v>
      </c>
      <c r="M193" s="29" t="str">
        <f t="shared" si="7"/>
        <v>BUENO</v>
      </c>
      <c r="N193" t="str">
        <f t="shared" si="8"/>
        <v>BUENO</v>
      </c>
    </row>
    <row r="194" spans="2:14" ht="18" x14ac:dyDescent="0.35">
      <c r="B194">
        <v>759</v>
      </c>
      <c r="C194">
        <v>6</v>
      </c>
      <c r="D194" s="23">
        <v>0.18</v>
      </c>
      <c r="E194">
        <v>17500</v>
      </c>
      <c r="F194">
        <v>0</v>
      </c>
      <c r="G194">
        <v>0</v>
      </c>
      <c r="H194">
        <v>1</v>
      </c>
      <c r="I194">
        <v>12.6</v>
      </c>
      <c r="J194">
        <v>7</v>
      </c>
      <c r="K194" t="s">
        <v>95</v>
      </c>
      <c r="L194" t="b">
        <f t="shared" si="6"/>
        <v>0</v>
      </c>
      <c r="M194" s="29" t="str">
        <f t="shared" si="7"/>
        <v>BUENO</v>
      </c>
      <c r="N194" t="b">
        <f t="shared" si="8"/>
        <v>0</v>
      </c>
    </row>
    <row r="195" spans="2:14" ht="18" x14ac:dyDescent="0.35">
      <c r="B195">
        <v>699</v>
      </c>
      <c r="C195">
        <v>8</v>
      </c>
      <c r="D195" s="23">
        <v>0.24</v>
      </c>
      <c r="E195">
        <v>18000</v>
      </c>
      <c r="F195">
        <v>0</v>
      </c>
      <c r="G195">
        <v>0</v>
      </c>
      <c r="H195">
        <v>1</v>
      </c>
      <c r="I195">
        <v>8</v>
      </c>
      <c r="J195">
        <v>7</v>
      </c>
      <c r="K195" t="s">
        <v>95</v>
      </c>
      <c r="L195" t="b">
        <f t="shared" si="6"/>
        <v>0</v>
      </c>
      <c r="M195" s="29" t="b">
        <f t="shared" si="7"/>
        <v>0</v>
      </c>
      <c r="N195" t="b">
        <f t="shared" si="8"/>
        <v>0</v>
      </c>
    </row>
    <row r="196" spans="2:14" ht="18" x14ac:dyDescent="0.35">
      <c r="B196">
        <v>724</v>
      </c>
      <c r="C196">
        <v>6</v>
      </c>
      <c r="D196" s="23">
        <v>0.26</v>
      </c>
      <c r="E196">
        <v>21000</v>
      </c>
      <c r="F196">
        <v>0</v>
      </c>
      <c r="G196">
        <v>0</v>
      </c>
      <c r="H196">
        <v>1</v>
      </c>
      <c r="I196">
        <v>7.3</v>
      </c>
      <c r="J196">
        <v>4</v>
      </c>
      <c r="K196" t="s">
        <v>95</v>
      </c>
      <c r="L196" t="b">
        <f t="shared" si="6"/>
        <v>0</v>
      </c>
      <c r="M196" s="29" t="str">
        <f t="shared" si="7"/>
        <v>BUENO</v>
      </c>
      <c r="N196" t="b">
        <f t="shared" si="8"/>
        <v>0</v>
      </c>
    </row>
    <row r="197" spans="2:14" ht="18" x14ac:dyDescent="0.35">
      <c r="B197">
        <v>688</v>
      </c>
      <c r="C197">
        <v>7</v>
      </c>
      <c r="D197" s="23">
        <v>0.14499999999999999</v>
      </c>
      <c r="E197">
        <v>16500</v>
      </c>
      <c r="F197">
        <v>0</v>
      </c>
      <c r="G197">
        <v>0</v>
      </c>
      <c r="H197">
        <v>1</v>
      </c>
      <c r="I197">
        <v>6.8</v>
      </c>
      <c r="J197">
        <v>5</v>
      </c>
      <c r="K197" t="s">
        <v>95</v>
      </c>
      <c r="L197" t="b">
        <f t="shared" si="6"/>
        <v>0</v>
      </c>
      <c r="M197" s="29" t="str">
        <f t="shared" si="7"/>
        <v>BUENO</v>
      </c>
      <c r="N197" t="b">
        <f t="shared" si="8"/>
        <v>0</v>
      </c>
    </row>
    <row r="198" spans="2:14" ht="18" x14ac:dyDescent="0.35">
      <c r="B198">
        <v>704</v>
      </c>
      <c r="C198">
        <v>6</v>
      </c>
      <c r="D198" s="23">
        <v>0.19</v>
      </c>
      <c r="E198">
        <v>20500</v>
      </c>
      <c r="F198">
        <v>0</v>
      </c>
      <c r="G198">
        <v>1</v>
      </c>
      <c r="H198">
        <v>1</v>
      </c>
      <c r="I198">
        <v>6.4</v>
      </c>
      <c r="J198">
        <v>3</v>
      </c>
      <c r="K198" t="s">
        <v>95</v>
      </c>
      <c r="L198" t="b">
        <f t="shared" si="6"/>
        <v>0</v>
      </c>
      <c r="M198" s="29" t="str">
        <f t="shared" si="7"/>
        <v>BUENO</v>
      </c>
      <c r="N198" t="b">
        <f t="shared" si="8"/>
        <v>0</v>
      </c>
    </row>
    <row r="199" spans="2:14" ht="18" x14ac:dyDescent="0.35">
      <c r="B199">
        <v>703</v>
      </c>
      <c r="C199">
        <v>7</v>
      </c>
      <c r="D199" s="23">
        <v>0.18</v>
      </c>
      <c r="E199">
        <v>23000</v>
      </c>
      <c r="F199">
        <v>0</v>
      </c>
      <c r="G199">
        <v>0</v>
      </c>
      <c r="H199">
        <v>1</v>
      </c>
      <c r="I199">
        <v>7</v>
      </c>
      <c r="J199">
        <v>7</v>
      </c>
      <c r="K199" t="s">
        <v>95</v>
      </c>
      <c r="L199" t="b">
        <f t="shared" si="6"/>
        <v>0</v>
      </c>
      <c r="M199" s="29" t="str">
        <f t="shared" si="7"/>
        <v>BUENO</v>
      </c>
      <c r="N199" t="b">
        <f t="shared" si="8"/>
        <v>0</v>
      </c>
    </row>
    <row r="200" spans="2:14" ht="18" x14ac:dyDescent="0.35">
      <c r="B200">
        <v>718</v>
      </c>
      <c r="C200">
        <v>6</v>
      </c>
      <c r="D200" s="23">
        <v>0.12</v>
      </c>
      <c r="E200">
        <v>18000</v>
      </c>
      <c r="F200">
        <v>0</v>
      </c>
      <c r="G200">
        <v>0</v>
      </c>
      <c r="H200">
        <v>1</v>
      </c>
      <c r="I200">
        <v>11.2</v>
      </c>
      <c r="J200">
        <v>11</v>
      </c>
      <c r="K200" t="s">
        <v>95</v>
      </c>
      <c r="L200" t="b">
        <f t="shared" si="6"/>
        <v>0</v>
      </c>
      <c r="M200" s="29" t="str">
        <f t="shared" si="7"/>
        <v>BUENO</v>
      </c>
      <c r="N200" t="b">
        <f t="shared" si="8"/>
        <v>0</v>
      </c>
    </row>
    <row r="201" spans="2:14" ht="18" x14ac:dyDescent="0.35">
      <c r="B201">
        <v>717</v>
      </c>
      <c r="C201">
        <v>5</v>
      </c>
      <c r="D201" s="23">
        <v>0.4</v>
      </c>
      <c r="E201">
        <v>21000</v>
      </c>
      <c r="F201">
        <v>0</v>
      </c>
      <c r="G201">
        <v>2</v>
      </c>
      <c r="H201">
        <v>1</v>
      </c>
      <c r="I201">
        <v>8.8000000000000007</v>
      </c>
      <c r="J201">
        <v>5</v>
      </c>
      <c r="K201" t="s">
        <v>95</v>
      </c>
      <c r="L201" t="b">
        <f t="shared" si="6"/>
        <v>0</v>
      </c>
      <c r="M201" s="29" t="str">
        <f t="shared" si="7"/>
        <v>BUENO</v>
      </c>
      <c r="N201" t="b">
        <f t="shared" si="8"/>
        <v>0</v>
      </c>
    </row>
    <row r="202" spans="2:14" ht="18" x14ac:dyDescent="0.35">
      <c r="B202">
        <v>694</v>
      </c>
      <c r="C202">
        <v>7</v>
      </c>
      <c r="D202" s="23">
        <v>0.22</v>
      </c>
      <c r="E202">
        <v>18500</v>
      </c>
      <c r="F202">
        <v>0</v>
      </c>
      <c r="G202">
        <v>1</v>
      </c>
      <c r="H202">
        <v>0</v>
      </c>
      <c r="I202">
        <v>5</v>
      </c>
      <c r="J202">
        <v>4</v>
      </c>
      <c r="K202" t="s">
        <v>95</v>
      </c>
      <c r="L202" t="b">
        <f t="shared" si="6"/>
        <v>0</v>
      </c>
      <c r="M202" s="29" t="b">
        <f t="shared" si="7"/>
        <v>0</v>
      </c>
      <c r="N202" t="b">
        <f t="shared" si="8"/>
        <v>0</v>
      </c>
    </row>
    <row r="203" spans="2:14" ht="18" x14ac:dyDescent="0.35">
      <c r="B203">
        <v>706</v>
      </c>
      <c r="C203">
        <v>7</v>
      </c>
      <c r="D203" s="23">
        <v>0.22</v>
      </c>
      <c r="E203">
        <v>18500</v>
      </c>
      <c r="F203">
        <v>0</v>
      </c>
      <c r="G203">
        <v>1</v>
      </c>
      <c r="H203">
        <v>0</v>
      </c>
      <c r="I203">
        <v>5</v>
      </c>
      <c r="J203">
        <v>4</v>
      </c>
      <c r="K203" t="s">
        <v>95</v>
      </c>
      <c r="L203" t="b">
        <f t="shared" si="6"/>
        <v>0</v>
      </c>
      <c r="M203" s="29" t="str">
        <f t="shared" si="7"/>
        <v>BUENO</v>
      </c>
      <c r="N203" t="b">
        <f t="shared" si="8"/>
        <v>0</v>
      </c>
    </row>
    <row r="204" spans="2:14" ht="18" x14ac:dyDescent="0.35">
      <c r="B204">
        <v>730</v>
      </c>
      <c r="C204">
        <v>6</v>
      </c>
      <c r="D204" s="23">
        <v>0.15</v>
      </c>
      <c r="E204">
        <v>15000</v>
      </c>
      <c r="F204">
        <v>0</v>
      </c>
      <c r="G204">
        <v>0</v>
      </c>
      <c r="H204">
        <v>1</v>
      </c>
      <c r="I204">
        <v>5.0999999999999996</v>
      </c>
      <c r="J204">
        <v>6</v>
      </c>
      <c r="K204" t="s">
        <v>95</v>
      </c>
      <c r="L204" t="b">
        <f t="shared" si="6"/>
        <v>0</v>
      </c>
      <c r="M204" s="29" t="str">
        <f t="shared" si="7"/>
        <v>BUENO</v>
      </c>
      <c r="N204" t="str">
        <f t="shared" si="8"/>
        <v>BUENO</v>
      </c>
    </row>
    <row r="205" spans="2:14" ht="18" x14ac:dyDescent="0.35">
      <c r="B205">
        <v>693</v>
      </c>
      <c r="C205">
        <v>6</v>
      </c>
      <c r="D205" s="23">
        <v>0.26</v>
      </c>
      <c r="E205">
        <v>17000</v>
      </c>
      <c r="F205">
        <v>0</v>
      </c>
      <c r="G205">
        <v>0</v>
      </c>
      <c r="H205">
        <v>1</v>
      </c>
      <c r="I205">
        <v>10.9</v>
      </c>
      <c r="J205">
        <v>13</v>
      </c>
      <c r="K205" t="s">
        <v>95</v>
      </c>
      <c r="L205" t="b">
        <f t="shared" si="6"/>
        <v>0</v>
      </c>
      <c r="M205" s="29" t="str">
        <f t="shared" si="7"/>
        <v>BUENO</v>
      </c>
      <c r="N205" t="b">
        <f t="shared" si="8"/>
        <v>0</v>
      </c>
    </row>
    <row r="206" spans="2:14" ht="18" x14ac:dyDescent="0.35">
      <c r="B206">
        <v>678</v>
      </c>
      <c r="C206">
        <v>7</v>
      </c>
      <c r="D206" s="23">
        <v>0.28999999999999998</v>
      </c>
      <c r="E206">
        <v>24000</v>
      </c>
      <c r="F206">
        <v>0</v>
      </c>
      <c r="G206">
        <v>2</v>
      </c>
      <c r="H206">
        <v>1</v>
      </c>
      <c r="I206">
        <v>9.8000000000000007</v>
      </c>
      <c r="J206">
        <v>8</v>
      </c>
      <c r="K206" t="s">
        <v>95</v>
      </c>
      <c r="L206" t="b">
        <f t="shared" si="6"/>
        <v>0</v>
      </c>
      <c r="M206" s="29" t="b">
        <f t="shared" si="7"/>
        <v>0</v>
      </c>
      <c r="N206" t="b">
        <f t="shared" si="8"/>
        <v>0</v>
      </c>
    </row>
    <row r="207" spans="2:14" ht="18" x14ac:dyDescent="0.35">
      <c r="B207">
        <v>696</v>
      </c>
      <c r="C207">
        <v>6</v>
      </c>
      <c r="D207" s="23">
        <v>0.33</v>
      </c>
      <c r="E207">
        <v>10500</v>
      </c>
      <c r="F207">
        <v>0</v>
      </c>
      <c r="G207">
        <v>0</v>
      </c>
      <c r="H207">
        <v>0</v>
      </c>
      <c r="I207">
        <v>6.2</v>
      </c>
      <c r="J207">
        <v>5</v>
      </c>
      <c r="K207" t="s">
        <v>95</v>
      </c>
      <c r="L207" t="b">
        <f t="shared" si="6"/>
        <v>0</v>
      </c>
      <c r="M207" s="29" t="str">
        <f t="shared" si="7"/>
        <v>BUENO</v>
      </c>
      <c r="N207" t="b">
        <f t="shared" si="8"/>
        <v>0</v>
      </c>
    </row>
    <row r="208" spans="2:14" ht="18" x14ac:dyDescent="0.35">
      <c r="B208">
        <v>691</v>
      </c>
      <c r="C208">
        <v>7</v>
      </c>
      <c r="D208" s="23">
        <v>0.28999999999999998</v>
      </c>
      <c r="E208">
        <v>24000</v>
      </c>
      <c r="F208">
        <v>0</v>
      </c>
      <c r="G208">
        <v>2</v>
      </c>
      <c r="H208">
        <v>1</v>
      </c>
      <c r="I208">
        <v>9.8000000000000007</v>
      </c>
      <c r="J208">
        <v>8</v>
      </c>
      <c r="K208" t="s">
        <v>95</v>
      </c>
      <c r="L208" t="b">
        <f t="shared" si="6"/>
        <v>0</v>
      </c>
      <c r="M208" s="29" t="b">
        <f t="shared" si="7"/>
        <v>0</v>
      </c>
      <c r="N208" t="b">
        <f t="shared" si="8"/>
        <v>0</v>
      </c>
    </row>
    <row r="209" spans="2:14" ht="18" x14ac:dyDescent="0.35">
      <c r="B209">
        <v>595</v>
      </c>
      <c r="C209">
        <v>6</v>
      </c>
      <c r="D209" s="23">
        <v>0.90500000000000003</v>
      </c>
      <c r="E209">
        <v>10500</v>
      </c>
      <c r="F209">
        <v>0</v>
      </c>
      <c r="G209">
        <v>2</v>
      </c>
      <c r="H209">
        <v>1</v>
      </c>
      <c r="I209">
        <v>8</v>
      </c>
      <c r="J209">
        <v>7</v>
      </c>
      <c r="K209" t="s">
        <v>95</v>
      </c>
      <c r="L209" t="b">
        <f t="shared" si="6"/>
        <v>0</v>
      </c>
      <c r="M209" s="29" t="str">
        <f t="shared" si="7"/>
        <v>BUENO</v>
      </c>
      <c r="N209" t="b">
        <f t="shared" si="8"/>
        <v>0</v>
      </c>
    </row>
    <row r="210" spans="2:14" ht="18" x14ac:dyDescent="0.35">
      <c r="B210">
        <v>728</v>
      </c>
      <c r="C210">
        <v>5</v>
      </c>
      <c r="D210" s="23">
        <v>0.33</v>
      </c>
      <c r="E210">
        <v>11000</v>
      </c>
      <c r="F210">
        <v>0</v>
      </c>
      <c r="G210">
        <v>0</v>
      </c>
      <c r="H210">
        <v>1</v>
      </c>
      <c r="I210">
        <v>5.5</v>
      </c>
      <c r="J210">
        <v>14</v>
      </c>
      <c r="K210" t="s">
        <v>95</v>
      </c>
      <c r="L210" t="b">
        <f t="shared" si="6"/>
        <v>0</v>
      </c>
      <c r="M210" s="29" t="str">
        <f t="shared" si="7"/>
        <v>BUENO</v>
      </c>
      <c r="N210" t="str">
        <f t="shared" si="8"/>
        <v>BUENO</v>
      </c>
    </row>
    <row r="211" spans="2:14" ht="18" x14ac:dyDescent="0.35">
      <c r="B211">
        <v>699</v>
      </c>
      <c r="C211">
        <v>5</v>
      </c>
      <c r="D211" s="23">
        <v>0.33</v>
      </c>
      <c r="E211">
        <v>12000</v>
      </c>
      <c r="F211">
        <v>0</v>
      </c>
      <c r="G211">
        <v>0</v>
      </c>
      <c r="H211">
        <v>1</v>
      </c>
      <c r="I211">
        <v>5.5</v>
      </c>
      <c r="J211">
        <v>14</v>
      </c>
      <c r="K211" t="s">
        <v>95</v>
      </c>
      <c r="L211" t="b">
        <f t="shared" si="6"/>
        <v>0</v>
      </c>
      <c r="M211" s="29" t="str">
        <f t="shared" si="7"/>
        <v>BUENO</v>
      </c>
      <c r="N211" t="b">
        <f t="shared" si="8"/>
        <v>0</v>
      </c>
    </row>
    <row r="212" spans="2:14" ht="18" x14ac:dyDescent="0.35">
      <c r="B212">
        <v>689</v>
      </c>
      <c r="C212">
        <v>6</v>
      </c>
      <c r="D212" s="23">
        <v>0.31</v>
      </c>
      <c r="E212">
        <v>14000</v>
      </c>
      <c r="F212">
        <v>0</v>
      </c>
      <c r="G212">
        <v>0</v>
      </c>
      <c r="H212">
        <v>1</v>
      </c>
      <c r="I212">
        <v>7.2</v>
      </c>
      <c r="J212">
        <v>8</v>
      </c>
      <c r="K212" t="s">
        <v>95</v>
      </c>
      <c r="L212" t="b">
        <f t="shared" si="6"/>
        <v>0</v>
      </c>
      <c r="M212" s="29" t="str">
        <f t="shared" si="7"/>
        <v>BUENO</v>
      </c>
      <c r="N212" t="b">
        <f t="shared" si="8"/>
        <v>0</v>
      </c>
    </row>
    <row r="213" spans="2:14" ht="18" x14ac:dyDescent="0.35">
      <c r="B213">
        <v>711</v>
      </c>
      <c r="C213">
        <v>6</v>
      </c>
      <c r="D213" s="23">
        <v>0.31</v>
      </c>
      <c r="E213">
        <v>14000</v>
      </c>
      <c r="F213">
        <v>0</v>
      </c>
      <c r="G213">
        <v>0</v>
      </c>
      <c r="H213">
        <v>1</v>
      </c>
      <c r="I213">
        <v>7.2</v>
      </c>
      <c r="J213">
        <v>8</v>
      </c>
      <c r="K213" t="s">
        <v>95</v>
      </c>
      <c r="L213" t="b">
        <f t="shared" si="6"/>
        <v>0</v>
      </c>
      <c r="M213" s="29" t="str">
        <f t="shared" si="7"/>
        <v>BUENO</v>
      </c>
      <c r="N213" t="str">
        <f t="shared" si="8"/>
        <v>BUENO</v>
      </c>
    </row>
    <row r="214" spans="2:14" ht="18" x14ac:dyDescent="0.35">
      <c r="B214">
        <v>714</v>
      </c>
      <c r="C214">
        <v>7</v>
      </c>
      <c r="D214" s="23">
        <v>0.2</v>
      </c>
      <c r="E214">
        <v>22000</v>
      </c>
      <c r="F214">
        <v>0</v>
      </c>
      <c r="G214">
        <v>0</v>
      </c>
      <c r="H214">
        <v>1</v>
      </c>
      <c r="I214">
        <v>6</v>
      </c>
      <c r="J214">
        <v>7</v>
      </c>
      <c r="K214" t="s">
        <v>95</v>
      </c>
      <c r="L214" t="b">
        <f t="shared" si="6"/>
        <v>0</v>
      </c>
      <c r="M214" s="29" t="str">
        <f t="shared" si="7"/>
        <v>BUENO</v>
      </c>
      <c r="N214" t="b">
        <f t="shared" si="8"/>
        <v>0</v>
      </c>
    </row>
    <row r="215" spans="2:14" ht="18" x14ac:dyDescent="0.35">
      <c r="B215">
        <v>729</v>
      </c>
      <c r="C215">
        <v>7</v>
      </c>
      <c r="D215" s="23">
        <v>0.27</v>
      </c>
      <c r="E215">
        <v>13500</v>
      </c>
      <c r="F215">
        <v>0</v>
      </c>
      <c r="G215">
        <v>0</v>
      </c>
      <c r="H215">
        <v>0</v>
      </c>
      <c r="I215">
        <v>7.6</v>
      </c>
      <c r="J215">
        <v>4</v>
      </c>
      <c r="K215" t="s">
        <v>95</v>
      </c>
      <c r="L215" t="b">
        <f t="shared" si="6"/>
        <v>0</v>
      </c>
      <c r="M215" s="29" t="str">
        <f t="shared" si="7"/>
        <v>BUENO</v>
      </c>
      <c r="N215" t="str">
        <f t="shared" si="8"/>
        <v>BUENO</v>
      </c>
    </row>
    <row r="216" spans="2:14" ht="18" x14ac:dyDescent="0.35">
      <c r="B216">
        <v>759</v>
      </c>
      <c r="C216">
        <v>5</v>
      </c>
      <c r="D216" s="23">
        <v>0.33</v>
      </c>
      <c r="E216">
        <v>11000</v>
      </c>
      <c r="F216">
        <v>0</v>
      </c>
      <c r="G216">
        <v>0</v>
      </c>
      <c r="H216">
        <v>1</v>
      </c>
      <c r="I216">
        <v>5.5</v>
      </c>
      <c r="J216">
        <v>14</v>
      </c>
      <c r="K216" t="s">
        <v>95</v>
      </c>
      <c r="L216" t="b">
        <f t="shared" si="6"/>
        <v>0</v>
      </c>
      <c r="M216" s="29" t="str">
        <f t="shared" si="7"/>
        <v>BUENO</v>
      </c>
      <c r="N216" t="str">
        <f t="shared" si="8"/>
        <v>BUENO</v>
      </c>
    </row>
    <row r="217" spans="2:14" ht="18" x14ac:dyDescent="0.35">
      <c r="B217">
        <v>694</v>
      </c>
      <c r="C217">
        <v>5</v>
      </c>
      <c r="D217" s="23">
        <v>0.17</v>
      </c>
      <c r="E217">
        <v>28000</v>
      </c>
      <c r="F217">
        <v>0</v>
      </c>
      <c r="G217">
        <v>0</v>
      </c>
      <c r="H217">
        <v>1</v>
      </c>
      <c r="I217">
        <v>5.4</v>
      </c>
      <c r="J217">
        <v>9</v>
      </c>
      <c r="K217" t="s">
        <v>95</v>
      </c>
      <c r="L217" t="b">
        <f t="shared" si="6"/>
        <v>0</v>
      </c>
      <c r="M217" s="29" t="b">
        <f t="shared" si="7"/>
        <v>0</v>
      </c>
      <c r="N217" t="b">
        <f t="shared" si="8"/>
        <v>0</v>
      </c>
    </row>
    <row r="218" spans="2:14" ht="18" x14ac:dyDescent="0.35">
      <c r="B218">
        <v>722</v>
      </c>
      <c r="C218">
        <v>7</v>
      </c>
      <c r="D218" s="23">
        <v>0.3</v>
      </c>
      <c r="E218">
        <v>19000</v>
      </c>
      <c r="F218">
        <v>0</v>
      </c>
      <c r="G218">
        <v>1</v>
      </c>
      <c r="H218">
        <v>1</v>
      </c>
      <c r="I218">
        <v>9.9</v>
      </c>
      <c r="J218">
        <v>4</v>
      </c>
      <c r="K218" t="s">
        <v>95</v>
      </c>
      <c r="L218" t="str">
        <f t="shared" si="6"/>
        <v>BUENO</v>
      </c>
      <c r="M218" s="29" t="str">
        <f t="shared" si="7"/>
        <v>BUENO</v>
      </c>
      <c r="N218" t="b">
        <f t="shared" si="8"/>
        <v>0</v>
      </c>
    </row>
    <row r="219" spans="2:14" ht="18" x14ac:dyDescent="0.35">
      <c r="B219">
        <v>707</v>
      </c>
      <c r="C219">
        <v>6</v>
      </c>
      <c r="D219" s="23">
        <v>0.55000000000000004</v>
      </c>
      <c r="E219">
        <v>7500</v>
      </c>
      <c r="F219">
        <v>0</v>
      </c>
      <c r="G219">
        <v>0</v>
      </c>
      <c r="H219">
        <v>1</v>
      </c>
      <c r="I219">
        <v>7.6</v>
      </c>
      <c r="J219">
        <v>7</v>
      </c>
      <c r="K219" t="s">
        <v>95</v>
      </c>
      <c r="L219" t="b">
        <f t="shared" si="6"/>
        <v>0</v>
      </c>
      <c r="M219" s="29" t="str">
        <f t="shared" si="7"/>
        <v>BUENO</v>
      </c>
      <c r="N219" t="str">
        <f t="shared" si="8"/>
        <v>BUENO</v>
      </c>
    </row>
    <row r="220" spans="2:14" ht="18" x14ac:dyDescent="0.35">
      <c r="B220">
        <v>576</v>
      </c>
      <c r="C220">
        <v>6</v>
      </c>
      <c r="D220" s="23">
        <v>0.27</v>
      </c>
      <c r="E220">
        <v>7000</v>
      </c>
      <c r="F220">
        <v>0</v>
      </c>
      <c r="G220">
        <v>2</v>
      </c>
      <c r="H220">
        <v>1</v>
      </c>
      <c r="I220">
        <v>6</v>
      </c>
      <c r="J220">
        <v>7</v>
      </c>
      <c r="K220" t="s">
        <v>95</v>
      </c>
      <c r="L220" t="b">
        <f t="shared" si="6"/>
        <v>0</v>
      </c>
      <c r="M220" s="29" t="str">
        <f t="shared" si="7"/>
        <v>BUENO</v>
      </c>
      <c r="N220" t="b">
        <f t="shared" si="8"/>
        <v>0</v>
      </c>
    </row>
    <row r="221" spans="2:14" ht="18" x14ac:dyDescent="0.35">
      <c r="B221">
        <v>575</v>
      </c>
      <c r="C221">
        <v>8</v>
      </c>
      <c r="D221" s="23">
        <v>0.28000000000000003</v>
      </c>
      <c r="E221">
        <v>23000</v>
      </c>
      <c r="F221">
        <v>0</v>
      </c>
      <c r="G221">
        <v>1</v>
      </c>
      <c r="H221">
        <v>0</v>
      </c>
      <c r="I221">
        <v>5.2</v>
      </c>
      <c r="J221">
        <v>11</v>
      </c>
      <c r="K221" t="s">
        <v>95</v>
      </c>
      <c r="L221" t="b">
        <f t="shared" si="6"/>
        <v>0</v>
      </c>
      <c r="M221" s="29" t="b">
        <f t="shared" si="7"/>
        <v>0</v>
      </c>
      <c r="N221" t="b">
        <f t="shared" si="8"/>
        <v>0</v>
      </c>
    </row>
    <row r="222" spans="2:14" ht="18" x14ac:dyDescent="0.35">
      <c r="B222">
        <v>688</v>
      </c>
      <c r="C222">
        <v>6</v>
      </c>
      <c r="D222" s="23">
        <v>0.2</v>
      </c>
      <c r="E222">
        <v>21000</v>
      </c>
      <c r="F222">
        <v>0</v>
      </c>
      <c r="G222">
        <v>0</v>
      </c>
      <c r="H222">
        <v>1</v>
      </c>
      <c r="I222">
        <v>7.2</v>
      </c>
      <c r="J222">
        <v>11</v>
      </c>
      <c r="K222" t="s">
        <v>95</v>
      </c>
      <c r="L222" t="b">
        <f t="shared" si="6"/>
        <v>0</v>
      </c>
      <c r="M222" s="29" t="b">
        <f t="shared" si="7"/>
        <v>0</v>
      </c>
      <c r="N222" t="b">
        <f t="shared" si="8"/>
        <v>0</v>
      </c>
    </row>
    <row r="223" spans="2:14" ht="18" x14ac:dyDescent="0.35">
      <c r="B223">
        <v>608</v>
      </c>
      <c r="C223">
        <v>5</v>
      </c>
      <c r="D223" s="23">
        <v>0.26</v>
      </c>
      <c r="E223">
        <v>14500</v>
      </c>
      <c r="F223">
        <v>0</v>
      </c>
      <c r="G223">
        <v>2</v>
      </c>
      <c r="H223">
        <v>1</v>
      </c>
      <c r="I223">
        <v>6.2</v>
      </c>
      <c r="J223">
        <v>5</v>
      </c>
      <c r="K223" t="s">
        <v>95</v>
      </c>
      <c r="L223" t="b">
        <f t="shared" si="6"/>
        <v>0</v>
      </c>
      <c r="M223" s="29" t="str">
        <f t="shared" si="7"/>
        <v>BUENO</v>
      </c>
      <c r="N223" t="b">
        <f t="shared" si="8"/>
        <v>0</v>
      </c>
    </row>
    <row r="224" spans="2:14" ht="18" x14ac:dyDescent="0.35">
      <c r="B224">
        <v>741</v>
      </c>
      <c r="C224">
        <v>6</v>
      </c>
      <c r="D224" s="23">
        <v>0.19</v>
      </c>
      <c r="E224">
        <v>21000</v>
      </c>
      <c r="F224">
        <v>0</v>
      </c>
      <c r="G224">
        <v>0</v>
      </c>
      <c r="H224">
        <v>1</v>
      </c>
      <c r="I224">
        <v>6.1</v>
      </c>
      <c r="J224">
        <v>12</v>
      </c>
      <c r="K224" t="s">
        <v>95</v>
      </c>
      <c r="L224" t="b">
        <f t="shared" ref="L224:L287" si="9">IF(B224=722,"BUENO",IF(B224=735,"MUY BUENO"))</f>
        <v>0</v>
      </c>
      <c r="M224" s="29" t="str">
        <f t="shared" ref="M224:M287" si="10">IF(OR(B224&gt;700,E224&lt;$M$11),"BUENO")</f>
        <v>BUENO</v>
      </c>
      <c r="N224" t="b">
        <f t="shared" ref="N224:N287" si="11">IF(AND(B224&gt;700,E224&lt;$M$11),"BUENO")</f>
        <v>0</v>
      </c>
    </row>
    <row r="225" spans="2:14" ht="18" x14ac:dyDescent="0.35">
      <c r="B225">
        <v>608</v>
      </c>
      <c r="C225">
        <v>6</v>
      </c>
      <c r="D225" s="23">
        <v>0.37</v>
      </c>
      <c r="E225">
        <v>26500</v>
      </c>
      <c r="F225">
        <v>0</v>
      </c>
      <c r="G225">
        <v>2</v>
      </c>
      <c r="H225">
        <v>1</v>
      </c>
      <c r="I225">
        <v>6.4</v>
      </c>
      <c r="J225">
        <v>3</v>
      </c>
      <c r="K225" t="s">
        <v>95</v>
      </c>
      <c r="L225" t="b">
        <f t="shared" si="9"/>
        <v>0</v>
      </c>
      <c r="M225" s="29" t="b">
        <f t="shared" si="10"/>
        <v>0</v>
      </c>
      <c r="N225" t="b">
        <f t="shared" si="11"/>
        <v>0</v>
      </c>
    </row>
    <row r="226" spans="2:14" ht="18" x14ac:dyDescent="0.35">
      <c r="B226">
        <v>618</v>
      </c>
      <c r="C226">
        <v>7</v>
      </c>
      <c r="D226" s="23">
        <v>0.27</v>
      </c>
      <c r="E226">
        <v>16500</v>
      </c>
      <c r="F226">
        <v>0</v>
      </c>
      <c r="G226">
        <v>3</v>
      </c>
      <c r="H226">
        <v>0</v>
      </c>
      <c r="I226">
        <v>8.1</v>
      </c>
      <c r="J226">
        <v>3</v>
      </c>
      <c r="K226" t="s">
        <v>95</v>
      </c>
      <c r="L226" t="b">
        <f t="shared" si="9"/>
        <v>0</v>
      </c>
      <c r="M226" s="29" t="str">
        <f t="shared" si="10"/>
        <v>BUENO</v>
      </c>
      <c r="N226" t="b">
        <f t="shared" si="11"/>
        <v>0</v>
      </c>
    </row>
    <row r="227" spans="2:14" ht="18" x14ac:dyDescent="0.35">
      <c r="B227">
        <v>642</v>
      </c>
      <c r="C227">
        <v>6</v>
      </c>
      <c r="D227" s="23">
        <v>0.49</v>
      </c>
      <c r="E227">
        <v>12000</v>
      </c>
      <c r="F227">
        <v>0</v>
      </c>
      <c r="G227">
        <v>0</v>
      </c>
      <c r="H227">
        <v>1</v>
      </c>
      <c r="I227">
        <v>7.2</v>
      </c>
      <c r="J227">
        <v>5</v>
      </c>
      <c r="K227" t="s">
        <v>95</v>
      </c>
      <c r="L227" t="b">
        <f t="shared" si="9"/>
        <v>0</v>
      </c>
      <c r="M227" s="29" t="str">
        <f t="shared" si="10"/>
        <v>BUENO</v>
      </c>
      <c r="N227" t="b">
        <f t="shared" si="11"/>
        <v>0</v>
      </c>
    </row>
    <row r="228" spans="2:14" ht="18" x14ac:dyDescent="0.35">
      <c r="B228">
        <v>661</v>
      </c>
      <c r="C228">
        <v>6</v>
      </c>
      <c r="D228" s="23">
        <v>0.14000000000000001</v>
      </c>
      <c r="E228">
        <v>20500</v>
      </c>
      <c r="F228">
        <v>0</v>
      </c>
      <c r="G228">
        <v>0</v>
      </c>
      <c r="H228">
        <v>1</v>
      </c>
      <c r="I228">
        <v>7.9</v>
      </c>
      <c r="J228">
        <v>7</v>
      </c>
      <c r="K228" t="s">
        <v>95</v>
      </c>
      <c r="L228" t="b">
        <f t="shared" si="9"/>
        <v>0</v>
      </c>
      <c r="M228" s="29" t="b">
        <f t="shared" si="10"/>
        <v>0</v>
      </c>
      <c r="N228" t="b">
        <f t="shared" si="11"/>
        <v>0</v>
      </c>
    </row>
    <row r="229" spans="2:14" ht="18" x14ac:dyDescent="0.35">
      <c r="B229">
        <v>746</v>
      </c>
      <c r="C229">
        <v>7</v>
      </c>
      <c r="D229" s="23">
        <v>0.28000000000000003</v>
      </c>
      <c r="E229">
        <v>17000</v>
      </c>
      <c r="F229">
        <v>0</v>
      </c>
      <c r="G229">
        <v>0</v>
      </c>
      <c r="H229">
        <v>1</v>
      </c>
      <c r="I229">
        <v>11.8</v>
      </c>
      <c r="J229">
        <v>5</v>
      </c>
      <c r="K229" t="s">
        <v>95</v>
      </c>
      <c r="L229" t="b">
        <f t="shared" si="9"/>
        <v>0</v>
      </c>
      <c r="M229" s="29" t="str">
        <f t="shared" si="10"/>
        <v>BUENO</v>
      </c>
      <c r="N229" t="str">
        <f t="shared" si="11"/>
        <v>BUENO</v>
      </c>
    </row>
    <row r="230" spans="2:14" ht="18" x14ac:dyDescent="0.35">
      <c r="B230">
        <v>607</v>
      </c>
      <c r="C230">
        <v>7</v>
      </c>
      <c r="D230" s="23">
        <v>0.19</v>
      </c>
      <c r="E230">
        <v>20500</v>
      </c>
      <c r="F230">
        <v>0</v>
      </c>
      <c r="G230">
        <v>0</v>
      </c>
      <c r="H230">
        <v>1</v>
      </c>
      <c r="I230">
        <v>7.5</v>
      </c>
      <c r="J230">
        <v>8</v>
      </c>
      <c r="K230" t="s">
        <v>95</v>
      </c>
      <c r="L230" t="b">
        <f t="shared" si="9"/>
        <v>0</v>
      </c>
      <c r="M230" s="29" t="b">
        <f t="shared" si="10"/>
        <v>0</v>
      </c>
      <c r="N230" t="b">
        <f t="shared" si="11"/>
        <v>0</v>
      </c>
    </row>
    <row r="231" spans="2:14" ht="18" x14ac:dyDescent="0.35">
      <c r="B231">
        <v>574</v>
      </c>
      <c r="C231">
        <v>7</v>
      </c>
      <c r="D231" s="23">
        <v>0.19</v>
      </c>
      <c r="E231">
        <v>21500</v>
      </c>
      <c r="F231">
        <v>0</v>
      </c>
      <c r="G231">
        <v>1</v>
      </c>
      <c r="H231">
        <v>1</v>
      </c>
      <c r="I231">
        <v>7.5</v>
      </c>
      <c r="J231">
        <v>8</v>
      </c>
      <c r="K231" t="s">
        <v>95</v>
      </c>
      <c r="L231" t="b">
        <f t="shared" si="9"/>
        <v>0</v>
      </c>
      <c r="M231" s="29" t="b">
        <f t="shared" si="10"/>
        <v>0</v>
      </c>
      <c r="N231" t="b">
        <f t="shared" si="11"/>
        <v>0</v>
      </c>
    </row>
    <row r="232" spans="2:14" ht="18" x14ac:dyDescent="0.35">
      <c r="B232">
        <v>673</v>
      </c>
      <c r="C232">
        <v>7</v>
      </c>
      <c r="D232" s="23">
        <v>0.25</v>
      </c>
      <c r="E232">
        <v>19500</v>
      </c>
      <c r="F232">
        <v>0</v>
      </c>
      <c r="G232">
        <v>1</v>
      </c>
      <c r="H232">
        <v>0</v>
      </c>
      <c r="I232">
        <v>7</v>
      </c>
      <c r="J232">
        <v>4</v>
      </c>
      <c r="K232" t="s">
        <v>95</v>
      </c>
      <c r="L232" t="b">
        <f t="shared" si="9"/>
        <v>0</v>
      </c>
      <c r="M232" s="29" t="b">
        <f t="shared" si="10"/>
        <v>0</v>
      </c>
      <c r="N232" t="b">
        <f t="shared" si="11"/>
        <v>0</v>
      </c>
    </row>
    <row r="233" spans="2:14" ht="18" x14ac:dyDescent="0.35">
      <c r="B233">
        <v>693</v>
      </c>
      <c r="C233">
        <v>7</v>
      </c>
      <c r="D233" s="23">
        <v>0.28000000000000003</v>
      </c>
      <c r="E233">
        <v>18000</v>
      </c>
      <c r="F233">
        <v>0</v>
      </c>
      <c r="G233">
        <v>0</v>
      </c>
      <c r="H233">
        <v>1</v>
      </c>
      <c r="I233">
        <v>11.8</v>
      </c>
      <c r="J233">
        <v>5</v>
      </c>
      <c r="K233" t="s">
        <v>95</v>
      </c>
      <c r="L233" t="b">
        <f t="shared" si="9"/>
        <v>0</v>
      </c>
      <c r="M233" s="29" t="b">
        <f t="shared" si="10"/>
        <v>0</v>
      </c>
      <c r="N233" t="b">
        <f t="shared" si="11"/>
        <v>0</v>
      </c>
    </row>
    <row r="234" spans="2:14" ht="18" x14ac:dyDescent="0.35">
      <c r="B234">
        <v>610</v>
      </c>
      <c r="C234">
        <v>6</v>
      </c>
      <c r="D234" s="23">
        <v>0.26</v>
      </c>
      <c r="E234">
        <v>12000</v>
      </c>
      <c r="F234">
        <v>0</v>
      </c>
      <c r="G234">
        <v>2</v>
      </c>
      <c r="H234">
        <v>0</v>
      </c>
      <c r="I234">
        <v>7</v>
      </c>
      <c r="J234">
        <v>4</v>
      </c>
      <c r="K234" t="s">
        <v>95</v>
      </c>
      <c r="L234" t="b">
        <f t="shared" si="9"/>
        <v>0</v>
      </c>
      <c r="M234" s="29" t="str">
        <f t="shared" si="10"/>
        <v>BUENO</v>
      </c>
      <c r="N234" t="b">
        <f t="shared" si="11"/>
        <v>0</v>
      </c>
    </row>
    <row r="235" spans="2:14" ht="18" x14ac:dyDescent="0.35">
      <c r="B235">
        <v>687</v>
      </c>
      <c r="C235">
        <v>7</v>
      </c>
      <c r="D235" s="23">
        <v>0.31</v>
      </c>
      <c r="E235">
        <v>14000</v>
      </c>
      <c r="F235">
        <v>0</v>
      </c>
      <c r="G235">
        <v>0</v>
      </c>
      <c r="H235">
        <v>1</v>
      </c>
      <c r="I235">
        <v>8.5</v>
      </c>
      <c r="J235">
        <v>8</v>
      </c>
      <c r="K235" t="s">
        <v>95</v>
      </c>
      <c r="L235" t="b">
        <f t="shared" si="9"/>
        <v>0</v>
      </c>
      <c r="M235" s="29" t="str">
        <f t="shared" si="10"/>
        <v>BUENO</v>
      </c>
      <c r="N235" t="b">
        <f t="shared" si="11"/>
        <v>0</v>
      </c>
    </row>
    <row r="236" spans="2:14" ht="18" x14ac:dyDescent="0.35">
      <c r="B236">
        <v>658</v>
      </c>
      <c r="C236">
        <v>7</v>
      </c>
      <c r="D236" s="23">
        <v>0.21</v>
      </c>
      <c r="E236">
        <v>15000</v>
      </c>
      <c r="F236">
        <v>0</v>
      </c>
      <c r="G236">
        <v>2</v>
      </c>
      <c r="H236">
        <v>1</v>
      </c>
      <c r="I236">
        <v>8.1999999999999993</v>
      </c>
      <c r="J236">
        <v>8</v>
      </c>
      <c r="K236" t="s">
        <v>95</v>
      </c>
      <c r="L236" t="b">
        <f t="shared" si="9"/>
        <v>0</v>
      </c>
      <c r="M236" s="29" t="str">
        <f t="shared" si="10"/>
        <v>BUENO</v>
      </c>
      <c r="N236" t="b">
        <f t="shared" si="11"/>
        <v>0</v>
      </c>
    </row>
    <row r="237" spans="2:14" ht="18" x14ac:dyDescent="0.35">
      <c r="B237">
        <v>642</v>
      </c>
      <c r="C237">
        <v>7</v>
      </c>
      <c r="D237" s="23">
        <v>0.21</v>
      </c>
      <c r="E237">
        <v>14500</v>
      </c>
      <c r="F237">
        <v>0</v>
      </c>
      <c r="G237">
        <v>0</v>
      </c>
      <c r="H237">
        <v>0</v>
      </c>
      <c r="I237">
        <v>6.3</v>
      </c>
      <c r="J237">
        <v>4</v>
      </c>
      <c r="K237" t="s">
        <v>95</v>
      </c>
      <c r="L237" t="b">
        <f t="shared" si="9"/>
        <v>0</v>
      </c>
      <c r="M237" s="29" t="str">
        <f t="shared" si="10"/>
        <v>BUENO</v>
      </c>
      <c r="N237" t="b">
        <f t="shared" si="11"/>
        <v>0</v>
      </c>
    </row>
    <row r="238" spans="2:14" ht="18" x14ac:dyDescent="0.35">
      <c r="B238">
        <v>577</v>
      </c>
      <c r="C238">
        <v>6</v>
      </c>
      <c r="D238" s="23">
        <v>0.28999999999999998</v>
      </c>
      <c r="E238">
        <v>26000</v>
      </c>
      <c r="F238">
        <v>1</v>
      </c>
      <c r="G238">
        <v>2</v>
      </c>
      <c r="H238">
        <v>0</v>
      </c>
      <c r="I238">
        <v>6.2</v>
      </c>
      <c r="J238">
        <v>5</v>
      </c>
      <c r="K238" t="s">
        <v>95</v>
      </c>
      <c r="L238" t="b">
        <f t="shared" si="9"/>
        <v>0</v>
      </c>
      <c r="M238" s="29" t="b">
        <f t="shared" si="10"/>
        <v>0</v>
      </c>
      <c r="N238" t="b">
        <f t="shared" si="11"/>
        <v>0</v>
      </c>
    </row>
    <row r="239" spans="2:14" ht="18" x14ac:dyDescent="0.35">
      <c r="B239">
        <v>633</v>
      </c>
      <c r="C239">
        <v>6</v>
      </c>
      <c r="D239" s="23">
        <v>0.34</v>
      </c>
      <c r="E239">
        <v>5000</v>
      </c>
      <c r="F239">
        <v>0</v>
      </c>
      <c r="G239">
        <v>0</v>
      </c>
      <c r="H239">
        <v>1</v>
      </c>
      <c r="I239">
        <v>5.4</v>
      </c>
      <c r="J239">
        <v>6</v>
      </c>
      <c r="K239" t="s">
        <v>95</v>
      </c>
      <c r="L239" t="b">
        <f t="shared" si="9"/>
        <v>0</v>
      </c>
      <c r="M239" s="29" t="str">
        <f t="shared" si="10"/>
        <v>BUENO</v>
      </c>
      <c r="N239" t="b">
        <f t="shared" si="11"/>
        <v>0</v>
      </c>
    </row>
    <row r="240" spans="2:14" ht="18" x14ac:dyDescent="0.35">
      <c r="B240">
        <v>754</v>
      </c>
      <c r="C240">
        <v>7</v>
      </c>
      <c r="D240" s="23">
        <v>0.155</v>
      </c>
      <c r="E240">
        <v>17000</v>
      </c>
      <c r="F240">
        <v>0</v>
      </c>
      <c r="G240">
        <v>1</v>
      </c>
      <c r="H240">
        <v>1</v>
      </c>
      <c r="I240">
        <v>9.6999999999999993</v>
      </c>
      <c r="J240">
        <v>6</v>
      </c>
      <c r="K240" t="s">
        <v>95</v>
      </c>
      <c r="L240" t="b">
        <f t="shared" si="9"/>
        <v>0</v>
      </c>
      <c r="M240" s="29" t="str">
        <f t="shared" si="10"/>
        <v>BUENO</v>
      </c>
      <c r="N240" t="str">
        <f t="shared" si="11"/>
        <v>BUENO</v>
      </c>
    </row>
    <row r="241" spans="2:14" ht="18" x14ac:dyDescent="0.35">
      <c r="B241">
        <v>465</v>
      </c>
      <c r="C241">
        <v>7</v>
      </c>
      <c r="D241" s="23">
        <v>0.55000000000000004</v>
      </c>
      <c r="E241">
        <v>6500</v>
      </c>
      <c r="F241">
        <v>2</v>
      </c>
      <c r="G241">
        <v>3</v>
      </c>
      <c r="H241">
        <v>0</v>
      </c>
      <c r="I241">
        <v>8.6</v>
      </c>
      <c r="J241">
        <v>4</v>
      </c>
      <c r="K241" t="s">
        <v>95</v>
      </c>
      <c r="L241" t="b">
        <f t="shared" si="9"/>
        <v>0</v>
      </c>
      <c r="M241" s="29" t="str">
        <f t="shared" si="10"/>
        <v>BUENO</v>
      </c>
      <c r="N241" t="b">
        <f t="shared" si="11"/>
        <v>0</v>
      </c>
    </row>
    <row r="242" spans="2:14" ht="18" x14ac:dyDescent="0.35">
      <c r="B242">
        <v>770</v>
      </c>
      <c r="C242">
        <v>6</v>
      </c>
      <c r="D242" s="23">
        <v>0.2</v>
      </c>
      <c r="E242">
        <v>18500</v>
      </c>
      <c r="F242">
        <v>0</v>
      </c>
      <c r="G242">
        <v>0</v>
      </c>
      <c r="H242">
        <v>1</v>
      </c>
      <c r="I242">
        <v>7.6</v>
      </c>
      <c r="J242">
        <v>13</v>
      </c>
      <c r="K242" t="s">
        <v>95</v>
      </c>
      <c r="L242" t="b">
        <f t="shared" si="9"/>
        <v>0</v>
      </c>
      <c r="M242" s="29" t="str">
        <f t="shared" si="10"/>
        <v>BUENO</v>
      </c>
      <c r="N242" t="b">
        <f t="shared" si="11"/>
        <v>0</v>
      </c>
    </row>
    <row r="243" spans="2:14" ht="18" x14ac:dyDescent="0.35">
      <c r="B243">
        <v>623</v>
      </c>
      <c r="C243">
        <v>6</v>
      </c>
      <c r="D243" s="23">
        <v>0.28000000000000003</v>
      </c>
      <c r="E243">
        <v>17000</v>
      </c>
      <c r="F243">
        <v>0</v>
      </c>
      <c r="G243">
        <v>2</v>
      </c>
      <c r="H243">
        <v>1</v>
      </c>
      <c r="I243">
        <v>9.4</v>
      </c>
      <c r="J243">
        <v>6</v>
      </c>
      <c r="K243" t="s">
        <v>95</v>
      </c>
      <c r="L243" t="b">
        <f t="shared" si="9"/>
        <v>0</v>
      </c>
      <c r="M243" s="29" t="str">
        <f t="shared" si="10"/>
        <v>BUENO</v>
      </c>
      <c r="N243" t="b">
        <f t="shared" si="11"/>
        <v>0</v>
      </c>
    </row>
    <row r="244" spans="2:14" ht="18" x14ac:dyDescent="0.35">
      <c r="B244">
        <v>728</v>
      </c>
      <c r="C244">
        <v>6</v>
      </c>
      <c r="D244" s="23">
        <v>0.22</v>
      </c>
      <c r="E244">
        <v>18500</v>
      </c>
      <c r="F244">
        <v>0</v>
      </c>
      <c r="G244">
        <v>0</v>
      </c>
      <c r="H244">
        <v>1</v>
      </c>
      <c r="I244">
        <v>8.8000000000000007</v>
      </c>
      <c r="J244">
        <v>11</v>
      </c>
      <c r="K244" t="s">
        <v>95</v>
      </c>
      <c r="L244" t="b">
        <f t="shared" si="9"/>
        <v>0</v>
      </c>
      <c r="M244" s="29" t="str">
        <f t="shared" si="10"/>
        <v>BUENO</v>
      </c>
      <c r="N244" t="b">
        <f t="shared" si="11"/>
        <v>0</v>
      </c>
    </row>
    <row r="245" spans="2:14" ht="18" x14ac:dyDescent="0.35">
      <c r="B245">
        <v>789</v>
      </c>
      <c r="C245">
        <v>6</v>
      </c>
      <c r="D245" s="23">
        <v>0.25</v>
      </c>
      <c r="E245">
        <v>14000</v>
      </c>
      <c r="F245">
        <v>0</v>
      </c>
      <c r="G245">
        <v>0</v>
      </c>
      <c r="H245">
        <v>1</v>
      </c>
      <c r="I245">
        <v>9.6999999999999993</v>
      </c>
      <c r="J245">
        <v>15</v>
      </c>
      <c r="K245" t="s">
        <v>95</v>
      </c>
      <c r="L245" t="b">
        <f t="shared" si="9"/>
        <v>0</v>
      </c>
      <c r="M245" s="29" t="str">
        <f t="shared" si="10"/>
        <v>BUENO</v>
      </c>
      <c r="N245" t="str">
        <f t="shared" si="11"/>
        <v>BUENO</v>
      </c>
    </row>
    <row r="246" spans="2:14" ht="18" x14ac:dyDescent="0.35">
      <c r="B246">
        <v>685</v>
      </c>
      <c r="C246">
        <v>6</v>
      </c>
      <c r="D246" s="23">
        <v>0.52</v>
      </c>
      <c r="E246">
        <v>22000</v>
      </c>
      <c r="F246">
        <v>0</v>
      </c>
      <c r="G246">
        <v>3</v>
      </c>
      <c r="H246">
        <v>1</v>
      </c>
      <c r="I246">
        <v>8.9</v>
      </c>
      <c r="J246">
        <v>4</v>
      </c>
      <c r="K246" t="s">
        <v>95</v>
      </c>
      <c r="L246" t="b">
        <f t="shared" si="9"/>
        <v>0</v>
      </c>
      <c r="M246" s="29" t="b">
        <f t="shared" si="10"/>
        <v>0</v>
      </c>
      <c r="N246" t="b">
        <f t="shared" si="11"/>
        <v>0</v>
      </c>
    </row>
    <row r="247" spans="2:14" ht="18" x14ac:dyDescent="0.35">
      <c r="B247">
        <v>677</v>
      </c>
      <c r="C247">
        <v>6</v>
      </c>
      <c r="D247" s="23">
        <v>0.24</v>
      </c>
      <c r="E247">
        <v>19000</v>
      </c>
      <c r="F247">
        <v>0</v>
      </c>
      <c r="G247">
        <v>0</v>
      </c>
      <c r="H247">
        <v>1</v>
      </c>
      <c r="I247">
        <v>4</v>
      </c>
      <c r="J247">
        <v>10</v>
      </c>
      <c r="K247" t="s">
        <v>95</v>
      </c>
      <c r="L247" t="b">
        <f t="shared" si="9"/>
        <v>0</v>
      </c>
      <c r="M247" s="29" t="b">
        <f t="shared" si="10"/>
        <v>0</v>
      </c>
      <c r="N247" t="b">
        <f t="shared" si="11"/>
        <v>0</v>
      </c>
    </row>
    <row r="248" spans="2:14" ht="18" x14ac:dyDescent="0.35">
      <c r="B248">
        <v>315</v>
      </c>
      <c r="C248">
        <v>7</v>
      </c>
      <c r="D248" s="23">
        <v>0.32</v>
      </c>
      <c r="E248">
        <v>20000</v>
      </c>
      <c r="F248">
        <v>3</v>
      </c>
      <c r="G248">
        <v>6</v>
      </c>
      <c r="H248">
        <v>1</v>
      </c>
      <c r="I248">
        <v>6.5</v>
      </c>
      <c r="J248">
        <v>11</v>
      </c>
      <c r="K248" t="s">
        <v>95</v>
      </c>
      <c r="L248" t="b">
        <f t="shared" si="9"/>
        <v>0</v>
      </c>
      <c r="M248" s="29" t="b">
        <f t="shared" si="10"/>
        <v>0</v>
      </c>
      <c r="N248" t="b">
        <f t="shared" si="11"/>
        <v>0</v>
      </c>
    </row>
    <row r="249" spans="2:14" ht="18" x14ac:dyDescent="0.35">
      <c r="B249">
        <v>727</v>
      </c>
      <c r="C249">
        <v>6</v>
      </c>
      <c r="D249" s="23">
        <v>0.41</v>
      </c>
      <c r="E249">
        <v>11000</v>
      </c>
      <c r="F249">
        <v>0</v>
      </c>
      <c r="G249">
        <v>0</v>
      </c>
      <c r="H249">
        <v>1</v>
      </c>
      <c r="I249">
        <v>7.4</v>
      </c>
      <c r="J249">
        <v>6</v>
      </c>
      <c r="K249" t="s">
        <v>95</v>
      </c>
      <c r="L249" t="b">
        <f t="shared" si="9"/>
        <v>0</v>
      </c>
      <c r="M249" s="29" t="str">
        <f t="shared" si="10"/>
        <v>BUENO</v>
      </c>
      <c r="N249" t="str">
        <f t="shared" si="11"/>
        <v>BUENO</v>
      </c>
    </row>
    <row r="250" spans="2:14" ht="18" x14ac:dyDescent="0.35">
      <c r="B250">
        <v>667</v>
      </c>
      <c r="C250">
        <v>6</v>
      </c>
      <c r="D250" s="23">
        <v>0.41</v>
      </c>
      <c r="E250">
        <v>12000</v>
      </c>
      <c r="F250">
        <v>0</v>
      </c>
      <c r="G250">
        <v>0</v>
      </c>
      <c r="H250">
        <v>1</v>
      </c>
      <c r="I250">
        <v>7.4</v>
      </c>
      <c r="J250">
        <v>6</v>
      </c>
      <c r="K250" t="s">
        <v>95</v>
      </c>
      <c r="L250" t="b">
        <f t="shared" si="9"/>
        <v>0</v>
      </c>
      <c r="M250" s="29" t="str">
        <f t="shared" si="10"/>
        <v>BUENO</v>
      </c>
      <c r="N250" t="b">
        <f t="shared" si="11"/>
        <v>0</v>
      </c>
    </row>
    <row r="251" spans="2:14" ht="18" x14ac:dyDescent="0.35">
      <c r="B251">
        <v>560</v>
      </c>
      <c r="C251">
        <v>7</v>
      </c>
      <c r="D251" s="23">
        <v>0.6</v>
      </c>
      <c r="E251">
        <v>11000</v>
      </c>
      <c r="F251">
        <v>1</v>
      </c>
      <c r="G251">
        <v>2</v>
      </c>
      <c r="H251">
        <v>0</v>
      </c>
      <c r="I251">
        <v>8.3000000000000007</v>
      </c>
      <c r="J251">
        <v>4</v>
      </c>
      <c r="K251" t="s">
        <v>95</v>
      </c>
      <c r="L251" t="b">
        <f t="shared" si="9"/>
        <v>0</v>
      </c>
      <c r="M251" s="29" t="str">
        <f t="shared" si="10"/>
        <v>BUENO</v>
      </c>
      <c r="N251" t="b">
        <f t="shared" si="11"/>
        <v>0</v>
      </c>
    </row>
    <row r="252" spans="2:14" ht="18" x14ac:dyDescent="0.35">
      <c r="B252">
        <v>604</v>
      </c>
      <c r="C252">
        <v>6</v>
      </c>
      <c r="D252" s="23">
        <v>0.2</v>
      </c>
      <c r="E252">
        <v>13500</v>
      </c>
      <c r="F252">
        <v>0</v>
      </c>
      <c r="G252">
        <v>0</v>
      </c>
      <c r="H252">
        <v>1</v>
      </c>
      <c r="I252">
        <v>6.3</v>
      </c>
      <c r="J252">
        <v>7</v>
      </c>
      <c r="K252" t="s">
        <v>95</v>
      </c>
      <c r="L252" t="b">
        <f t="shared" si="9"/>
        <v>0</v>
      </c>
      <c r="M252" s="29" t="str">
        <f t="shared" si="10"/>
        <v>BUENO</v>
      </c>
      <c r="N252" t="b">
        <f t="shared" si="11"/>
        <v>0</v>
      </c>
    </row>
    <row r="253" spans="2:14" ht="18" x14ac:dyDescent="0.35">
      <c r="B253">
        <v>734</v>
      </c>
      <c r="C253">
        <v>5</v>
      </c>
      <c r="D253" s="23">
        <v>0.46</v>
      </c>
      <c r="E253">
        <v>6000</v>
      </c>
      <c r="F253">
        <v>0</v>
      </c>
      <c r="G253">
        <v>1</v>
      </c>
      <c r="H253">
        <v>1</v>
      </c>
      <c r="I253">
        <v>7.8</v>
      </c>
      <c r="J253">
        <v>8</v>
      </c>
      <c r="K253" t="s">
        <v>95</v>
      </c>
      <c r="L253" t="b">
        <f t="shared" si="9"/>
        <v>0</v>
      </c>
      <c r="M253" s="29" t="str">
        <f t="shared" si="10"/>
        <v>BUENO</v>
      </c>
      <c r="N253" t="str">
        <f t="shared" si="11"/>
        <v>BUENO</v>
      </c>
    </row>
    <row r="254" spans="2:14" ht="18" x14ac:dyDescent="0.35">
      <c r="B254">
        <v>712</v>
      </c>
      <c r="C254">
        <v>6</v>
      </c>
      <c r="D254" s="23">
        <v>0.27</v>
      </c>
      <c r="E254">
        <v>13500</v>
      </c>
      <c r="F254">
        <v>0</v>
      </c>
      <c r="G254">
        <v>0</v>
      </c>
      <c r="H254">
        <v>1</v>
      </c>
      <c r="I254">
        <v>7.5</v>
      </c>
      <c r="J254">
        <v>8</v>
      </c>
      <c r="K254" t="s">
        <v>95</v>
      </c>
      <c r="L254" t="b">
        <f t="shared" si="9"/>
        <v>0</v>
      </c>
      <c r="M254" s="29" t="str">
        <f t="shared" si="10"/>
        <v>BUENO</v>
      </c>
      <c r="N254" t="str">
        <f t="shared" si="11"/>
        <v>BUENO</v>
      </c>
    </row>
    <row r="255" spans="2:14" ht="18" x14ac:dyDescent="0.35">
      <c r="B255">
        <v>695</v>
      </c>
      <c r="C255">
        <v>6</v>
      </c>
      <c r="D255" s="23">
        <v>0.28000000000000003</v>
      </c>
      <c r="E255">
        <v>14500</v>
      </c>
      <c r="F255">
        <v>0</v>
      </c>
      <c r="G255">
        <v>0</v>
      </c>
      <c r="H255">
        <v>1</v>
      </c>
      <c r="I255">
        <v>8.5</v>
      </c>
      <c r="J255">
        <v>8</v>
      </c>
      <c r="K255" t="s">
        <v>95</v>
      </c>
      <c r="L255" t="b">
        <f t="shared" si="9"/>
        <v>0</v>
      </c>
      <c r="M255" s="29" t="str">
        <f t="shared" si="10"/>
        <v>BUENO</v>
      </c>
      <c r="N255" t="b">
        <f t="shared" si="11"/>
        <v>0</v>
      </c>
    </row>
    <row r="256" spans="2:14" ht="18" x14ac:dyDescent="0.35">
      <c r="B256">
        <v>570</v>
      </c>
      <c r="C256">
        <v>7</v>
      </c>
      <c r="D256" s="23">
        <v>0.25</v>
      </c>
      <c r="E256">
        <v>15500</v>
      </c>
      <c r="F256">
        <v>0</v>
      </c>
      <c r="G256">
        <v>2</v>
      </c>
      <c r="H256">
        <v>1</v>
      </c>
      <c r="I256">
        <v>6.9</v>
      </c>
      <c r="J256">
        <v>4</v>
      </c>
      <c r="K256" t="s">
        <v>95</v>
      </c>
      <c r="L256" t="b">
        <f t="shared" si="9"/>
        <v>0</v>
      </c>
      <c r="M256" s="29" t="str">
        <f t="shared" si="10"/>
        <v>BUENO</v>
      </c>
      <c r="N256" t="b">
        <f t="shared" si="11"/>
        <v>0</v>
      </c>
    </row>
    <row r="257" spans="2:14" ht="18" x14ac:dyDescent="0.35">
      <c r="B257">
        <v>679</v>
      </c>
      <c r="C257">
        <v>6</v>
      </c>
      <c r="D257" s="23">
        <v>0.32</v>
      </c>
      <c r="E257">
        <v>10500</v>
      </c>
      <c r="F257">
        <v>0</v>
      </c>
      <c r="G257">
        <v>0</v>
      </c>
      <c r="H257">
        <v>1</v>
      </c>
      <c r="I257">
        <v>5.2</v>
      </c>
      <c r="J257">
        <v>5</v>
      </c>
      <c r="K257" t="s">
        <v>95</v>
      </c>
      <c r="L257" t="b">
        <f t="shared" si="9"/>
        <v>0</v>
      </c>
      <c r="M257" s="29" t="str">
        <f t="shared" si="10"/>
        <v>BUENO</v>
      </c>
      <c r="N257" t="b">
        <f t="shared" si="11"/>
        <v>0</v>
      </c>
    </row>
    <row r="258" spans="2:14" ht="18" x14ac:dyDescent="0.35">
      <c r="B258">
        <v>598</v>
      </c>
      <c r="C258">
        <v>7</v>
      </c>
      <c r="D258" s="23">
        <v>0.39</v>
      </c>
      <c r="E258">
        <v>32000</v>
      </c>
      <c r="F258">
        <v>0</v>
      </c>
      <c r="G258">
        <v>2</v>
      </c>
      <c r="H258">
        <v>1</v>
      </c>
      <c r="I258">
        <v>7.1</v>
      </c>
      <c r="J258">
        <v>3</v>
      </c>
      <c r="K258" t="s">
        <v>95</v>
      </c>
      <c r="L258" t="b">
        <f t="shared" si="9"/>
        <v>0</v>
      </c>
      <c r="M258" s="29" t="b">
        <f t="shared" si="10"/>
        <v>0</v>
      </c>
      <c r="N258" t="b">
        <f t="shared" si="11"/>
        <v>0</v>
      </c>
    </row>
    <row r="259" spans="2:14" ht="18" x14ac:dyDescent="0.35">
      <c r="B259">
        <v>597</v>
      </c>
      <c r="C259">
        <v>6</v>
      </c>
      <c r="D259" s="23">
        <v>0.21</v>
      </c>
      <c r="E259">
        <v>30000</v>
      </c>
      <c r="F259">
        <v>0</v>
      </c>
      <c r="G259">
        <v>0</v>
      </c>
      <c r="H259">
        <v>0</v>
      </c>
      <c r="I259">
        <v>6.7</v>
      </c>
      <c r="J259">
        <v>3</v>
      </c>
      <c r="K259" t="s">
        <v>95</v>
      </c>
      <c r="L259" t="b">
        <f t="shared" si="9"/>
        <v>0</v>
      </c>
      <c r="M259" s="29" t="b">
        <f t="shared" si="10"/>
        <v>0</v>
      </c>
      <c r="N259" t="b">
        <f t="shared" si="11"/>
        <v>0</v>
      </c>
    </row>
    <row r="260" spans="2:14" ht="18" x14ac:dyDescent="0.35">
      <c r="B260">
        <v>725</v>
      </c>
      <c r="C260">
        <v>7</v>
      </c>
      <c r="D260" s="23">
        <v>0.17</v>
      </c>
      <c r="E260">
        <v>15500</v>
      </c>
      <c r="F260">
        <v>0</v>
      </c>
      <c r="G260">
        <v>0</v>
      </c>
      <c r="H260">
        <v>1</v>
      </c>
      <c r="I260">
        <v>7.8</v>
      </c>
      <c r="J260">
        <v>5</v>
      </c>
      <c r="K260" t="s">
        <v>95</v>
      </c>
      <c r="L260" t="b">
        <f t="shared" si="9"/>
        <v>0</v>
      </c>
      <c r="M260" s="29" t="str">
        <f t="shared" si="10"/>
        <v>BUENO</v>
      </c>
      <c r="N260" t="str">
        <f t="shared" si="11"/>
        <v>BUENO</v>
      </c>
    </row>
    <row r="261" spans="2:14" ht="18" x14ac:dyDescent="0.35">
      <c r="B261">
        <v>745</v>
      </c>
      <c r="C261">
        <v>5</v>
      </c>
      <c r="D261" s="23">
        <v>0.16</v>
      </c>
      <c r="E261">
        <v>11000</v>
      </c>
      <c r="F261">
        <v>0</v>
      </c>
      <c r="G261">
        <v>0</v>
      </c>
      <c r="H261">
        <v>1</v>
      </c>
      <c r="I261">
        <v>5.2</v>
      </c>
      <c r="J261">
        <v>5</v>
      </c>
      <c r="K261" t="s">
        <v>95</v>
      </c>
      <c r="L261" t="b">
        <f t="shared" si="9"/>
        <v>0</v>
      </c>
      <c r="M261" s="29" t="str">
        <f t="shared" si="10"/>
        <v>BUENO</v>
      </c>
      <c r="N261" t="str">
        <f t="shared" si="11"/>
        <v>BUENO</v>
      </c>
    </row>
    <row r="262" spans="2:14" ht="18" x14ac:dyDescent="0.35">
      <c r="B262">
        <v>737</v>
      </c>
      <c r="C262">
        <v>7</v>
      </c>
      <c r="D262" s="23">
        <v>0.28000000000000003</v>
      </c>
      <c r="E262">
        <v>18000</v>
      </c>
      <c r="F262">
        <v>0</v>
      </c>
      <c r="G262">
        <v>0</v>
      </c>
      <c r="H262">
        <v>0</v>
      </c>
      <c r="I262">
        <v>5.2</v>
      </c>
      <c r="J262">
        <v>14</v>
      </c>
      <c r="K262" t="s">
        <v>95</v>
      </c>
      <c r="L262" t="b">
        <f t="shared" si="9"/>
        <v>0</v>
      </c>
      <c r="M262" s="29" t="str">
        <f t="shared" si="10"/>
        <v>BUENO</v>
      </c>
      <c r="N262" t="b">
        <f t="shared" si="11"/>
        <v>0</v>
      </c>
    </row>
    <row r="263" spans="2:14" ht="18" x14ac:dyDescent="0.35">
      <c r="B263">
        <v>713</v>
      </c>
      <c r="C263">
        <v>7</v>
      </c>
      <c r="D263" s="23">
        <v>0.22</v>
      </c>
      <c r="E263">
        <v>14000</v>
      </c>
      <c r="F263">
        <v>0</v>
      </c>
      <c r="G263">
        <v>0</v>
      </c>
      <c r="H263">
        <v>0</v>
      </c>
      <c r="I263">
        <v>8.5</v>
      </c>
      <c r="J263">
        <v>8</v>
      </c>
      <c r="K263" t="s">
        <v>95</v>
      </c>
      <c r="L263" t="b">
        <f t="shared" si="9"/>
        <v>0</v>
      </c>
      <c r="M263" s="29" t="str">
        <f t="shared" si="10"/>
        <v>BUENO</v>
      </c>
      <c r="N263" t="str">
        <f t="shared" si="11"/>
        <v>BUENO</v>
      </c>
    </row>
    <row r="264" spans="2:14" ht="18" x14ac:dyDescent="0.35">
      <c r="B264">
        <v>659</v>
      </c>
      <c r="C264">
        <v>7</v>
      </c>
      <c r="D264" s="23">
        <v>0.55000000000000004</v>
      </c>
      <c r="E264">
        <v>6500</v>
      </c>
      <c r="F264">
        <v>0</v>
      </c>
      <c r="G264">
        <v>1</v>
      </c>
      <c r="H264">
        <v>0</v>
      </c>
      <c r="I264">
        <v>8.6</v>
      </c>
      <c r="J264">
        <v>4</v>
      </c>
      <c r="K264" t="s">
        <v>95</v>
      </c>
      <c r="L264" t="b">
        <f t="shared" si="9"/>
        <v>0</v>
      </c>
      <c r="M264" s="29" t="str">
        <f t="shared" si="10"/>
        <v>BUENO</v>
      </c>
      <c r="N264" t="b">
        <f t="shared" si="11"/>
        <v>0</v>
      </c>
    </row>
    <row r="265" spans="2:14" ht="18" x14ac:dyDescent="0.35">
      <c r="B265">
        <v>561</v>
      </c>
      <c r="C265">
        <v>6</v>
      </c>
      <c r="D265" s="23">
        <v>0.47</v>
      </c>
      <c r="E265">
        <v>18000</v>
      </c>
      <c r="F265">
        <v>0</v>
      </c>
      <c r="G265">
        <v>2</v>
      </c>
      <c r="H265">
        <v>1</v>
      </c>
      <c r="I265">
        <v>9.6</v>
      </c>
      <c r="J265">
        <v>4</v>
      </c>
      <c r="K265" t="s">
        <v>95</v>
      </c>
      <c r="L265" t="b">
        <f t="shared" si="9"/>
        <v>0</v>
      </c>
      <c r="M265" s="29" t="b">
        <f t="shared" si="10"/>
        <v>0</v>
      </c>
      <c r="N265" t="b">
        <f t="shared" si="11"/>
        <v>0</v>
      </c>
    </row>
    <row r="266" spans="2:14" ht="18" x14ac:dyDescent="0.35">
      <c r="B266">
        <v>680</v>
      </c>
      <c r="C266">
        <v>5</v>
      </c>
      <c r="D266" s="23">
        <v>0.36</v>
      </c>
      <c r="E266">
        <v>20500</v>
      </c>
      <c r="F266">
        <v>0</v>
      </c>
      <c r="G266">
        <v>0</v>
      </c>
      <c r="H266">
        <v>1</v>
      </c>
      <c r="I266">
        <v>7.8</v>
      </c>
      <c r="J266">
        <v>8</v>
      </c>
      <c r="K266" t="s">
        <v>95</v>
      </c>
      <c r="L266" t="b">
        <f t="shared" si="9"/>
        <v>0</v>
      </c>
      <c r="M266" s="29" t="b">
        <f t="shared" si="10"/>
        <v>0</v>
      </c>
      <c r="N266" t="b">
        <f t="shared" si="11"/>
        <v>0</v>
      </c>
    </row>
    <row r="267" spans="2:14" ht="18" x14ac:dyDescent="0.35">
      <c r="B267">
        <v>571</v>
      </c>
      <c r="C267">
        <v>6</v>
      </c>
      <c r="D267" s="23">
        <v>0.37</v>
      </c>
      <c r="E267">
        <v>16000</v>
      </c>
      <c r="F267">
        <v>2</v>
      </c>
      <c r="G267">
        <v>2</v>
      </c>
      <c r="H267">
        <v>1</v>
      </c>
      <c r="I267">
        <v>8.8000000000000007</v>
      </c>
      <c r="J267">
        <v>5</v>
      </c>
      <c r="K267" t="s">
        <v>95</v>
      </c>
      <c r="L267" t="b">
        <f t="shared" si="9"/>
        <v>0</v>
      </c>
      <c r="M267" s="29" t="str">
        <f t="shared" si="10"/>
        <v>BUENO</v>
      </c>
      <c r="N267" t="b">
        <f t="shared" si="11"/>
        <v>0</v>
      </c>
    </row>
    <row r="268" spans="2:14" ht="18" x14ac:dyDescent="0.35">
      <c r="B268">
        <v>686</v>
      </c>
      <c r="C268">
        <v>6</v>
      </c>
      <c r="D268" s="23">
        <v>0.34</v>
      </c>
      <c r="E268">
        <v>14000</v>
      </c>
      <c r="F268">
        <v>0</v>
      </c>
      <c r="G268">
        <v>0</v>
      </c>
      <c r="H268">
        <v>0</v>
      </c>
      <c r="I268">
        <v>6.1</v>
      </c>
      <c r="J268">
        <v>9</v>
      </c>
      <c r="K268" t="s">
        <v>95</v>
      </c>
      <c r="L268" t="b">
        <f t="shared" si="9"/>
        <v>0</v>
      </c>
      <c r="M268" s="29" t="str">
        <f t="shared" si="10"/>
        <v>BUENO</v>
      </c>
      <c r="N268" t="b">
        <f t="shared" si="11"/>
        <v>0</v>
      </c>
    </row>
    <row r="269" spans="2:14" ht="18" x14ac:dyDescent="0.35">
      <c r="B269">
        <v>675</v>
      </c>
      <c r="C269">
        <v>7</v>
      </c>
      <c r="D269" s="23">
        <v>0.28000000000000003</v>
      </c>
      <c r="E269">
        <v>19000</v>
      </c>
      <c r="F269">
        <v>0</v>
      </c>
      <c r="G269">
        <v>0</v>
      </c>
      <c r="H269">
        <v>0</v>
      </c>
      <c r="I269">
        <v>6.3</v>
      </c>
      <c r="J269">
        <v>13</v>
      </c>
      <c r="K269" t="s">
        <v>95</v>
      </c>
      <c r="L269" t="b">
        <f t="shared" si="9"/>
        <v>0</v>
      </c>
      <c r="M269" s="29" t="b">
        <f t="shared" si="10"/>
        <v>0</v>
      </c>
      <c r="N269" t="b">
        <f t="shared" si="11"/>
        <v>0</v>
      </c>
    </row>
    <row r="270" spans="2:14" ht="18" x14ac:dyDescent="0.35">
      <c r="B270">
        <v>705</v>
      </c>
      <c r="C270">
        <v>6</v>
      </c>
      <c r="D270" s="23">
        <v>0.19</v>
      </c>
      <c r="E270">
        <v>14000</v>
      </c>
      <c r="F270">
        <v>0</v>
      </c>
      <c r="G270">
        <v>1</v>
      </c>
      <c r="H270">
        <v>1</v>
      </c>
      <c r="I270">
        <v>9.1999999999999993</v>
      </c>
      <c r="J270">
        <v>11</v>
      </c>
      <c r="K270" t="s">
        <v>95</v>
      </c>
      <c r="L270" t="b">
        <f t="shared" si="9"/>
        <v>0</v>
      </c>
      <c r="M270" s="29" t="str">
        <f t="shared" si="10"/>
        <v>BUENO</v>
      </c>
      <c r="N270" t="str">
        <f t="shared" si="11"/>
        <v>BUENO</v>
      </c>
    </row>
    <row r="271" spans="2:14" ht="18" x14ac:dyDescent="0.35">
      <c r="B271">
        <v>738</v>
      </c>
      <c r="C271">
        <v>6</v>
      </c>
      <c r="D271" s="23">
        <v>0.2</v>
      </c>
      <c r="E271">
        <v>19000</v>
      </c>
      <c r="F271">
        <v>0</v>
      </c>
      <c r="G271">
        <v>0</v>
      </c>
      <c r="H271">
        <v>1</v>
      </c>
      <c r="I271">
        <v>8.1</v>
      </c>
      <c r="J271">
        <v>9</v>
      </c>
      <c r="K271" t="s">
        <v>95</v>
      </c>
      <c r="L271" t="b">
        <f t="shared" si="9"/>
        <v>0</v>
      </c>
      <c r="M271" s="29" t="str">
        <f t="shared" si="10"/>
        <v>BUENO</v>
      </c>
      <c r="N271" t="b">
        <f t="shared" si="11"/>
        <v>0</v>
      </c>
    </row>
    <row r="272" spans="2:14" ht="18" x14ac:dyDescent="0.35">
      <c r="B272">
        <v>707</v>
      </c>
      <c r="C272">
        <v>5</v>
      </c>
      <c r="D272" s="23">
        <v>0.44</v>
      </c>
      <c r="E272">
        <v>7500</v>
      </c>
      <c r="F272">
        <v>0</v>
      </c>
      <c r="G272">
        <v>1</v>
      </c>
      <c r="H272">
        <v>1</v>
      </c>
      <c r="I272">
        <v>7.5</v>
      </c>
      <c r="J272">
        <v>14</v>
      </c>
      <c r="K272" t="s">
        <v>95</v>
      </c>
      <c r="L272" t="b">
        <f t="shared" si="9"/>
        <v>0</v>
      </c>
      <c r="M272" s="29" t="str">
        <f t="shared" si="10"/>
        <v>BUENO</v>
      </c>
      <c r="N272" t="str">
        <f t="shared" si="11"/>
        <v>BUENO</v>
      </c>
    </row>
    <row r="273" spans="2:14" ht="18" x14ac:dyDescent="0.35">
      <c r="B273">
        <v>669</v>
      </c>
      <c r="C273">
        <v>6</v>
      </c>
      <c r="D273" s="23">
        <v>0.23</v>
      </c>
      <c r="E273">
        <v>17000</v>
      </c>
      <c r="F273">
        <v>0</v>
      </c>
      <c r="G273">
        <v>0</v>
      </c>
      <c r="H273">
        <v>1</v>
      </c>
      <c r="I273">
        <v>8.5</v>
      </c>
      <c r="J273">
        <v>14</v>
      </c>
      <c r="K273" t="s">
        <v>95</v>
      </c>
      <c r="L273" t="b">
        <f t="shared" si="9"/>
        <v>0</v>
      </c>
      <c r="M273" s="29" t="str">
        <f t="shared" si="10"/>
        <v>BUENO</v>
      </c>
      <c r="N273" t="b">
        <f t="shared" si="11"/>
        <v>0</v>
      </c>
    </row>
    <row r="274" spans="2:14" ht="18" x14ac:dyDescent="0.35">
      <c r="B274">
        <v>741</v>
      </c>
      <c r="C274">
        <v>7</v>
      </c>
      <c r="D274" s="23">
        <v>0.28000000000000003</v>
      </c>
      <c r="E274">
        <v>27000</v>
      </c>
      <c r="F274">
        <v>0</v>
      </c>
      <c r="G274">
        <v>1</v>
      </c>
      <c r="H274">
        <v>0</v>
      </c>
      <c r="I274">
        <v>7.5</v>
      </c>
      <c r="J274">
        <v>5</v>
      </c>
      <c r="K274" t="s">
        <v>95</v>
      </c>
      <c r="L274" t="b">
        <f t="shared" si="9"/>
        <v>0</v>
      </c>
      <c r="M274" s="29" t="str">
        <f t="shared" si="10"/>
        <v>BUENO</v>
      </c>
      <c r="N274" t="b">
        <f t="shared" si="11"/>
        <v>0</v>
      </c>
    </row>
    <row r="275" spans="2:14" ht="18" x14ac:dyDescent="0.35">
      <c r="B275">
        <v>747</v>
      </c>
      <c r="C275">
        <v>6</v>
      </c>
      <c r="D275" s="23">
        <v>0.3</v>
      </c>
      <c r="E275">
        <v>14000</v>
      </c>
      <c r="F275">
        <v>0</v>
      </c>
      <c r="G275">
        <v>1</v>
      </c>
      <c r="H275">
        <v>1</v>
      </c>
      <c r="I275">
        <v>9.6999999999999993</v>
      </c>
      <c r="J275">
        <v>6</v>
      </c>
      <c r="K275" t="s">
        <v>95</v>
      </c>
      <c r="L275" t="b">
        <f t="shared" si="9"/>
        <v>0</v>
      </c>
      <c r="M275" s="29" t="str">
        <f t="shared" si="10"/>
        <v>BUENO</v>
      </c>
      <c r="N275" t="str">
        <f t="shared" si="11"/>
        <v>BUENO</v>
      </c>
    </row>
    <row r="276" spans="2:14" ht="18" x14ac:dyDescent="0.35">
      <c r="B276">
        <v>532</v>
      </c>
      <c r="C276">
        <v>6</v>
      </c>
      <c r="D276" s="23">
        <v>0.3</v>
      </c>
      <c r="E276">
        <v>16500</v>
      </c>
      <c r="F276">
        <v>0</v>
      </c>
      <c r="G276">
        <v>3</v>
      </c>
      <c r="H276">
        <v>1</v>
      </c>
      <c r="I276">
        <v>9.6999999999999993</v>
      </c>
      <c r="J276">
        <v>6</v>
      </c>
      <c r="K276" t="s">
        <v>95</v>
      </c>
      <c r="L276" t="b">
        <f t="shared" si="9"/>
        <v>0</v>
      </c>
      <c r="M276" s="29" t="str">
        <f t="shared" si="10"/>
        <v>BUENO</v>
      </c>
      <c r="N276" t="b">
        <f t="shared" si="11"/>
        <v>0</v>
      </c>
    </row>
    <row r="277" spans="2:14" ht="18" x14ac:dyDescent="0.35">
      <c r="B277">
        <v>770</v>
      </c>
      <c r="C277">
        <v>6</v>
      </c>
      <c r="D277" s="23">
        <v>0.24</v>
      </c>
      <c r="E277">
        <v>12500</v>
      </c>
      <c r="F277">
        <v>0</v>
      </c>
      <c r="G277">
        <v>1</v>
      </c>
      <c r="H277">
        <v>1</v>
      </c>
      <c r="I277">
        <v>8</v>
      </c>
      <c r="J277">
        <v>7</v>
      </c>
      <c r="K277" t="s">
        <v>95</v>
      </c>
      <c r="L277" t="b">
        <f t="shared" si="9"/>
        <v>0</v>
      </c>
      <c r="M277" s="29" t="str">
        <f t="shared" si="10"/>
        <v>BUENO</v>
      </c>
      <c r="N277" t="str">
        <f t="shared" si="11"/>
        <v>BUENO</v>
      </c>
    </row>
    <row r="278" spans="2:14" ht="18" x14ac:dyDescent="0.35">
      <c r="B278">
        <v>729</v>
      </c>
      <c r="C278">
        <v>6</v>
      </c>
      <c r="D278" s="23">
        <v>0.27</v>
      </c>
      <c r="E278">
        <v>6000</v>
      </c>
      <c r="F278">
        <v>0</v>
      </c>
      <c r="G278">
        <v>0</v>
      </c>
      <c r="H278">
        <v>1</v>
      </c>
      <c r="I278">
        <v>6</v>
      </c>
      <c r="J278">
        <v>7</v>
      </c>
      <c r="K278" t="s">
        <v>95</v>
      </c>
      <c r="L278" t="b">
        <f t="shared" si="9"/>
        <v>0</v>
      </c>
      <c r="M278" s="29" t="str">
        <f t="shared" si="10"/>
        <v>BUENO</v>
      </c>
      <c r="N278" t="str">
        <f t="shared" si="11"/>
        <v>BUENO</v>
      </c>
    </row>
    <row r="279" spans="2:14" ht="18" x14ac:dyDescent="0.35">
      <c r="B279">
        <v>652</v>
      </c>
      <c r="C279">
        <v>7</v>
      </c>
      <c r="D279" s="23">
        <v>0.36</v>
      </c>
      <c r="E279">
        <v>17500</v>
      </c>
      <c r="F279">
        <v>0</v>
      </c>
      <c r="G279">
        <v>0</v>
      </c>
      <c r="H279">
        <v>1</v>
      </c>
      <c r="I279">
        <v>4.5999999999999996</v>
      </c>
      <c r="J279">
        <v>10</v>
      </c>
      <c r="K279" t="s">
        <v>95</v>
      </c>
      <c r="L279" t="b">
        <f t="shared" si="9"/>
        <v>0</v>
      </c>
      <c r="M279" s="29" t="b">
        <f t="shared" si="10"/>
        <v>0</v>
      </c>
      <c r="N279" t="b">
        <f t="shared" si="11"/>
        <v>0</v>
      </c>
    </row>
    <row r="280" spans="2:14" ht="18" x14ac:dyDescent="0.35">
      <c r="B280">
        <v>664</v>
      </c>
      <c r="C280">
        <v>7</v>
      </c>
      <c r="D280" s="23">
        <v>0.15</v>
      </c>
      <c r="E280">
        <v>22000</v>
      </c>
      <c r="F280">
        <v>0</v>
      </c>
      <c r="G280">
        <v>1</v>
      </c>
      <c r="H280">
        <v>0</v>
      </c>
      <c r="I280">
        <v>9.1999999999999993</v>
      </c>
      <c r="J280">
        <v>8</v>
      </c>
      <c r="K280" t="s">
        <v>95</v>
      </c>
      <c r="L280" t="b">
        <f t="shared" si="9"/>
        <v>0</v>
      </c>
      <c r="M280" s="29" t="b">
        <f t="shared" si="10"/>
        <v>0</v>
      </c>
      <c r="N280" t="b">
        <f t="shared" si="11"/>
        <v>0</v>
      </c>
    </row>
    <row r="281" spans="2:14" ht="18" x14ac:dyDescent="0.35">
      <c r="B281">
        <v>738</v>
      </c>
      <c r="C281">
        <v>5</v>
      </c>
      <c r="D281" s="23">
        <v>0.13</v>
      </c>
      <c r="E281">
        <v>14000</v>
      </c>
      <c r="F281">
        <v>0</v>
      </c>
      <c r="G281">
        <v>0</v>
      </c>
      <c r="H281">
        <v>1</v>
      </c>
      <c r="I281">
        <v>9.4</v>
      </c>
      <c r="J281">
        <v>9</v>
      </c>
      <c r="K281" t="s">
        <v>95</v>
      </c>
      <c r="L281" t="b">
        <f t="shared" si="9"/>
        <v>0</v>
      </c>
      <c r="M281" s="29" t="str">
        <f t="shared" si="10"/>
        <v>BUENO</v>
      </c>
      <c r="N281" t="str">
        <f t="shared" si="11"/>
        <v>BUENO</v>
      </c>
    </row>
    <row r="282" spans="2:14" ht="18" x14ac:dyDescent="0.35">
      <c r="B282">
        <v>618</v>
      </c>
      <c r="C282">
        <v>7</v>
      </c>
      <c r="D282" s="23">
        <v>0.34</v>
      </c>
      <c r="E282">
        <v>18000</v>
      </c>
      <c r="F282">
        <v>0</v>
      </c>
      <c r="G282">
        <v>0</v>
      </c>
      <c r="H282">
        <v>1</v>
      </c>
      <c r="I282">
        <v>6.1</v>
      </c>
      <c r="J282">
        <v>12</v>
      </c>
      <c r="K282" t="s">
        <v>95</v>
      </c>
      <c r="L282" t="b">
        <f t="shared" si="9"/>
        <v>0</v>
      </c>
      <c r="M282" s="29" t="b">
        <f t="shared" si="10"/>
        <v>0</v>
      </c>
      <c r="N282" t="b">
        <f t="shared" si="11"/>
        <v>0</v>
      </c>
    </row>
    <row r="283" spans="2:14" ht="18" x14ac:dyDescent="0.35">
      <c r="B283">
        <v>556</v>
      </c>
      <c r="C283">
        <v>7</v>
      </c>
      <c r="D283" s="23">
        <v>0.19</v>
      </c>
      <c r="E283">
        <v>15000</v>
      </c>
      <c r="F283">
        <v>0</v>
      </c>
      <c r="G283">
        <v>1</v>
      </c>
      <c r="H283">
        <v>0</v>
      </c>
      <c r="I283">
        <v>11.4</v>
      </c>
      <c r="J283">
        <v>6</v>
      </c>
      <c r="K283" t="s">
        <v>95</v>
      </c>
      <c r="L283" t="b">
        <f t="shared" si="9"/>
        <v>0</v>
      </c>
      <c r="M283" s="29" t="str">
        <f t="shared" si="10"/>
        <v>BUENO</v>
      </c>
      <c r="N283" t="b">
        <f t="shared" si="11"/>
        <v>0</v>
      </c>
    </row>
    <row r="284" spans="2:14" ht="18" x14ac:dyDescent="0.35">
      <c r="B284">
        <v>732</v>
      </c>
      <c r="C284">
        <v>5</v>
      </c>
      <c r="D284" s="23">
        <v>0.36</v>
      </c>
      <c r="E284">
        <v>16000</v>
      </c>
      <c r="F284">
        <v>0</v>
      </c>
      <c r="G284">
        <v>0</v>
      </c>
      <c r="H284">
        <v>0</v>
      </c>
      <c r="I284">
        <v>5.6</v>
      </c>
      <c r="J284">
        <v>10</v>
      </c>
      <c r="K284" t="s">
        <v>95</v>
      </c>
      <c r="L284" t="b">
        <f t="shared" si="9"/>
        <v>0</v>
      </c>
      <c r="M284" s="29" t="str">
        <f t="shared" si="10"/>
        <v>BUENO</v>
      </c>
      <c r="N284" t="str">
        <f t="shared" si="11"/>
        <v>BUENO</v>
      </c>
    </row>
    <row r="285" spans="2:14" ht="18" x14ac:dyDescent="0.35">
      <c r="B285">
        <v>597</v>
      </c>
      <c r="C285">
        <v>5</v>
      </c>
      <c r="D285" s="23">
        <v>0.35</v>
      </c>
      <c r="E285">
        <v>19500</v>
      </c>
      <c r="F285">
        <v>0</v>
      </c>
      <c r="G285">
        <v>0</v>
      </c>
      <c r="H285">
        <v>1</v>
      </c>
      <c r="I285">
        <v>5.2</v>
      </c>
      <c r="J285">
        <v>11</v>
      </c>
      <c r="K285" t="s">
        <v>95</v>
      </c>
      <c r="L285" t="b">
        <f t="shared" si="9"/>
        <v>0</v>
      </c>
      <c r="M285" s="29" t="b">
        <f t="shared" si="10"/>
        <v>0</v>
      </c>
      <c r="N285" t="b">
        <f t="shared" si="11"/>
        <v>0</v>
      </c>
    </row>
    <row r="286" spans="2:14" ht="18" x14ac:dyDescent="0.35">
      <c r="B286">
        <v>490</v>
      </c>
      <c r="C286">
        <v>7</v>
      </c>
      <c r="D286" s="23">
        <v>0.31</v>
      </c>
      <c r="E286">
        <v>26000</v>
      </c>
      <c r="F286">
        <v>0</v>
      </c>
      <c r="G286">
        <v>3</v>
      </c>
      <c r="H286">
        <v>0</v>
      </c>
      <c r="I286">
        <v>7.5</v>
      </c>
      <c r="J286">
        <v>14</v>
      </c>
      <c r="K286" t="s">
        <v>95</v>
      </c>
      <c r="L286" t="b">
        <f t="shared" si="9"/>
        <v>0</v>
      </c>
      <c r="M286" s="29" t="b">
        <f t="shared" si="10"/>
        <v>0</v>
      </c>
      <c r="N286" t="b">
        <f t="shared" si="11"/>
        <v>0</v>
      </c>
    </row>
    <row r="287" spans="2:14" ht="18" x14ac:dyDescent="0.35">
      <c r="B287">
        <v>651</v>
      </c>
      <c r="C287">
        <v>6</v>
      </c>
      <c r="D287" s="23">
        <v>0.1</v>
      </c>
      <c r="E287">
        <v>18500</v>
      </c>
      <c r="F287">
        <v>0</v>
      </c>
      <c r="G287">
        <v>0</v>
      </c>
      <c r="H287">
        <v>1</v>
      </c>
      <c r="I287">
        <v>11.1</v>
      </c>
      <c r="J287">
        <v>6</v>
      </c>
      <c r="K287" t="s">
        <v>95</v>
      </c>
      <c r="L287" t="b">
        <f t="shared" si="9"/>
        <v>0</v>
      </c>
      <c r="M287" s="29" t="b">
        <f t="shared" si="10"/>
        <v>0</v>
      </c>
      <c r="N287" t="b">
        <f t="shared" si="11"/>
        <v>0</v>
      </c>
    </row>
    <row r="288" spans="2:14" ht="18" x14ac:dyDescent="0.35">
      <c r="B288">
        <v>719</v>
      </c>
      <c r="C288">
        <v>7</v>
      </c>
      <c r="D288" s="23">
        <v>0.25</v>
      </c>
      <c r="E288">
        <v>18000</v>
      </c>
      <c r="F288">
        <v>0</v>
      </c>
      <c r="G288">
        <v>1</v>
      </c>
      <c r="H288">
        <v>0</v>
      </c>
      <c r="I288">
        <v>7</v>
      </c>
      <c r="J288">
        <v>4</v>
      </c>
      <c r="K288" t="s">
        <v>95</v>
      </c>
      <c r="L288" t="b">
        <f t="shared" ref="L288:L351" si="12">IF(B288=722,"BUENO",IF(B288=735,"MUY BUENO"))</f>
        <v>0</v>
      </c>
      <c r="M288" s="29" t="str">
        <f t="shared" ref="M288:M351" si="13">IF(OR(B288&gt;700,E288&lt;$M$11),"BUENO")</f>
        <v>BUENO</v>
      </c>
      <c r="N288" t="b">
        <f t="shared" ref="N288:N351" si="14">IF(AND(B288&gt;700,E288&lt;$M$11),"BUENO")</f>
        <v>0</v>
      </c>
    </row>
    <row r="289" spans="2:14" ht="18" x14ac:dyDescent="0.35">
      <c r="B289">
        <v>676</v>
      </c>
      <c r="C289">
        <v>7</v>
      </c>
      <c r="D289" s="23">
        <v>0.25</v>
      </c>
      <c r="E289">
        <v>18000</v>
      </c>
      <c r="F289">
        <v>0</v>
      </c>
      <c r="G289">
        <v>1</v>
      </c>
      <c r="H289">
        <v>0</v>
      </c>
      <c r="I289">
        <v>7</v>
      </c>
      <c r="J289">
        <v>4</v>
      </c>
      <c r="K289" t="s">
        <v>95</v>
      </c>
      <c r="L289" t="b">
        <f t="shared" si="12"/>
        <v>0</v>
      </c>
      <c r="M289" s="29" t="b">
        <f t="shared" si="13"/>
        <v>0</v>
      </c>
      <c r="N289" t="b">
        <f t="shared" si="14"/>
        <v>0</v>
      </c>
    </row>
    <row r="290" spans="2:14" ht="18" x14ac:dyDescent="0.35">
      <c r="B290">
        <v>573</v>
      </c>
      <c r="C290">
        <v>7</v>
      </c>
      <c r="D290" s="23">
        <v>0.34499999999999997</v>
      </c>
      <c r="E290">
        <v>26500</v>
      </c>
      <c r="F290">
        <v>0</v>
      </c>
      <c r="G290">
        <v>2</v>
      </c>
      <c r="H290">
        <v>0</v>
      </c>
      <c r="I290">
        <v>7.3</v>
      </c>
      <c r="J290">
        <v>4</v>
      </c>
      <c r="K290" t="s">
        <v>95</v>
      </c>
      <c r="L290" t="b">
        <f t="shared" si="12"/>
        <v>0</v>
      </c>
      <c r="M290" s="29" t="b">
        <f t="shared" si="13"/>
        <v>0</v>
      </c>
      <c r="N290" t="b">
        <f t="shared" si="14"/>
        <v>0</v>
      </c>
    </row>
    <row r="291" spans="2:14" ht="18" x14ac:dyDescent="0.35">
      <c r="B291">
        <v>744</v>
      </c>
      <c r="C291">
        <v>7</v>
      </c>
      <c r="D291" s="23">
        <v>0.25</v>
      </c>
      <c r="E291">
        <v>18000</v>
      </c>
      <c r="F291">
        <v>0</v>
      </c>
      <c r="G291">
        <v>1</v>
      </c>
      <c r="H291">
        <v>0</v>
      </c>
      <c r="I291">
        <v>7</v>
      </c>
      <c r="J291">
        <v>4</v>
      </c>
      <c r="K291" t="s">
        <v>95</v>
      </c>
      <c r="L291" t="b">
        <f t="shared" si="12"/>
        <v>0</v>
      </c>
      <c r="M291" s="29" t="str">
        <f t="shared" si="13"/>
        <v>BUENO</v>
      </c>
      <c r="N291" t="b">
        <f t="shared" si="14"/>
        <v>0</v>
      </c>
    </row>
    <row r="292" spans="2:14" ht="18" x14ac:dyDescent="0.35">
      <c r="B292">
        <v>707</v>
      </c>
      <c r="C292">
        <v>6</v>
      </c>
      <c r="D292" s="23">
        <v>0.16</v>
      </c>
      <c r="E292">
        <v>11000</v>
      </c>
      <c r="F292">
        <v>0</v>
      </c>
      <c r="G292">
        <v>0</v>
      </c>
      <c r="H292">
        <v>1</v>
      </c>
      <c r="I292">
        <v>8</v>
      </c>
      <c r="J292">
        <v>7</v>
      </c>
      <c r="K292" t="s">
        <v>95</v>
      </c>
      <c r="L292" t="b">
        <f t="shared" si="12"/>
        <v>0</v>
      </c>
      <c r="M292" s="29" t="str">
        <f t="shared" si="13"/>
        <v>BUENO</v>
      </c>
      <c r="N292" t="str">
        <f t="shared" si="14"/>
        <v>BUENO</v>
      </c>
    </row>
    <row r="293" spans="2:14" ht="18" x14ac:dyDescent="0.35">
      <c r="B293">
        <v>698</v>
      </c>
      <c r="C293">
        <v>6</v>
      </c>
      <c r="D293" s="23">
        <v>0.26</v>
      </c>
      <c r="E293">
        <v>12000</v>
      </c>
      <c r="F293">
        <v>0</v>
      </c>
      <c r="G293">
        <v>2</v>
      </c>
      <c r="H293">
        <v>1</v>
      </c>
      <c r="I293">
        <v>9.1</v>
      </c>
      <c r="J293">
        <v>6</v>
      </c>
      <c r="K293" t="s">
        <v>95</v>
      </c>
      <c r="L293" t="b">
        <f t="shared" si="12"/>
        <v>0</v>
      </c>
      <c r="M293" s="29" t="str">
        <f t="shared" si="13"/>
        <v>BUENO</v>
      </c>
      <c r="N293" t="b">
        <f t="shared" si="14"/>
        <v>0</v>
      </c>
    </row>
    <row r="294" spans="2:14" ht="18" x14ac:dyDescent="0.35">
      <c r="B294">
        <v>730</v>
      </c>
      <c r="C294">
        <v>6</v>
      </c>
      <c r="D294" s="23">
        <v>0.18</v>
      </c>
      <c r="E294">
        <v>15500</v>
      </c>
      <c r="F294">
        <v>0</v>
      </c>
      <c r="G294">
        <v>0</v>
      </c>
      <c r="H294">
        <v>1</v>
      </c>
      <c r="I294">
        <v>7.6</v>
      </c>
      <c r="J294">
        <v>7</v>
      </c>
      <c r="K294" t="s">
        <v>95</v>
      </c>
      <c r="L294" t="b">
        <f t="shared" si="12"/>
        <v>0</v>
      </c>
      <c r="M294" s="29" t="str">
        <f t="shared" si="13"/>
        <v>BUENO</v>
      </c>
      <c r="N294" t="str">
        <f t="shared" si="14"/>
        <v>BUENO</v>
      </c>
    </row>
    <row r="295" spans="2:14" ht="18" x14ac:dyDescent="0.35">
      <c r="B295">
        <v>739</v>
      </c>
      <c r="C295">
        <v>9</v>
      </c>
      <c r="D295" s="23">
        <v>0.25</v>
      </c>
      <c r="E295">
        <v>17000</v>
      </c>
      <c r="F295">
        <v>0</v>
      </c>
      <c r="G295">
        <v>0</v>
      </c>
      <c r="H295">
        <v>0</v>
      </c>
      <c r="I295">
        <v>5.9</v>
      </c>
      <c r="J295">
        <v>10</v>
      </c>
      <c r="K295" t="s">
        <v>95</v>
      </c>
      <c r="L295" t="b">
        <f t="shared" si="12"/>
        <v>0</v>
      </c>
      <c r="M295" s="29" t="str">
        <f t="shared" si="13"/>
        <v>BUENO</v>
      </c>
      <c r="N295" t="str">
        <f t="shared" si="14"/>
        <v>BUENO</v>
      </c>
    </row>
    <row r="296" spans="2:14" ht="18" x14ac:dyDescent="0.35">
      <c r="B296">
        <v>751</v>
      </c>
      <c r="C296">
        <v>7</v>
      </c>
      <c r="D296" s="23">
        <v>0.28000000000000003</v>
      </c>
      <c r="E296">
        <v>17000</v>
      </c>
      <c r="F296">
        <v>0</v>
      </c>
      <c r="G296">
        <v>0</v>
      </c>
      <c r="H296">
        <v>0</v>
      </c>
      <c r="I296">
        <v>5.3</v>
      </c>
      <c r="J296">
        <v>13</v>
      </c>
      <c r="K296" t="s">
        <v>95</v>
      </c>
      <c r="L296" t="b">
        <f t="shared" si="12"/>
        <v>0</v>
      </c>
      <c r="M296" s="29" t="str">
        <f t="shared" si="13"/>
        <v>BUENO</v>
      </c>
      <c r="N296" t="str">
        <f t="shared" si="14"/>
        <v>BUENO</v>
      </c>
    </row>
    <row r="297" spans="2:14" ht="18" x14ac:dyDescent="0.35">
      <c r="B297">
        <v>740</v>
      </c>
      <c r="C297">
        <v>7</v>
      </c>
      <c r="D297" s="23">
        <v>0.28000000000000003</v>
      </c>
      <c r="E297">
        <v>17000</v>
      </c>
      <c r="F297">
        <v>0</v>
      </c>
      <c r="G297">
        <v>0</v>
      </c>
      <c r="H297">
        <v>0</v>
      </c>
      <c r="I297">
        <v>5.3</v>
      </c>
      <c r="J297">
        <v>13</v>
      </c>
      <c r="K297" t="s">
        <v>95</v>
      </c>
      <c r="L297" t="b">
        <f t="shared" si="12"/>
        <v>0</v>
      </c>
      <c r="M297" s="29" t="str">
        <f t="shared" si="13"/>
        <v>BUENO</v>
      </c>
      <c r="N297" t="str">
        <f t="shared" si="14"/>
        <v>BUENO</v>
      </c>
    </row>
    <row r="298" spans="2:14" ht="18" x14ac:dyDescent="0.35">
      <c r="B298">
        <v>749</v>
      </c>
      <c r="C298">
        <v>9</v>
      </c>
      <c r="D298" s="23">
        <v>0.25</v>
      </c>
      <c r="E298">
        <v>17000</v>
      </c>
      <c r="F298">
        <v>0</v>
      </c>
      <c r="G298">
        <v>0</v>
      </c>
      <c r="H298">
        <v>0</v>
      </c>
      <c r="I298">
        <v>5.9</v>
      </c>
      <c r="J298">
        <v>10</v>
      </c>
      <c r="K298" t="s">
        <v>95</v>
      </c>
      <c r="L298" t="b">
        <f t="shared" si="12"/>
        <v>0</v>
      </c>
      <c r="M298" s="29" t="str">
        <f t="shared" si="13"/>
        <v>BUENO</v>
      </c>
      <c r="N298" t="str">
        <f t="shared" si="14"/>
        <v>BUENO</v>
      </c>
    </row>
    <row r="299" spans="2:14" ht="18" x14ac:dyDescent="0.35">
      <c r="B299">
        <v>599</v>
      </c>
      <c r="C299">
        <v>5</v>
      </c>
      <c r="D299" s="23">
        <v>0.21</v>
      </c>
      <c r="E299">
        <v>13000</v>
      </c>
      <c r="F299">
        <v>0</v>
      </c>
      <c r="G299">
        <v>2</v>
      </c>
      <c r="H299">
        <v>1</v>
      </c>
      <c r="I299">
        <v>5.5</v>
      </c>
      <c r="J299">
        <v>5</v>
      </c>
      <c r="K299" t="s">
        <v>95</v>
      </c>
      <c r="L299" t="b">
        <f t="shared" si="12"/>
        <v>0</v>
      </c>
      <c r="M299" s="29" t="str">
        <f t="shared" si="13"/>
        <v>BUENO</v>
      </c>
      <c r="N299" t="b">
        <f t="shared" si="14"/>
        <v>0</v>
      </c>
    </row>
    <row r="300" spans="2:14" ht="18" x14ac:dyDescent="0.35">
      <c r="B300">
        <v>778</v>
      </c>
      <c r="C300">
        <v>6</v>
      </c>
      <c r="D300" s="23">
        <v>0.21</v>
      </c>
      <c r="E300">
        <v>20000</v>
      </c>
      <c r="F300">
        <v>0</v>
      </c>
      <c r="G300">
        <v>1</v>
      </c>
      <c r="H300">
        <v>0</v>
      </c>
      <c r="I300">
        <v>11.7</v>
      </c>
      <c r="J300">
        <v>6</v>
      </c>
      <c r="K300" t="s">
        <v>95</v>
      </c>
      <c r="L300" t="b">
        <f t="shared" si="12"/>
        <v>0</v>
      </c>
      <c r="M300" s="29" t="str">
        <f t="shared" si="13"/>
        <v>BUENO</v>
      </c>
      <c r="N300" t="b">
        <f t="shared" si="14"/>
        <v>0</v>
      </c>
    </row>
    <row r="301" spans="2:14" ht="18" x14ac:dyDescent="0.35">
      <c r="B301">
        <v>745</v>
      </c>
      <c r="C301">
        <v>7</v>
      </c>
      <c r="D301" s="23">
        <v>0.34</v>
      </c>
      <c r="E301">
        <v>12500</v>
      </c>
      <c r="F301">
        <v>0</v>
      </c>
      <c r="G301">
        <v>1</v>
      </c>
      <c r="H301">
        <v>0</v>
      </c>
      <c r="I301">
        <v>9.6</v>
      </c>
      <c r="J301">
        <v>4</v>
      </c>
      <c r="K301" t="s">
        <v>95</v>
      </c>
      <c r="L301" t="b">
        <f t="shared" si="12"/>
        <v>0</v>
      </c>
      <c r="M301" s="29" t="str">
        <f t="shared" si="13"/>
        <v>BUENO</v>
      </c>
      <c r="N301" t="str">
        <f t="shared" si="14"/>
        <v>BUENO</v>
      </c>
    </row>
    <row r="302" spans="2:14" ht="18" x14ac:dyDescent="0.35">
      <c r="B302">
        <v>706</v>
      </c>
      <c r="C302">
        <v>7</v>
      </c>
      <c r="D302" s="23">
        <v>0.3</v>
      </c>
      <c r="E302">
        <v>11000</v>
      </c>
      <c r="F302">
        <v>0</v>
      </c>
      <c r="G302">
        <v>0</v>
      </c>
      <c r="H302">
        <v>0</v>
      </c>
      <c r="I302">
        <v>11.2</v>
      </c>
      <c r="J302">
        <v>8</v>
      </c>
      <c r="K302" t="s">
        <v>95</v>
      </c>
      <c r="L302" t="b">
        <f t="shared" si="12"/>
        <v>0</v>
      </c>
      <c r="M302" s="29" t="str">
        <f t="shared" si="13"/>
        <v>BUENO</v>
      </c>
      <c r="N302" t="str">
        <f t="shared" si="14"/>
        <v>BUENO</v>
      </c>
    </row>
    <row r="303" spans="2:14" ht="18" x14ac:dyDescent="0.35">
      <c r="B303">
        <v>677</v>
      </c>
      <c r="C303">
        <v>6</v>
      </c>
      <c r="D303" s="23">
        <v>0.28000000000000003</v>
      </c>
      <c r="E303">
        <v>13500</v>
      </c>
      <c r="F303">
        <v>0</v>
      </c>
      <c r="G303">
        <v>2</v>
      </c>
      <c r="H303">
        <v>1</v>
      </c>
      <c r="I303">
        <v>10.199999999999999</v>
      </c>
      <c r="J303">
        <v>5</v>
      </c>
      <c r="K303" t="s">
        <v>95</v>
      </c>
      <c r="L303" t="b">
        <f t="shared" si="12"/>
        <v>0</v>
      </c>
      <c r="M303" s="29" t="str">
        <f t="shared" si="13"/>
        <v>BUENO</v>
      </c>
      <c r="N303" t="b">
        <f t="shared" si="14"/>
        <v>0</v>
      </c>
    </row>
    <row r="304" spans="2:14" ht="18" x14ac:dyDescent="0.35">
      <c r="B304">
        <v>728</v>
      </c>
      <c r="C304">
        <v>6</v>
      </c>
      <c r="D304" s="23">
        <v>0.28000000000000003</v>
      </c>
      <c r="E304">
        <v>14500</v>
      </c>
      <c r="F304">
        <v>0</v>
      </c>
      <c r="G304">
        <v>0</v>
      </c>
      <c r="H304">
        <v>1</v>
      </c>
      <c r="I304">
        <v>6.8</v>
      </c>
      <c r="J304">
        <v>11</v>
      </c>
      <c r="K304" t="s">
        <v>95</v>
      </c>
      <c r="L304" t="b">
        <f t="shared" si="12"/>
        <v>0</v>
      </c>
      <c r="M304" s="29" t="str">
        <f t="shared" si="13"/>
        <v>BUENO</v>
      </c>
      <c r="N304" t="str">
        <f t="shared" si="14"/>
        <v>BUENO</v>
      </c>
    </row>
    <row r="305" spans="2:14" ht="18" x14ac:dyDescent="0.35">
      <c r="B305">
        <v>660</v>
      </c>
      <c r="C305">
        <v>8</v>
      </c>
      <c r="D305" s="23">
        <v>0.23</v>
      </c>
      <c r="E305">
        <v>15500</v>
      </c>
      <c r="F305">
        <v>0</v>
      </c>
      <c r="G305">
        <v>2</v>
      </c>
      <c r="H305">
        <v>1</v>
      </c>
      <c r="I305">
        <v>7.6</v>
      </c>
      <c r="J305">
        <v>7</v>
      </c>
      <c r="K305" t="s">
        <v>95</v>
      </c>
      <c r="L305" t="b">
        <f t="shared" si="12"/>
        <v>0</v>
      </c>
      <c r="M305" s="29" t="str">
        <f t="shared" si="13"/>
        <v>BUENO</v>
      </c>
      <c r="N305" t="b">
        <f t="shared" si="14"/>
        <v>0</v>
      </c>
    </row>
    <row r="306" spans="2:14" ht="18" x14ac:dyDescent="0.35">
      <c r="B306">
        <v>724</v>
      </c>
      <c r="C306">
        <v>7</v>
      </c>
      <c r="D306" s="23">
        <v>0.22</v>
      </c>
      <c r="E306">
        <v>16500</v>
      </c>
      <c r="F306">
        <v>0</v>
      </c>
      <c r="G306">
        <v>1</v>
      </c>
      <c r="H306">
        <v>1</v>
      </c>
      <c r="I306">
        <v>5.0999999999999996</v>
      </c>
      <c r="J306">
        <v>15</v>
      </c>
      <c r="K306" t="s">
        <v>95</v>
      </c>
      <c r="L306" t="b">
        <f t="shared" si="12"/>
        <v>0</v>
      </c>
      <c r="M306" s="29" t="str">
        <f t="shared" si="13"/>
        <v>BUENO</v>
      </c>
      <c r="N306" t="str">
        <f t="shared" si="14"/>
        <v>BUENO</v>
      </c>
    </row>
    <row r="307" spans="2:14" ht="18" x14ac:dyDescent="0.35">
      <c r="B307">
        <v>684</v>
      </c>
      <c r="C307">
        <v>6</v>
      </c>
      <c r="D307" s="23">
        <v>0.38</v>
      </c>
      <c r="E307">
        <v>14000</v>
      </c>
      <c r="F307">
        <v>0</v>
      </c>
      <c r="G307">
        <v>0</v>
      </c>
      <c r="H307">
        <v>1</v>
      </c>
      <c r="I307">
        <v>5.9</v>
      </c>
      <c r="J307">
        <v>13</v>
      </c>
      <c r="K307" t="s">
        <v>95</v>
      </c>
      <c r="L307" t="b">
        <f t="shared" si="12"/>
        <v>0</v>
      </c>
      <c r="M307" s="29" t="str">
        <f t="shared" si="13"/>
        <v>BUENO</v>
      </c>
      <c r="N307" t="b">
        <f t="shared" si="14"/>
        <v>0</v>
      </c>
    </row>
    <row r="308" spans="2:14" ht="18" x14ac:dyDescent="0.35">
      <c r="B308">
        <v>717</v>
      </c>
      <c r="C308">
        <v>7</v>
      </c>
      <c r="D308" s="23">
        <v>0.3</v>
      </c>
      <c r="E308">
        <v>11000</v>
      </c>
      <c r="F308">
        <v>0</v>
      </c>
      <c r="G308">
        <v>1</v>
      </c>
      <c r="H308">
        <v>1</v>
      </c>
      <c r="I308">
        <v>5.3</v>
      </c>
      <c r="J308">
        <v>7</v>
      </c>
      <c r="K308" t="s">
        <v>95</v>
      </c>
      <c r="L308" t="b">
        <f t="shared" si="12"/>
        <v>0</v>
      </c>
      <c r="M308" s="29" t="str">
        <f t="shared" si="13"/>
        <v>BUENO</v>
      </c>
      <c r="N308" t="str">
        <f t="shared" si="14"/>
        <v>BUENO</v>
      </c>
    </row>
    <row r="309" spans="2:14" ht="18" x14ac:dyDescent="0.35">
      <c r="B309">
        <v>680</v>
      </c>
      <c r="C309">
        <v>7</v>
      </c>
      <c r="D309" s="23">
        <v>0.24</v>
      </c>
      <c r="E309">
        <v>11000</v>
      </c>
      <c r="F309">
        <v>0</v>
      </c>
      <c r="G309">
        <v>0</v>
      </c>
      <c r="H309">
        <v>0</v>
      </c>
      <c r="I309">
        <v>5.0999999999999996</v>
      </c>
      <c r="J309">
        <v>6</v>
      </c>
      <c r="K309" t="s">
        <v>95</v>
      </c>
      <c r="L309" t="b">
        <f t="shared" si="12"/>
        <v>0</v>
      </c>
      <c r="M309" s="29" t="str">
        <f t="shared" si="13"/>
        <v>BUENO</v>
      </c>
      <c r="N309" t="b">
        <f t="shared" si="14"/>
        <v>0</v>
      </c>
    </row>
    <row r="310" spans="2:14" ht="18" x14ac:dyDescent="0.35">
      <c r="B310">
        <v>752</v>
      </c>
      <c r="C310">
        <v>6</v>
      </c>
      <c r="D310" s="23">
        <v>0.25</v>
      </c>
      <c r="E310">
        <v>15000</v>
      </c>
      <c r="F310">
        <v>0</v>
      </c>
      <c r="G310">
        <v>0</v>
      </c>
      <c r="H310">
        <v>1</v>
      </c>
      <c r="I310">
        <v>7.3</v>
      </c>
      <c r="J310">
        <v>7</v>
      </c>
      <c r="K310" t="s">
        <v>95</v>
      </c>
      <c r="L310" t="b">
        <f t="shared" si="12"/>
        <v>0</v>
      </c>
      <c r="M310" s="29" t="str">
        <f t="shared" si="13"/>
        <v>BUENO</v>
      </c>
      <c r="N310" t="str">
        <f t="shared" si="14"/>
        <v>BUENO</v>
      </c>
    </row>
    <row r="311" spans="2:14" ht="18" x14ac:dyDescent="0.35">
      <c r="B311">
        <v>749</v>
      </c>
      <c r="C311">
        <v>7</v>
      </c>
      <c r="D311" s="23">
        <v>0.24</v>
      </c>
      <c r="E311">
        <v>11000</v>
      </c>
      <c r="F311">
        <v>0</v>
      </c>
      <c r="G311">
        <v>0</v>
      </c>
      <c r="H311">
        <v>0</v>
      </c>
      <c r="I311">
        <v>5.0999999999999996</v>
      </c>
      <c r="J311">
        <v>6</v>
      </c>
      <c r="K311" t="s">
        <v>95</v>
      </c>
      <c r="L311" t="b">
        <f t="shared" si="12"/>
        <v>0</v>
      </c>
      <c r="M311" s="29" t="str">
        <f t="shared" si="13"/>
        <v>BUENO</v>
      </c>
      <c r="N311" t="str">
        <f t="shared" si="14"/>
        <v>BUENO</v>
      </c>
    </row>
    <row r="312" spans="2:14" ht="18" x14ac:dyDescent="0.35">
      <c r="B312">
        <v>694</v>
      </c>
      <c r="C312">
        <v>6</v>
      </c>
      <c r="D312" s="23">
        <v>0.32</v>
      </c>
      <c r="E312">
        <v>12500</v>
      </c>
      <c r="F312">
        <v>0</v>
      </c>
      <c r="G312">
        <v>0</v>
      </c>
      <c r="H312">
        <v>1</v>
      </c>
      <c r="I312">
        <v>7.4</v>
      </c>
      <c r="J312">
        <v>9</v>
      </c>
      <c r="K312" t="s">
        <v>95</v>
      </c>
      <c r="L312" t="b">
        <f t="shared" si="12"/>
        <v>0</v>
      </c>
      <c r="M312" s="29" t="str">
        <f t="shared" si="13"/>
        <v>BUENO</v>
      </c>
      <c r="N312" t="b">
        <f t="shared" si="14"/>
        <v>0</v>
      </c>
    </row>
    <row r="313" spans="2:14" ht="18" x14ac:dyDescent="0.35">
      <c r="B313">
        <v>745</v>
      </c>
      <c r="C313">
        <v>7</v>
      </c>
      <c r="D313" s="23">
        <v>0.23</v>
      </c>
      <c r="E313">
        <v>16500</v>
      </c>
      <c r="F313">
        <v>0</v>
      </c>
      <c r="G313">
        <v>0</v>
      </c>
      <c r="H313">
        <v>1</v>
      </c>
      <c r="I313">
        <v>8.5</v>
      </c>
      <c r="J313">
        <v>5</v>
      </c>
      <c r="K313" t="s">
        <v>95</v>
      </c>
      <c r="L313" t="b">
        <f t="shared" si="12"/>
        <v>0</v>
      </c>
      <c r="M313" s="29" t="str">
        <f t="shared" si="13"/>
        <v>BUENO</v>
      </c>
      <c r="N313" t="str">
        <f t="shared" si="14"/>
        <v>BUENO</v>
      </c>
    </row>
    <row r="314" spans="2:14" ht="18" x14ac:dyDescent="0.35">
      <c r="B314">
        <v>560</v>
      </c>
      <c r="C314">
        <v>7</v>
      </c>
      <c r="D314" s="23">
        <v>0.31</v>
      </c>
      <c r="E314">
        <v>26000</v>
      </c>
      <c r="F314">
        <v>0</v>
      </c>
      <c r="G314">
        <v>0</v>
      </c>
      <c r="H314">
        <v>0</v>
      </c>
      <c r="I314">
        <v>6.3</v>
      </c>
      <c r="J314">
        <v>4</v>
      </c>
      <c r="K314" t="s">
        <v>95</v>
      </c>
      <c r="L314" t="b">
        <f t="shared" si="12"/>
        <v>0</v>
      </c>
      <c r="M314" s="29" t="b">
        <f t="shared" si="13"/>
        <v>0</v>
      </c>
      <c r="N314" t="b">
        <f t="shared" si="14"/>
        <v>0</v>
      </c>
    </row>
    <row r="315" spans="2:14" ht="18" x14ac:dyDescent="0.35">
      <c r="B315">
        <v>598</v>
      </c>
      <c r="C315">
        <v>6</v>
      </c>
      <c r="D315" s="23">
        <v>0.41</v>
      </c>
      <c r="E315">
        <v>17500</v>
      </c>
      <c r="F315">
        <v>0</v>
      </c>
      <c r="G315">
        <v>1</v>
      </c>
      <c r="H315">
        <v>1</v>
      </c>
      <c r="I315">
        <v>7.2</v>
      </c>
      <c r="J315">
        <v>5</v>
      </c>
      <c r="K315" t="s">
        <v>95</v>
      </c>
      <c r="L315" t="b">
        <f t="shared" si="12"/>
        <v>0</v>
      </c>
      <c r="M315" s="29" t="b">
        <f t="shared" si="13"/>
        <v>0</v>
      </c>
      <c r="N315" t="b">
        <f t="shared" si="14"/>
        <v>0</v>
      </c>
    </row>
    <row r="316" spans="2:14" ht="18" x14ac:dyDescent="0.35">
      <c r="B316">
        <v>574</v>
      </c>
      <c r="C316">
        <v>6</v>
      </c>
      <c r="D316" s="23">
        <v>0.47499999999999998</v>
      </c>
      <c r="E316">
        <v>4000</v>
      </c>
      <c r="F316">
        <v>0</v>
      </c>
      <c r="G316">
        <v>0</v>
      </c>
      <c r="H316">
        <v>0</v>
      </c>
      <c r="I316">
        <v>4.4000000000000004</v>
      </c>
      <c r="J316">
        <v>9</v>
      </c>
      <c r="K316" t="s">
        <v>95</v>
      </c>
      <c r="L316" t="b">
        <f t="shared" si="12"/>
        <v>0</v>
      </c>
      <c r="M316" s="29" t="str">
        <f t="shared" si="13"/>
        <v>BUENO</v>
      </c>
      <c r="N316" t="b">
        <f t="shared" si="14"/>
        <v>0</v>
      </c>
    </row>
    <row r="317" spans="2:14" ht="18" x14ac:dyDescent="0.35">
      <c r="B317">
        <v>536</v>
      </c>
      <c r="C317">
        <v>6</v>
      </c>
      <c r="D317" s="23">
        <v>0.47499999999999998</v>
      </c>
      <c r="E317">
        <v>4000</v>
      </c>
      <c r="F317">
        <v>0</v>
      </c>
      <c r="G317">
        <v>0</v>
      </c>
      <c r="H317">
        <v>0</v>
      </c>
      <c r="I317">
        <v>4.4000000000000004</v>
      </c>
      <c r="J317">
        <v>9</v>
      </c>
      <c r="K317" t="s">
        <v>95</v>
      </c>
      <c r="L317" t="b">
        <f t="shared" si="12"/>
        <v>0</v>
      </c>
      <c r="M317" s="29" t="str">
        <f t="shared" si="13"/>
        <v>BUENO</v>
      </c>
      <c r="N317" t="b">
        <f t="shared" si="14"/>
        <v>0</v>
      </c>
    </row>
    <row r="318" spans="2:14" ht="18" x14ac:dyDescent="0.35">
      <c r="B318">
        <v>644</v>
      </c>
      <c r="C318">
        <v>7</v>
      </c>
      <c r="D318" s="23">
        <v>0.25</v>
      </c>
      <c r="E318">
        <v>15500</v>
      </c>
      <c r="F318">
        <v>0</v>
      </c>
      <c r="G318">
        <v>1</v>
      </c>
      <c r="H318">
        <v>1</v>
      </c>
      <c r="I318">
        <v>5.8</v>
      </c>
      <c r="J318">
        <v>5</v>
      </c>
      <c r="K318" t="s">
        <v>95</v>
      </c>
      <c r="L318" t="b">
        <f t="shared" si="12"/>
        <v>0</v>
      </c>
      <c r="M318" s="29" t="str">
        <f t="shared" si="13"/>
        <v>BUENO</v>
      </c>
      <c r="N318" t="b">
        <f t="shared" si="14"/>
        <v>0</v>
      </c>
    </row>
    <row r="319" spans="2:14" ht="18" x14ac:dyDescent="0.35">
      <c r="B319">
        <v>738</v>
      </c>
      <c r="C319">
        <v>7</v>
      </c>
      <c r="D319" s="23">
        <v>0.26</v>
      </c>
      <c r="E319">
        <v>13500</v>
      </c>
      <c r="F319">
        <v>0</v>
      </c>
      <c r="G319">
        <v>1</v>
      </c>
      <c r="H319">
        <v>1</v>
      </c>
      <c r="I319">
        <v>7.7</v>
      </c>
      <c r="J319">
        <v>9</v>
      </c>
      <c r="K319" t="s">
        <v>95</v>
      </c>
      <c r="L319" t="b">
        <f t="shared" si="12"/>
        <v>0</v>
      </c>
      <c r="M319" s="29" t="str">
        <f t="shared" si="13"/>
        <v>BUENO</v>
      </c>
      <c r="N319" t="str">
        <f t="shared" si="14"/>
        <v>BUENO</v>
      </c>
    </row>
    <row r="320" spans="2:14" ht="18" x14ac:dyDescent="0.35">
      <c r="B320">
        <v>646</v>
      </c>
      <c r="C320">
        <v>6</v>
      </c>
      <c r="D320" s="23">
        <v>0.46</v>
      </c>
      <c r="E320">
        <v>20500</v>
      </c>
      <c r="F320">
        <v>1</v>
      </c>
      <c r="G320">
        <v>2</v>
      </c>
      <c r="H320">
        <v>1</v>
      </c>
      <c r="I320">
        <v>8</v>
      </c>
      <c r="J320">
        <v>4</v>
      </c>
      <c r="K320" t="s">
        <v>95</v>
      </c>
      <c r="L320" t="b">
        <f t="shared" si="12"/>
        <v>0</v>
      </c>
      <c r="M320" s="29" t="b">
        <f t="shared" si="13"/>
        <v>0</v>
      </c>
      <c r="N320" t="b">
        <f t="shared" si="14"/>
        <v>0</v>
      </c>
    </row>
    <row r="321" spans="2:14" ht="18" x14ac:dyDescent="0.35">
      <c r="B321">
        <v>639</v>
      </c>
      <c r="C321">
        <v>6</v>
      </c>
      <c r="D321" s="23">
        <v>0.26</v>
      </c>
      <c r="E321">
        <v>22500</v>
      </c>
      <c r="F321">
        <v>1</v>
      </c>
      <c r="G321">
        <v>2</v>
      </c>
      <c r="H321">
        <v>0</v>
      </c>
      <c r="I321">
        <v>7</v>
      </c>
      <c r="J321">
        <v>4</v>
      </c>
      <c r="K321" t="s">
        <v>95</v>
      </c>
      <c r="L321" t="b">
        <f t="shared" si="12"/>
        <v>0</v>
      </c>
      <c r="M321" s="29" t="b">
        <f t="shared" si="13"/>
        <v>0</v>
      </c>
      <c r="N321" t="b">
        <f t="shared" si="14"/>
        <v>0</v>
      </c>
    </row>
    <row r="322" spans="2:14" ht="18" x14ac:dyDescent="0.35">
      <c r="B322">
        <v>574</v>
      </c>
      <c r="C322">
        <v>7</v>
      </c>
      <c r="D322" s="23">
        <v>0.24</v>
      </c>
      <c r="E322">
        <v>19000</v>
      </c>
      <c r="F322">
        <v>0</v>
      </c>
      <c r="G322">
        <v>1</v>
      </c>
      <c r="H322">
        <v>1</v>
      </c>
      <c r="I322">
        <v>7.2</v>
      </c>
      <c r="J322">
        <v>11</v>
      </c>
      <c r="K322" t="s">
        <v>95</v>
      </c>
      <c r="L322" t="b">
        <f t="shared" si="12"/>
        <v>0</v>
      </c>
      <c r="M322" s="29" t="b">
        <f t="shared" si="13"/>
        <v>0</v>
      </c>
      <c r="N322" t="b">
        <f t="shared" si="14"/>
        <v>0</v>
      </c>
    </row>
    <row r="323" spans="2:14" ht="18" x14ac:dyDescent="0.35">
      <c r="B323">
        <v>786</v>
      </c>
      <c r="C323">
        <v>6</v>
      </c>
      <c r="D323" s="23">
        <v>0.24</v>
      </c>
      <c r="E323">
        <v>14500</v>
      </c>
      <c r="F323">
        <v>0</v>
      </c>
      <c r="G323">
        <v>0</v>
      </c>
      <c r="H323">
        <v>1</v>
      </c>
      <c r="I323">
        <v>6</v>
      </c>
      <c r="J323">
        <v>10</v>
      </c>
      <c r="K323" t="s">
        <v>95</v>
      </c>
      <c r="L323" t="b">
        <f t="shared" si="12"/>
        <v>0</v>
      </c>
      <c r="M323" s="29" t="str">
        <f t="shared" si="13"/>
        <v>BUENO</v>
      </c>
      <c r="N323" t="str">
        <f t="shared" si="14"/>
        <v>BUENO</v>
      </c>
    </row>
    <row r="324" spans="2:14" ht="18" x14ac:dyDescent="0.35">
      <c r="B324">
        <v>711</v>
      </c>
      <c r="C324">
        <v>7</v>
      </c>
      <c r="D324" s="23">
        <v>0.32</v>
      </c>
      <c r="E324">
        <v>12000</v>
      </c>
      <c r="F324">
        <v>0</v>
      </c>
      <c r="G324">
        <v>1</v>
      </c>
      <c r="H324">
        <v>1</v>
      </c>
      <c r="I324">
        <v>9.1999999999999993</v>
      </c>
      <c r="J324">
        <v>5</v>
      </c>
      <c r="K324" t="s">
        <v>95</v>
      </c>
      <c r="L324" t="b">
        <f t="shared" si="12"/>
        <v>0</v>
      </c>
      <c r="M324" s="29" t="str">
        <f t="shared" si="13"/>
        <v>BUENO</v>
      </c>
      <c r="N324" t="str">
        <f t="shared" si="14"/>
        <v>BUENO</v>
      </c>
    </row>
    <row r="325" spans="2:14" ht="18" x14ac:dyDescent="0.35">
      <c r="B325">
        <v>658</v>
      </c>
      <c r="C325">
        <v>7</v>
      </c>
      <c r="D325" s="23">
        <v>0.32</v>
      </c>
      <c r="E325">
        <v>12000</v>
      </c>
      <c r="F325">
        <v>0</v>
      </c>
      <c r="G325">
        <v>2</v>
      </c>
      <c r="H325">
        <v>1</v>
      </c>
      <c r="I325">
        <v>9.1999999999999993</v>
      </c>
      <c r="J325">
        <v>5</v>
      </c>
      <c r="K325" t="s">
        <v>95</v>
      </c>
      <c r="L325" t="b">
        <f t="shared" si="12"/>
        <v>0</v>
      </c>
      <c r="M325" s="29" t="str">
        <f t="shared" si="13"/>
        <v>BUENO</v>
      </c>
      <c r="N325" t="b">
        <f t="shared" si="14"/>
        <v>0</v>
      </c>
    </row>
    <row r="326" spans="2:14" ht="18" x14ac:dyDescent="0.35">
      <c r="B326">
        <v>659</v>
      </c>
      <c r="C326">
        <v>6</v>
      </c>
      <c r="D326" s="23">
        <v>0.24</v>
      </c>
      <c r="E326">
        <v>17500</v>
      </c>
      <c r="F326">
        <v>0</v>
      </c>
      <c r="G326">
        <v>0</v>
      </c>
      <c r="H326">
        <v>1</v>
      </c>
      <c r="I326">
        <v>9.1</v>
      </c>
      <c r="J326">
        <v>9</v>
      </c>
      <c r="K326" t="s">
        <v>95</v>
      </c>
      <c r="L326" t="b">
        <f t="shared" si="12"/>
        <v>0</v>
      </c>
      <c r="M326" s="29" t="b">
        <f t="shared" si="13"/>
        <v>0</v>
      </c>
      <c r="N326" t="b">
        <f t="shared" si="14"/>
        <v>0</v>
      </c>
    </row>
    <row r="327" spans="2:14" ht="18" x14ac:dyDescent="0.35">
      <c r="B327">
        <v>660</v>
      </c>
      <c r="C327">
        <v>5</v>
      </c>
      <c r="D327" s="23">
        <v>0.14000000000000001</v>
      </c>
      <c r="E327">
        <v>13500</v>
      </c>
      <c r="F327">
        <v>0</v>
      </c>
      <c r="G327">
        <v>0</v>
      </c>
      <c r="H327">
        <v>1</v>
      </c>
      <c r="I327">
        <v>7.4</v>
      </c>
      <c r="J327">
        <v>9</v>
      </c>
      <c r="K327" t="s">
        <v>95</v>
      </c>
      <c r="L327" t="b">
        <f t="shared" si="12"/>
        <v>0</v>
      </c>
      <c r="M327" s="29" t="str">
        <f t="shared" si="13"/>
        <v>BUENO</v>
      </c>
      <c r="N327" t="b">
        <f t="shared" si="14"/>
        <v>0</v>
      </c>
    </row>
    <row r="328" spans="2:14" ht="18" x14ac:dyDescent="0.35">
      <c r="B328">
        <v>618</v>
      </c>
      <c r="C328">
        <v>5</v>
      </c>
      <c r="D328" s="23">
        <v>0.33500000000000002</v>
      </c>
      <c r="E328">
        <v>8000</v>
      </c>
      <c r="F328">
        <v>0</v>
      </c>
      <c r="G328">
        <v>2</v>
      </c>
      <c r="H328">
        <v>1</v>
      </c>
      <c r="I328">
        <v>10.9</v>
      </c>
      <c r="J328">
        <v>7</v>
      </c>
      <c r="K328" t="s">
        <v>95</v>
      </c>
      <c r="L328" t="b">
        <f t="shared" si="12"/>
        <v>0</v>
      </c>
      <c r="M328" s="29" t="str">
        <f t="shared" si="13"/>
        <v>BUENO</v>
      </c>
      <c r="N328" t="b">
        <f t="shared" si="14"/>
        <v>0</v>
      </c>
    </row>
    <row r="329" spans="2:14" ht="18" x14ac:dyDescent="0.35">
      <c r="B329">
        <v>731</v>
      </c>
      <c r="C329">
        <v>5</v>
      </c>
      <c r="D329" s="23">
        <v>0.23499999999999999</v>
      </c>
      <c r="E329">
        <v>14500</v>
      </c>
      <c r="F329">
        <v>0</v>
      </c>
      <c r="G329">
        <v>0</v>
      </c>
      <c r="H329">
        <v>1</v>
      </c>
      <c r="I329">
        <v>7</v>
      </c>
      <c r="J329">
        <v>10</v>
      </c>
      <c r="K329" t="s">
        <v>95</v>
      </c>
      <c r="L329" t="b">
        <f t="shared" si="12"/>
        <v>0</v>
      </c>
      <c r="M329" s="29" t="str">
        <f t="shared" si="13"/>
        <v>BUENO</v>
      </c>
      <c r="N329" t="str">
        <f t="shared" si="14"/>
        <v>BUENO</v>
      </c>
    </row>
    <row r="330" spans="2:14" ht="18" x14ac:dyDescent="0.35">
      <c r="B330">
        <v>447</v>
      </c>
      <c r="C330">
        <v>6</v>
      </c>
      <c r="D330" s="23">
        <v>0.28000000000000003</v>
      </c>
      <c r="E330">
        <v>14500</v>
      </c>
      <c r="F330">
        <v>1</v>
      </c>
      <c r="G330">
        <v>4</v>
      </c>
      <c r="H330">
        <v>1</v>
      </c>
      <c r="I330">
        <v>6</v>
      </c>
      <c r="J330">
        <v>4</v>
      </c>
      <c r="K330" t="s">
        <v>95</v>
      </c>
      <c r="L330" t="b">
        <f t="shared" si="12"/>
        <v>0</v>
      </c>
      <c r="M330" s="29" t="str">
        <f t="shared" si="13"/>
        <v>BUENO</v>
      </c>
      <c r="N330" t="b">
        <f t="shared" si="14"/>
        <v>0</v>
      </c>
    </row>
    <row r="331" spans="2:14" ht="18" x14ac:dyDescent="0.35">
      <c r="B331">
        <v>675</v>
      </c>
      <c r="C331">
        <v>6</v>
      </c>
      <c r="D331" s="23">
        <v>0.21</v>
      </c>
      <c r="E331">
        <v>16500</v>
      </c>
      <c r="F331">
        <v>0</v>
      </c>
      <c r="G331">
        <v>2</v>
      </c>
      <c r="H331">
        <v>1</v>
      </c>
      <c r="I331">
        <v>7.2</v>
      </c>
      <c r="J331">
        <v>8</v>
      </c>
      <c r="K331" t="s">
        <v>95</v>
      </c>
      <c r="L331" t="b">
        <f t="shared" si="12"/>
        <v>0</v>
      </c>
      <c r="M331" s="29" t="str">
        <f t="shared" si="13"/>
        <v>BUENO</v>
      </c>
      <c r="N331" t="b">
        <f t="shared" si="14"/>
        <v>0</v>
      </c>
    </row>
    <row r="332" spans="2:14" ht="18" x14ac:dyDescent="0.35">
      <c r="B332">
        <v>599</v>
      </c>
      <c r="C332">
        <v>6</v>
      </c>
      <c r="D332" s="23">
        <v>0.24</v>
      </c>
      <c r="E332">
        <v>15000</v>
      </c>
      <c r="F332">
        <v>1</v>
      </c>
      <c r="G332">
        <v>2</v>
      </c>
      <c r="H332">
        <v>1</v>
      </c>
      <c r="I332">
        <v>6.5</v>
      </c>
      <c r="J332">
        <v>5</v>
      </c>
      <c r="K332" t="s">
        <v>95</v>
      </c>
      <c r="L332" t="b">
        <f t="shared" si="12"/>
        <v>0</v>
      </c>
      <c r="M332" s="29" t="str">
        <f t="shared" si="13"/>
        <v>BUENO</v>
      </c>
      <c r="N332" t="b">
        <f t="shared" si="14"/>
        <v>0</v>
      </c>
    </row>
    <row r="333" spans="2:14" ht="18" x14ac:dyDescent="0.35">
      <c r="B333">
        <v>603</v>
      </c>
      <c r="C333">
        <v>6</v>
      </c>
      <c r="D333" s="23">
        <v>0.24</v>
      </c>
      <c r="E333">
        <v>15500</v>
      </c>
      <c r="F333">
        <v>1</v>
      </c>
      <c r="G333">
        <v>2</v>
      </c>
      <c r="H333">
        <v>1</v>
      </c>
      <c r="I333">
        <v>6.5</v>
      </c>
      <c r="J333">
        <v>5</v>
      </c>
      <c r="K333" t="s">
        <v>95</v>
      </c>
      <c r="L333" t="b">
        <f t="shared" si="12"/>
        <v>0</v>
      </c>
      <c r="M333" s="29" t="str">
        <f t="shared" si="13"/>
        <v>BUENO</v>
      </c>
      <c r="N333" t="b">
        <f t="shared" si="14"/>
        <v>0</v>
      </c>
    </row>
    <row r="334" spans="2:14" ht="18" x14ac:dyDescent="0.35">
      <c r="B334">
        <v>618</v>
      </c>
      <c r="C334">
        <v>6</v>
      </c>
      <c r="D334" s="23">
        <v>0.26</v>
      </c>
      <c r="E334">
        <v>13500</v>
      </c>
      <c r="F334">
        <v>1</v>
      </c>
      <c r="G334">
        <v>2</v>
      </c>
      <c r="H334">
        <v>1</v>
      </c>
      <c r="I334">
        <v>6</v>
      </c>
      <c r="J334">
        <v>4</v>
      </c>
      <c r="K334" t="s">
        <v>95</v>
      </c>
      <c r="L334" t="b">
        <f t="shared" si="12"/>
        <v>0</v>
      </c>
      <c r="M334" s="29" t="str">
        <f t="shared" si="13"/>
        <v>BUENO</v>
      </c>
      <c r="N334" t="b">
        <f t="shared" si="14"/>
        <v>0</v>
      </c>
    </row>
    <row r="335" spans="2:14" ht="18" x14ac:dyDescent="0.35">
      <c r="B335">
        <v>531</v>
      </c>
      <c r="C335">
        <v>6</v>
      </c>
      <c r="D335" s="23">
        <v>0.33</v>
      </c>
      <c r="E335">
        <v>37000</v>
      </c>
      <c r="F335">
        <v>1</v>
      </c>
      <c r="G335">
        <v>1</v>
      </c>
      <c r="H335">
        <v>0</v>
      </c>
      <c r="I335">
        <v>8.5</v>
      </c>
      <c r="J335">
        <v>5</v>
      </c>
      <c r="K335" t="s">
        <v>95</v>
      </c>
      <c r="L335" t="b">
        <f t="shared" si="12"/>
        <v>0</v>
      </c>
      <c r="M335" s="29" t="b">
        <f t="shared" si="13"/>
        <v>0</v>
      </c>
      <c r="N335" t="b">
        <f t="shared" si="14"/>
        <v>0</v>
      </c>
    </row>
    <row r="336" spans="2:14" ht="18" x14ac:dyDescent="0.35">
      <c r="B336">
        <v>539</v>
      </c>
      <c r="C336">
        <v>6</v>
      </c>
      <c r="D336" s="23">
        <v>0.32</v>
      </c>
      <c r="E336">
        <v>7000</v>
      </c>
      <c r="F336">
        <v>0</v>
      </c>
      <c r="G336">
        <v>2</v>
      </c>
      <c r="H336">
        <v>1</v>
      </c>
      <c r="I336">
        <v>10</v>
      </c>
      <c r="J336">
        <v>7</v>
      </c>
      <c r="K336" t="s">
        <v>95</v>
      </c>
      <c r="L336" t="b">
        <f t="shared" si="12"/>
        <v>0</v>
      </c>
      <c r="M336" s="29" t="str">
        <f t="shared" si="13"/>
        <v>BUENO</v>
      </c>
      <c r="N336" t="b">
        <f t="shared" si="14"/>
        <v>0</v>
      </c>
    </row>
    <row r="337" spans="2:14" ht="18" x14ac:dyDescent="0.35">
      <c r="B337">
        <v>777</v>
      </c>
      <c r="C337">
        <v>7</v>
      </c>
      <c r="D337" s="23">
        <v>0.26</v>
      </c>
      <c r="E337">
        <v>16000</v>
      </c>
      <c r="F337">
        <v>0</v>
      </c>
      <c r="G337">
        <v>1</v>
      </c>
      <c r="H337">
        <v>0</v>
      </c>
      <c r="I337">
        <v>7.3</v>
      </c>
      <c r="J337">
        <v>4</v>
      </c>
      <c r="K337" t="s">
        <v>95</v>
      </c>
      <c r="L337" t="b">
        <f t="shared" si="12"/>
        <v>0</v>
      </c>
      <c r="M337" s="29" t="str">
        <f t="shared" si="13"/>
        <v>BUENO</v>
      </c>
      <c r="N337" t="str">
        <f t="shared" si="14"/>
        <v>BUENO</v>
      </c>
    </row>
    <row r="338" spans="2:14" ht="18" x14ac:dyDescent="0.35">
      <c r="B338">
        <v>709</v>
      </c>
      <c r="C338">
        <v>7</v>
      </c>
      <c r="D338" s="23">
        <v>0.26</v>
      </c>
      <c r="E338">
        <v>17000</v>
      </c>
      <c r="F338">
        <v>0</v>
      </c>
      <c r="G338">
        <v>1</v>
      </c>
      <c r="H338">
        <v>0</v>
      </c>
      <c r="I338">
        <v>7.3</v>
      </c>
      <c r="J338">
        <v>4</v>
      </c>
      <c r="K338" t="s">
        <v>95</v>
      </c>
      <c r="L338" t="b">
        <f t="shared" si="12"/>
        <v>0</v>
      </c>
      <c r="M338" s="29" t="str">
        <f t="shared" si="13"/>
        <v>BUENO</v>
      </c>
      <c r="N338" t="str">
        <f t="shared" si="14"/>
        <v>BUENO</v>
      </c>
    </row>
    <row r="339" spans="2:14" ht="18" x14ac:dyDescent="0.35">
      <c r="B339">
        <v>706</v>
      </c>
      <c r="C339">
        <v>7</v>
      </c>
      <c r="D339" s="23">
        <v>0.27</v>
      </c>
      <c r="E339">
        <v>18500</v>
      </c>
      <c r="F339">
        <v>0</v>
      </c>
      <c r="G339">
        <v>0</v>
      </c>
      <c r="H339">
        <v>0</v>
      </c>
      <c r="I339">
        <v>6.6</v>
      </c>
      <c r="J339">
        <v>13</v>
      </c>
      <c r="K339" t="s">
        <v>95</v>
      </c>
      <c r="L339" t="b">
        <f t="shared" si="12"/>
        <v>0</v>
      </c>
      <c r="M339" s="29" t="str">
        <f t="shared" si="13"/>
        <v>BUENO</v>
      </c>
      <c r="N339" t="b">
        <f t="shared" si="14"/>
        <v>0</v>
      </c>
    </row>
    <row r="340" spans="2:14" ht="18" x14ac:dyDescent="0.35">
      <c r="B340">
        <v>596</v>
      </c>
      <c r="C340">
        <v>6</v>
      </c>
      <c r="D340" s="23">
        <v>0.27</v>
      </c>
      <c r="E340">
        <v>13500</v>
      </c>
      <c r="F340">
        <v>1</v>
      </c>
      <c r="G340">
        <v>2</v>
      </c>
      <c r="H340">
        <v>1</v>
      </c>
      <c r="I340">
        <v>6.9</v>
      </c>
      <c r="J340">
        <v>10</v>
      </c>
      <c r="K340" t="s">
        <v>95</v>
      </c>
      <c r="L340" t="b">
        <f t="shared" si="12"/>
        <v>0</v>
      </c>
      <c r="M340" s="29" t="str">
        <f t="shared" si="13"/>
        <v>BUENO</v>
      </c>
      <c r="N340" t="b">
        <f t="shared" si="14"/>
        <v>0</v>
      </c>
    </row>
    <row r="341" spans="2:14" ht="18" x14ac:dyDescent="0.35">
      <c r="B341">
        <v>598</v>
      </c>
      <c r="C341">
        <v>7</v>
      </c>
      <c r="D341" s="23">
        <v>0.28000000000000003</v>
      </c>
      <c r="E341">
        <v>14000</v>
      </c>
      <c r="F341">
        <v>0</v>
      </c>
      <c r="G341">
        <v>0</v>
      </c>
      <c r="H341">
        <v>1</v>
      </c>
      <c r="I341">
        <v>5.2</v>
      </c>
      <c r="J341">
        <v>5</v>
      </c>
      <c r="K341" t="s">
        <v>95</v>
      </c>
      <c r="L341" t="b">
        <f t="shared" si="12"/>
        <v>0</v>
      </c>
      <c r="M341" s="29" t="str">
        <f t="shared" si="13"/>
        <v>BUENO</v>
      </c>
      <c r="N341" t="b">
        <f t="shared" si="14"/>
        <v>0</v>
      </c>
    </row>
    <row r="342" spans="2:14" ht="18" x14ac:dyDescent="0.35">
      <c r="B342">
        <v>752</v>
      </c>
      <c r="C342">
        <v>6</v>
      </c>
      <c r="D342" s="23">
        <v>0.25</v>
      </c>
      <c r="E342">
        <v>17000</v>
      </c>
      <c r="F342">
        <v>0</v>
      </c>
      <c r="G342">
        <v>0</v>
      </c>
      <c r="H342">
        <v>1</v>
      </c>
      <c r="I342">
        <v>7.6</v>
      </c>
      <c r="J342">
        <v>13</v>
      </c>
      <c r="K342" t="s">
        <v>95</v>
      </c>
      <c r="L342" t="b">
        <f t="shared" si="12"/>
        <v>0</v>
      </c>
      <c r="M342" s="29" t="str">
        <f t="shared" si="13"/>
        <v>BUENO</v>
      </c>
      <c r="N342" t="str">
        <f t="shared" si="14"/>
        <v>BUENO</v>
      </c>
    </row>
    <row r="343" spans="2:14" ht="18" x14ac:dyDescent="0.35">
      <c r="B343">
        <v>466</v>
      </c>
      <c r="C343">
        <v>7</v>
      </c>
      <c r="D343" s="23">
        <v>0.56999999999999995</v>
      </c>
      <c r="E343">
        <v>7000</v>
      </c>
      <c r="F343">
        <v>1</v>
      </c>
      <c r="G343">
        <v>4</v>
      </c>
      <c r="H343">
        <v>1</v>
      </c>
      <c r="I343">
        <v>7.6</v>
      </c>
      <c r="J343">
        <v>4</v>
      </c>
      <c r="K343" t="s">
        <v>95</v>
      </c>
      <c r="L343" t="b">
        <f t="shared" si="12"/>
        <v>0</v>
      </c>
      <c r="M343" s="29" t="str">
        <f t="shared" si="13"/>
        <v>BUENO</v>
      </c>
      <c r="N343" t="b">
        <f t="shared" si="14"/>
        <v>0</v>
      </c>
    </row>
    <row r="344" spans="2:14" ht="18" x14ac:dyDescent="0.35">
      <c r="B344">
        <v>680</v>
      </c>
      <c r="C344">
        <v>6</v>
      </c>
      <c r="D344" s="23">
        <v>0.14000000000000001</v>
      </c>
      <c r="E344">
        <v>13500</v>
      </c>
      <c r="F344">
        <v>0</v>
      </c>
      <c r="G344">
        <v>2</v>
      </c>
      <c r="H344">
        <v>1</v>
      </c>
      <c r="I344">
        <v>6</v>
      </c>
      <c r="J344">
        <v>7</v>
      </c>
      <c r="K344" t="s">
        <v>95</v>
      </c>
      <c r="L344" t="b">
        <f t="shared" si="12"/>
        <v>0</v>
      </c>
      <c r="M344" s="29" t="str">
        <f t="shared" si="13"/>
        <v>BUENO</v>
      </c>
      <c r="N344" t="b">
        <f t="shared" si="14"/>
        <v>0</v>
      </c>
    </row>
    <row r="345" spans="2:14" ht="18" x14ac:dyDescent="0.35">
      <c r="B345">
        <v>690</v>
      </c>
      <c r="C345">
        <v>6</v>
      </c>
      <c r="D345" s="23">
        <v>0.28000000000000003</v>
      </c>
      <c r="E345">
        <v>18000</v>
      </c>
      <c r="F345">
        <v>0</v>
      </c>
      <c r="G345">
        <v>0</v>
      </c>
      <c r="H345">
        <v>1</v>
      </c>
      <c r="I345">
        <v>8.8000000000000007</v>
      </c>
      <c r="J345">
        <v>11</v>
      </c>
      <c r="K345" t="s">
        <v>95</v>
      </c>
      <c r="L345" t="b">
        <f t="shared" si="12"/>
        <v>0</v>
      </c>
      <c r="M345" s="29" t="b">
        <f t="shared" si="13"/>
        <v>0</v>
      </c>
      <c r="N345" t="b">
        <f t="shared" si="14"/>
        <v>0</v>
      </c>
    </row>
    <row r="346" spans="2:14" ht="18" x14ac:dyDescent="0.35">
      <c r="B346">
        <v>584</v>
      </c>
      <c r="C346">
        <v>6</v>
      </c>
      <c r="D346" s="23">
        <v>0.32</v>
      </c>
      <c r="E346">
        <v>26000</v>
      </c>
      <c r="F346">
        <v>0</v>
      </c>
      <c r="G346">
        <v>2</v>
      </c>
      <c r="H346">
        <v>0</v>
      </c>
      <c r="I346">
        <v>9.1999999999999993</v>
      </c>
      <c r="J346">
        <v>5</v>
      </c>
      <c r="K346" t="s">
        <v>95</v>
      </c>
      <c r="L346" t="b">
        <f t="shared" si="12"/>
        <v>0</v>
      </c>
      <c r="M346" s="29" t="b">
        <f t="shared" si="13"/>
        <v>0</v>
      </c>
      <c r="N346" t="b">
        <f t="shared" si="14"/>
        <v>0</v>
      </c>
    </row>
    <row r="347" spans="2:14" ht="18" x14ac:dyDescent="0.35">
      <c r="B347">
        <v>683</v>
      </c>
      <c r="C347">
        <v>6</v>
      </c>
      <c r="D347" s="23">
        <v>0.28000000000000003</v>
      </c>
      <c r="E347">
        <v>12500</v>
      </c>
      <c r="F347">
        <v>1</v>
      </c>
      <c r="G347">
        <v>1</v>
      </c>
      <c r="H347">
        <v>1</v>
      </c>
      <c r="I347">
        <v>6.3</v>
      </c>
      <c r="J347">
        <v>4</v>
      </c>
      <c r="K347" t="s">
        <v>95</v>
      </c>
      <c r="L347" t="b">
        <f t="shared" si="12"/>
        <v>0</v>
      </c>
      <c r="M347" s="29" t="str">
        <f t="shared" si="13"/>
        <v>BUENO</v>
      </c>
      <c r="N347" t="b">
        <f t="shared" si="14"/>
        <v>0</v>
      </c>
    </row>
    <row r="348" spans="2:14" ht="18" x14ac:dyDescent="0.35">
      <c r="B348">
        <v>700</v>
      </c>
      <c r="C348">
        <v>5</v>
      </c>
      <c r="D348" s="23">
        <v>0.28999999999999998</v>
      </c>
      <c r="E348">
        <v>12500</v>
      </c>
      <c r="F348">
        <v>0</v>
      </c>
      <c r="G348">
        <v>2</v>
      </c>
      <c r="H348">
        <v>1</v>
      </c>
      <c r="I348">
        <v>6</v>
      </c>
      <c r="J348">
        <v>4</v>
      </c>
      <c r="K348" t="s">
        <v>95</v>
      </c>
      <c r="L348" t="b">
        <f t="shared" si="12"/>
        <v>0</v>
      </c>
      <c r="M348" s="29" t="str">
        <f t="shared" si="13"/>
        <v>BUENO</v>
      </c>
      <c r="N348" t="b">
        <f t="shared" si="14"/>
        <v>0</v>
      </c>
    </row>
    <row r="349" spans="2:14" ht="18" x14ac:dyDescent="0.35">
      <c r="B349">
        <v>716</v>
      </c>
      <c r="C349">
        <v>5</v>
      </c>
      <c r="D349" s="23">
        <v>0.32</v>
      </c>
      <c r="E349">
        <v>19000</v>
      </c>
      <c r="F349">
        <v>0</v>
      </c>
      <c r="G349">
        <v>0</v>
      </c>
      <c r="H349">
        <v>1</v>
      </c>
      <c r="I349">
        <v>6.4</v>
      </c>
      <c r="J349">
        <v>12</v>
      </c>
      <c r="K349" t="s">
        <v>95</v>
      </c>
      <c r="L349" t="b">
        <f t="shared" si="12"/>
        <v>0</v>
      </c>
      <c r="M349" s="29" t="str">
        <f t="shared" si="13"/>
        <v>BUENO</v>
      </c>
      <c r="N349" t="b">
        <f t="shared" si="14"/>
        <v>0</v>
      </c>
    </row>
    <row r="350" spans="2:14" ht="18" x14ac:dyDescent="0.35">
      <c r="B350">
        <v>681</v>
      </c>
      <c r="C350">
        <v>5</v>
      </c>
      <c r="D350" s="23">
        <v>0.32</v>
      </c>
      <c r="E350">
        <v>20000</v>
      </c>
      <c r="F350">
        <v>0</v>
      </c>
      <c r="G350">
        <v>0</v>
      </c>
      <c r="H350">
        <v>1</v>
      </c>
      <c r="I350">
        <v>6.4</v>
      </c>
      <c r="J350">
        <v>12</v>
      </c>
      <c r="K350" t="s">
        <v>95</v>
      </c>
      <c r="L350" t="b">
        <f t="shared" si="12"/>
        <v>0</v>
      </c>
      <c r="M350" s="29" t="b">
        <f t="shared" si="13"/>
        <v>0</v>
      </c>
      <c r="N350" t="b">
        <f t="shared" si="14"/>
        <v>0</v>
      </c>
    </row>
    <row r="351" spans="2:14" ht="18" x14ac:dyDescent="0.35">
      <c r="B351">
        <v>599</v>
      </c>
      <c r="C351">
        <v>6</v>
      </c>
      <c r="D351" s="23">
        <v>0.28000000000000003</v>
      </c>
      <c r="E351">
        <v>8000</v>
      </c>
      <c r="F351">
        <v>0</v>
      </c>
      <c r="G351">
        <v>1</v>
      </c>
      <c r="H351">
        <v>1</v>
      </c>
      <c r="I351">
        <v>5</v>
      </c>
      <c r="J351">
        <v>7</v>
      </c>
      <c r="K351" t="s">
        <v>95</v>
      </c>
      <c r="L351" t="b">
        <f t="shared" si="12"/>
        <v>0</v>
      </c>
      <c r="M351" s="29" t="str">
        <f t="shared" si="13"/>
        <v>BUENO</v>
      </c>
      <c r="N351" t="b">
        <f t="shared" si="14"/>
        <v>0</v>
      </c>
    </row>
    <row r="352" spans="2:14" ht="18" x14ac:dyDescent="0.35">
      <c r="B352">
        <v>618</v>
      </c>
      <c r="C352">
        <v>6</v>
      </c>
      <c r="D352" s="23">
        <v>0.36</v>
      </c>
      <c r="E352">
        <v>14000</v>
      </c>
      <c r="F352">
        <v>1</v>
      </c>
      <c r="G352">
        <v>2</v>
      </c>
      <c r="H352">
        <v>1</v>
      </c>
      <c r="I352">
        <v>6</v>
      </c>
      <c r="J352">
        <v>4</v>
      </c>
      <c r="K352" t="s">
        <v>95</v>
      </c>
      <c r="L352" t="b">
        <f t="shared" ref="L352:L415" si="15">IF(B352=722,"BUENO",IF(B352=735,"MUY BUENO"))</f>
        <v>0</v>
      </c>
      <c r="M352" s="29" t="str">
        <f t="shared" ref="M352:M415" si="16">IF(OR(B352&gt;700,E352&lt;$M$11),"BUENO")</f>
        <v>BUENO</v>
      </c>
      <c r="N352" t="b">
        <f t="shared" ref="N352:N415" si="17">IF(AND(B352&gt;700,E352&lt;$M$11),"BUENO")</f>
        <v>0</v>
      </c>
    </row>
    <row r="353" spans="2:14" ht="18" x14ac:dyDescent="0.35">
      <c r="B353">
        <v>465</v>
      </c>
      <c r="C353">
        <v>6</v>
      </c>
      <c r="D353" s="23">
        <v>0.67</v>
      </c>
      <c r="E353">
        <v>17000</v>
      </c>
      <c r="F353">
        <v>3</v>
      </c>
      <c r="G353">
        <v>4</v>
      </c>
      <c r="H353">
        <v>0</v>
      </c>
      <c r="I353">
        <v>10</v>
      </c>
      <c r="J353">
        <v>4</v>
      </c>
      <c r="K353" t="s">
        <v>95</v>
      </c>
      <c r="L353" t="b">
        <f t="shared" si="15"/>
        <v>0</v>
      </c>
      <c r="M353" s="29" t="str">
        <f t="shared" si="16"/>
        <v>BUENO</v>
      </c>
      <c r="N353" t="b">
        <f t="shared" si="17"/>
        <v>0</v>
      </c>
    </row>
    <row r="354" spans="2:14" ht="18" x14ac:dyDescent="0.35">
      <c r="B354">
        <v>667</v>
      </c>
      <c r="C354">
        <v>6</v>
      </c>
      <c r="D354" s="23">
        <v>0.36</v>
      </c>
      <c r="E354">
        <v>8000</v>
      </c>
      <c r="F354">
        <v>0</v>
      </c>
      <c r="G354">
        <v>2</v>
      </c>
      <c r="H354">
        <v>1</v>
      </c>
      <c r="I354">
        <v>9.6999999999999993</v>
      </c>
      <c r="J354">
        <v>6</v>
      </c>
      <c r="K354" t="s">
        <v>95</v>
      </c>
      <c r="L354" t="b">
        <f t="shared" si="15"/>
        <v>0</v>
      </c>
      <c r="M354" s="29" t="str">
        <f t="shared" si="16"/>
        <v>BUENO</v>
      </c>
      <c r="N354" t="b">
        <f t="shared" si="17"/>
        <v>0</v>
      </c>
    </row>
    <row r="355" spans="2:14" ht="18" x14ac:dyDescent="0.35">
      <c r="B355">
        <v>639</v>
      </c>
      <c r="C355">
        <v>6</v>
      </c>
      <c r="D355" s="23">
        <v>0.36</v>
      </c>
      <c r="E355">
        <v>8000</v>
      </c>
      <c r="F355">
        <v>0</v>
      </c>
      <c r="G355">
        <v>2</v>
      </c>
      <c r="H355">
        <v>1</v>
      </c>
      <c r="I355">
        <v>9.4</v>
      </c>
      <c r="J355">
        <v>6</v>
      </c>
      <c r="K355" t="s">
        <v>95</v>
      </c>
      <c r="L355" t="b">
        <f t="shared" si="15"/>
        <v>0</v>
      </c>
      <c r="M355" s="29" t="str">
        <f t="shared" si="16"/>
        <v>BUENO</v>
      </c>
      <c r="N355" t="b">
        <f t="shared" si="17"/>
        <v>0</v>
      </c>
    </row>
    <row r="356" spans="2:14" ht="18" x14ac:dyDescent="0.35">
      <c r="B356">
        <v>729</v>
      </c>
      <c r="C356">
        <v>6</v>
      </c>
      <c r="D356" s="23">
        <v>0.33</v>
      </c>
      <c r="E356">
        <v>13000</v>
      </c>
      <c r="F356">
        <v>0</v>
      </c>
      <c r="G356">
        <v>0</v>
      </c>
      <c r="H356">
        <v>0</v>
      </c>
      <c r="I356">
        <v>6.5</v>
      </c>
      <c r="J356">
        <v>8</v>
      </c>
      <c r="K356" t="s">
        <v>95</v>
      </c>
      <c r="L356" t="b">
        <f t="shared" si="15"/>
        <v>0</v>
      </c>
      <c r="M356" s="29" t="str">
        <f t="shared" si="16"/>
        <v>BUENO</v>
      </c>
      <c r="N356" t="str">
        <f t="shared" si="17"/>
        <v>BUENO</v>
      </c>
    </row>
    <row r="357" spans="2:14" ht="18" x14ac:dyDescent="0.35">
      <c r="B357">
        <v>740</v>
      </c>
      <c r="C357">
        <v>5</v>
      </c>
      <c r="D357" s="23">
        <v>0.25</v>
      </c>
      <c r="E357">
        <v>13000</v>
      </c>
      <c r="F357">
        <v>0</v>
      </c>
      <c r="G357">
        <v>0</v>
      </c>
      <c r="H357">
        <v>1</v>
      </c>
      <c r="I357">
        <v>7.8</v>
      </c>
      <c r="J357">
        <v>14</v>
      </c>
      <c r="K357" t="s">
        <v>95</v>
      </c>
      <c r="L357" t="b">
        <f t="shared" si="15"/>
        <v>0</v>
      </c>
      <c r="M357" s="29" t="str">
        <f t="shared" si="16"/>
        <v>BUENO</v>
      </c>
      <c r="N357" t="str">
        <f t="shared" si="17"/>
        <v>BUENO</v>
      </c>
    </row>
    <row r="358" spans="2:14" ht="18" x14ac:dyDescent="0.35">
      <c r="B358">
        <v>701</v>
      </c>
      <c r="C358">
        <v>8</v>
      </c>
      <c r="D358" s="23">
        <v>0.27</v>
      </c>
      <c r="E358">
        <v>22500</v>
      </c>
      <c r="F358">
        <v>0</v>
      </c>
      <c r="G358">
        <v>0</v>
      </c>
      <c r="H358">
        <v>0</v>
      </c>
      <c r="I358">
        <v>7.9</v>
      </c>
      <c r="J358">
        <v>13</v>
      </c>
      <c r="K358" t="s">
        <v>95</v>
      </c>
      <c r="L358" t="b">
        <f t="shared" si="15"/>
        <v>0</v>
      </c>
      <c r="M358" s="29" t="str">
        <f t="shared" si="16"/>
        <v>BUENO</v>
      </c>
      <c r="N358" t="b">
        <f t="shared" si="17"/>
        <v>0</v>
      </c>
    </row>
    <row r="359" spans="2:14" ht="18" x14ac:dyDescent="0.35">
      <c r="B359">
        <v>719</v>
      </c>
      <c r="C359">
        <v>6</v>
      </c>
      <c r="D359" s="23">
        <v>0.39</v>
      </c>
      <c r="E359">
        <v>13000</v>
      </c>
      <c r="F359">
        <v>0</v>
      </c>
      <c r="G359">
        <v>1</v>
      </c>
      <c r="H359">
        <v>1</v>
      </c>
      <c r="I359">
        <v>7.4</v>
      </c>
      <c r="J359">
        <v>9</v>
      </c>
      <c r="K359" t="s">
        <v>95</v>
      </c>
      <c r="L359" t="b">
        <f t="shared" si="15"/>
        <v>0</v>
      </c>
      <c r="M359" s="29" t="str">
        <f t="shared" si="16"/>
        <v>BUENO</v>
      </c>
      <c r="N359" t="str">
        <f t="shared" si="17"/>
        <v>BUENO</v>
      </c>
    </row>
    <row r="360" spans="2:14" ht="18" x14ac:dyDescent="0.35">
      <c r="B360">
        <v>756</v>
      </c>
      <c r="C360">
        <v>6</v>
      </c>
      <c r="D360" s="23">
        <v>0.21</v>
      </c>
      <c r="E360">
        <v>13500</v>
      </c>
      <c r="F360">
        <v>0</v>
      </c>
      <c r="G360">
        <v>1</v>
      </c>
      <c r="H360">
        <v>1</v>
      </c>
      <c r="I360">
        <v>10.5</v>
      </c>
      <c r="J360">
        <v>8</v>
      </c>
      <c r="K360" t="s">
        <v>95</v>
      </c>
      <c r="L360" t="b">
        <f t="shared" si="15"/>
        <v>0</v>
      </c>
      <c r="M360" s="29" t="str">
        <f t="shared" si="16"/>
        <v>BUENO</v>
      </c>
      <c r="N360" t="str">
        <f t="shared" si="17"/>
        <v>BUENO</v>
      </c>
    </row>
    <row r="361" spans="2:14" ht="18" x14ac:dyDescent="0.35">
      <c r="B361">
        <v>763</v>
      </c>
      <c r="C361">
        <v>7</v>
      </c>
      <c r="D361" s="23">
        <v>0.28999999999999998</v>
      </c>
      <c r="E361">
        <v>24000</v>
      </c>
      <c r="F361">
        <v>0</v>
      </c>
      <c r="G361">
        <v>0</v>
      </c>
      <c r="H361">
        <v>1</v>
      </c>
      <c r="I361">
        <v>7.6</v>
      </c>
      <c r="J361">
        <v>7</v>
      </c>
      <c r="K361" t="s">
        <v>95</v>
      </c>
      <c r="L361" t="b">
        <f t="shared" si="15"/>
        <v>0</v>
      </c>
      <c r="M361" s="29" t="str">
        <f t="shared" si="16"/>
        <v>BUENO</v>
      </c>
      <c r="N361" t="b">
        <f t="shared" si="17"/>
        <v>0</v>
      </c>
    </row>
    <row r="362" spans="2:14" ht="18" x14ac:dyDescent="0.35">
      <c r="B362">
        <v>719</v>
      </c>
      <c r="C362">
        <v>6</v>
      </c>
      <c r="D362" s="23">
        <v>0.31</v>
      </c>
      <c r="E362">
        <v>17000</v>
      </c>
      <c r="F362">
        <v>0</v>
      </c>
      <c r="G362">
        <v>0</v>
      </c>
      <c r="H362">
        <v>1</v>
      </c>
      <c r="I362">
        <v>7.1</v>
      </c>
      <c r="J362">
        <v>12</v>
      </c>
      <c r="K362" t="s">
        <v>95</v>
      </c>
      <c r="L362" t="b">
        <f t="shared" si="15"/>
        <v>0</v>
      </c>
      <c r="M362" s="29" t="str">
        <f t="shared" si="16"/>
        <v>BUENO</v>
      </c>
      <c r="N362" t="str">
        <f t="shared" si="17"/>
        <v>BUENO</v>
      </c>
    </row>
    <row r="363" spans="2:14" ht="18" x14ac:dyDescent="0.35">
      <c r="B363">
        <v>579</v>
      </c>
      <c r="C363">
        <v>6</v>
      </c>
      <c r="D363" s="23">
        <v>0.39</v>
      </c>
      <c r="E363">
        <v>11500</v>
      </c>
      <c r="F363">
        <v>0</v>
      </c>
      <c r="G363">
        <v>0</v>
      </c>
      <c r="H363">
        <v>1</v>
      </c>
      <c r="I363">
        <v>6.6</v>
      </c>
      <c r="J363">
        <v>7</v>
      </c>
      <c r="K363" t="s">
        <v>95</v>
      </c>
      <c r="L363" t="b">
        <f t="shared" si="15"/>
        <v>0</v>
      </c>
      <c r="M363" s="29" t="str">
        <f t="shared" si="16"/>
        <v>BUENO</v>
      </c>
      <c r="N363" t="b">
        <f t="shared" si="17"/>
        <v>0</v>
      </c>
    </row>
    <row r="364" spans="2:14" ht="18" x14ac:dyDescent="0.35">
      <c r="B364">
        <v>649</v>
      </c>
      <c r="C364">
        <v>7</v>
      </c>
      <c r="D364" s="23">
        <v>0.21</v>
      </c>
      <c r="E364">
        <v>18000</v>
      </c>
      <c r="F364">
        <v>0</v>
      </c>
      <c r="G364">
        <v>0</v>
      </c>
      <c r="H364">
        <v>0</v>
      </c>
      <c r="I364">
        <v>8.1999999999999993</v>
      </c>
      <c r="J364">
        <v>5</v>
      </c>
      <c r="K364" t="s">
        <v>95</v>
      </c>
      <c r="L364" t="b">
        <f t="shared" si="15"/>
        <v>0</v>
      </c>
      <c r="M364" s="29" t="b">
        <f t="shared" si="16"/>
        <v>0</v>
      </c>
      <c r="N364" t="b">
        <f t="shared" si="17"/>
        <v>0</v>
      </c>
    </row>
    <row r="365" spans="2:14" ht="18" x14ac:dyDescent="0.35">
      <c r="B365">
        <v>708</v>
      </c>
      <c r="C365">
        <v>6</v>
      </c>
      <c r="D365" s="23">
        <v>0.25</v>
      </c>
      <c r="E365">
        <v>24000</v>
      </c>
      <c r="F365">
        <v>0</v>
      </c>
      <c r="G365">
        <v>2</v>
      </c>
      <c r="H365">
        <v>1</v>
      </c>
      <c r="I365">
        <v>7.5</v>
      </c>
      <c r="J365">
        <v>5</v>
      </c>
      <c r="K365" t="s">
        <v>95</v>
      </c>
      <c r="L365" t="b">
        <f t="shared" si="15"/>
        <v>0</v>
      </c>
      <c r="M365" s="29" t="str">
        <f t="shared" si="16"/>
        <v>BUENO</v>
      </c>
      <c r="N365" t="b">
        <f t="shared" si="17"/>
        <v>0</v>
      </c>
    </row>
    <row r="366" spans="2:14" ht="18" x14ac:dyDescent="0.35">
      <c r="B366">
        <v>663</v>
      </c>
      <c r="C366">
        <v>6</v>
      </c>
      <c r="D366" s="23">
        <v>0.25</v>
      </c>
      <c r="E366">
        <v>15000</v>
      </c>
      <c r="F366">
        <v>1</v>
      </c>
      <c r="G366">
        <v>1</v>
      </c>
      <c r="H366">
        <v>0</v>
      </c>
      <c r="I366">
        <v>7.3</v>
      </c>
      <c r="J366">
        <v>4</v>
      </c>
      <c r="K366" t="s">
        <v>95</v>
      </c>
      <c r="L366" t="b">
        <f t="shared" si="15"/>
        <v>0</v>
      </c>
      <c r="M366" s="29" t="str">
        <f t="shared" si="16"/>
        <v>BUENO</v>
      </c>
      <c r="N366" t="b">
        <f t="shared" si="17"/>
        <v>0</v>
      </c>
    </row>
    <row r="367" spans="2:14" ht="18" x14ac:dyDescent="0.35">
      <c r="B367">
        <v>761</v>
      </c>
      <c r="C367">
        <v>7</v>
      </c>
      <c r="D367" s="23">
        <v>0.21</v>
      </c>
      <c r="E367">
        <v>15500</v>
      </c>
      <c r="F367">
        <v>0</v>
      </c>
      <c r="G367">
        <v>0</v>
      </c>
      <c r="H367">
        <v>1</v>
      </c>
      <c r="I367">
        <v>5.4</v>
      </c>
      <c r="J367">
        <v>9</v>
      </c>
      <c r="K367" t="s">
        <v>95</v>
      </c>
      <c r="L367" t="b">
        <f t="shared" si="15"/>
        <v>0</v>
      </c>
      <c r="M367" s="29" t="str">
        <f t="shared" si="16"/>
        <v>BUENO</v>
      </c>
      <c r="N367" t="str">
        <f t="shared" si="17"/>
        <v>BUENO</v>
      </c>
    </row>
    <row r="368" spans="2:14" ht="18" x14ac:dyDescent="0.35">
      <c r="B368">
        <v>404</v>
      </c>
      <c r="C368">
        <v>6</v>
      </c>
      <c r="D368" s="23">
        <v>0.39</v>
      </c>
      <c r="E368">
        <v>24000</v>
      </c>
      <c r="F368">
        <v>1</v>
      </c>
      <c r="G368">
        <v>6</v>
      </c>
      <c r="H368">
        <v>1</v>
      </c>
      <c r="I368">
        <v>5.8</v>
      </c>
      <c r="J368">
        <v>14</v>
      </c>
      <c r="K368" t="s">
        <v>95</v>
      </c>
      <c r="L368" t="b">
        <f t="shared" si="15"/>
        <v>0</v>
      </c>
      <c r="M368" s="29" t="b">
        <f t="shared" si="16"/>
        <v>0</v>
      </c>
      <c r="N368" t="b">
        <f t="shared" si="17"/>
        <v>0</v>
      </c>
    </row>
    <row r="369" spans="2:14" ht="18" x14ac:dyDescent="0.35">
      <c r="B369">
        <v>699</v>
      </c>
      <c r="C369">
        <v>5</v>
      </c>
      <c r="D369" s="23">
        <v>0.2</v>
      </c>
      <c r="E369">
        <v>15000</v>
      </c>
      <c r="F369">
        <v>0</v>
      </c>
      <c r="G369">
        <v>0</v>
      </c>
      <c r="H369">
        <v>1</v>
      </c>
      <c r="I369">
        <v>8</v>
      </c>
      <c r="J369">
        <v>10</v>
      </c>
      <c r="K369" t="s">
        <v>95</v>
      </c>
      <c r="L369" t="b">
        <f t="shared" si="15"/>
        <v>0</v>
      </c>
      <c r="M369" s="29" t="str">
        <f t="shared" si="16"/>
        <v>BUENO</v>
      </c>
      <c r="N369" t="b">
        <f t="shared" si="17"/>
        <v>0</v>
      </c>
    </row>
    <row r="370" spans="2:14" ht="18" x14ac:dyDescent="0.35">
      <c r="B370">
        <v>719</v>
      </c>
      <c r="C370">
        <v>7</v>
      </c>
      <c r="D370" s="23">
        <v>0.2</v>
      </c>
      <c r="E370">
        <v>18500</v>
      </c>
      <c r="F370">
        <v>0</v>
      </c>
      <c r="G370">
        <v>0</v>
      </c>
      <c r="H370">
        <v>1</v>
      </c>
      <c r="I370">
        <v>9.6</v>
      </c>
      <c r="J370">
        <v>7</v>
      </c>
      <c r="K370" t="s">
        <v>95</v>
      </c>
      <c r="L370" t="b">
        <f t="shared" si="15"/>
        <v>0</v>
      </c>
      <c r="M370" s="29" t="str">
        <f t="shared" si="16"/>
        <v>BUENO</v>
      </c>
      <c r="N370" t="b">
        <f t="shared" si="17"/>
        <v>0</v>
      </c>
    </row>
    <row r="371" spans="2:14" ht="18" x14ac:dyDescent="0.35">
      <c r="B371">
        <v>583</v>
      </c>
      <c r="C371">
        <v>5</v>
      </c>
      <c r="D371" s="23">
        <v>0.26</v>
      </c>
      <c r="E371">
        <v>13500</v>
      </c>
      <c r="F371">
        <v>0</v>
      </c>
      <c r="G371">
        <v>1</v>
      </c>
      <c r="H371">
        <v>1</v>
      </c>
      <c r="I371">
        <v>6.2</v>
      </c>
      <c r="J371">
        <v>5</v>
      </c>
      <c r="K371" t="s">
        <v>95</v>
      </c>
      <c r="L371" t="b">
        <f t="shared" si="15"/>
        <v>0</v>
      </c>
      <c r="M371" s="29" t="str">
        <f t="shared" si="16"/>
        <v>BUENO</v>
      </c>
      <c r="N371" t="b">
        <f t="shared" si="17"/>
        <v>0</v>
      </c>
    </row>
    <row r="372" spans="2:14" ht="18" x14ac:dyDescent="0.35">
      <c r="B372">
        <v>624</v>
      </c>
      <c r="C372">
        <v>7</v>
      </c>
      <c r="D372" s="23">
        <v>0.38</v>
      </c>
      <c r="E372">
        <v>13500</v>
      </c>
      <c r="F372">
        <v>0</v>
      </c>
      <c r="G372">
        <v>2</v>
      </c>
      <c r="H372">
        <v>1</v>
      </c>
      <c r="I372">
        <v>6</v>
      </c>
      <c r="J372">
        <v>7</v>
      </c>
      <c r="K372" t="s">
        <v>95</v>
      </c>
      <c r="L372" t="b">
        <f t="shared" si="15"/>
        <v>0</v>
      </c>
      <c r="M372" s="29" t="str">
        <f t="shared" si="16"/>
        <v>BUENO</v>
      </c>
      <c r="N372" t="b">
        <f t="shared" si="17"/>
        <v>0</v>
      </c>
    </row>
    <row r="373" spans="2:14" ht="18" x14ac:dyDescent="0.35">
      <c r="B373">
        <v>718</v>
      </c>
      <c r="C373">
        <v>6</v>
      </c>
      <c r="D373" s="23">
        <v>0.18</v>
      </c>
      <c r="E373">
        <v>19000</v>
      </c>
      <c r="F373">
        <v>0</v>
      </c>
      <c r="G373">
        <v>1</v>
      </c>
      <c r="H373">
        <v>1</v>
      </c>
      <c r="I373">
        <v>8.4</v>
      </c>
      <c r="J373">
        <v>6</v>
      </c>
      <c r="K373" t="s">
        <v>95</v>
      </c>
      <c r="L373" t="b">
        <f t="shared" si="15"/>
        <v>0</v>
      </c>
      <c r="M373" s="29" t="str">
        <f t="shared" si="16"/>
        <v>BUENO</v>
      </c>
      <c r="N373" t="b">
        <f t="shared" si="17"/>
        <v>0</v>
      </c>
    </row>
    <row r="374" spans="2:14" ht="18" x14ac:dyDescent="0.35">
      <c r="B374">
        <v>691</v>
      </c>
      <c r="C374">
        <v>6</v>
      </c>
      <c r="D374" s="23">
        <v>0.2</v>
      </c>
      <c r="E374">
        <v>21000</v>
      </c>
      <c r="F374">
        <v>0</v>
      </c>
      <c r="G374">
        <v>2</v>
      </c>
      <c r="H374">
        <v>1</v>
      </c>
      <c r="I374">
        <v>7.2</v>
      </c>
      <c r="J374">
        <v>5</v>
      </c>
      <c r="K374" t="s">
        <v>95</v>
      </c>
      <c r="L374" t="b">
        <f t="shared" si="15"/>
        <v>0</v>
      </c>
      <c r="M374" s="29" t="b">
        <f t="shared" si="16"/>
        <v>0</v>
      </c>
      <c r="N374" t="b">
        <f t="shared" si="17"/>
        <v>0</v>
      </c>
    </row>
    <row r="375" spans="2:14" ht="18" x14ac:dyDescent="0.35">
      <c r="B375">
        <v>628</v>
      </c>
      <c r="C375">
        <v>5</v>
      </c>
      <c r="D375" s="23">
        <v>0.35</v>
      </c>
      <c r="E375">
        <v>23500</v>
      </c>
      <c r="F375">
        <v>0</v>
      </c>
      <c r="G375">
        <v>0</v>
      </c>
      <c r="H375">
        <v>0</v>
      </c>
      <c r="I375">
        <v>7.3</v>
      </c>
      <c r="J375">
        <v>4</v>
      </c>
      <c r="K375" t="s">
        <v>95</v>
      </c>
      <c r="L375" t="b">
        <f t="shared" si="15"/>
        <v>0</v>
      </c>
      <c r="M375" s="29" t="b">
        <f t="shared" si="16"/>
        <v>0</v>
      </c>
      <c r="N375" t="b">
        <f t="shared" si="17"/>
        <v>0</v>
      </c>
    </row>
    <row r="376" spans="2:14" ht="18" x14ac:dyDescent="0.35">
      <c r="B376">
        <v>707</v>
      </c>
      <c r="C376">
        <v>5</v>
      </c>
      <c r="D376" s="23">
        <v>0.44</v>
      </c>
      <c r="E376">
        <v>5000</v>
      </c>
      <c r="F376">
        <v>0</v>
      </c>
      <c r="G376">
        <v>0</v>
      </c>
      <c r="H376">
        <v>1</v>
      </c>
      <c r="I376">
        <v>8.6</v>
      </c>
      <c r="J376">
        <v>7</v>
      </c>
      <c r="K376" t="s">
        <v>95</v>
      </c>
      <c r="L376" t="b">
        <f t="shared" si="15"/>
        <v>0</v>
      </c>
      <c r="M376" s="29" t="str">
        <f t="shared" si="16"/>
        <v>BUENO</v>
      </c>
      <c r="N376" t="str">
        <f t="shared" si="17"/>
        <v>BUENO</v>
      </c>
    </row>
    <row r="377" spans="2:14" ht="18" x14ac:dyDescent="0.35">
      <c r="B377">
        <v>712</v>
      </c>
      <c r="C377">
        <v>7</v>
      </c>
      <c r="D377" s="23">
        <v>0.27</v>
      </c>
      <c r="E377">
        <v>21000</v>
      </c>
      <c r="F377">
        <v>0</v>
      </c>
      <c r="G377">
        <v>0</v>
      </c>
      <c r="H377">
        <v>0</v>
      </c>
      <c r="I377">
        <v>6</v>
      </c>
      <c r="J377">
        <v>10</v>
      </c>
      <c r="K377" t="s">
        <v>95</v>
      </c>
      <c r="L377" t="b">
        <f t="shared" si="15"/>
        <v>0</v>
      </c>
      <c r="M377" s="29" t="str">
        <f t="shared" si="16"/>
        <v>BUENO</v>
      </c>
      <c r="N377" t="b">
        <f t="shared" si="17"/>
        <v>0</v>
      </c>
    </row>
    <row r="378" spans="2:14" ht="18" x14ac:dyDescent="0.35">
      <c r="B378">
        <v>587</v>
      </c>
      <c r="C378">
        <v>6</v>
      </c>
      <c r="D378" s="23">
        <v>0.5</v>
      </c>
      <c r="E378">
        <v>32500</v>
      </c>
      <c r="F378">
        <v>1</v>
      </c>
      <c r="G378">
        <v>2</v>
      </c>
      <c r="H378">
        <v>0</v>
      </c>
      <c r="I378">
        <v>6.6</v>
      </c>
      <c r="J378">
        <v>4</v>
      </c>
      <c r="K378" t="s">
        <v>95</v>
      </c>
      <c r="L378" t="b">
        <f t="shared" si="15"/>
        <v>0</v>
      </c>
      <c r="M378" s="29" t="b">
        <f t="shared" si="16"/>
        <v>0</v>
      </c>
      <c r="N378" t="b">
        <f t="shared" si="17"/>
        <v>0</v>
      </c>
    </row>
    <row r="379" spans="2:14" ht="18" x14ac:dyDescent="0.35">
      <c r="B379">
        <v>691</v>
      </c>
      <c r="C379">
        <v>6</v>
      </c>
      <c r="D379" s="23">
        <v>0.11</v>
      </c>
      <c r="E379">
        <v>17000</v>
      </c>
      <c r="F379">
        <v>0</v>
      </c>
      <c r="G379">
        <v>0</v>
      </c>
      <c r="H379">
        <v>1</v>
      </c>
      <c r="I379">
        <v>6.9</v>
      </c>
      <c r="J379">
        <v>4</v>
      </c>
      <c r="K379" t="s">
        <v>95</v>
      </c>
      <c r="L379" t="b">
        <f t="shared" si="15"/>
        <v>0</v>
      </c>
      <c r="M379" s="29" t="str">
        <f t="shared" si="16"/>
        <v>BUENO</v>
      </c>
      <c r="N379" t="b">
        <f t="shared" si="17"/>
        <v>0</v>
      </c>
    </row>
    <row r="380" spans="2:14" ht="18" x14ac:dyDescent="0.35">
      <c r="B380">
        <v>750</v>
      </c>
      <c r="C380">
        <v>6</v>
      </c>
      <c r="D380" s="23">
        <v>0.12</v>
      </c>
      <c r="E380">
        <v>15500</v>
      </c>
      <c r="F380">
        <v>0</v>
      </c>
      <c r="G380">
        <v>0</v>
      </c>
      <c r="H380">
        <v>1</v>
      </c>
      <c r="I380">
        <v>6.4</v>
      </c>
      <c r="J380">
        <v>6</v>
      </c>
      <c r="K380" t="s">
        <v>95</v>
      </c>
      <c r="L380" t="b">
        <f t="shared" si="15"/>
        <v>0</v>
      </c>
      <c r="M380" s="29" t="str">
        <f t="shared" si="16"/>
        <v>BUENO</v>
      </c>
      <c r="N380" t="str">
        <f t="shared" si="17"/>
        <v>BUENO</v>
      </c>
    </row>
    <row r="381" spans="2:14" ht="18" x14ac:dyDescent="0.35">
      <c r="B381">
        <v>840</v>
      </c>
      <c r="C381">
        <v>9</v>
      </c>
      <c r="D381" s="23">
        <v>0.27</v>
      </c>
      <c r="E381">
        <v>21500</v>
      </c>
      <c r="F381">
        <v>0</v>
      </c>
      <c r="G381">
        <v>0</v>
      </c>
      <c r="H381">
        <v>1</v>
      </c>
      <c r="I381">
        <v>6.2</v>
      </c>
      <c r="J381">
        <v>8</v>
      </c>
      <c r="K381" t="s">
        <v>95</v>
      </c>
      <c r="L381" t="b">
        <f t="shared" si="15"/>
        <v>0</v>
      </c>
      <c r="M381" s="29" t="str">
        <f t="shared" si="16"/>
        <v>BUENO</v>
      </c>
      <c r="N381" t="b">
        <f t="shared" si="17"/>
        <v>0</v>
      </c>
    </row>
    <row r="382" spans="2:14" ht="18" x14ac:dyDescent="0.35">
      <c r="B382">
        <v>670</v>
      </c>
      <c r="C382">
        <v>8</v>
      </c>
      <c r="D382" s="23">
        <v>0.14000000000000001</v>
      </c>
      <c r="E382">
        <v>23500</v>
      </c>
      <c r="F382">
        <v>0</v>
      </c>
      <c r="G382">
        <v>0</v>
      </c>
      <c r="H382">
        <v>0</v>
      </c>
      <c r="I382">
        <v>8</v>
      </c>
      <c r="J382">
        <v>10</v>
      </c>
      <c r="K382" t="s">
        <v>95</v>
      </c>
      <c r="L382" t="b">
        <f t="shared" si="15"/>
        <v>0</v>
      </c>
      <c r="M382" s="29" t="b">
        <f t="shared" si="16"/>
        <v>0</v>
      </c>
      <c r="N382" t="b">
        <f t="shared" si="17"/>
        <v>0</v>
      </c>
    </row>
    <row r="383" spans="2:14" ht="18" x14ac:dyDescent="0.35">
      <c r="B383">
        <v>566</v>
      </c>
      <c r="C383">
        <v>7</v>
      </c>
      <c r="D383" s="23">
        <v>0.23</v>
      </c>
      <c r="E383">
        <v>10500</v>
      </c>
      <c r="F383">
        <v>1</v>
      </c>
      <c r="G383">
        <v>2</v>
      </c>
      <c r="H383">
        <v>0</v>
      </c>
      <c r="I383">
        <v>7</v>
      </c>
      <c r="J383">
        <v>4</v>
      </c>
      <c r="K383" t="s">
        <v>95</v>
      </c>
      <c r="L383" t="b">
        <f t="shared" si="15"/>
        <v>0</v>
      </c>
      <c r="M383" s="29" t="str">
        <f t="shared" si="16"/>
        <v>BUENO</v>
      </c>
      <c r="N383" t="b">
        <f t="shared" si="17"/>
        <v>0</v>
      </c>
    </row>
    <row r="384" spans="2:14" ht="18" x14ac:dyDescent="0.35">
      <c r="B384">
        <v>825</v>
      </c>
      <c r="C384">
        <v>8</v>
      </c>
      <c r="D384" s="23">
        <v>0.17</v>
      </c>
      <c r="E384">
        <v>21000</v>
      </c>
      <c r="F384">
        <v>0</v>
      </c>
      <c r="G384">
        <v>0</v>
      </c>
      <c r="H384">
        <v>1</v>
      </c>
      <c r="I384">
        <v>11.4</v>
      </c>
      <c r="J384">
        <v>3</v>
      </c>
      <c r="K384" t="s">
        <v>95</v>
      </c>
      <c r="L384" t="b">
        <f t="shared" si="15"/>
        <v>0</v>
      </c>
      <c r="M384" s="29" t="str">
        <f t="shared" si="16"/>
        <v>BUENO</v>
      </c>
      <c r="N384" t="b">
        <f t="shared" si="17"/>
        <v>0</v>
      </c>
    </row>
    <row r="385" spans="2:14" ht="18" x14ac:dyDescent="0.35">
      <c r="B385">
        <v>681</v>
      </c>
      <c r="C385">
        <v>7</v>
      </c>
      <c r="D385" s="23">
        <v>0.28999999999999998</v>
      </c>
      <c r="E385">
        <v>11000</v>
      </c>
      <c r="F385">
        <v>0</v>
      </c>
      <c r="G385">
        <v>1</v>
      </c>
      <c r="H385">
        <v>0</v>
      </c>
      <c r="I385">
        <v>9.9</v>
      </c>
      <c r="J385">
        <v>4</v>
      </c>
      <c r="K385" t="s">
        <v>95</v>
      </c>
      <c r="L385" t="b">
        <f t="shared" si="15"/>
        <v>0</v>
      </c>
      <c r="M385" s="29" t="str">
        <f t="shared" si="16"/>
        <v>BUENO</v>
      </c>
      <c r="N385" t="b">
        <f t="shared" si="17"/>
        <v>0</v>
      </c>
    </row>
    <row r="386" spans="2:14" ht="18" x14ac:dyDescent="0.35">
      <c r="B386">
        <v>695</v>
      </c>
      <c r="C386">
        <v>7</v>
      </c>
      <c r="D386" s="23">
        <v>0.34</v>
      </c>
      <c r="E386">
        <v>14000</v>
      </c>
      <c r="F386">
        <v>0</v>
      </c>
      <c r="G386">
        <v>0</v>
      </c>
      <c r="H386">
        <v>1</v>
      </c>
      <c r="I386">
        <v>4.5999999999999996</v>
      </c>
      <c r="J386">
        <v>4</v>
      </c>
      <c r="K386" t="s">
        <v>95</v>
      </c>
      <c r="L386" t="b">
        <f t="shared" si="15"/>
        <v>0</v>
      </c>
      <c r="M386" s="29" t="str">
        <f t="shared" si="16"/>
        <v>BUENO</v>
      </c>
      <c r="N386" t="b">
        <f t="shared" si="17"/>
        <v>0</v>
      </c>
    </row>
    <row r="387" spans="2:14" ht="18" x14ac:dyDescent="0.35">
      <c r="B387">
        <v>734</v>
      </c>
      <c r="C387">
        <v>7</v>
      </c>
      <c r="D387" s="23">
        <v>0.3</v>
      </c>
      <c r="E387">
        <v>13500</v>
      </c>
      <c r="F387">
        <v>0</v>
      </c>
      <c r="G387">
        <v>0</v>
      </c>
      <c r="H387">
        <v>1</v>
      </c>
      <c r="I387">
        <v>4.9000000000000004</v>
      </c>
      <c r="J387">
        <v>4</v>
      </c>
      <c r="K387" t="s">
        <v>95</v>
      </c>
      <c r="L387" t="b">
        <f t="shared" si="15"/>
        <v>0</v>
      </c>
      <c r="M387" s="29" t="str">
        <f t="shared" si="16"/>
        <v>BUENO</v>
      </c>
      <c r="N387" t="str">
        <f t="shared" si="17"/>
        <v>BUENO</v>
      </c>
    </row>
    <row r="388" spans="2:14" ht="18" x14ac:dyDescent="0.35">
      <c r="B388">
        <v>587</v>
      </c>
      <c r="C388">
        <v>6</v>
      </c>
      <c r="D388" s="23">
        <v>0.46</v>
      </c>
      <c r="E388">
        <v>5000</v>
      </c>
      <c r="F388">
        <v>0</v>
      </c>
      <c r="G388">
        <v>0</v>
      </c>
      <c r="H388">
        <v>0</v>
      </c>
      <c r="I388">
        <v>8</v>
      </c>
      <c r="J388">
        <v>7</v>
      </c>
      <c r="K388" t="s">
        <v>95</v>
      </c>
      <c r="L388" t="b">
        <f t="shared" si="15"/>
        <v>0</v>
      </c>
      <c r="M388" s="29" t="str">
        <f t="shared" si="16"/>
        <v>BUENO</v>
      </c>
      <c r="N388" t="b">
        <f t="shared" si="17"/>
        <v>0</v>
      </c>
    </row>
    <row r="389" spans="2:14" ht="18" x14ac:dyDescent="0.35">
      <c r="B389">
        <v>771</v>
      </c>
      <c r="C389">
        <v>5</v>
      </c>
      <c r="D389" s="23">
        <v>0.24</v>
      </c>
      <c r="E389">
        <v>15000</v>
      </c>
      <c r="F389">
        <v>0</v>
      </c>
      <c r="G389">
        <v>0</v>
      </c>
      <c r="H389">
        <v>1</v>
      </c>
      <c r="I389">
        <v>10.7</v>
      </c>
      <c r="J389">
        <v>9</v>
      </c>
      <c r="K389" t="s">
        <v>95</v>
      </c>
      <c r="L389" t="b">
        <f t="shared" si="15"/>
        <v>0</v>
      </c>
      <c r="M389" s="29" t="str">
        <f t="shared" si="16"/>
        <v>BUENO</v>
      </c>
      <c r="N389" t="str">
        <f t="shared" si="17"/>
        <v>BUENO</v>
      </c>
    </row>
    <row r="390" spans="2:14" ht="18" x14ac:dyDescent="0.35">
      <c r="B390">
        <v>675</v>
      </c>
      <c r="C390">
        <v>7</v>
      </c>
      <c r="D390" s="23">
        <v>0.42</v>
      </c>
      <c r="E390">
        <v>11500</v>
      </c>
      <c r="F390">
        <v>0</v>
      </c>
      <c r="G390">
        <v>1</v>
      </c>
      <c r="H390">
        <v>0</v>
      </c>
      <c r="I390">
        <v>8.6</v>
      </c>
      <c r="J390">
        <v>4</v>
      </c>
      <c r="K390" t="s">
        <v>95</v>
      </c>
      <c r="L390" t="b">
        <f t="shared" si="15"/>
        <v>0</v>
      </c>
      <c r="M390" s="29" t="str">
        <f t="shared" si="16"/>
        <v>BUENO</v>
      </c>
      <c r="N390" t="b">
        <f t="shared" si="17"/>
        <v>0</v>
      </c>
    </row>
    <row r="391" spans="2:14" ht="18" x14ac:dyDescent="0.35">
      <c r="B391">
        <v>712</v>
      </c>
      <c r="C391">
        <v>6</v>
      </c>
      <c r="D391" s="23">
        <v>0.35</v>
      </c>
      <c r="E391">
        <v>14000</v>
      </c>
      <c r="F391">
        <v>0</v>
      </c>
      <c r="G391">
        <v>1</v>
      </c>
      <c r="H391">
        <v>1</v>
      </c>
      <c r="I391">
        <v>7.3</v>
      </c>
      <c r="J391">
        <v>4</v>
      </c>
      <c r="K391" t="s">
        <v>95</v>
      </c>
      <c r="L391" t="b">
        <f t="shared" si="15"/>
        <v>0</v>
      </c>
      <c r="M391" s="29" t="str">
        <f t="shared" si="16"/>
        <v>BUENO</v>
      </c>
      <c r="N391" t="str">
        <f t="shared" si="17"/>
        <v>BUENO</v>
      </c>
    </row>
    <row r="392" spans="2:14" ht="18" x14ac:dyDescent="0.35">
      <c r="B392">
        <v>746</v>
      </c>
      <c r="C392">
        <v>6</v>
      </c>
      <c r="D392" s="23">
        <v>0.26</v>
      </c>
      <c r="E392">
        <v>15000</v>
      </c>
      <c r="F392">
        <v>0</v>
      </c>
      <c r="G392">
        <v>1</v>
      </c>
      <c r="H392">
        <v>1</v>
      </c>
      <c r="I392">
        <v>6.5</v>
      </c>
      <c r="J392">
        <v>5</v>
      </c>
      <c r="K392" t="s">
        <v>95</v>
      </c>
      <c r="L392" t="b">
        <f t="shared" si="15"/>
        <v>0</v>
      </c>
      <c r="M392" s="29" t="str">
        <f t="shared" si="16"/>
        <v>BUENO</v>
      </c>
      <c r="N392" t="str">
        <f t="shared" si="17"/>
        <v>BUENO</v>
      </c>
    </row>
    <row r="393" spans="2:14" ht="18" x14ac:dyDescent="0.35">
      <c r="B393">
        <v>618</v>
      </c>
      <c r="C393">
        <v>6</v>
      </c>
      <c r="D393" s="23">
        <v>0.3</v>
      </c>
      <c r="E393">
        <v>9500</v>
      </c>
      <c r="F393">
        <v>0</v>
      </c>
      <c r="G393">
        <v>0</v>
      </c>
      <c r="H393">
        <v>0</v>
      </c>
      <c r="I393">
        <v>6</v>
      </c>
      <c r="J393">
        <v>4</v>
      </c>
      <c r="K393" t="s">
        <v>95</v>
      </c>
      <c r="L393" t="b">
        <f t="shared" si="15"/>
        <v>0</v>
      </c>
      <c r="M393" s="29" t="str">
        <f t="shared" si="16"/>
        <v>BUENO</v>
      </c>
      <c r="N393" t="b">
        <f t="shared" si="17"/>
        <v>0</v>
      </c>
    </row>
    <row r="394" spans="2:14" ht="18" x14ac:dyDescent="0.35">
      <c r="B394">
        <v>603</v>
      </c>
      <c r="C394">
        <v>8</v>
      </c>
      <c r="D394" s="23">
        <v>0.18</v>
      </c>
      <c r="E394">
        <v>22000</v>
      </c>
      <c r="F394">
        <v>0</v>
      </c>
      <c r="G394">
        <v>0</v>
      </c>
      <c r="H394">
        <v>1</v>
      </c>
      <c r="I394">
        <v>7.1</v>
      </c>
      <c r="J394">
        <v>12</v>
      </c>
      <c r="K394" t="s">
        <v>95</v>
      </c>
      <c r="L394" t="b">
        <f t="shared" si="15"/>
        <v>0</v>
      </c>
      <c r="M394" s="29" t="b">
        <f t="shared" si="16"/>
        <v>0</v>
      </c>
      <c r="N394" t="b">
        <f t="shared" si="17"/>
        <v>0</v>
      </c>
    </row>
    <row r="395" spans="2:14" ht="18" x14ac:dyDescent="0.35">
      <c r="B395">
        <v>568</v>
      </c>
      <c r="C395">
        <v>6</v>
      </c>
      <c r="D395" s="23">
        <v>0.56000000000000005</v>
      </c>
      <c r="E395">
        <v>12000</v>
      </c>
      <c r="F395">
        <v>0</v>
      </c>
      <c r="G395">
        <v>0</v>
      </c>
      <c r="H395">
        <v>1</v>
      </c>
      <c r="I395">
        <v>7.3</v>
      </c>
      <c r="J395">
        <v>4</v>
      </c>
      <c r="K395" t="s">
        <v>95</v>
      </c>
      <c r="L395" t="b">
        <f t="shared" si="15"/>
        <v>0</v>
      </c>
      <c r="M395" s="29" t="str">
        <f t="shared" si="16"/>
        <v>BUENO</v>
      </c>
      <c r="N395" t="b">
        <f t="shared" si="17"/>
        <v>0</v>
      </c>
    </row>
    <row r="396" spans="2:14" ht="18" x14ac:dyDescent="0.35">
      <c r="B396">
        <v>592</v>
      </c>
      <c r="C396">
        <v>6</v>
      </c>
      <c r="D396" s="23">
        <v>0.3</v>
      </c>
      <c r="E396">
        <v>9500</v>
      </c>
      <c r="F396">
        <v>0</v>
      </c>
      <c r="G396">
        <v>0</v>
      </c>
      <c r="H396">
        <v>0</v>
      </c>
      <c r="I396">
        <v>6</v>
      </c>
      <c r="J396">
        <v>4</v>
      </c>
      <c r="K396" t="s">
        <v>95</v>
      </c>
      <c r="L396" t="b">
        <f t="shared" si="15"/>
        <v>0</v>
      </c>
      <c r="M396" s="29" t="str">
        <f t="shared" si="16"/>
        <v>BUENO</v>
      </c>
      <c r="N396" t="b">
        <f t="shared" si="17"/>
        <v>0</v>
      </c>
    </row>
    <row r="397" spans="2:14" ht="18" x14ac:dyDescent="0.35">
      <c r="B397">
        <v>583</v>
      </c>
      <c r="C397">
        <v>6</v>
      </c>
      <c r="D397" s="23">
        <v>0.56000000000000005</v>
      </c>
      <c r="E397">
        <v>12000</v>
      </c>
      <c r="F397">
        <v>0</v>
      </c>
      <c r="G397">
        <v>0</v>
      </c>
      <c r="H397">
        <v>1</v>
      </c>
      <c r="I397">
        <v>7.3</v>
      </c>
      <c r="J397">
        <v>4</v>
      </c>
      <c r="K397" t="s">
        <v>95</v>
      </c>
      <c r="L397" t="b">
        <f t="shared" si="15"/>
        <v>0</v>
      </c>
      <c r="M397" s="29" t="str">
        <f t="shared" si="16"/>
        <v>BUENO</v>
      </c>
      <c r="N397" t="b">
        <f t="shared" si="17"/>
        <v>0</v>
      </c>
    </row>
    <row r="398" spans="2:14" ht="18" x14ac:dyDescent="0.35">
      <c r="B398">
        <v>732</v>
      </c>
      <c r="C398">
        <v>7</v>
      </c>
      <c r="D398" s="23">
        <v>0.65500000000000003</v>
      </c>
      <c r="E398">
        <v>9000</v>
      </c>
      <c r="F398">
        <v>0</v>
      </c>
      <c r="G398">
        <v>1</v>
      </c>
      <c r="H398">
        <v>0</v>
      </c>
      <c r="I398">
        <v>8.6</v>
      </c>
      <c r="J398">
        <v>4</v>
      </c>
      <c r="K398" t="s">
        <v>95</v>
      </c>
      <c r="L398" t="b">
        <f t="shared" si="15"/>
        <v>0</v>
      </c>
      <c r="M398" s="29" t="str">
        <f t="shared" si="16"/>
        <v>BUENO</v>
      </c>
      <c r="N398" t="str">
        <f t="shared" si="17"/>
        <v>BUENO</v>
      </c>
    </row>
    <row r="399" spans="2:14" ht="18" x14ac:dyDescent="0.35">
      <c r="B399">
        <v>727</v>
      </c>
      <c r="C399">
        <v>6</v>
      </c>
      <c r="D399" s="23">
        <v>0.25</v>
      </c>
      <c r="E399">
        <v>19000</v>
      </c>
      <c r="F399">
        <v>0</v>
      </c>
      <c r="G399">
        <v>1</v>
      </c>
      <c r="H399">
        <v>1</v>
      </c>
      <c r="I399">
        <v>8.6</v>
      </c>
      <c r="J399">
        <v>7</v>
      </c>
      <c r="K399" t="s">
        <v>95</v>
      </c>
      <c r="L399" t="b">
        <f t="shared" si="15"/>
        <v>0</v>
      </c>
      <c r="M399" s="29" t="str">
        <f t="shared" si="16"/>
        <v>BUENO</v>
      </c>
      <c r="N399" t="b">
        <f t="shared" si="17"/>
        <v>0</v>
      </c>
    </row>
    <row r="400" spans="2:14" ht="18" x14ac:dyDescent="0.35">
      <c r="B400">
        <v>733</v>
      </c>
      <c r="C400">
        <v>7</v>
      </c>
      <c r="D400" s="23">
        <v>0.16</v>
      </c>
      <c r="E400">
        <v>18000</v>
      </c>
      <c r="F400">
        <v>0</v>
      </c>
      <c r="G400">
        <v>0</v>
      </c>
      <c r="H400">
        <v>1</v>
      </c>
      <c r="I400">
        <v>6.7</v>
      </c>
      <c r="J400">
        <v>9</v>
      </c>
      <c r="K400" t="s">
        <v>95</v>
      </c>
      <c r="L400" t="b">
        <f t="shared" si="15"/>
        <v>0</v>
      </c>
      <c r="M400" s="29" t="str">
        <f t="shared" si="16"/>
        <v>BUENO</v>
      </c>
      <c r="N400" t="b">
        <f t="shared" si="17"/>
        <v>0</v>
      </c>
    </row>
    <row r="401" spans="2:14" ht="18" x14ac:dyDescent="0.35">
      <c r="B401">
        <v>673</v>
      </c>
      <c r="C401">
        <v>7</v>
      </c>
      <c r="D401" s="23">
        <v>0.20499999999999999</v>
      </c>
      <c r="E401">
        <v>16500</v>
      </c>
      <c r="F401">
        <v>0</v>
      </c>
      <c r="G401">
        <v>0</v>
      </c>
      <c r="H401">
        <v>1</v>
      </c>
      <c r="I401">
        <v>10.5</v>
      </c>
      <c r="J401">
        <v>8</v>
      </c>
      <c r="K401" t="s">
        <v>95</v>
      </c>
      <c r="L401" t="b">
        <f t="shared" si="15"/>
        <v>0</v>
      </c>
      <c r="M401" s="29" t="str">
        <f t="shared" si="16"/>
        <v>BUENO</v>
      </c>
      <c r="N401" t="b">
        <f t="shared" si="17"/>
        <v>0</v>
      </c>
    </row>
    <row r="402" spans="2:14" ht="18" x14ac:dyDescent="0.35">
      <c r="B402">
        <v>698</v>
      </c>
      <c r="C402">
        <v>7</v>
      </c>
      <c r="D402" s="23">
        <v>0.20499999999999999</v>
      </c>
      <c r="E402">
        <v>15500</v>
      </c>
      <c r="F402">
        <v>0</v>
      </c>
      <c r="G402">
        <v>0</v>
      </c>
      <c r="H402">
        <v>1</v>
      </c>
      <c r="I402">
        <v>10.5</v>
      </c>
      <c r="J402">
        <v>8</v>
      </c>
      <c r="K402" t="s">
        <v>95</v>
      </c>
      <c r="L402" t="b">
        <f t="shared" si="15"/>
        <v>0</v>
      </c>
      <c r="M402" s="29" t="str">
        <f t="shared" si="16"/>
        <v>BUENO</v>
      </c>
      <c r="N402" t="b">
        <f t="shared" si="17"/>
        <v>0</v>
      </c>
    </row>
    <row r="403" spans="2:14" ht="18" x14ac:dyDescent="0.35">
      <c r="B403">
        <v>758</v>
      </c>
      <c r="C403">
        <v>7</v>
      </c>
      <c r="D403" s="23">
        <v>0.25</v>
      </c>
      <c r="E403">
        <v>18000</v>
      </c>
      <c r="F403">
        <v>0</v>
      </c>
      <c r="G403">
        <v>1</v>
      </c>
      <c r="H403">
        <v>1</v>
      </c>
      <c r="I403">
        <v>6.7</v>
      </c>
      <c r="J403">
        <v>12</v>
      </c>
      <c r="K403" t="s">
        <v>95</v>
      </c>
      <c r="L403" t="b">
        <f t="shared" si="15"/>
        <v>0</v>
      </c>
      <c r="M403" s="29" t="str">
        <f t="shared" si="16"/>
        <v>BUENO</v>
      </c>
      <c r="N403" t="b">
        <f t="shared" si="17"/>
        <v>0</v>
      </c>
    </row>
    <row r="404" spans="2:14" ht="18" x14ac:dyDescent="0.35">
      <c r="B404">
        <v>759</v>
      </c>
      <c r="C404">
        <v>7</v>
      </c>
      <c r="D404" s="23">
        <v>0.25</v>
      </c>
      <c r="E404">
        <v>18000</v>
      </c>
      <c r="F404">
        <v>0</v>
      </c>
      <c r="G404">
        <v>1</v>
      </c>
      <c r="H404">
        <v>1</v>
      </c>
      <c r="I404">
        <v>6.7</v>
      </c>
      <c r="J404">
        <v>12</v>
      </c>
      <c r="K404" t="s">
        <v>95</v>
      </c>
      <c r="L404" t="b">
        <f t="shared" si="15"/>
        <v>0</v>
      </c>
      <c r="M404" s="29" t="str">
        <f t="shared" si="16"/>
        <v>BUENO</v>
      </c>
      <c r="N404" t="b">
        <f t="shared" si="17"/>
        <v>0</v>
      </c>
    </row>
    <row r="405" spans="2:14" ht="18" x14ac:dyDescent="0.35">
      <c r="B405">
        <v>776</v>
      </c>
      <c r="C405">
        <v>7</v>
      </c>
      <c r="D405" s="23">
        <v>0.33</v>
      </c>
      <c r="E405">
        <v>17500</v>
      </c>
      <c r="F405">
        <v>0</v>
      </c>
      <c r="G405">
        <v>0</v>
      </c>
      <c r="H405">
        <v>1</v>
      </c>
      <c r="I405">
        <v>5</v>
      </c>
      <c r="J405">
        <v>13</v>
      </c>
      <c r="K405" t="s">
        <v>95</v>
      </c>
      <c r="L405" t="b">
        <f t="shared" si="15"/>
        <v>0</v>
      </c>
      <c r="M405" s="29" t="str">
        <f t="shared" si="16"/>
        <v>BUENO</v>
      </c>
      <c r="N405" t="b">
        <f t="shared" si="17"/>
        <v>0</v>
      </c>
    </row>
    <row r="406" spans="2:14" ht="18" x14ac:dyDescent="0.35">
      <c r="B406">
        <v>713</v>
      </c>
      <c r="C406">
        <v>8</v>
      </c>
      <c r="D406" s="23">
        <v>0.23</v>
      </c>
      <c r="E406">
        <v>16000</v>
      </c>
      <c r="F406">
        <v>0</v>
      </c>
      <c r="G406">
        <v>1</v>
      </c>
      <c r="H406">
        <v>0</v>
      </c>
      <c r="I406">
        <v>7.4</v>
      </c>
      <c r="J406">
        <v>3</v>
      </c>
      <c r="K406" t="s">
        <v>95</v>
      </c>
      <c r="L406" t="b">
        <f t="shared" si="15"/>
        <v>0</v>
      </c>
      <c r="M406" s="29" t="str">
        <f t="shared" si="16"/>
        <v>BUENO</v>
      </c>
      <c r="N406" t="str">
        <f t="shared" si="17"/>
        <v>BUENO</v>
      </c>
    </row>
    <row r="407" spans="2:14" ht="18" x14ac:dyDescent="0.35">
      <c r="B407">
        <v>717</v>
      </c>
      <c r="C407">
        <v>8</v>
      </c>
      <c r="D407" s="23">
        <v>0.23</v>
      </c>
      <c r="E407">
        <v>16000</v>
      </c>
      <c r="F407">
        <v>0</v>
      </c>
      <c r="G407">
        <v>1</v>
      </c>
      <c r="H407">
        <v>0</v>
      </c>
      <c r="I407">
        <v>7.4</v>
      </c>
      <c r="J407">
        <v>3</v>
      </c>
      <c r="K407" t="s">
        <v>95</v>
      </c>
      <c r="L407" t="b">
        <f t="shared" si="15"/>
        <v>0</v>
      </c>
      <c r="M407" s="29" t="str">
        <f t="shared" si="16"/>
        <v>BUENO</v>
      </c>
      <c r="N407" t="str">
        <f t="shared" si="17"/>
        <v>BUENO</v>
      </c>
    </row>
    <row r="408" spans="2:14" ht="18" x14ac:dyDescent="0.35">
      <c r="B408">
        <v>747</v>
      </c>
      <c r="C408">
        <v>6</v>
      </c>
      <c r="D408" s="23">
        <v>0.19</v>
      </c>
      <c r="E408">
        <v>17500</v>
      </c>
      <c r="F408">
        <v>0</v>
      </c>
      <c r="G408">
        <v>0</v>
      </c>
      <c r="H408">
        <v>1</v>
      </c>
      <c r="I408">
        <v>8.4</v>
      </c>
      <c r="J408">
        <v>9</v>
      </c>
      <c r="K408" t="s">
        <v>95</v>
      </c>
      <c r="L408" t="b">
        <f t="shared" si="15"/>
        <v>0</v>
      </c>
      <c r="M408" s="29" t="str">
        <f t="shared" si="16"/>
        <v>BUENO</v>
      </c>
      <c r="N408" t="b">
        <f t="shared" si="17"/>
        <v>0</v>
      </c>
    </row>
    <row r="409" spans="2:14" ht="18" x14ac:dyDescent="0.35">
      <c r="B409">
        <v>817</v>
      </c>
      <c r="C409">
        <v>7</v>
      </c>
      <c r="D409" s="23">
        <v>0.21</v>
      </c>
      <c r="E409">
        <v>13500</v>
      </c>
      <c r="F409">
        <v>0</v>
      </c>
      <c r="G409">
        <v>0</v>
      </c>
      <c r="H409">
        <v>1</v>
      </c>
      <c r="I409">
        <v>7</v>
      </c>
      <c r="J409">
        <v>10</v>
      </c>
      <c r="K409" t="s">
        <v>95</v>
      </c>
      <c r="L409" t="b">
        <f t="shared" si="15"/>
        <v>0</v>
      </c>
      <c r="M409" s="29" t="str">
        <f t="shared" si="16"/>
        <v>BUENO</v>
      </c>
      <c r="N409" t="str">
        <f t="shared" si="17"/>
        <v>BUENO</v>
      </c>
    </row>
    <row r="410" spans="2:14" ht="18" x14ac:dyDescent="0.35">
      <c r="B410">
        <v>547</v>
      </c>
      <c r="C410">
        <v>9</v>
      </c>
      <c r="D410" s="23">
        <v>0.34</v>
      </c>
      <c r="E410">
        <v>14500</v>
      </c>
      <c r="F410">
        <v>0</v>
      </c>
      <c r="G410">
        <v>0</v>
      </c>
      <c r="H410">
        <v>0</v>
      </c>
      <c r="I410">
        <v>5.4</v>
      </c>
      <c r="J410">
        <v>9</v>
      </c>
      <c r="K410" t="s">
        <v>95</v>
      </c>
      <c r="L410" t="b">
        <f t="shared" si="15"/>
        <v>0</v>
      </c>
      <c r="M410" s="29" t="str">
        <f t="shared" si="16"/>
        <v>BUENO</v>
      </c>
      <c r="N410" t="b">
        <f t="shared" si="17"/>
        <v>0</v>
      </c>
    </row>
    <row r="411" spans="2:14" ht="18" x14ac:dyDescent="0.35">
      <c r="B411">
        <v>765</v>
      </c>
      <c r="C411">
        <v>8</v>
      </c>
      <c r="D411" s="23">
        <v>0.23</v>
      </c>
      <c r="E411">
        <v>15000</v>
      </c>
      <c r="F411">
        <v>0</v>
      </c>
      <c r="G411">
        <v>1</v>
      </c>
      <c r="H411">
        <v>0</v>
      </c>
      <c r="I411">
        <v>7.4</v>
      </c>
      <c r="J411">
        <v>3</v>
      </c>
      <c r="K411" t="s">
        <v>95</v>
      </c>
      <c r="L411" t="b">
        <f t="shared" si="15"/>
        <v>0</v>
      </c>
      <c r="M411" s="29" t="str">
        <f t="shared" si="16"/>
        <v>BUENO</v>
      </c>
      <c r="N411" t="str">
        <f t="shared" si="17"/>
        <v>BUENO</v>
      </c>
    </row>
    <row r="412" spans="2:14" ht="18" x14ac:dyDescent="0.35">
      <c r="B412">
        <v>709</v>
      </c>
      <c r="C412">
        <v>6</v>
      </c>
      <c r="D412" s="23">
        <v>0.2</v>
      </c>
      <c r="E412">
        <v>12000</v>
      </c>
      <c r="F412">
        <v>0</v>
      </c>
      <c r="G412">
        <v>0</v>
      </c>
      <c r="H412">
        <v>1</v>
      </c>
      <c r="I412">
        <v>7.5</v>
      </c>
      <c r="J412">
        <v>11</v>
      </c>
      <c r="K412" t="s">
        <v>95</v>
      </c>
      <c r="L412" t="b">
        <f t="shared" si="15"/>
        <v>0</v>
      </c>
      <c r="M412" s="29" t="str">
        <f t="shared" si="16"/>
        <v>BUENO</v>
      </c>
      <c r="N412" t="str">
        <f t="shared" si="17"/>
        <v>BUENO</v>
      </c>
    </row>
    <row r="413" spans="2:14" ht="18" x14ac:dyDescent="0.35">
      <c r="B413">
        <v>630</v>
      </c>
      <c r="C413">
        <v>7</v>
      </c>
      <c r="D413" s="23">
        <v>0.34</v>
      </c>
      <c r="E413">
        <v>29000</v>
      </c>
      <c r="F413">
        <v>0</v>
      </c>
      <c r="G413">
        <v>1</v>
      </c>
      <c r="H413">
        <v>0</v>
      </c>
      <c r="I413">
        <v>7.8</v>
      </c>
      <c r="J413">
        <v>2</v>
      </c>
      <c r="K413" t="s">
        <v>95</v>
      </c>
      <c r="L413" t="b">
        <f t="shared" si="15"/>
        <v>0</v>
      </c>
      <c r="M413" s="29" t="b">
        <f t="shared" si="16"/>
        <v>0</v>
      </c>
      <c r="N413" t="b">
        <f t="shared" si="17"/>
        <v>0</v>
      </c>
    </row>
    <row r="414" spans="2:14" ht="18" x14ac:dyDescent="0.35">
      <c r="B414">
        <v>715</v>
      </c>
      <c r="C414">
        <v>7</v>
      </c>
      <c r="D414" s="23">
        <v>0.2</v>
      </c>
      <c r="E414">
        <v>17500</v>
      </c>
      <c r="F414">
        <v>0</v>
      </c>
      <c r="G414">
        <v>0</v>
      </c>
      <c r="H414">
        <v>1</v>
      </c>
      <c r="I414">
        <v>11.9</v>
      </c>
      <c r="J414">
        <v>7</v>
      </c>
      <c r="K414" t="s">
        <v>95</v>
      </c>
      <c r="L414" t="b">
        <f t="shared" si="15"/>
        <v>0</v>
      </c>
      <c r="M414" s="29" t="str">
        <f t="shared" si="16"/>
        <v>BUENO</v>
      </c>
      <c r="N414" t="b">
        <f t="shared" si="17"/>
        <v>0</v>
      </c>
    </row>
    <row r="415" spans="2:14" ht="18" x14ac:dyDescent="0.35">
      <c r="B415">
        <v>534</v>
      </c>
      <c r="C415">
        <v>8</v>
      </c>
      <c r="D415" s="23">
        <v>0.38</v>
      </c>
      <c r="E415">
        <v>25500</v>
      </c>
      <c r="F415">
        <v>0</v>
      </c>
      <c r="G415">
        <v>2</v>
      </c>
      <c r="H415">
        <v>0</v>
      </c>
      <c r="I415">
        <v>8.1999999999999993</v>
      </c>
      <c r="J415">
        <v>5</v>
      </c>
      <c r="K415" t="s">
        <v>95</v>
      </c>
      <c r="L415" t="b">
        <f t="shared" si="15"/>
        <v>0</v>
      </c>
      <c r="M415" s="29" t="b">
        <f t="shared" si="16"/>
        <v>0</v>
      </c>
      <c r="N415" t="b">
        <f t="shared" si="17"/>
        <v>0</v>
      </c>
    </row>
    <row r="416" spans="2:14" ht="18" x14ac:dyDescent="0.35">
      <c r="B416">
        <v>735</v>
      </c>
      <c r="C416">
        <v>6</v>
      </c>
      <c r="D416" s="23">
        <v>0.22</v>
      </c>
      <c r="E416">
        <v>19500</v>
      </c>
      <c r="F416">
        <v>0</v>
      </c>
      <c r="G416">
        <v>0</v>
      </c>
      <c r="H416">
        <v>1</v>
      </c>
      <c r="I416">
        <v>8</v>
      </c>
      <c r="J416">
        <v>7</v>
      </c>
      <c r="K416" t="s">
        <v>95</v>
      </c>
      <c r="L416" t="str">
        <f t="shared" ref="L416:L479" si="18">IF(B416=722,"BUENO",IF(B416=735,"MUY BUENO"))</f>
        <v>MUY BUENO</v>
      </c>
      <c r="M416" s="29" t="str">
        <f t="shared" ref="M416:M479" si="19">IF(OR(B416&gt;700,E416&lt;$M$11),"BUENO")</f>
        <v>BUENO</v>
      </c>
      <c r="N416" t="b">
        <f t="shared" ref="N416:N479" si="20">IF(AND(B416&gt;700,E416&lt;$M$11),"BUENO")</f>
        <v>0</v>
      </c>
    </row>
    <row r="417" spans="2:14" ht="18" x14ac:dyDescent="0.35">
      <c r="B417">
        <v>756</v>
      </c>
      <c r="C417">
        <v>8</v>
      </c>
      <c r="D417" s="23">
        <v>0.27</v>
      </c>
      <c r="E417">
        <v>16500</v>
      </c>
      <c r="F417">
        <v>0</v>
      </c>
      <c r="G417">
        <v>0</v>
      </c>
      <c r="H417">
        <v>1</v>
      </c>
      <c r="I417">
        <v>9.1999999999999993</v>
      </c>
      <c r="J417">
        <v>8</v>
      </c>
      <c r="K417" t="s">
        <v>95</v>
      </c>
      <c r="L417" t="b">
        <f t="shared" si="18"/>
        <v>0</v>
      </c>
      <c r="M417" s="29" t="str">
        <f t="shared" si="19"/>
        <v>BUENO</v>
      </c>
      <c r="N417" t="str">
        <f t="shared" si="20"/>
        <v>BUENO</v>
      </c>
    </row>
    <row r="418" spans="2:14" ht="18" x14ac:dyDescent="0.35">
      <c r="B418">
        <v>666</v>
      </c>
      <c r="C418">
        <v>6</v>
      </c>
      <c r="D418" s="23">
        <v>0.28000000000000003</v>
      </c>
      <c r="E418">
        <v>17500</v>
      </c>
      <c r="F418">
        <v>0</v>
      </c>
      <c r="G418">
        <v>0</v>
      </c>
      <c r="H418">
        <v>1</v>
      </c>
      <c r="I418">
        <v>7.3</v>
      </c>
      <c r="J418">
        <v>13</v>
      </c>
      <c r="K418" t="s">
        <v>95</v>
      </c>
      <c r="L418" t="b">
        <f t="shared" si="18"/>
        <v>0</v>
      </c>
      <c r="M418" s="29" t="b">
        <f t="shared" si="19"/>
        <v>0</v>
      </c>
      <c r="N418" t="b">
        <f t="shared" si="20"/>
        <v>0</v>
      </c>
    </row>
    <row r="419" spans="2:14" ht="18" x14ac:dyDescent="0.35">
      <c r="B419">
        <v>615</v>
      </c>
      <c r="C419">
        <v>4</v>
      </c>
      <c r="D419" s="23">
        <v>0.33</v>
      </c>
      <c r="E419">
        <v>6000</v>
      </c>
      <c r="F419">
        <v>0</v>
      </c>
      <c r="G419">
        <v>2</v>
      </c>
      <c r="H419">
        <v>1</v>
      </c>
      <c r="I419">
        <v>9.6999999999999993</v>
      </c>
      <c r="J419">
        <v>6</v>
      </c>
      <c r="K419" t="s">
        <v>95</v>
      </c>
      <c r="L419" t="b">
        <f t="shared" si="18"/>
        <v>0</v>
      </c>
      <c r="M419" s="29" t="str">
        <f t="shared" si="19"/>
        <v>BUENO</v>
      </c>
      <c r="N419" t="b">
        <f t="shared" si="20"/>
        <v>0</v>
      </c>
    </row>
    <row r="420" spans="2:14" ht="18" x14ac:dyDescent="0.35">
      <c r="B420">
        <v>654</v>
      </c>
      <c r="C420">
        <v>6</v>
      </c>
      <c r="D420" s="23">
        <v>0.27</v>
      </c>
      <c r="E420">
        <v>17500</v>
      </c>
      <c r="F420">
        <v>0</v>
      </c>
      <c r="G420">
        <v>0</v>
      </c>
      <c r="H420">
        <v>0</v>
      </c>
      <c r="I420">
        <v>4.5</v>
      </c>
      <c r="J420">
        <v>14</v>
      </c>
      <c r="K420" t="s">
        <v>95</v>
      </c>
      <c r="L420" t="b">
        <f t="shared" si="18"/>
        <v>0</v>
      </c>
      <c r="M420" s="29" t="b">
        <f t="shared" si="19"/>
        <v>0</v>
      </c>
      <c r="N420" t="b">
        <f t="shared" si="20"/>
        <v>0</v>
      </c>
    </row>
    <row r="421" spans="2:14" ht="18" x14ac:dyDescent="0.35">
      <c r="B421">
        <v>703</v>
      </c>
      <c r="C421">
        <v>6</v>
      </c>
      <c r="D421" s="23">
        <v>0.18</v>
      </c>
      <c r="E421">
        <v>18000</v>
      </c>
      <c r="F421">
        <v>0</v>
      </c>
      <c r="G421">
        <v>0</v>
      </c>
      <c r="H421">
        <v>1</v>
      </c>
      <c r="I421">
        <v>14.5</v>
      </c>
      <c r="J421">
        <v>5</v>
      </c>
      <c r="K421" t="s">
        <v>95</v>
      </c>
      <c r="L421" t="b">
        <f t="shared" si="18"/>
        <v>0</v>
      </c>
      <c r="M421" s="29" t="str">
        <f t="shared" si="19"/>
        <v>BUENO</v>
      </c>
      <c r="N421" t="b">
        <f t="shared" si="20"/>
        <v>0</v>
      </c>
    </row>
    <row r="422" spans="2:14" ht="18" x14ac:dyDescent="0.35">
      <c r="B422">
        <v>816</v>
      </c>
      <c r="C422">
        <v>7</v>
      </c>
      <c r="D422" s="23">
        <v>0.18</v>
      </c>
      <c r="E422">
        <v>22000</v>
      </c>
      <c r="F422">
        <v>0</v>
      </c>
      <c r="G422">
        <v>0</v>
      </c>
      <c r="H422">
        <v>1</v>
      </c>
      <c r="I422">
        <v>11.5</v>
      </c>
      <c r="J422">
        <v>2</v>
      </c>
      <c r="K422" t="s">
        <v>95</v>
      </c>
      <c r="L422" t="b">
        <f t="shared" si="18"/>
        <v>0</v>
      </c>
      <c r="M422" s="29" t="str">
        <f t="shared" si="19"/>
        <v>BUENO</v>
      </c>
      <c r="N422" t="b">
        <f t="shared" si="20"/>
        <v>0</v>
      </c>
    </row>
    <row r="423" spans="2:14" ht="18" x14ac:dyDescent="0.35">
      <c r="B423">
        <v>679</v>
      </c>
      <c r="C423">
        <v>7</v>
      </c>
      <c r="D423" s="23">
        <v>0.24</v>
      </c>
      <c r="E423">
        <v>14500</v>
      </c>
      <c r="F423">
        <v>0</v>
      </c>
      <c r="G423">
        <v>0</v>
      </c>
      <c r="H423">
        <v>1</v>
      </c>
      <c r="I423">
        <v>10.3</v>
      </c>
      <c r="J423">
        <v>7</v>
      </c>
      <c r="K423" t="s">
        <v>95</v>
      </c>
      <c r="L423" t="b">
        <f t="shared" si="18"/>
        <v>0</v>
      </c>
      <c r="M423" s="29" t="str">
        <f t="shared" si="19"/>
        <v>BUENO</v>
      </c>
      <c r="N423" t="b">
        <f t="shared" si="20"/>
        <v>0</v>
      </c>
    </row>
    <row r="424" spans="2:14" ht="18" x14ac:dyDescent="0.35">
      <c r="B424">
        <v>631</v>
      </c>
      <c r="C424">
        <v>6</v>
      </c>
      <c r="D424" s="23">
        <v>0.45</v>
      </c>
      <c r="E424">
        <v>32500</v>
      </c>
      <c r="F424">
        <v>1</v>
      </c>
      <c r="G424">
        <v>1</v>
      </c>
      <c r="H424">
        <v>0</v>
      </c>
      <c r="I424">
        <v>7.2</v>
      </c>
      <c r="J424">
        <v>5</v>
      </c>
      <c r="K424" t="s">
        <v>95</v>
      </c>
      <c r="L424" t="b">
        <f t="shared" si="18"/>
        <v>0</v>
      </c>
      <c r="M424" s="29" t="b">
        <f t="shared" si="19"/>
        <v>0</v>
      </c>
      <c r="N424" t="b">
        <f t="shared" si="20"/>
        <v>0</v>
      </c>
    </row>
    <row r="425" spans="2:14" ht="18" x14ac:dyDescent="0.35">
      <c r="B425">
        <v>625</v>
      </c>
      <c r="C425">
        <v>7</v>
      </c>
      <c r="D425" s="23">
        <v>0.34</v>
      </c>
      <c r="E425">
        <v>29000</v>
      </c>
      <c r="F425">
        <v>0</v>
      </c>
      <c r="G425">
        <v>1</v>
      </c>
      <c r="H425">
        <v>0</v>
      </c>
      <c r="I425">
        <v>7.8</v>
      </c>
      <c r="J425">
        <v>2</v>
      </c>
      <c r="K425" t="s">
        <v>95</v>
      </c>
      <c r="L425" t="b">
        <f t="shared" si="18"/>
        <v>0</v>
      </c>
      <c r="M425" s="29" t="b">
        <f t="shared" si="19"/>
        <v>0</v>
      </c>
      <c r="N425" t="b">
        <f t="shared" si="20"/>
        <v>0</v>
      </c>
    </row>
    <row r="426" spans="2:14" ht="18" x14ac:dyDescent="0.35">
      <c r="B426">
        <v>350</v>
      </c>
      <c r="C426">
        <v>10</v>
      </c>
      <c r="D426" s="23">
        <v>0.17</v>
      </c>
      <c r="E426">
        <v>27500</v>
      </c>
      <c r="F426">
        <v>1</v>
      </c>
      <c r="G426">
        <v>6</v>
      </c>
      <c r="H426">
        <v>0</v>
      </c>
      <c r="I426">
        <v>4.8</v>
      </c>
      <c r="J426">
        <v>5</v>
      </c>
      <c r="K426" t="s">
        <v>95</v>
      </c>
      <c r="L426" t="b">
        <f t="shared" si="18"/>
        <v>0</v>
      </c>
      <c r="M426" s="29" t="b">
        <f t="shared" si="19"/>
        <v>0</v>
      </c>
      <c r="N426" t="b">
        <f t="shared" si="20"/>
        <v>0</v>
      </c>
    </row>
    <row r="427" spans="2:14" ht="18" x14ac:dyDescent="0.35">
      <c r="B427">
        <v>752</v>
      </c>
      <c r="C427">
        <v>7</v>
      </c>
      <c r="D427" s="23">
        <v>0.21</v>
      </c>
      <c r="E427">
        <v>16000</v>
      </c>
      <c r="F427">
        <v>0</v>
      </c>
      <c r="G427">
        <v>0</v>
      </c>
      <c r="H427">
        <v>1</v>
      </c>
      <c r="I427">
        <v>8</v>
      </c>
      <c r="J427">
        <v>7</v>
      </c>
      <c r="K427" t="s">
        <v>95</v>
      </c>
      <c r="L427" t="b">
        <f t="shared" si="18"/>
        <v>0</v>
      </c>
      <c r="M427" s="29" t="str">
        <f t="shared" si="19"/>
        <v>BUENO</v>
      </c>
      <c r="N427" t="str">
        <f t="shared" si="20"/>
        <v>BUENO</v>
      </c>
    </row>
    <row r="428" spans="2:14" ht="18" x14ac:dyDescent="0.35">
      <c r="B428">
        <v>783</v>
      </c>
      <c r="C428">
        <v>6</v>
      </c>
      <c r="D428" s="23">
        <v>0.12</v>
      </c>
      <c r="E428">
        <v>18000</v>
      </c>
      <c r="F428">
        <v>0</v>
      </c>
      <c r="G428">
        <v>0</v>
      </c>
      <c r="H428">
        <v>1</v>
      </c>
      <c r="I428">
        <v>12.7</v>
      </c>
      <c r="J428">
        <v>12</v>
      </c>
      <c r="K428" t="s">
        <v>95</v>
      </c>
      <c r="L428" t="b">
        <f t="shared" si="18"/>
        <v>0</v>
      </c>
      <c r="M428" s="29" t="str">
        <f t="shared" si="19"/>
        <v>BUENO</v>
      </c>
      <c r="N428" t="b">
        <f t="shared" si="20"/>
        <v>0</v>
      </c>
    </row>
    <row r="429" spans="2:14" ht="18" x14ac:dyDescent="0.35">
      <c r="B429">
        <v>708</v>
      </c>
      <c r="C429">
        <v>7</v>
      </c>
      <c r="D429" s="23">
        <v>0.26</v>
      </c>
      <c r="E429">
        <v>21500</v>
      </c>
      <c r="F429">
        <v>0</v>
      </c>
      <c r="G429">
        <v>0</v>
      </c>
      <c r="H429">
        <v>1</v>
      </c>
      <c r="I429">
        <v>8.5</v>
      </c>
      <c r="J429">
        <v>11</v>
      </c>
      <c r="K429" t="s">
        <v>95</v>
      </c>
      <c r="L429" t="b">
        <f t="shared" si="18"/>
        <v>0</v>
      </c>
      <c r="M429" s="29" t="str">
        <f t="shared" si="19"/>
        <v>BUENO</v>
      </c>
      <c r="N429" t="b">
        <f t="shared" si="20"/>
        <v>0</v>
      </c>
    </row>
    <row r="430" spans="2:14" ht="18" x14ac:dyDescent="0.35">
      <c r="B430">
        <v>695</v>
      </c>
      <c r="C430">
        <v>7</v>
      </c>
      <c r="D430" s="23">
        <v>0.26</v>
      </c>
      <c r="E430">
        <v>15500</v>
      </c>
      <c r="F430">
        <v>0</v>
      </c>
      <c r="G430">
        <v>2</v>
      </c>
      <c r="H430">
        <v>1</v>
      </c>
      <c r="I430">
        <v>7.2</v>
      </c>
      <c r="J430">
        <v>11</v>
      </c>
      <c r="K430" t="s">
        <v>95</v>
      </c>
      <c r="L430" t="b">
        <f t="shared" si="18"/>
        <v>0</v>
      </c>
      <c r="M430" s="29" t="str">
        <f t="shared" si="19"/>
        <v>BUENO</v>
      </c>
      <c r="N430" t="b">
        <f t="shared" si="20"/>
        <v>0</v>
      </c>
    </row>
    <row r="431" spans="2:14" ht="18" x14ac:dyDescent="0.35">
      <c r="B431">
        <v>719</v>
      </c>
      <c r="C431">
        <v>5</v>
      </c>
      <c r="D431" s="23">
        <v>0.31</v>
      </c>
      <c r="E431">
        <v>5000</v>
      </c>
      <c r="F431">
        <v>0</v>
      </c>
      <c r="G431">
        <v>1</v>
      </c>
      <c r="H431">
        <v>1</v>
      </c>
      <c r="I431">
        <v>9.6999999999999993</v>
      </c>
      <c r="J431">
        <v>6</v>
      </c>
      <c r="K431" t="s">
        <v>95</v>
      </c>
      <c r="L431" t="b">
        <f t="shared" si="18"/>
        <v>0</v>
      </c>
      <c r="M431" s="29" t="str">
        <f t="shared" si="19"/>
        <v>BUENO</v>
      </c>
      <c r="N431" t="str">
        <f t="shared" si="20"/>
        <v>BUENO</v>
      </c>
    </row>
    <row r="432" spans="2:14" ht="18" x14ac:dyDescent="0.35">
      <c r="B432">
        <v>555</v>
      </c>
      <c r="C432">
        <v>5</v>
      </c>
      <c r="D432" s="23">
        <v>0.26</v>
      </c>
      <c r="E432">
        <v>16000</v>
      </c>
      <c r="F432">
        <v>0</v>
      </c>
      <c r="G432">
        <v>0</v>
      </c>
      <c r="H432">
        <v>1</v>
      </c>
      <c r="I432">
        <v>7.2</v>
      </c>
      <c r="J432">
        <v>5</v>
      </c>
      <c r="K432" t="s">
        <v>95</v>
      </c>
      <c r="L432" t="b">
        <f t="shared" si="18"/>
        <v>0</v>
      </c>
      <c r="M432" s="29" t="str">
        <f t="shared" si="19"/>
        <v>BUENO</v>
      </c>
      <c r="N432" t="b">
        <f t="shared" si="20"/>
        <v>0</v>
      </c>
    </row>
    <row r="433" spans="2:14" ht="18" x14ac:dyDescent="0.35">
      <c r="B433">
        <v>778</v>
      </c>
      <c r="C433">
        <v>7</v>
      </c>
      <c r="D433" s="23">
        <v>0.31</v>
      </c>
      <c r="E433">
        <v>14500</v>
      </c>
      <c r="F433">
        <v>0</v>
      </c>
      <c r="G433">
        <v>0</v>
      </c>
      <c r="H433">
        <v>0</v>
      </c>
      <c r="I433">
        <v>5.6</v>
      </c>
      <c r="J433">
        <v>13</v>
      </c>
      <c r="K433" t="s">
        <v>95</v>
      </c>
      <c r="L433" t="b">
        <f t="shared" si="18"/>
        <v>0</v>
      </c>
      <c r="M433" s="29" t="str">
        <f t="shared" si="19"/>
        <v>BUENO</v>
      </c>
      <c r="N433" t="str">
        <f t="shared" si="20"/>
        <v>BUENO</v>
      </c>
    </row>
    <row r="434" spans="2:14" ht="18" x14ac:dyDescent="0.35">
      <c r="B434">
        <v>709</v>
      </c>
      <c r="C434">
        <v>5</v>
      </c>
      <c r="D434" s="23">
        <v>0.26</v>
      </c>
      <c r="E434">
        <v>9000</v>
      </c>
      <c r="F434">
        <v>0</v>
      </c>
      <c r="G434">
        <v>0</v>
      </c>
      <c r="H434">
        <v>1</v>
      </c>
      <c r="I434">
        <v>6</v>
      </c>
      <c r="J434">
        <v>10</v>
      </c>
      <c r="K434" t="s">
        <v>95</v>
      </c>
      <c r="L434" t="b">
        <f t="shared" si="18"/>
        <v>0</v>
      </c>
      <c r="M434" s="29" t="str">
        <f t="shared" si="19"/>
        <v>BUENO</v>
      </c>
      <c r="N434" t="str">
        <f t="shared" si="20"/>
        <v>BUENO</v>
      </c>
    </row>
    <row r="435" spans="2:14" ht="18" x14ac:dyDescent="0.35">
      <c r="B435">
        <v>712</v>
      </c>
      <c r="C435">
        <v>5</v>
      </c>
      <c r="D435" s="23">
        <v>0.19</v>
      </c>
      <c r="E435">
        <v>19500</v>
      </c>
      <c r="F435">
        <v>0</v>
      </c>
      <c r="G435">
        <v>0</v>
      </c>
      <c r="H435">
        <v>1</v>
      </c>
      <c r="I435">
        <v>7.9</v>
      </c>
      <c r="J435">
        <v>7</v>
      </c>
      <c r="K435" t="s">
        <v>95</v>
      </c>
      <c r="L435" t="b">
        <f t="shared" si="18"/>
        <v>0</v>
      </c>
      <c r="M435" s="29" t="str">
        <f t="shared" si="19"/>
        <v>BUENO</v>
      </c>
      <c r="N435" t="b">
        <f t="shared" si="20"/>
        <v>0</v>
      </c>
    </row>
    <row r="436" spans="2:14" ht="18" x14ac:dyDescent="0.35">
      <c r="B436">
        <v>665</v>
      </c>
      <c r="C436">
        <v>6</v>
      </c>
      <c r="D436" s="23">
        <v>0.18</v>
      </c>
      <c r="E436">
        <v>15000</v>
      </c>
      <c r="F436">
        <v>0</v>
      </c>
      <c r="G436">
        <v>3</v>
      </c>
      <c r="H436">
        <v>1</v>
      </c>
      <c r="I436">
        <v>7.5</v>
      </c>
      <c r="J436">
        <v>8</v>
      </c>
      <c r="K436" t="s">
        <v>95</v>
      </c>
      <c r="L436" t="b">
        <f t="shared" si="18"/>
        <v>0</v>
      </c>
      <c r="M436" s="29" t="str">
        <f t="shared" si="19"/>
        <v>BUENO</v>
      </c>
      <c r="N436" t="b">
        <f t="shared" si="20"/>
        <v>0</v>
      </c>
    </row>
    <row r="437" spans="2:14" ht="18" x14ac:dyDescent="0.35">
      <c r="B437">
        <v>767</v>
      </c>
      <c r="C437">
        <v>6</v>
      </c>
      <c r="D437" s="23">
        <v>0.2</v>
      </c>
      <c r="E437">
        <v>19000</v>
      </c>
      <c r="F437">
        <v>0</v>
      </c>
      <c r="G437">
        <v>0</v>
      </c>
      <c r="H437">
        <v>1</v>
      </c>
      <c r="I437">
        <v>8</v>
      </c>
      <c r="J437">
        <v>10</v>
      </c>
      <c r="K437" t="s">
        <v>95</v>
      </c>
      <c r="L437" t="b">
        <f t="shared" si="18"/>
        <v>0</v>
      </c>
      <c r="M437" s="29" t="str">
        <f t="shared" si="19"/>
        <v>BUENO</v>
      </c>
      <c r="N437" t="b">
        <f t="shared" si="20"/>
        <v>0</v>
      </c>
    </row>
    <row r="438" spans="2:14" ht="18" x14ac:dyDescent="0.35">
      <c r="B438">
        <v>652</v>
      </c>
      <c r="C438">
        <v>8</v>
      </c>
      <c r="D438" s="23">
        <v>0.28999999999999998</v>
      </c>
      <c r="E438">
        <v>14500</v>
      </c>
      <c r="F438">
        <v>0</v>
      </c>
      <c r="G438">
        <v>0</v>
      </c>
      <c r="H438">
        <v>1</v>
      </c>
      <c r="I438">
        <v>5.0999999999999996</v>
      </c>
      <c r="J438">
        <v>6</v>
      </c>
      <c r="K438" t="s">
        <v>95</v>
      </c>
      <c r="L438" t="b">
        <f t="shared" si="18"/>
        <v>0</v>
      </c>
      <c r="M438" s="29" t="str">
        <f t="shared" si="19"/>
        <v>BUENO</v>
      </c>
      <c r="N438" t="b">
        <f t="shared" si="20"/>
        <v>0</v>
      </c>
    </row>
    <row r="439" spans="2:14" ht="18" x14ac:dyDescent="0.35">
      <c r="B439">
        <v>499</v>
      </c>
      <c r="C439">
        <v>8</v>
      </c>
      <c r="D439" s="23">
        <v>0.19</v>
      </c>
      <c r="E439">
        <v>23000</v>
      </c>
      <c r="F439">
        <v>0</v>
      </c>
      <c r="G439">
        <v>2</v>
      </c>
      <c r="H439">
        <v>0</v>
      </c>
      <c r="I439">
        <v>9.3000000000000007</v>
      </c>
      <c r="J439">
        <v>10</v>
      </c>
      <c r="K439" t="s">
        <v>95</v>
      </c>
      <c r="L439" t="b">
        <f t="shared" si="18"/>
        <v>0</v>
      </c>
      <c r="M439" s="29" t="b">
        <f t="shared" si="19"/>
        <v>0</v>
      </c>
      <c r="N439" t="b">
        <f t="shared" si="20"/>
        <v>0</v>
      </c>
    </row>
    <row r="440" spans="2:14" ht="18" x14ac:dyDescent="0.35">
      <c r="B440">
        <v>815</v>
      </c>
      <c r="C440">
        <v>7</v>
      </c>
      <c r="D440" s="23">
        <v>0.25</v>
      </c>
      <c r="E440">
        <v>19500</v>
      </c>
      <c r="F440">
        <v>0</v>
      </c>
      <c r="G440">
        <v>0</v>
      </c>
      <c r="H440">
        <v>1</v>
      </c>
      <c r="I440">
        <v>6.6</v>
      </c>
      <c r="J440">
        <v>13</v>
      </c>
      <c r="K440" t="s">
        <v>95</v>
      </c>
      <c r="L440" t="b">
        <f t="shared" si="18"/>
        <v>0</v>
      </c>
      <c r="M440" s="29" t="str">
        <f t="shared" si="19"/>
        <v>BUENO</v>
      </c>
      <c r="N440" t="b">
        <f t="shared" si="20"/>
        <v>0</v>
      </c>
    </row>
    <row r="441" spans="2:14" ht="18" x14ac:dyDescent="0.35">
      <c r="B441">
        <v>581</v>
      </c>
      <c r="C441">
        <v>6</v>
      </c>
      <c r="D441" s="23">
        <v>0.33</v>
      </c>
      <c r="E441">
        <v>11000</v>
      </c>
      <c r="F441">
        <v>0</v>
      </c>
      <c r="G441">
        <v>0</v>
      </c>
      <c r="H441">
        <v>1</v>
      </c>
      <c r="I441">
        <v>9.6999999999999993</v>
      </c>
      <c r="J441">
        <v>6</v>
      </c>
      <c r="K441" t="s">
        <v>95</v>
      </c>
      <c r="L441" t="b">
        <f t="shared" si="18"/>
        <v>0</v>
      </c>
      <c r="M441" s="29" t="str">
        <f t="shared" si="19"/>
        <v>BUENO</v>
      </c>
      <c r="N441" t="b">
        <f t="shared" si="20"/>
        <v>0</v>
      </c>
    </row>
    <row r="442" spans="2:14" ht="18" x14ac:dyDescent="0.35">
      <c r="B442">
        <v>477</v>
      </c>
      <c r="C442">
        <v>8</v>
      </c>
      <c r="D442" s="23">
        <v>0.32</v>
      </c>
      <c r="E442">
        <v>15000</v>
      </c>
      <c r="F442">
        <v>1</v>
      </c>
      <c r="G442">
        <v>2</v>
      </c>
      <c r="H442">
        <v>1</v>
      </c>
      <c r="I442">
        <v>5.5</v>
      </c>
      <c r="J442">
        <v>5</v>
      </c>
      <c r="K442" t="s">
        <v>95</v>
      </c>
      <c r="L442" t="b">
        <f t="shared" si="18"/>
        <v>0</v>
      </c>
      <c r="M442" s="29" t="str">
        <f t="shared" si="19"/>
        <v>BUENO</v>
      </c>
      <c r="N442" t="b">
        <f t="shared" si="20"/>
        <v>0</v>
      </c>
    </row>
    <row r="443" spans="2:14" ht="18" x14ac:dyDescent="0.35">
      <c r="B443">
        <v>598</v>
      </c>
      <c r="C443">
        <v>5</v>
      </c>
      <c r="D443" s="23">
        <v>0.28999999999999998</v>
      </c>
      <c r="E443">
        <v>3500</v>
      </c>
      <c r="F443">
        <v>0</v>
      </c>
      <c r="G443">
        <v>0</v>
      </c>
      <c r="H443">
        <v>1</v>
      </c>
      <c r="I443">
        <v>5.6</v>
      </c>
      <c r="J443">
        <v>4</v>
      </c>
      <c r="K443" t="s">
        <v>95</v>
      </c>
      <c r="L443" t="b">
        <f t="shared" si="18"/>
        <v>0</v>
      </c>
      <c r="M443" s="29" t="str">
        <f t="shared" si="19"/>
        <v>BUENO</v>
      </c>
      <c r="N443" t="b">
        <f t="shared" si="20"/>
        <v>0</v>
      </c>
    </row>
    <row r="444" spans="2:14" ht="18" x14ac:dyDescent="0.35">
      <c r="B444">
        <v>700</v>
      </c>
      <c r="C444">
        <v>7</v>
      </c>
      <c r="D444" s="23">
        <v>0.13</v>
      </c>
      <c r="E444">
        <v>19500</v>
      </c>
      <c r="F444">
        <v>0</v>
      </c>
      <c r="G444">
        <v>0</v>
      </c>
      <c r="H444">
        <v>1</v>
      </c>
      <c r="I444">
        <v>8.9</v>
      </c>
      <c r="J444">
        <v>7</v>
      </c>
      <c r="K444" t="s">
        <v>95</v>
      </c>
      <c r="L444" t="b">
        <f t="shared" si="18"/>
        <v>0</v>
      </c>
      <c r="M444" s="29" t="b">
        <f t="shared" si="19"/>
        <v>0</v>
      </c>
      <c r="N444" t="b">
        <f t="shared" si="20"/>
        <v>0</v>
      </c>
    </row>
    <row r="445" spans="2:14" ht="18" x14ac:dyDescent="0.35">
      <c r="B445">
        <v>679</v>
      </c>
      <c r="C445">
        <v>7</v>
      </c>
      <c r="D445" s="23">
        <v>0.3</v>
      </c>
      <c r="E445">
        <v>17000</v>
      </c>
      <c r="F445">
        <v>0</v>
      </c>
      <c r="G445">
        <v>0</v>
      </c>
      <c r="H445">
        <v>0</v>
      </c>
      <c r="I445">
        <v>4</v>
      </c>
      <c r="J445">
        <v>10</v>
      </c>
      <c r="K445" t="s">
        <v>95</v>
      </c>
      <c r="L445" t="b">
        <f t="shared" si="18"/>
        <v>0</v>
      </c>
      <c r="M445" s="29" t="str">
        <f t="shared" si="19"/>
        <v>BUENO</v>
      </c>
      <c r="N445" t="b">
        <f t="shared" si="20"/>
        <v>0</v>
      </c>
    </row>
    <row r="446" spans="2:14" ht="18" x14ac:dyDescent="0.35">
      <c r="B446">
        <v>661</v>
      </c>
      <c r="C446">
        <v>7</v>
      </c>
      <c r="D446" s="23">
        <v>0.24</v>
      </c>
      <c r="E446">
        <v>18000</v>
      </c>
      <c r="F446">
        <v>0</v>
      </c>
      <c r="G446">
        <v>0</v>
      </c>
      <c r="H446">
        <v>0</v>
      </c>
      <c r="I446">
        <v>5.7</v>
      </c>
      <c r="J446">
        <v>12</v>
      </c>
      <c r="K446" t="s">
        <v>95</v>
      </c>
      <c r="L446" t="b">
        <f t="shared" si="18"/>
        <v>0</v>
      </c>
      <c r="M446" s="29" t="b">
        <f t="shared" si="19"/>
        <v>0</v>
      </c>
      <c r="N446" t="b">
        <f t="shared" si="20"/>
        <v>0</v>
      </c>
    </row>
    <row r="447" spans="2:14" ht="18" x14ac:dyDescent="0.35">
      <c r="B447">
        <v>761</v>
      </c>
      <c r="C447">
        <v>8</v>
      </c>
      <c r="D447" s="23">
        <v>0.18</v>
      </c>
      <c r="E447">
        <v>20000</v>
      </c>
      <c r="F447">
        <v>0</v>
      </c>
      <c r="G447">
        <v>0</v>
      </c>
      <c r="H447">
        <v>0</v>
      </c>
      <c r="I447">
        <v>4.5999999999999996</v>
      </c>
      <c r="J447">
        <v>7</v>
      </c>
      <c r="K447" t="s">
        <v>95</v>
      </c>
      <c r="L447" t="b">
        <f t="shared" si="18"/>
        <v>0</v>
      </c>
      <c r="M447" s="29" t="str">
        <f t="shared" si="19"/>
        <v>BUENO</v>
      </c>
      <c r="N447" t="b">
        <f t="shared" si="20"/>
        <v>0</v>
      </c>
    </row>
    <row r="448" spans="2:14" ht="18" x14ac:dyDescent="0.35">
      <c r="B448">
        <v>728</v>
      </c>
      <c r="C448">
        <v>7</v>
      </c>
      <c r="D448" s="23">
        <v>0.11</v>
      </c>
      <c r="E448">
        <v>16000</v>
      </c>
      <c r="F448">
        <v>0</v>
      </c>
      <c r="G448">
        <v>0</v>
      </c>
      <c r="H448">
        <v>1</v>
      </c>
      <c r="I448">
        <v>6.2</v>
      </c>
      <c r="J448">
        <v>5</v>
      </c>
      <c r="K448" t="s">
        <v>95</v>
      </c>
      <c r="L448" t="b">
        <f t="shared" si="18"/>
        <v>0</v>
      </c>
      <c r="M448" s="29" t="str">
        <f t="shared" si="19"/>
        <v>BUENO</v>
      </c>
      <c r="N448" t="str">
        <f t="shared" si="20"/>
        <v>BUENO</v>
      </c>
    </row>
    <row r="449" spans="2:14" ht="18" x14ac:dyDescent="0.35">
      <c r="B449">
        <v>671</v>
      </c>
      <c r="C449">
        <v>7</v>
      </c>
      <c r="D449" s="23">
        <v>0.32</v>
      </c>
      <c r="E449">
        <v>31000</v>
      </c>
      <c r="F449">
        <v>0</v>
      </c>
      <c r="G449">
        <v>1</v>
      </c>
      <c r="H449">
        <v>1</v>
      </c>
      <c r="I449">
        <v>6.7</v>
      </c>
      <c r="J449">
        <v>3</v>
      </c>
      <c r="K449" t="s">
        <v>95</v>
      </c>
      <c r="L449" t="b">
        <f t="shared" si="18"/>
        <v>0</v>
      </c>
      <c r="M449" s="29" t="b">
        <f t="shared" si="19"/>
        <v>0</v>
      </c>
      <c r="N449" t="b">
        <f t="shared" si="20"/>
        <v>0</v>
      </c>
    </row>
    <row r="450" spans="2:14" ht="18" x14ac:dyDescent="0.35">
      <c r="B450">
        <v>604</v>
      </c>
      <c r="C450">
        <v>6</v>
      </c>
      <c r="D450" s="23">
        <v>0.27</v>
      </c>
      <c r="E450">
        <v>12500</v>
      </c>
      <c r="F450">
        <v>0</v>
      </c>
      <c r="G450">
        <v>0</v>
      </c>
      <c r="H450">
        <v>1</v>
      </c>
      <c r="I450">
        <v>6.4</v>
      </c>
      <c r="J450">
        <v>6</v>
      </c>
      <c r="K450" t="s">
        <v>95</v>
      </c>
      <c r="L450" t="b">
        <f t="shared" si="18"/>
        <v>0</v>
      </c>
      <c r="M450" s="29" t="str">
        <f t="shared" si="19"/>
        <v>BUENO</v>
      </c>
      <c r="N450" t="b">
        <f t="shared" si="20"/>
        <v>0</v>
      </c>
    </row>
    <row r="451" spans="2:14" ht="18" x14ac:dyDescent="0.35">
      <c r="B451">
        <v>611</v>
      </c>
      <c r="C451">
        <v>6</v>
      </c>
      <c r="D451" s="23">
        <v>0.25</v>
      </c>
      <c r="E451">
        <v>18500</v>
      </c>
      <c r="F451">
        <v>1</v>
      </c>
      <c r="G451">
        <v>2</v>
      </c>
      <c r="H451">
        <v>1</v>
      </c>
      <c r="I451">
        <v>7</v>
      </c>
      <c r="J451">
        <v>7</v>
      </c>
      <c r="K451" t="s">
        <v>95</v>
      </c>
      <c r="L451" t="b">
        <f t="shared" si="18"/>
        <v>0</v>
      </c>
      <c r="M451" s="29" t="b">
        <f t="shared" si="19"/>
        <v>0</v>
      </c>
      <c r="N451" t="b">
        <f t="shared" si="20"/>
        <v>0</v>
      </c>
    </row>
    <row r="452" spans="2:14" ht="18" x14ac:dyDescent="0.35">
      <c r="B452">
        <v>745</v>
      </c>
      <c r="C452">
        <v>7</v>
      </c>
      <c r="D452" s="23">
        <v>0.17</v>
      </c>
      <c r="E452">
        <v>26000</v>
      </c>
      <c r="F452">
        <v>0</v>
      </c>
      <c r="G452">
        <v>0</v>
      </c>
      <c r="H452">
        <v>1</v>
      </c>
      <c r="I452">
        <v>6.7</v>
      </c>
      <c r="J452">
        <v>12</v>
      </c>
      <c r="K452" t="s">
        <v>95</v>
      </c>
      <c r="L452" t="b">
        <f t="shared" si="18"/>
        <v>0</v>
      </c>
      <c r="M452" s="29" t="str">
        <f t="shared" si="19"/>
        <v>BUENO</v>
      </c>
      <c r="N452" t="b">
        <f t="shared" si="20"/>
        <v>0</v>
      </c>
    </row>
    <row r="453" spans="2:14" ht="18" x14ac:dyDescent="0.35">
      <c r="B453">
        <v>552</v>
      </c>
      <c r="C453">
        <v>5</v>
      </c>
      <c r="D453" s="23">
        <v>0.28999999999999998</v>
      </c>
      <c r="E453">
        <v>17500</v>
      </c>
      <c r="F453">
        <v>0</v>
      </c>
      <c r="G453">
        <v>2</v>
      </c>
      <c r="H453">
        <v>1</v>
      </c>
      <c r="I453">
        <v>6.8</v>
      </c>
      <c r="J453">
        <v>5</v>
      </c>
      <c r="K453" t="s">
        <v>95</v>
      </c>
      <c r="L453" t="b">
        <f t="shared" si="18"/>
        <v>0</v>
      </c>
      <c r="M453" s="29" t="b">
        <f t="shared" si="19"/>
        <v>0</v>
      </c>
      <c r="N453" t="b">
        <f t="shared" si="20"/>
        <v>0</v>
      </c>
    </row>
    <row r="454" spans="2:14" ht="18" x14ac:dyDescent="0.35">
      <c r="B454">
        <v>587</v>
      </c>
      <c r="C454">
        <v>6</v>
      </c>
      <c r="D454" s="23">
        <v>0.28000000000000003</v>
      </c>
      <c r="E454">
        <v>22500</v>
      </c>
      <c r="F454">
        <v>0</v>
      </c>
      <c r="G454">
        <v>2</v>
      </c>
      <c r="H454">
        <v>0</v>
      </c>
      <c r="I454">
        <v>5.7</v>
      </c>
      <c r="J454">
        <v>3</v>
      </c>
      <c r="K454" t="s">
        <v>95</v>
      </c>
      <c r="L454" t="b">
        <f t="shared" si="18"/>
        <v>0</v>
      </c>
      <c r="M454" s="29" t="b">
        <f t="shared" si="19"/>
        <v>0</v>
      </c>
      <c r="N454" t="b">
        <f t="shared" si="20"/>
        <v>0</v>
      </c>
    </row>
    <row r="455" spans="2:14" ht="18" x14ac:dyDescent="0.35">
      <c r="B455">
        <v>642</v>
      </c>
      <c r="C455">
        <v>6</v>
      </c>
      <c r="D455" s="23">
        <v>0.27</v>
      </c>
      <c r="E455">
        <v>23000</v>
      </c>
      <c r="F455">
        <v>0</v>
      </c>
      <c r="G455">
        <v>2</v>
      </c>
      <c r="H455">
        <v>0</v>
      </c>
      <c r="I455">
        <v>6.7</v>
      </c>
      <c r="J455">
        <v>3</v>
      </c>
      <c r="K455" t="s">
        <v>95</v>
      </c>
      <c r="L455" t="b">
        <f t="shared" si="18"/>
        <v>0</v>
      </c>
      <c r="M455" s="29" t="b">
        <f t="shared" si="19"/>
        <v>0</v>
      </c>
      <c r="N455" t="b">
        <f t="shared" si="20"/>
        <v>0</v>
      </c>
    </row>
    <row r="456" spans="2:14" ht="18" x14ac:dyDescent="0.35">
      <c r="B456">
        <v>601</v>
      </c>
      <c r="C456">
        <v>6</v>
      </c>
      <c r="D456" s="23">
        <v>0.43</v>
      </c>
      <c r="E456">
        <v>17000</v>
      </c>
      <c r="F456">
        <v>0</v>
      </c>
      <c r="G456">
        <v>0</v>
      </c>
      <c r="H456">
        <v>0</v>
      </c>
      <c r="I456">
        <v>6.2</v>
      </c>
      <c r="J456">
        <v>11</v>
      </c>
      <c r="K456" t="s">
        <v>95</v>
      </c>
      <c r="L456" t="b">
        <f t="shared" si="18"/>
        <v>0</v>
      </c>
      <c r="M456" s="29" t="str">
        <f t="shared" si="19"/>
        <v>BUENO</v>
      </c>
      <c r="N456" t="b">
        <f t="shared" si="20"/>
        <v>0</v>
      </c>
    </row>
    <row r="457" spans="2:14" ht="18" x14ac:dyDescent="0.35">
      <c r="B457">
        <v>602</v>
      </c>
      <c r="C457">
        <v>6</v>
      </c>
      <c r="D457" s="23">
        <v>0.36</v>
      </c>
      <c r="E457">
        <v>30000</v>
      </c>
      <c r="F457">
        <v>0</v>
      </c>
      <c r="G457">
        <v>0</v>
      </c>
      <c r="H457">
        <v>1</v>
      </c>
      <c r="I457">
        <v>7</v>
      </c>
      <c r="J457">
        <v>4</v>
      </c>
      <c r="K457" t="s">
        <v>95</v>
      </c>
      <c r="L457" t="b">
        <f t="shared" si="18"/>
        <v>0</v>
      </c>
      <c r="M457" s="29" t="b">
        <f t="shared" si="19"/>
        <v>0</v>
      </c>
      <c r="N457" t="b">
        <f t="shared" si="20"/>
        <v>0</v>
      </c>
    </row>
    <row r="458" spans="2:14" ht="18" x14ac:dyDescent="0.35">
      <c r="B458">
        <v>632</v>
      </c>
      <c r="C458">
        <v>6</v>
      </c>
      <c r="D458" s="23">
        <v>0.34</v>
      </c>
      <c r="E458">
        <v>14000</v>
      </c>
      <c r="F458">
        <v>0</v>
      </c>
      <c r="G458">
        <v>2</v>
      </c>
      <c r="H458">
        <v>1</v>
      </c>
      <c r="I458">
        <v>9.1</v>
      </c>
      <c r="J458">
        <v>6</v>
      </c>
      <c r="K458" t="s">
        <v>95</v>
      </c>
      <c r="L458" t="b">
        <f t="shared" si="18"/>
        <v>0</v>
      </c>
      <c r="M458" s="29" t="str">
        <f t="shared" si="19"/>
        <v>BUENO</v>
      </c>
      <c r="N458" t="b">
        <f t="shared" si="20"/>
        <v>0</v>
      </c>
    </row>
    <row r="459" spans="2:14" ht="18" x14ac:dyDescent="0.35">
      <c r="B459">
        <v>749</v>
      </c>
      <c r="C459">
        <v>6</v>
      </c>
      <c r="D459" s="23">
        <v>0.18</v>
      </c>
      <c r="E459">
        <v>16500</v>
      </c>
      <c r="F459">
        <v>0</v>
      </c>
      <c r="G459">
        <v>0</v>
      </c>
      <c r="H459">
        <v>1</v>
      </c>
      <c r="I459">
        <v>6.1</v>
      </c>
      <c r="J459">
        <v>3</v>
      </c>
      <c r="K459" t="s">
        <v>95</v>
      </c>
      <c r="L459" t="b">
        <f t="shared" si="18"/>
        <v>0</v>
      </c>
      <c r="M459" s="29" t="str">
        <f t="shared" si="19"/>
        <v>BUENO</v>
      </c>
      <c r="N459" t="str">
        <f t="shared" si="20"/>
        <v>BUENO</v>
      </c>
    </row>
    <row r="460" spans="2:14" ht="18" x14ac:dyDescent="0.35">
      <c r="B460">
        <v>630</v>
      </c>
      <c r="C460">
        <v>8</v>
      </c>
      <c r="D460" s="23">
        <v>0.34499999999999997</v>
      </c>
      <c r="E460">
        <v>50000</v>
      </c>
      <c r="F460">
        <v>0</v>
      </c>
      <c r="G460">
        <v>2</v>
      </c>
      <c r="H460">
        <v>0</v>
      </c>
      <c r="I460">
        <v>6.8</v>
      </c>
      <c r="J460">
        <v>5</v>
      </c>
      <c r="K460" t="s">
        <v>95</v>
      </c>
      <c r="L460" t="b">
        <f t="shared" si="18"/>
        <v>0</v>
      </c>
      <c r="M460" s="29" t="b">
        <f t="shared" si="19"/>
        <v>0</v>
      </c>
      <c r="N460" t="b">
        <f t="shared" si="20"/>
        <v>0</v>
      </c>
    </row>
    <row r="461" spans="2:14" ht="18" x14ac:dyDescent="0.35">
      <c r="B461">
        <v>563</v>
      </c>
      <c r="C461">
        <v>7</v>
      </c>
      <c r="D461" s="23">
        <v>0.25</v>
      </c>
      <c r="E461">
        <v>21500</v>
      </c>
      <c r="F461">
        <v>0</v>
      </c>
      <c r="G461">
        <v>1</v>
      </c>
      <c r="H461">
        <v>1</v>
      </c>
      <c r="I461">
        <v>6.5</v>
      </c>
      <c r="J461">
        <v>11</v>
      </c>
      <c r="K461" t="s">
        <v>95</v>
      </c>
      <c r="L461" t="b">
        <f t="shared" si="18"/>
        <v>0</v>
      </c>
      <c r="M461" s="29" t="b">
        <f t="shared" si="19"/>
        <v>0</v>
      </c>
      <c r="N461" t="b">
        <f t="shared" si="20"/>
        <v>0</v>
      </c>
    </row>
    <row r="462" spans="2:14" ht="18" x14ac:dyDescent="0.35">
      <c r="B462">
        <v>616</v>
      </c>
      <c r="C462">
        <v>7</v>
      </c>
      <c r="D462" s="23">
        <v>0.34499999999999997</v>
      </c>
      <c r="E462">
        <v>14000</v>
      </c>
      <c r="F462">
        <v>0</v>
      </c>
      <c r="G462">
        <v>0</v>
      </c>
      <c r="H462">
        <v>0</v>
      </c>
      <c r="I462">
        <v>5.5</v>
      </c>
      <c r="J462">
        <v>5</v>
      </c>
      <c r="K462" t="s">
        <v>95</v>
      </c>
      <c r="L462" t="b">
        <f t="shared" si="18"/>
        <v>0</v>
      </c>
      <c r="M462" s="29" t="str">
        <f t="shared" si="19"/>
        <v>BUENO</v>
      </c>
      <c r="N462" t="b">
        <f t="shared" si="20"/>
        <v>0</v>
      </c>
    </row>
    <row r="463" spans="2:14" ht="18" x14ac:dyDescent="0.35">
      <c r="B463">
        <v>710</v>
      </c>
      <c r="C463">
        <v>7</v>
      </c>
      <c r="D463" s="23">
        <v>0.22</v>
      </c>
      <c r="E463">
        <v>17000</v>
      </c>
      <c r="F463">
        <v>0</v>
      </c>
      <c r="G463">
        <v>0</v>
      </c>
      <c r="H463">
        <v>0</v>
      </c>
      <c r="I463">
        <v>7.4</v>
      </c>
      <c r="J463">
        <v>6</v>
      </c>
      <c r="K463" t="s">
        <v>95</v>
      </c>
      <c r="L463" t="b">
        <f t="shared" si="18"/>
        <v>0</v>
      </c>
      <c r="M463" s="29" t="str">
        <f t="shared" si="19"/>
        <v>BUENO</v>
      </c>
      <c r="N463" t="str">
        <f t="shared" si="20"/>
        <v>BUENO</v>
      </c>
    </row>
    <row r="464" spans="2:14" ht="18" x14ac:dyDescent="0.35">
      <c r="B464">
        <v>671</v>
      </c>
      <c r="C464">
        <v>6</v>
      </c>
      <c r="D464" s="23">
        <v>0.17</v>
      </c>
      <c r="E464">
        <v>17500</v>
      </c>
      <c r="F464">
        <v>0</v>
      </c>
      <c r="G464">
        <v>0</v>
      </c>
      <c r="H464">
        <v>1</v>
      </c>
      <c r="I464">
        <v>8.3000000000000007</v>
      </c>
      <c r="J464">
        <v>7</v>
      </c>
      <c r="K464" t="s">
        <v>95</v>
      </c>
      <c r="L464" t="b">
        <f t="shared" si="18"/>
        <v>0</v>
      </c>
      <c r="M464" s="29" t="b">
        <f t="shared" si="19"/>
        <v>0</v>
      </c>
      <c r="N464" t="b">
        <f t="shared" si="20"/>
        <v>0</v>
      </c>
    </row>
    <row r="465" spans="2:14" ht="18" x14ac:dyDescent="0.35">
      <c r="B465">
        <v>630</v>
      </c>
      <c r="C465">
        <v>7</v>
      </c>
      <c r="D465" s="23">
        <v>0.32</v>
      </c>
      <c r="E465">
        <v>13000</v>
      </c>
      <c r="F465">
        <v>0</v>
      </c>
      <c r="G465">
        <v>0</v>
      </c>
      <c r="H465">
        <v>0</v>
      </c>
      <c r="I465">
        <v>5.5</v>
      </c>
      <c r="J465">
        <v>5</v>
      </c>
      <c r="K465" t="s">
        <v>95</v>
      </c>
      <c r="L465" t="b">
        <f t="shared" si="18"/>
        <v>0</v>
      </c>
      <c r="M465" s="29" t="str">
        <f t="shared" si="19"/>
        <v>BUENO</v>
      </c>
      <c r="N465" t="b">
        <f t="shared" si="20"/>
        <v>0</v>
      </c>
    </row>
    <row r="466" spans="2:14" ht="18" x14ac:dyDescent="0.35">
      <c r="B466">
        <v>742</v>
      </c>
      <c r="C466">
        <v>6</v>
      </c>
      <c r="D466" s="23">
        <v>0.23</v>
      </c>
      <c r="E466">
        <v>16000</v>
      </c>
      <c r="F466">
        <v>0</v>
      </c>
      <c r="G466">
        <v>0</v>
      </c>
      <c r="H466">
        <v>1</v>
      </c>
      <c r="I466">
        <v>8.6</v>
      </c>
      <c r="J466">
        <v>7</v>
      </c>
      <c r="K466" t="s">
        <v>95</v>
      </c>
      <c r="L466" t="b">
        <f t="shared" si="18"/>
        <v>0</v>
      </c>
      <c r="M466" s="29" t="str">
        <f t="shared" si="19"/>
        <v>BUENO</v>
      </c>
      <c r="N466" t="str">
        <f t="shared" si="20"/>
        <v>BUENO</v>
      </c>
    </row>
    <row r="467" spans="2:14" ht="18" x14ac:dyDescent="0.35">
      <c r="B467">
        <v>698</v>
      </c>
      <c r="C467">
        <v>6</v>
      </c>
      <c r="D467" s="23">
        <v>0.2</v>
      </c>
      <c r="E467">
        <v>16000</v>
      </c>
      <c r="F467">
        <v>0</v>
      </c>
      <c r="G467">
        <v>0</v>
      </c>
      <c r="H467">
        <v>1</v>
      </c>
      <c r="I467">
        <v>8.6</v>
      </c>
      <c r="J467">
        <v>7</v>
      </c>
      <c r="K467" t="s">
        <v>95</v>
      </c>
      <c r="L467" t="b">
        <f t="shared" si="18"/>
        <v>0</v>
      </c>
      <c r="M467" s="29" t="str">
        <f t="shared" si="19"/>
        <v>BUENO</v>
      </c>
      <c r="N467" t="b">
        <f t="shared" si="20"/>
        <v>0</v>
      </c>
    </row>
    <row r="468" spans="2:14" ht="18" x14ac:dyDescent="0.35">
      <c r="B468">
        <v>735</v>
      </c>
      <c r="C468">
        <v>7</v>
      </c>
      <c r="D468" s="23">
        <v>0.24</v>
      </c>
      <c r="E468">
        <v>17000</v>
      </c>
      <c r="F468">
        <v>0</v>
      </c>
      <c r="G468">
        <v>1</v>
      </c>
      <c r="H468">
        <v>0</v>
      </c>
      <c r="I468">
        <v>6</v>
      </c>
      <c r="J468">
        <v>4</v>
      </c>
      <c r="K468" t="s">
        <v>95</v>
      </c>
      <c r="L468" t="str">
        <f t="shared" si="18"/>
        <v>MUY BUENO</v>
      </c>
      <c r="M468" s="29" t="str">
        <f t="shared" si="19"/>
        <v>BUENO</v>
      </c>
      <c r="N468" t="str">
        <f t="shared" si="20"/>
        <v>BUENO</v>
      </c>
    </row>
    <row r="469" spans="2:14" ht="18" x14ac:dyDescent="0.35">
      <c r="B469">
        <v>739</v>
      </c>
      <c r="C469">
        <v>6</v>
      </c>
      <c r="D469" s="23">
        <v>0.22</v>
      </c>
      <c r="E469">
        <v>17500</v>
      </c>
      <c r="F469">
        <v>0</v>
      </c>
      <c r="G469">
        <v>1</v>
      </c>
      <c r="H469">
        <v>1</v>
      </c>
      <c r="I469">
        <v>6</v>
      </c>
      <c r="J469">
        <v>4</v>
      </c>
      <c r="K469" t="s">
        <v>95</v>
      </c>
      <c r="L469" t="b">
        <f t="shared" si="18"/>
        <v>0</v>
      </c>
      <c r="M469" s="29" t="str">
        <f t="shared" si="19"/>
        <v>BUENO</v>
      </c>
      <c r="N469" t="b">
        <f t="shared" si="20"/>
        <v>0</v>
      </c>
    </row>
    <row r="470" spans="2:14" ht="18" x14ac:dyDescent="0.35">
      <c r="B470">
        <v>690</v>
      </c>
      <c r="C470">
        <v>6</v>
      </c>
      <c r="D470" s="23">
        <v>0.08</v>
      </c>
      <c r="E470">
        <v>17500</v>
      </c>
      <c r="F470">
        <v>0</v>
      </c>
      <c r="G470">
        <v>0</v>
      </c>
      <c r="H470">
        <v>1</v>
      </c>
      <c r="I470">
        <v>10</v>
      </c>
      <c r="J470">
        <v>13</v>
      </c>
      <c r="K470" t="s">
        <v>95</v>
      </c>
      <c r="L470" t="b">
        <f t="shared" si="18"/>
        <v>0</v>
      </c>
      <c r="M470" s="29" t="b">
        <f t="shared" si="19"/>
        <v>0</v>
      </c>
      <c r="N470" t="b">
        <f t="shared" si="20"/>
        <v>0</v>
      </c>
    </row>
    <row r="471" spans="2:14" ht="18" x14ac:dyDescent="0.35">
      <c r="B471">
        <v>702</v>
      </c>
      <c r="C471">
        <v>5</v>
      </c>
      <c r="D471" s="23">
        <v>0.42</v>
      </c>
      <c r="E471">
        <v>4500</v>
      </c>
      <c r="F471">
        <v>0</v>
      </c>
      <c r="G471">
        <v>0</v>
      </c>
      <c r="H471">
        <v>1</v>
      </c>
      <c r="I471">
        <v>7.2</v>
      </c>
      <c r="J471">
        <v>11</v>
      </c>
      <c r="K471" t="s">
        <v>95</v>
      </c>
      <c r="L471" t="b">
        <f t="shared" si="18"/>
        <v>0</v>
      </c>
      <c r="M471" s="29" t="str">
        <f t="shared" si="19"/>
        <v>BUENO</v>
      </c>
      <c r="N471" t="str">
        <f t="shared" si="20"/>
        <v>BUENO</v>
      </c>
    </row>
    <row r="472" spans="2:14" ht="18" x14ac:dyDescent="0.35">
      <c r="B472">
        <v>762</v>
      </c>
      <c r="C472">
        <v>6</v>
      </c>
      <c r="D472" s="23">
        <v>0.27</v>
      </c>
      <c r="E472">
        <v>9500</v>
      </c>
      <c r="F472">
        <v>0</v>
      </c>
      <c r="G472">
        <v>0</v>
      </c>
      <c r="H472">
        <v>1</v>
      </c>
      <c r="I472">
        <v>7.8</v>
      </c>
      <c r="J472">
        <v>14</v>
      </c>
      <c r="K472" t="s">
        <v>95</v>
      </c>
      <c r="L472" t="b">
        <f t="shared" si="18"/>
        <v>0</v>
      </c>
      <c r="M472" s="29" t="str">
        <f t="shared" si="19"/>
        <v>BUENO</v>
      </c>
      <c r="N472" t="str">
        <f t="shared" si="20"/>
        <v>BUENO</v>
      </c>
    </row>
    <row r="473" spans="2:14" ht="18" x14ac:dyDescent="0.35">
      <c r="B473">
        <v>704</v>
      </c>
      <c r="C473">
        <v>6</v>
      </c>
      <c r="D473" s="23">
        <v>0.22</v>
      </c>
      <c r="E473">
        <v>17500</v>
      </c>
      <c r="F473">
        <v>0</v>
      </c>
      <c r="G473">
        <v>1</v>
      </c>
      <c r="H473">
        <v>1</v>
      </c>
      <c r="I473">
        <v>6</v>
      </c>
      <c r="J473">
        <v>4</v>
      </c>
      <c r="K473" t="s">
        <v>95</v>
      </c>
      <c r="L473" t="b">
        <f t="shared" si="18"/>
        <v>0</v>
      </c>
      <c r="M473" s="29" t="str">
        <f t="shared" si="19"/>
        <v>BUENO</v>
      </c>
      <c r="N473" t="b">
        <f t="shared" si="20"/>
        <v>0</v>
      </c>
    </row>
    <row r="474" spans="2:14" ht="18" x14ac:dyDescent="0.35">
      <c r="B474">
        <v>748</v>
      </c>
      <c r="C474">
        <v>7</v>
      </c>
      <c r="D474" s="23">
        <v>0.13</v>
      </c>
      <c r="E474">
        <v>19000</v>
      </c>
      <c r="F474">
        <v>0</v>
      </c>
      <c r="G474">
        <v>0</v>
      </c>
      <c r="H474">
        <v>1</v>
      </c>
      <c r="I474">
        <v>13.1</v>
      </c>
      <c r="J474">
        <v>12</v>
      </c>
      <c r="K474" t="s">
        <v>95</v>
      </c>
      <c r="L474" t="b">
        <f t="shared" si="18"/>
        <v>0</v>
      </c>
      <c r="M474" s="29" t="str">
        <f t="shared" si="19"/>
        <v>BUENO</v>
      </c>
      <c r="N474" t="b">
        <f t="shared" si="20"/>
        <v>0</v>
      </c>
    </row>
    <row r="475" spans="2:14" ht="18" x14ac:dyDescent="0.35">
      <c r="B475">
        <v>623</v>
      </c>
      <c r="C475">
        <v>6</v>
      </c>
      <c r="D475" s="23">
        <v>0.14000000000000001</v>
      </c>
      <c r="E475">
        <v>17500</v>
      </c>
      <c r="F475">
        <v>1</v>
      </c>
      <c r="G475">
        <v>2</v>
      </c>
      <c r="H475">
        <v>1</v>
      </c>
      <c r="I475">
        <v>7.8</v>
      </c>
      <c r="J475">
        <v>2</v>
      </c>
      <c r="K475" t="s">
        <v>95</v>
      </c>
      <c r="L475" t="b">
        <f t="shared" si="18"/>
        <v>0</v>
      </c>
      <c r="M475" s="29" t="b">
        <f t="shared" si="19"/>
        <v>0</v>
      </c>
      <c r="N475" t="b">
        <f t="shared" si="20"/>
        <v>0</v>
      </c>
    </row>
    <row r="476" spans="2:14" ht="18" x14ac:dyDescent="0.35">
      <c r="B476">
        <v>617</v>
      </c>
      <c r="C476">
        <v>6</v>
      </c>
      <c r="D476" s="23">
        <v>0.2</v>
      </c>
      <c r="E476">
        <v>36500</v>
      </c>
      <c r="F476">
        <v>0</v>
      </c>
      <c r="G476">
        <v>0</v>
      </c>
      <c r="H476">
        <v>0</v>
      </c>
      <c r="I476">
        <v>7.4</v>
      </c>
      <c r="J476">
        <v>6</v>
      </c>
      <c r="K476" t="s">
        <v>95</v>
      </c>
      <c r="L476" t="b">
        <f t="shared" si="18"/>
        <v>0</v>
      </c>
      <c r="M476" s="29" t="b">
        <f t="shared" si="19"/>
        <v>0</v>
      </c>
      <c r="N476" t="b">
        <f t="shared" si="20"/>
        <v>0</v>
      </c>
    </row>
    <row r="477" spans="2:14" ht="18" x14ac:dyDescent="0.35">
      <c r="B477">
        <v>653</v>
      </c>
      <c r="C477">
        <v>5</v>
      </c>
      <c r="D477" s="23">
        <v>0.39</v>
      </c>
      <c r="E477">
        <v>11500</v>
      </c>
      <c r="F477">
        <v>0</v>
      </c>
      <c r="G477">
        <v>0</v>
      </c>
      <c r="H477">
        <v>1</v>
      </c>
      <c r="I477">
        <v>6.5</v>
      </c>
      <c r="J477">
        <v>14</v>
      </c>
      <c r="K477" t="s">
        <v>95</v>
      </c>
      <c r="L477" t="b">
        <f t="shared" si="18"/>
        <v>0</v>
      </c>
      <c r="M477" s="29" t="str">
        <f t="shared" si="19"/>
        <v>BUENO</v>
      </c>
      <c r="N477" t="b">
        <f t="shared" si="20"/>
        <v>0</v>
      </c>
    </row>
    <row r="478" spans="2:14" ht="18" x14ac:dyDescent="0.35">
      <c r="B478">
        <v>722</v>
      </c>
      <c r="C478">
        <v>5</v>
      </c>
      <c r="D478" s="23">
        <v>0.36</v>
      </c>
      <c r="E478">
        <v>17000</v>
      </c>
      <c r="F478">
        <v>0</v>
      </c>
      <c r="G478">
        <v>0</v>
      </c>
      <c r="H478">
        <v>1</v>
      </c>
      <c r="I478">
        <v>6.7</v>
      </c>
      <c r="J478">
        <v>12</v>
      </c>
      <c r="K478" t="s">
        <v>95</v>
      </c>
      <c r="L478" t="str">
        <f t="shared" si="18"/>
        <v>BUENO</v>
      </c>
      <c r="M478" s="29" t="str">
        <f t="shared" si="19"/>
        <v>BUENO</v>
      </c>
      <c r="N478" t="str">
        <f t="shared" si="20"/>
        <v>BUENO</v>
      </c>
    </row>
    <row r="479" spans="2:14" ht="18" x14ac:dyDescent="0.35">
      <c r="B479">
        <v>629</v>
      </c>
      <c r="C479">
        <v>6</v>
      </c>
      <c r="D479" s="23">
        <v>0.19</v>
      </c>
      <c r="E479">
        <v>17500</v>
      </c>
      <c r="F479">
        <v>0</v>
      </c>
      <c r="G479">
        <v>0</v>
      </c>
      <c r="H479">
        <v>1</v>
      </c>
      <c r="I479">
        <v>7.4</v>
      </c>
      <c r="J479">
        <v>9</v>
      </c>
      <c r="K479" t="s">
        <v>95</v>
      </c>
      <c r="L479" t="b">
        <f t="shared" si="18"/>
        <v>0</v>
      </c>
      <c r="M479" s="29" t="b">
        <f t="shared" si="19"/>
        <v>0</v>
      </c>
      <c r="N479" t="b">
        <f t="shared" si="20"/>
        <v>0</v>
      </c>
    </row>
    <row r="480" spans="2:14" ht="18" x14ac:dyDescent="0.35">
      <c r="B480">
        <v>671</v>
      </c>
      <c r="C480">
        <v>6</v>
      </c>
      <c r="D480" s="23">
        <v>0.41</v>
      </c>
      <c r="E480">
        <v>10500</v>
      </c>
      <c r="F480">
        <v>0</v>
      </c>
      <c r="G480">
        <v>0</v>
      </c>
      <c r="H480">
        <v>1</v>
      </c>
      <c r="I480">
        <v>7.5</v>
      </c>
      <c r="J480">
        <v>8</v>
      </c>
      <c r="K480" t="s">
        <v>95</v>
      </c>
      <c r="L480" t="b">
        <f t="shared" ref="L480:L543" si="21">IF(B480=722,"BUENO",IF(B480=735,"MUY BUENO"))</f>
        <v>0</v>
      </c>
      <c r="M480" s="29" t="str">
        <f t="shared" ref="M480:M543" si="22">IF(OR(B480&gt;700,E480&lt;$M$11),"BUENO")</f>
        <v>BUENO</v>
      </c>
      <c r="N480" t="b">
        <f t="shared" ref="N480:N543" si="23">IF(AND(B480&gt;700,E480&lt;$M$11),"BUENO")</f>
        <v>0</v>
      </c>
    </row>
    <row r="481" spans="2:14" ht="18" x14ac:dyDescent="0.35">
      <c r="B481">
        <v>707</v>
      </c>
      <c r="C481">
        <v>7</v>
      </c>
      <c r="D481" s="23">
        <v>0.28000000000000003</v>
      </c>
      <c r="E481">
        <v>15000</v>
      </c>
      <c r="F481">
        <v>0</v>
      </c>
      <c r="G481">
        <v>1</v>
      </c>
      <c r="H481">
        <v>0</v>
      </c>
      <c r="I481">
        <v>7.9</v>
      </c>
      <c r="J481">
        <v>7</v>
      </c>
      <c r="K481" t="s">
        <v>95</v>
      </c>
      <c r="L481" t="b">
        <f t="shared" si="21"/>
        <v>0</v>
      </c>
      <c r="M481" s="29" t="str">
        <f t="shared" si="22"/>
        <v>BUENO</v>
      </c>
      <c r="N481" t="str">
        <f t="shared" si="23"/>
        <v>BUENO</v>
      </c>
    </row>
    <row r="482" spans="2:14" ht="18" x14ac:dyDescent="0.35">
      <c r="B482">
        <v>699</v>
      </c>
      <c r="C482">
        <v>7</v>
      </c>
      <c r="D482" s="23">
        <v>0.3</v>
      </c>
      <c r="E482">
        <v>15000</v>
      </c>
      <c r="F482">
        <v>0</v>
      </c>
      <c r="G482">
        <v>1</v>
      </c>
      <c r="H482">
        <v>0</v>
      </c>
      <c r="I482">
        <v>6.9</v>
      </c>
      <c r="J482">
        <v>7</v>
      </c>
      <c r="K482" t="s">
        <v>95</v>
      </c>
      <c r="L482" t="b">
        <f t="shared" si="21"/>
        <v>0</v>
      </c>
      <c r="M482" s="29" t="str">
        <f t="shared" si="22"/>
        <v>BUENO</v>
      </c>
      <c r="N482" t="b">
        <f t="shared" si="23"/>
        <v>0</v>
      </c>
    </row>
    <row r="483" spans="2:14" ht="18" x14ac:dyDescent="0.35">
      <c r="B483">
        <v>747</v>
      </c>
      <c r="C483">
        <v>7</v>
      </c>
      <c r="D483" s="23">
        <v>0.28000000000000003</v>
      </c>
      <c r="E483">
        <v>19500</v>
      </c>
      <c r="F483">
        <v>0</v>
      </c>
      <c r="G483">
        <v>0</v>
      </c>
      <c r="H483">
        <v>0</v>
      </c>
      <c r="I483">
        <v>5</v>
      </c>
      <c r="J483">
        <v>13</v>
      </c>
      <c r="K483" t="s">
        <v>95</v>
      </c>
      <c r="L483" t="b">
        <f t="shared" si="21"/>
        <v>0</v>
      </c>
      <c r="M483" s="29" t="str">
        <f t="shared" si="22"/>
        <v>BUENO</v>
      </c>
      <c r="N483" t="b">
        <f t="shared" si="23"/>
        <v>0</v>
      </c>
    </row>
    <row r="484" spans="2:14" ht="18" x14ac:dyDescent="0.35">
      <c r="B484">
        <v>698</v>
      </c>
      <c r="C484">
        <v>8</v>
      </c>
      <c r="D484" s="23">
        <v>0.16</v>
      </c>
      <c r="E484">
        <v>19000</v>
      </c>
      <c r="F484">
        <v>0</v>
      </c>
      <c r="G484">
        <v>0</v>
      </c>
      <c r="H484">
        <v>0</v>
      </c>
      <c r="I484">
        <v>5.6</v>
      </c>
      <c r="J484">
        <v>7</v>
      </c>
      <c r="K484" t="s">
        <v>95</v>
      </c>
      <c r="L484" t="b">
        <f t="shared" si="21"/>
        <v>0</v>
      </c>
      <c r="M484" s="29" t="b">
        <f t="shared" si="22"/>
        <v>0</v>
      </c>
      <c r="N484" t="b">
        <f t="shared" si="23"/>
        <v>0</v>
      </c>
    </row>
    <row r="485" spans="2:14" ht="18" x14ac:dyDescent="0.35">
      <c r="B485">
        <v>502</v>
      </c>
      <c r="C485">
        <v>8</v>
      </c>
      <c r="D485" s="23">
        <v>0.26</v>
      </c>
      <c r="E485">
        <v>24000</v>
      </c>
      <c r="F485">
        <v>0</v>
      </c>
      <c r="G485">
        <v>1</v>
      </c>
      <c r="H485">
        <v>1</v>
      </c>
      <c r="I485">
        <v>9.6</v>
      </c>
      <c r="J485">
        <v>7</v>
      </c>
      <c r="K485" t="s">
        <v>95</v>
      </c>
      <c r="L485" t="b">
        <f t="shared" si="21"/>
        <v>0</v>
      </c>
      <c r="M485" s="29" t="b">
        <f t="shared" si="22"/>
        <v>0</v>
      </c>
      <c r="N485" t="b">
        <f t="shared" si="23"/>
        <v>0</v>
      </c>
    </row>
    <row r="486" spans="2:14" ht="18" x14ac:dyDescent="0.35">
      <c r="B486">
        <v>507</v>
      </c>
      <c r="C486">
        <v>7</v>
      </c>
      <c r="D486" s="23">
        <v>0.24</v>
      </c>
      <c r="E486">
        <v>11000</v>
      </c>
      <c r="F486">
        <v>0</v>
      </c>
      <c r="G486">
        <v>1</v>
      </c>
      <c r="H486">
        <v>1</v>
      </c>
      <c r="I486">
        <v>7.3</v>
      </c>
      <c r="J486">
        <v>7</v>
      </c>
      <c r="K486" t="s">
        <v>95</v>
      </c>
      <c r="L486" t="b">
        <f t="shared" si="21"/>
        <v>0</v>
      </c>
      <c r="M486" s="29" t="str">
        <f t="shared" si="22"/>
        <v>BUENO</v>
      </c>
      <c r="N486" t="b">
        <f t="shared" si="23"/>
        <v>0</v>
      </c>
    </row>
    <row r="487" spans="2:14" ht="18" x14ac:dyDescent="0.35">
      <c r="B487">
        <v>671</v>
      </c>
      <c r="C487">
        <v>8</v>
      </c>
      <c r="D487" s="23">
        <v>0.18</v>
      </c>
      <c r="E487">
        <v>19000</v>
      </c>
      <c r="F487">
        <v>0</v>
      </c>
      <c r="G487">
        <v>2</v>
      </c>
      <c r="H487">
        <v>1</v>
      </c>
      <c r="I487">
        <v>8.5</v>
      </c>
      <c r="J487">
        <v>5</v>
      </c>
      <c r="K487" t="s">
        <v>95</v>
      </c>
      <c r="L487" t="b">
        <f t="shared" si="21"/>
        <v>0</v>
      </c>
      <c r="M487" s="29" t="b">
        <f t="shared" si="22"/>
        <v>0</v>
      </c>
      <c r="N487" t="b">
        <f t="shared" si="23"/>
        <v>0</v>
      </c>
    </row>
    <row r="488" spans="2:14" ht="18" x14ac:dyDescent="0.35">
      <c r="B488">
        <v>703</v>
      </c>
      <c r="C488">
        <v>6</v>
      </c>
      <c r="D488" s="23">
        <v>0.24</v>
      </c>
      <c r="E488">
        <v>13500</v>
      </c>
      <c r="F488">
        <v>0</v>
      </c>
      <c r="G488">
        <v>1</v>
      </c>
      <c r="H488">
        <v>1</v>
      </c>
      <c r="I488">
        <v>7.5</v>
      </c>
      <c r="J488">
        <v>5</v>
      </c>
      <c r="K488" t="s">
        <v>95</v>
      </c>
      <c r="L488" t="b">
        <f t="shared" si="21"/>
        <v>0</v>
      </c>
      <c r="M488" s="29" t="str">
        <f t="shared" si="22"/>
        <v>BUENO</v>
      </c>
      <c r="N488" t="str">
        <f t="shared" si="23"/>
        <v>BUENO</v>
      </c>
    </row>
    <row r="489" spans="2:14" ht="18" x14ac:dyDescent="0.35">
      <c r="B489">
        <v>744</v>
      </c>
      <c r="C489">
        <v>8</v>
      </c>
      <c r="D489" s="23">
        <v>0.19</v>
      </c>
      <c r="E489">
        <v>18000</v>
      </c>
      <c r="F489">
        <v>0</v>
      </c>
      <c r="G489">
        <v>0</v>
      </c>
      <c r="H489">
        <v>1</v>
      </c>
      <c r="I489">
        <v>6.4</v>
      </c>
      <c r="J489">
        <v>6</v>
      </c>
      <c r="K489" t="s">
        <v>95</v>
      </c>
      <c r="L489" t="b">
        <f t="shared" si="21"/>
        <v>0</v>
      </c>
      <c r="M489" s="29" t="str">
        <f t="shared" si="22"/>
        <v>BUENO</v>
      </c>
      <c r="N489" t="b">
        <f t="shared" si="23"/>
        <v>0</v>
      </c>
    </row>
    <row r="490" spans="2:14" ht="18" x14ac:dyDescent="0.35">
      <c r="B490">
        <v>699</v>
      </c>
      <c r="C490">
        <v>5</v>
      </c>
      <c r="D490" s="23">
        <v>0.36</v>
      </c>
      <c r="E490">
        <v>13000</v>
      </c>
      <c r="F490">
        <v>0</v>
      </c>
      <c r="G490">
        <v>1</v>
      </c>
      <c r="H490">
        <v>1</v>
      </c>
      <c r="I490">
        <v>8.9</v>
      </c>
      <c r="J490">
        <v>10</v>
      </c>
      <c r="K490" t="s">
        <v>95</v>
      </c>
      <c r="L490" t="b">
        <f t="shared" si="21"/>
        <v>0</v>
      </c>
      <c r="M490" s="29" t="str">
        <f t="shared" si="22"/>
        <v>BUENO</v>
      </c>
      <c r="N490" t="b">
        <f t="shared" si="23"/>
        <v>0</v>
      </c>
    </row>
    <row r="491" spans="2:14" ht="18" x14ac:dyDescent="0.35">
      <c r="B491">
        <v>636</v>
      </c>
      <c r="C491">
        <v>6</v>
      </c>
      <c r="D491" s="23">
        <v>0.37</v>
      </c>
      <c r="E491">
        <v>23500</v>
      </c>
      <c r="F491">
        <v>0</v>
      </c>
      <c r="G491">
        <v>0</v>
      </c>
      <c r="H491">
        <v>0</v>
      </c>
      <c r="I491">
        <v>13.6</v>
      </c>
      <c r="J491">
        <v>4</v>
      </c>
      <c r="K491" t="s">
        <v>95</v>
      </c>
      <c r="L491" t="b">
        <f t="shared" si="21"/>
        <v>0</v>
      </c>
      <c r="M491" s="29" t="b">
        <f t="shared" si="22"/>
        <v>0</v>
      </c>
      <c r="N491" t="b">
        <f t="shared" si="23"/>
        <v>0</v>
      </c>
    </row>
    <row r="492" spans="2:14" ht="18" x14ac:dyDescent="0.35">
      <c r="B492">
        <v>735</v>
      </c>
      <c r="C492">
        <v>7</v>
      </c>
      <c r="D492" s="23">
        <v>0.16</v>
      </c>
      <c r="E492">
        <v>22000</v>
      </c>
      <c r="F492">
        <v>0</v>
      </c>
      <c r="G492">
        <v>0</v>
      </c>
      <c r="H492">
        <v>0</v>
      </c>
      <c r="I492">
        <v>11.9</v>
      </c>
      <c r="J492">
        <v>7</v>
      </c>
      <c r="K492" t="s">
        <v>95</v>
      </c>
      <c r="L492" t="str">
        <f t="shared" si="21"/>
        <v>MUY BUENO</v>
      </c>
      <c r="M492" s="29" t="str">
        <f t="shared" si="22"/>
        <v>BUENO</v>
      </c>
      <c r="N492" t="b">
        <f t="shared" si="23"/>
        <v>0</v>
      </c>
    </row>
    <row r="493" spans="2:14" ht="18" x14ac:dyDescent="0.35">
      <c r="B493">
        <v>676</v>
      </c>
      <c r="C493">
        <v>7</v>
      </c>
      <c r="D493" s="23">
        <v>0.18</v>
      </c>
      <c r="E493">
        <v>22000</v>
      </c>
      <c r="F493">
        <v>0</v>
      </c>
      <c r="G493">
        <v>1</v>
      </c>
      <c r="H493">
        <v>0</v>
      </c>
      <c r="I493">
        <v>4.5</v>
      </c>
      <c r="J493">
        <v>8</v>
      </c>
      <c r="K493" t="s">
        <v>95</v>
      </c>
      <c r="L493" t="b">
        <f t="shared" si="21"/>
        <v>0</v>
      </c>
      <c r="M493" s="29" t="b">
        <f t="shared" si="22"/>
        <v>0</v>
      </c>
      <c r="N493" t="b">
        <f t="shared" si="23"/>
        <v>0</v>
      </c>
    </row>
    <row r="494" spans="2:14" ht="18" x14ac:dyDescent="0.35">
      <c r="B494">
        <v>743</v>
      </c>
      <c r="C494">
        <v>6</v>
      </c>
      <c r="D494" s="23">
        <v>0.19</v>
      </c>
      <c r="E494">
        <v>16000</v>
      </c>
      <c r="F494">
        <v>0</v>
      </c>
      <c r="G494">
        <v>1</v>
      </c>
      <c r="H494">
        <v>1</v>
      </c>
      <c r="I494">
        <v>5.3</v>
      </c>
      <c r="J494">
        <v>10</v>
      </c>
      <c r="K494" t="s">
        <v>95</v>
      </c>
      <c r="L494" t="b">
        <f t="shared" si="21"/>
        <v>0</v>
      </c>
      <c r="M494" s="29" t="str">
        <f t="shared" si="22"/>
        <v>BUENO</v>
      </c>
      <c r="N494" t="str">
        <f t="shared" si="23"/>
        <v>BUENO</v>
      </c>
    </row>
    <row r="495" spans="2:14" ht="18" x14ac:dyDescent="0.35">
      <c r="B495">
        <v>670</v>
      </c>
      <c r="C495">
        <v>7</v>
      </c>
      <c r="D495" s="23">
        <v>0.19</v>
      </c>
      <c r="E495">
        <v>20000</v>
      </c>
      <c r="F495">
        <v>0</v>
      </c>
      <c r="G495">
        <v>1</v>
      </c>
      <c r="H495">
        <v>1</v>
      </c>
      <c r="I495">
        <v>5.5</v>
      </c>
      <c r="J495">
        <v>8</v>
      </c>
      <c r="K495" t="s">
        <v>95</v>
      </c>
      <c r="L495" t="b">
        <f t="shared" si="21"/>
        <v>0</v>
      </c>
      <c r="M495" s="29" t="b">
        <f t="shared" si="22"/>
        <v>0</v>
      </c>
      <c r="N495" t="b">
        <f t="shared" si="23"/>
        <v>0</v>
      </c>
    </row>
    <row r="496" spans="2:14" ht="18" x14ac:dyDescent="0.35">
      <c r="B496">
        <v>669</v>
      </c>
      <c r="C496">
        <v>6</v>
      </c>
      <c r="D496" s="23">
        <v>0.34</v>
      </c>
      <c r="E496">
        <v>38000</v>
      </c>
      <c r="F496">
        <v>1</v>
      </c>
      <c r="G496">
        <v>1</v>
      </c>
      <c r="H496">
        <v>1</v>
      </c>
      <c r="I496">
        <v>10</v>
      </c>
      <c r="J496">
        <v>13</v>
      </c>
      <c r="K496" t="s">
        <v>95</v>
      </c>
      <c r="L496" t="b">
        <f t="shared" si="21"/>
        <v>0</v>
      </c>
      <c r="M496" s="29" t="b">
        <f t="shared" si="22"/>
        <v>0</v>
      </c>
      <c r="N496" t="b">
        <f t="shared" si="23"/>
        <v>0</v>
      </c>
    </row>
    <row r="497" spans="2:14" ht="18" x14ac:dyDescent="0.35">
      <c r="B497">
        <v>739</v>
      </c>
      <c r="C497">
        <v>6</v>
      </c>
      <c r="D497" s="23">
        <v>0.14000000000000001</v>
      </c>
      <c r="E497">
        <v>22000</v>
      </c>
      <c r="F497">
        <v>0</v>
      </c>
      <c r="G497">
        <v>0</v>
      </c>
      <c r="H497">
        <v>1</v>
      </c>
      <c r="I497">
        <v>7.6</v>
      </c>
      <c r="J497">
        <v>7</v>
      </c>
      <c r="K497" t="s">
        <v>95</v>
      </c>
      <c r="L497" t="b">
        <f t="shared" si="21"/>
        <v>0</v>
      </c>
      <c r="M497" s="29" t="str">
        <f t="shared" si="22"/>
        <v>BUENO</v>
      </c>
      <c r="N497" t="b">
        <f t="shared" si="23"/>
        <v>0</v>
      </c>
    </row>
    <row r="498" spans="2:14" ht="18" x14ac:dyDescent="0.35">
      <c r="B498">
        <v>522</v>
      </c>
      <c r="C498">
        <v>6</v>
      </c>
      <c r="D498" s="23">
        <v>0.6</v>
      </c>
      <c r="E498">
        <v>23000</v>
      </c>
      <c r="F498">
        <v>1</v>
      </c>
      <c r="G498">
        <v>3</v>
      </c>
      <c r="H498">
        <v>1</v>
      </c>
      <c r="I498">
        <v>8.9</v>
      </c>
      <c r="J498">
        <v>4</v>
      </c>
      <c r="K498" t="s">
        <v>95</v>
      </c>
      <c r="L498" t="b">
        <f t="shared" si="21"/>
        <v>0</v>
      </c>
      <c r="M498" s="29" t="b">
        <f t="shared" si="22"/>
        <v>0</v>
      </c>
      <c r="N498" t="b">
        <f t="shared" si="23"/>
        <v>0</v>
      </c>
    </row>
    <row r="499" spans="2:14" ht="18" x14ac:dyDescent="0.35">
      <c r="B499">
        <v>691</v>
      </c>
      <c r="C499">
        <v>7</v>
      </c>
      <c r="D499" s="23">
        <v>0.2</v>
      </c>
      <c r="E499">
        <v>20500</v>
      </c>
      <c r="F499">
        <v>0</v>
      </c>
      <c r="G499">
        <v>1</v>
      </c>
      <c r="H499">
        <v>1</v>
      </c>
      <c r="I499">
        <v>9.5</v>
      </c>
      <c r="J499">
        <v>8</v>
      </c>
      <c r="K499" t="s">
        <v>95</v>
      </c>
      <c r="L499" t="b">
        <f t="shared" si="21"/>
        <v>0</v>
      </c>
      <c r="M499" s="29" t="b">
        <f t="shared" si="22"/>
        <v>0</v>
      </c>
      <c r="N499" t="b">
        <f t="shared" si="23"/>
        <v>0</v>
      </c>
    </row>
    <row r="500" spans="2:14" ht="18" x14ac:dyDescent="0.35">
      <c r="B500">
        <v>587</v>
      </c>
      <c r="C500">
        <v>7</v>
      </c>
      <c r="D500" s="23">
        <v>0.47</v>
      </c>
      <c r="E500">
        <v>13000</v>
      </c>
      <c r="F500">
        <v>0</v>
      </c>
      <c r="G500">
        <v>0</v>
      </c>
      <c r="H500">
        <v>1</v>
      </c>
      <c r="I500">
        <v>8.1</v>
      </c>
      <c r="J500">
        <v>6</v>
      </c>
      <c r="K500" t="s">
        <v>95</v>
      </c>
      <c r="L500" t="b">
        <f t="shared" si="21"/>
        <v>0</v>
      </c>
      <c r="M500" s="29" t="str">
        <f t="shared" si="22"/>
        <v>BUENO</v>
      </c>
      <c r="N500" t="b">
        <f t="shared" si="23"/>
        <v>0</v>
      </c>
    </row>
    <row r="501" spans="2:14" ht="18" x14ac:dyDescent="0.35">
      <c r="B501">
        <v>555</v>
      </c>
      <c r="C501">
        <v>7</v>
      </c>
      <c r="D501" s="23">
        <v>0.17</v>
      </c>
      <c r="E501">
        <v>19000</v>
      </c>
      <c r="F501">
        <v>0</v>
      </c>
      <c r="G501">
        <v>1</v>
      </c>
      <c r="H501">
        <v>0</v>
      </c>
      <c r="I501">
        <v>11</v>
      </c>
      <c r="J501">
        <v>10</v>
      </c>
      <c r="K501" t="s">
        <v>95</v>
      </c>
      <c r="L501" t="b">
        <f t="shared" si="21"/>
        <v>0</v>
      </c>
      <c r="M501" s="29" t="b">
        <f t="shared" si="22"/>
        <v>0</v>
      </c>
      <c r="N501" t="b">
        <f t="shared" si="23"/>
        <v>0</v>
      </c>
    </row>
    <row r="502" spans="2:14" ht="18" x14ac:dyDescent="0.35">
      <c r="B502">
        <v>447</v>
      </c>
      <c r="C502">
        <v>8</v>
      </c>
      <c r="D502" s="23">
        <v>0.68</v>
      </c>
      <c r="E502">
        <v>17000</v>
      </c>
      <c r="F502">
        <v>0</v>
      </c>
      <c r="G502">
        <v>2</v>
      </c>
      <c r="H502">
        <v>1</v>
      </c>
      <c r="I502">
        <v>10.4</v>
      </c>
      <c r="J502">
        <v>9</v>
      </c>
      <c r="K502" t="s">
        <v>95</v>
      </c>
      <c r="L502" t="b">
        <f t="shared" si="21"/>
        <v>0</v>
      </c>
      <c r="M502" s="29" t="str">
        <f t="shared" si="22"/>
        <v>BUENO</v>
      </c>
      <c r="N502" t="b">
        <f t="shared" si="23"/>
        <v>0</v>
      </c>
    </row>
    <row r="503" spans="2:14" ht="18" x14ac:dyDescent="0.35">
      <c r="B503">
        <v>593</v>
      </c>
      <c r="C503">
        <v>7</v>
      </c>
      <c r="D503" s="23">
        <v>0.27500000000000002</v>
      </c>
      <c r="E503">
        <v>16000</v>
      </c>
      <c r="F503">
        <v>0</v>
      </c>
      <c r="G503">
        <v>0</v>
      </c>
      <c r="H503">
        <v>0</v>
      </c>
      <c r="I503">
        <v>8.1</v>
      </c>
      <c r="J503">
        <v>9</v>
      </c>
      <c r="K503" t="s">
        <v>95</v>
      </c>
      <c r="L503" t="b">
        <f t="shared" si="21"/>
        <v>0</v>
      </c>
      <c r="M503" s="29" t="str">
        <f t="shared" si="22"/>
        <v>BUENO</v>
      </c>
      <c r="N503" t="b">
        <f t="shared" si="23"/>
        <v>0</v>
      </c>
    </row>
    <row r="504" spans="2:14" ht="18" x14ac:dyDescent="0.35">
      <c r="B504">
        <v>441</v>
      </c>
      <c r="C504">
        <v>7</v>
      </c>
      <c r="D504" s="23">
        <v>0.49</v>
      </c>
      <c r="E504">
        <v>18000</v>
      </c>
      <c r="F504">
        <v>1</v>
      </c>
      <c r="G504">
        <v>2</v>
      </c>
      <c r="H504">
        <v>1</v>
      </c>
      <c r="I504">
        <v>6.1</v>
      </c>
      <c r="J504">
        <v>9</v>
      </c>
      <c r="K504" t="s">
        <v>95</v>
      </c>
      <c r="L504" t="b">
        <f t="shared" si="21"/>
        <v>0</v>
      </c>
      <c r="M504" s="29" t="b">
        <f t="shared" si="22"/>
        <v>0</v>
      </c>
      <c r="N504" t="b">
        <f t="shared" si="23"/>
        <v>0</v>
      </c>
    </row>
    <row r="505" spans="2:14" ht="18" x14ac:dyDescent="0.35">
      <c r="B505">
        <v>718</v>
      </c>
      <c r="C505">
        <v>7</v>
      </c>
      <c r="D505" s="23">
        <v>0.21</v>
      </c>
      <c r="E505">
        <v>18500</v>
      </c>
      <c r="F505">
        <v>0</v>
      </c>
      <c r="G505">
        <v>0</v>
      </c>
      <c r="H505">
        <v>1</v>
      </c>
      <c r="I505">
        <v>7.7</v>
      </c>
      <c r="J505">
        <v>9</v>
      </c>
      <c r="K505" t="s">
        <v>95</v>
      </c>
      <c r="L505" t="b">
        <f t="shared" si="21"/>
        <v>0</v>
      </c>
      <c r="M505" s="29" t="str">
        <f t="shared" si="22"/>
        <v>BUENO</v>
      </c>
      <c r="N505" t="b">
        <f t="shared" si="23"/>
        <v>0</v>
      </c>
    </row>
    <row r="506" spans="2:14" ht="18" x14ac:dyDescent="0.35">
      <c r="B506">
        <v>557</v>
      </c>
      <c r="C506">
        <v>7</v>
      </c>
      <c r="D506" s="23">
        <v>0.15</v>
      </c>
      <c r="E506">
        <v>22000</v>
      </c>
      <c r="F506">
        <v>1</v>
      </c>
      <c r="G506">
        <v>1</v>
      </c>
      <c r="H506">
        <v>1</v>
      </c>
      <c r="I506">
        <v>6.5</v>
      </c>
      <c r="J506">
        <v>8</v>
      </c>
      <c r="K506" t="s">
        <v>95</v>
      </c>
      <c r="L506" t="b">
        <f t="shared" si="21"/>
        <v>0</v>
      </c>
      <c r="M506" s="29" t="b">
        <f t="shared" si="22"/>
        <v>0</v>
      </c>
      <c r="N506" t="b">
        <f t="shared" si="23"/>
        <v>0</v>
      </c>
    </row>
    <row r="507" spans="2:14" ht="18" x14ac:dyDescent="0.35">
      <c r="B507">
        <v>484</v>
      </c>
      <c r="C507">
        <v>9</v>
      </c>
      <c r="D507" s="23">
        <v>0.28999999999999998</v>
      </c>
      <c r="E507">
        <v>29500</v>
      </c>
      <c r="F507">
        <v>1</v>
      </c>
      <c r="G507">
        <v>2</v>
      </c>
      <c r="H507">
        <v>0</v>
      </c>
      <c r="I507">
        <v>10.9</v>
      </c>
      <c r="J507">
        <v>7</v>
      </c>
      <c r="K507" t="s">
        <v>95</v>
      </c>
      <c r="L507" t="b">
        <f t="shared" si="21"/>
        <v>0</v>
      </c>
      <c r="M507" s="29" t="b">
        <f t="shared" si="22"/>
        <v>0</v>
      </c>
      <c r="N507" t="b">
        <f t="shared" si="23"/>
        <v>0</v>
      </c>
    </row>
    <row r="508" spans="2:14" ht="18" x14ac:dyDescent="0.35">
      <c r="B508">
        <v>543</v>
      </c>
      <c r="C508">
        <v>7</v>
      </c>
      <c r="D508" s="23">
        <v>0.31</v>
      </c>
      <c r="E508">
        <v>27000</v>
      </c>
      <c r="F508">
        <v>0</v>
      </c>
      <c r="G508">
        <v>0</v>
      </c>
      <c r="H508">
        <v>0</v>
      </c>
      <c r="I508">
        <v>6.2</v>
      </c>
      <c r="J508">
        <v>8</v>
      </c>
      <c r="K508" t="s">
        <v>95</v>
      </c>
      <c r="L508" t="b">
        <f t="shared" si="21"/>
        <v>0</v>
      </c>
      <c r="M508" s="29" t="b">
        <f t="shared" si="22"/>
        <v>0</v>
      </c>
      <c r="N508" t="b">
        <f t="shared" si="23"/>
        <v>0</v>
      </c>
    </row>
    <row r="509" spans="2:14" ht="18" x14ac:dyDescent="0.35">
      <c r="B509">
        <v>680</v>
      </c>
      <c r="C509">
        <v>7</v>
      </c>
      <c r="D509" s="23">
        <v>0.21</v>
      </c>
      <c r="E509">
        <v>17000</v>
      </c>
      <c r="F509">
        <v>0</v>
      </c>
      <c r="G509">
        <v>0</v>
      </c>
      <c r="H509">
        <v>1</v>
      </c>
      <c r="I509">
        <v>7.1</v>
      </c>
      <c r="J509">
        <v>9</v>
      </c>
      <c r="K509" t="s">
        <v>95</v>
      </c>
      <c r="L509" t="b">
        <f t="shared" si="21"/>
        <v>0</v>
      </c>
      <c r="M509" s="29" t="str">
        <f t="shared" si="22"/>
        <v>BUENO</v>
      </c>
      <c r="N509" t="b">
        <f t="shared" si="23"/>
        <v>0</v>
      </c>
    </row>
    <row r="510" spans="2:14" ht="18" x14ac:dyDescent="0.35">
      <c r="B510">
        <v>655</v>
      </c>
      <c r="C510">
        <v>8</v>
      </c>
      <c r="D510" s="23">
        <v>0.26</v>
      </c>
      <c r="E510">
        <v>19500</v>
      </c>
      <c r="F510">
        <v>0</v>
      </c>
      <c r="G510">
        <v>1</v>
      </c>
      <c r="H510">
        <v>1</v>
      </c>
      <c r="I510">
        <v>10.7</v>
      </c>
      <c r="J510">
        <v>9</v>
      </c>
      <c r="K510" t="s">
        <v>95</v>
      </c>
      <c r="L510" t="b">
        <f t="shared" si="21"/>
        <v>0</v>
      </c>
      <c r="M510" s="29" t="b">
        <f t="shared" si="22"/>
        <v>0</v>
      </c>
      <c r="N510" t="b">
        <f t="shared" si="23"/>
        <v>0</v>
      </c>
    </row>
    <row r="511" spans="2:14" ht="18" x14ac:dyDescent="0.35">
      <c r="B511">
        <v>613</v>
      </c>
      <c r="C511">
        <v>8</v>
      </c>
      <c r="D511" s="23">
        <v>0.22</v>
      </c>
      <c r="E511">
        <v>20000</v>
      </c>
      <c r="F511">
        <v>0</v>
      </c>
      <c r="G511">
        <v>0</v>
      </c>
      <c r="H511">
        <v>1</v>
      </c>
      <c r="I511">
        <v>7.1</v>
      </c>
      <c r="J511">
        <v>6</v>
      </c>
      <c r="K511" t="s">
        <v>95</v>
      </c>
      <c r="L511" t="b">
        <f t="shared" si="21"/>
        <v>0</v>
      </c>
      <c r="M511" s="29" t="b">
        <f t="shared" si="22"/>
        <v>0</v>
      </c>
      <c r="N511" t="b">
        <f t="shared" si="23"/>
        <v>0</v>
      </c>
    </row>
    <row r="512" spans="2:14" ht="18" x14ac:dyDescent="0.35">
      <c r="B512">
        <v>661</v>
      </c>
      <c r="C512">
        <v>6</v>
      </c>
      <c r="D512" s="23">
        <v>0.3</v>
      </c>
      <c r="E512">
        <v>25500</v>
      </c>
      <c r="F512">
        <v>0</v>
      </c>
      <c r="G512">
        <v>2</v>
      </c>
      <c r="H512">
        <v>0</v>
      </c>
      <c r="I512">
        <v>6.3</v>
      </c>
      <c r="J512">
        <v>4</v>
      </c>
      <c r="K512" t="s">
        <v>95</v>
      </c>
      <c r="L512" t="b">
        <f t="shared" si="21"/>
        <v>0</v>
      </c>
      <c r="M512" s="29" t="b">
        <f t="shared" si="22"/>
        <v>0</v>
      </c>
      <c r="N512" t="b">
        <f t="shared" si="23"/>
        <v>0</v>
      </c>
    </row>
    <row r="513" spans="2:14" ht="18" x14ac:dyDescent="0.35">
      <c r="B513">
        <v>726</v>
      </c>
      <c r="C513">
        <v>6</v>
      </c>
      <c r="D513" s="23">
        <v>0.2</v>
      </c>
      <c r="E513">
        <v>18000</v>
      </c>
      <c r="F513">
        <v>0</v>
      </c>
      <c r="G513">
        <v>0</v>
      </c>
      <c r="H513">
        <v>1</v>
      </c>
      <c r="I513">
        <v>8</v>
      </c>
      <c r="J513">
        <v>10</v>
      </c>
      <c r="K513" t="s">
        <v>95</v>
      </c>
      <c r="L513" t="b">
        <f t="shared" si="21"/>
        <v>0</v>
      </c>
      <c r="M513" s="29" t="str">
        <f t="shared" si="22"/>
        <v>BUENO</v>
      </c>
      <c r="N513" t="b">
        <f t="shared" si="23"/>
        <v>0</v>
      </c>
    </row>
    <row r="514" spans="2:14" ht="18" x14ac:dyDescent="0.35">
      <c r="B514">
        <v>578</v>
      </c>
      <c r="C514">
        <v>8</v>
      </c>
      <c r="D514" s="23">
        <v>0.22</v>
      </c>
      <c r="E514">
        <v>20000</v>
      </c>
      <c r="F514">
        <v>0</v>
      </c>
      <c r="G514">
        <v>0</v>
      </c>
      <c r="H514">
        <v>1</v>
      </c>
      <c r="I514">
        <v>7.1</v>
      </c>
      <c r="J514">
        <v>6</v>
      </c>
      <c r="K514" t="s">
        <v>95</v>
      </c>
      <c r="L514" t="b">
        <f t="shared" si="21"/>
        <v>0</v>
      </c>
      <c r="M514" s="29" t="b">
        <f t="shared" si="22"/>
        <v>0</v>
      </c>
      <c r="N514" t="b">
        <f t="shared" si="23"/>
        <v>0</v>
      </c>
    </row>
    <row r="515" spans="2:14" ht="18" x14ac:dyDescent="0.35">
      <c r="B515">
        <v>611</v>
      </c>
      <c r="C515">
        <v>7</v>
      </c>
      <c r="D515" s="23">
        <v>0.34</v>
      </c>
      <c r="E515">
        <v>16000</v>
      </c>
      <c r="F515">
        <v>0</v>
      </c>
      <c r="G515">
        <v>2</v>
      </c>
      <c r="H515">
        <v>0</v>
      </c>
      <c r="I515">
        <v>7.7</v>
      </c>
      <c r="J515">
        <v>9</v>
      </c>
      <c r="K515" t="s">
        <v>95</v>
      </c>
      <c r="L515" t="b">
        <f t="shared" si="21"/>
        <v>0</v>
      </c>
      <c r="M515" s="29" t="str">
        <f t="shared" si="22"/>
        <v>BUENO</v>
      </c>
      <c r="N515" t="b">
        <f t="shared" si="23"/>
        <v>0</v>
      </c>
    </row>
    <row r="516" spans="2:14" ht="18" x14ac:dyDescent="0.35">
      <c r="B516">
        <v>618</v>
      </c>
      <c r="C516">
        <v>6</v>
      </c>
      <c r="D516" s="23">
        <v>0.26</v>
      </c>
      <c r="E516">
        <v>18000</v>
      </c>
      <c r="F516">
        <v>1</v>
      </c>
      <c r="G516">
        <v>2</v>
      </c>
      <c r="H516">
        <v>1</v>
      </c>
      <c r="I516">
        <v>6.4</v>
      </c>
      <c r="J516">
        <v>6</v>
      </c>
      <c r="K516" t="s">
        <v>95</v>
      </c>
      <c r="L516" t="b">
        <f t="shared" si="21"/>
        <v>0</v>
      </c>
      <c r="M516" s="29" t="b">
        <f t="shared" si="22"/>
        <v>0</v>
      </c>
      <c r="N516" t="b">
        <f t="shared" si="23"/>
        <v>0</v>
      </c>
    </row>
    <row r="517" spans="2:14" ht="18" x14ac:dyDescent="0.35">
      <c r="B517">
        <v>704</v>
      </c>
      <c r="C517">
        <v>6</v>
      </c>
      <c r="D517" s="23">
        <v>0.34</v>
      </c>
      <c r="E517">
        <v>14500</v>
      </c>
      <c r="F517">
        <v>0</v>
      </c>
      <c r="G517">
        <v>1</v>
      </c>
      <c r="H517">
        <v>1</v>
      </c>
      <c r="I517">
        <v>7.3</v>
      </c>
      <c r="J517">
        <v>7</v>
      </c>
      <c r="K517" t="s">
        <v>95</v>
      </c>
      <c r="L517" t="b">
        <f t="shared" si="21"/>
        <v>0</v>
      </c>
      <c r="M517" s="29" t="str">
        <f t="shared" si="22"/>
        <v>BUENO</v>
      </c>
      <c r="N517" t="str">
        <f t="shared" si="23"/>
        <v>BUENO</v>
      </c>
    </row>
    <row r="518" spans="2:14" ht="18" x14ac:dyDescent="0.35">
      <c r="B518">
        <v>644</v>
      </c>
      <c r="C518">
        <v>7</v>
      </c>
      <c r="D518" s="23">
        <v>0.31</v>
      </c>
      <c r="E518">
        <v>34500</v>
      </c>
      <c r="F518">
        <v>0</v>
      </c>
      <c r="G518">
        <v>2</v>
      </c>
      <c r="H518">
        <v>0</v>
      </c>
      <c r="I518">
        <v>6.8</v>
      </c>
      <c r="J518">
        <v>2</v>
      </c>
      <c r="K518" t="s">
        <v>95</v>
      </c>
      <c r="L518" t="b">
        <f t="shared" si="21"/>
        <v>0</v>
      </c>
      <c r="M518" s="29" t="b">
        <f t="shared" si="22"/>
        <v>0</v>
      </c>
      <c r="N518" t="b">
        <f t="shared" si="23"/>
        <v>0</v>
      </c>
    </row>
    <row r="519" spans="2:14" ht="18" x14ac:dyDescent="0.35">
      <c r="B519">
        <v>743</v>
      </c>
      <c r="C519">
        <v>5</v>
      </c>
      <c r="D519" s="23">
        <v>0.24</v>
      </c>
      <c r="E519">
        <v>22500</v>
      </c>
      <c r="F519">
        <v>0</v>
      </c>
      <c r="G519">
        <v>0</v>
      </c>
      <c r="H519">
        <v>1</v>
      </c>
      <c r="I519">
        <v>7.6</v>
      </c>
      <c r="J519">
        <v>10</v>
      </c>
      <c r="K519" t="s">
        <v>95</v>
      </c>
      <c r="L519" t="b">
        <f t="shared" si="21"/>
        <v>0</v>
      </c>
      <c r="M519" s="29" t="str">
        <f t="shared" si="22"/>
        <v>BUENO</v>
      </c>
      <c r="N519" t="b">
        <f t="shared" si="23"/>
        <v>0</v>
      </c>
    </row>
    <row r="520" spans="2:14" ht="18" x14ac:dyDescent="0.35">
      <c r="B520">
        <v>680</v>
      </c>
      <c r="C520">
        <v>7</v>
      </c>
      <c r="D520" s="23">
        <v>0.2</v>
      </c>
      <c r="E520">
        <v>19500</v>
      </c>
      <c r="F520">
        <v>0</v>
      </c>
      <c r="G520">
        <v>2</v>
      </c>
      <c r="H520">
        <v>0</v>
      </c>
      <c r="I520">
        <v>6.6</v>
      </c>
      <c r="J520">
        <v>4</v>
      </c>
      <c r="K520" t="s">
        <v>95</v>
      </c>
      <c r="L520" t="b">
        <f t="shared" si="21"/>
        <v>0</v>
      </c>
      <c r="M520" s="29" t="b">
        <f t="shared" si="22"/>
        <v>0</v>
      </c>
      <c r="N520" t="b">
        <f t="shared" si="23"/>
        <v>0</v>
      </c>
    </row>
    <row r="521" spans="2:14" ht="18" x14ac:dyDescent="0.35">
      <c r="B521">
        <v>722</v>
      </c>
      <c r="C521">
        <v>8</v>
      </c>
      <c r="D521" s="23">
        <v>0.21</v>
      </c>
      <c r="E521">
        <v>29000</v>
      </c>
      <c r="F521">
        <v>0</v>
      </c>
      <c r="G521">
        <v>1</v>
      </c>
      <c r="H521">
        <v>0</v>
      </c>
      <c r="I521">
        <v>7.9</v>
      </c>
      <c r="J521">
        <v>4</v>
      </c>
      <c r="K521" t="s">
        <v>95</v>
      </c>
      <c r="L521" t="str">
        <f t="shared" si="21"/>
        <v>BUENO</v>
      </c>
      <c r="M521" s="29" t="str">
        <f t="shared" si="22"/>
        <v>BUENO</v>
      </c>
      <c r="N521" t="b">
        <f t="shared" si="23"/>
        <v>0</v>
      </c>
    </row>
    <row r="522" spans="2:14" ht="18" x14ac:dyDescent="0.35">
      <c r="B522">
        <v>670</v>
      </c>
      <c r="C522">
        <v>7</v>
      </c>
      <c r="D522" s="23">
        <v>0.21</v>
      </c>
      <c r="E522">
        <v>17500</v>
      </c>
      <c r="F522">
        <v>0</v>
      </c>
      <c r="G522">
        <v>2</v>
      </c>
      <c r="H522">
        <v>0</v>
      </c>
      <c r="I522">
        <v>7.7</v>
      </c>
      <c r="J522">
        <v>3</v>
      </c>
      <c r="K522" t="s">
        <v>95</v>
      </c>
      <c r="L522" t="b">
        <f t="shared" si="21"/>
        <v>0</v>
      </c>
      <c r="M522" s="29" t="b">
        <f t="shared" si="22"/>
        <v>0</v>
      </c>
      <c r="N522" t="b">
        <f t="shared" si="23"/>
        <v>0</v>
      </c>
    </row>
    <row r="523" spans="2:14" ht="18" x14ac:dyDescent="0.35">
      <c r="B523">
        <v>716</v>
      </c>
      <c r="C523">
        <v>7</v>
      </c>
      <c r="D523" s="23">
        <v>0.21</v>
      </c>
      <c r="E523">
        <v>20000</v>
      </c>
      <c r="F523">
        <v>0</v>
      </c>
      <c r="G523">
        <v>1</v>
      </c>
      <c r="H523">
        <v>1</v>
      </c>
      <c r="I523">
        <v>6.8</v>
      </c>
      <c r="J523">
        <v>8</v>
      </c>
      <c r="K523" t="s">
        <v>95</v>
      </c>
      <c r="L523" t="b">
        <f t="shared" si="21"/>
        <v>0</v>
      </c>
      <c r="M523" s="29" t="str">
        <f t="shared" si="22"/>
        <v>BUENO</v>
      </c>
      <c r="N523" t="b">
        <f t="shared" si="23"/>
        <v>0</v>
      </c>
    </row>
    <row r="524" spans="2:14" ht="18" x14ac:dyDescent="0.35">
      <c r="B524">
        <v>756</v>
      </c>
      <c r="C524">
        <v>8</v>
      </c>
      <c r="D524" s="23">
        <v>0.17</v>
      </c>
      <c r="E524">
        <v>15500</v>
      </c>
      <c r="F524">
        <v>0</v>
      </c>
      <c r="G524">
        <v>0</v>
      </c>
      <c r="H524">
        <v>0</v>
      </c>
      <c r="I524">
        <v>4.8</v>
      </c>
      <c r="J524">
        <v>8</v>
      </c>
      <c r="K524" t="s">
        <v>95</v>
      </c>
      <c r="L524" t="b">
        <f t="shared" si="21"/>
        <v>0</v>
      </c>
      <c r="M524" s="29" t="str">
        <f t="shared" si="22"/>
        <v>BUENO</v>
      </c>
      <c r="N524" t="str">
        <f t="shared" si="23"/>
        <v>BUENO</v>
      </c>
    </row>
    <row r="525" spans="2:14" ht="18" x14ac:dyDescent="0.35">
      <c r="B525">
        <v>708</v>
      </c>
      <c r="C525">
        <v>6</v>
      </c>
      <c r="D525" s="23">
        <v>0.28000000000000003</v>
      </c>
      <c r="E525">
        <v>13000</v>
      </c>
      <c r="F525">
        <v>0</v>
      </c>
      <c r="G525">
        <v>0</v>
      </c>
      <c r="H525">
        <v>1</v>
      </c>
      <c r="I525">
        <v>5.6</v>
      </c>
      <c r="J525">
        <v>7</v>
      </c>
      <c r="K525" t="s">
        <v>95</v>
      </c>
      <c r="L525" t="b">
        <f t="shared" si="21"/>
        <v>0</v>
      </c>
      <c r="M525" s="29" t="str">
        <f t="shared" si="22"/>
        <v>BUENO</v>
      </c>
      <c r="N525" t="str">
        <f t="shared" si="23"/>
        <v>BUENO</v>
      </c>
    </row>
    <row r="526" spans="2:14" ht="18" x14ac:dyDescent="0.35">
      <c r="B526">
        <v>769</v>
      </c>
      <c r="C526">
        <v>6</v>
      </c>
      <c r="D526" s="23">
        <v>0.23</v>
      </c>
      <c r="E526">
        <v>9500</v>
      </c>
      <c r="F526">
        <v>0</v>
      </c>
      <c r="G526">
        <v>0</v>
      </c>
      <c r="H526">
        <v>1</v>
      </c>
      <c r="I526">
        <v>4.3</v>
      </c>
      <c r="J526">
        <v>7</v>
      </c>
      <c r="K526" t="s">
        <v>95</v>
      </c>
      <c r="L526" t="b">
        <f t="shared" si="21"/>
        <v>0</v>
      </c>
      <c r="M526" s="29" t="str">
        <f t="shared" si="22"/>
        <v>BUENO</v>
      </c>
      <c r="N526" t="str">
        <f t="shared" si="23"/>
        <v>BUENO</v>
      </c>
    </row>
    <row r="527" spans="2:14" ht="18" x14ac:dyDescent="0.35">
      <c r="B527">
        <v>656</v>
      </c>
      <c r="C527">
        <v>6</v>
      </c>
      <c r="D527" s="23">
        <v>0.28999999999999998</v>
      </c>
      <c r="E527">
        <v>12500</v>
      </c>
      <c r="F527">
        <v>0</v>
      </c>
      <c r="G527">
        <v>0</v>
      </c>
      <c r="H527">
        <v>1</v>
      </c>
      <c r="I527">
        <v>5.3</v>
      </c>
      <c r="J527">
        <v>7</v>
      </c>
      <c r="K527" t="s">
        <v>95</v>
      </c>
      <c r="L527" t="b">
        <f t="shared" si="21"/>
        <v>0</v>
      </c>
      <c r="M527" s="29" t="str">
        <f t="shared" si="22"/>
        <v>BUENO</v>
      </c>
      <c r="N527" t="b">
        <f t="shared" si="23"/>
        <v>0</v>
      </c>
    </row>
    <row r="528" spans="2:14" ht="18" x14ac:dyDescent="0.35">
      <c r="B528">
        <v>716</v>
      </c>
      <c r="C528">
        <v>5</v>
      </c>
      <c r="D528" s="23">
        <v>0.28999999999999998</v>
      </c>
      <c r="E528">
        <v>11500</v>
      </c>
      <c r="F528">
        <v>0</v>
      </c>
      <c r="G528">
        <v>0</v>
      </c>
      <c r="H528">
        <v>1</v>
      </c>
      <c r="I528">
        <v>11</v>
      </c>
      <c r="J528">
        <v>19</v>
      </c>
      <c r="K528" t="s">
        <v>95</v>
      </c>
      <c r="L528" t="b">
        <f t="shared" si="21"/>
        <v>0</v>
      </c>
      <c r="M528" s="29" t="str">
        <f t="shared" si="22"/>
        <v>BUENO</v>
      </c>
      <c r="N528" t="str">
        <f t="shared" si="23"/>
        <v>BUENO</v>
      </c>
    </row>
    <row r="529" spans="2:14" ht="18" x14ac:dyDescent="0.35">
      <c r="B529">
        <v>657</v>
      </c>
      <c r="C529">
        <v>6</v>
      </c>
      <c r="D529" s="23">
        <v>0.27</v>
      </c>
      <c r="E529">
        <v>12500</v>
      </c>
      <c r="F529">
        <v>0</v>
      </c>
      <c r="G529">
        <v>1</v>
      </c>
      <c r="H529">
        <v>1</v>
      </c>
      <c r="I529">
        <v>5.2</v>
      </c>
      <c r="J529">
        <v>5</v>
      </c>
      <c r="K529" t="s">
        <v>95</v>
      </c>
      <c r="L529" t="b">
        <f t="shared" si="21"/>
        <v>0</v>
      </c>
      <c r="M529" s="29" t="str">
        <f t="shared" si="22"/>
        <v>BUENO</v>
      </c>
      <c r="N529" t="b">
        <f t="shared" si="23"/>
        <v>0</v>
      </c>
    </row>
    <row r="530" spans="2:14" ht="18" x14ac:dyDescent="0.35">
      <c r="B530">
        <v>748</v>
      </c>
      <c r="C530">
        <v>5</v>
      </c>
      <c r="D530" s="23">
        <v>0.32</v>
      </c>
      <c r="E530">
        <v>22500</v>
      </c>
      <c r="F530">
        <v>0</v>
      </c>
      <c r="G530">
        <v>1</v>
      </c>
      <c r="H530">
        <v>1</v>
      </c>
      <c r="I530">
        <v>7.5</v>
      </c>
      <c r="J530">
        <v>11</v>
      </c>
      <c r="K530" t="s">
        <v>95</v>
      </c>
      <c r="L530" t="b">
        <f t="shared" si="21"/>
        <v>0</v>
      </c>
      <c r="M530" s="29" t="str">
        <f t="shared" si="22"/>
        <v>BUENO</v>
      </c>
      <c r="N530" t="b">
        <f t="shared" si="23"/>
        <v>0</v>
      </c>
    </row>
    <row r="531" spans="2:14" ht="18" x14ac:dyDescent="0.35">
      <c r="B531">
        <v>471</v>
      </c>
      <c r="C531">
        <v>9</v>
      </c>
      <c r="D531" s="23">
        <v>0.22</v>
      </c>
      <c r="E531">
        <v>22000</v>
      </c>
      <c r="F531">
        <v>1</v>
      </c>
      <c r="G531">
        <v>3</v>
      </c>
      <c r="H531">
        <v>0</v>
      </c>
      <c r="I531">
        <v>6.9</v>
      </c>
      <c r="J531">
        <v>4</v>
      </c>
      <c r="K531" t="s">
        <v>95</v>
      </c>
      <c r="L531" t="b">
        <f t="shared" si="21"/>
        <v>0</v>
      </c>
      <c r="M531" s="29" t="b">
        <f t="shared" si="22"/>
        <v>0</v>
      </c>
      <c r="N531" t="b">
        <f t="shared" si="23"/>
        <v>0</v>
      </c>
    </row>
    <row r="532" spans="2:14" ht="18" x14ac:dyDescent="0.35">
      <c r="B532">
        <v>666</v>
      </c>
      <c r="C532">
        <v>8</v>
      </c>
      <c r="D532" s="23">
        <v>0.18</v>
      </c>
      <c r="E532">
        <v>19500</v>
      </c>
      <c r="F532">
        <v>0</v>
      </c>
      <c r="G532">
        <v>0</v>
      </c>
      <c r="H532">
        <v>0</v>
      </c>
      <c r="I532">
        <v>9.3000000000000007</v>
      </c>
      <c r="J532">
        <v>13</v>
      </c>
      <c r="K532" t="s">
        <v>95</v>
      </c>
      <c r="L532" t="b">
        <f t="shared" si="21"/>
        <v>0</v>
      </c>
      <c r="M532" s="29" t="b">
        <f t="shared" si="22"/>
        <v>0</v>
      </c>
      <c r="N532" t="b">
        <f t="shared" si="23"/>
        <v>0</v>
      </c>
    </row>
    <row r="533" spans="2:14" ht="18" x14ac:dyDescent="0.35">
      <c r="B533">
        <v>834</v>
      </c>
      <c r="C533">
        <v>7</v>
      </c>
      <c r="D533" s="23">
        <v>0.15</v>
      </c>
      <c r="E533">
        <v>18000</v>
      </c>
      <c r="F533">
        <v>0</v>
      </c>
      <c r="G533">
        <v>0</v>
      </c>
      <c r="H533">
        <v>1</v>
      </c>
      <c r="I533">
        <v>5.2</v>
      </c>
      <c r="J533">
        <v>8</v>
      </c>
      <c r="K533" t="s">
        <v>95</v>
      </c>
      <c r="L533" t="b">
        <f t="shared" si="21"/>
        <v>0</v>
      </c>
      <c r="M533" s="29" t="str">
        <f t="shared" si="22"/>
        <v>BUENO</v>
      </c>
      <c r="N533" t="b">
        <f t="shared" si="23"/>
        <v>0</v>
      </c>
    </row>
    <row r="534" spans="2:14" ht="18" x14ac:dyDescent="0.35">
      <c r="B534">
        <v>626</v>
      </c>
      <c r="C534">
        <v>5</v>
      </c>
      <c r="D534" s="23">
        <v>0.41499999999999998</v>
      </c>
      <c r="E534">
        <v>6500</v>
      </c>
      <c r="F534">
        <v>0</v>
      </c>
      <c r="G534">
        <v>0</v>
      </c>
      <c r="H534">
        <v>1</v>
      </c>
      <c r="I534">
        <v>7.5</v>
      </c>
      <c r="J534">
        <v>8</v>
      </c>
      <c r="K534" t="s">
        <v>95</v>
      </c>
      <c r="L534" t="b">
        <f t="shared" si="21"/>
        <v>0</v>
      </c>
      <c r="M534" s="29" t="str">
        <f t="shared" si="22"/>
        <v>BUENO</v>
      </c>
      <c r="N534" t="b">
        <f t="shared" si="23"/>
        <v>0</v>
      </c>
    </row>
    <row r="535" spans="2:14" ht="18" x14ac:dyDescent="0.35">
      <c r="B535">
        <v>628</v>
      </c>
      <c r="C535">
        <v>8</v>
      </c>
      <c r="D535" s="23">
        <v>0.45</v>
      </c>
      <c r="E535">
        <v>17000</v>
      </c>
      <c r="F535">
        <v>0</v>
      </c>
      <c r="G535">
        <v>2</v>
      </c>
      <c r="H535">
        <v>1</v>
      </c>
      <c r="I535">
        <v>9.1</v>
      </c>
      <c r="J535">
        <v>6</v>
      </c>
      <c r="K535" t="s">
        <v>95</v>
      </c>
      <c r="L535" t="b">
        <f t="shared" si="21"/>
        <v>0</v>
      </c>
      <c r="M535" s="29" t="str">
        <f t="shared" si="22"/>
        <v>BUENO</v>
      </c>
      <c r="N535" t="b">
        <f t="shared" si="23"/>
        <v>0</v>
      </c>
    </row>
    <row r="536" spans="2:14" ht="18" x14ac:dyDescent="0.35">
      <c r="B536">
        <v>730</v>
      </c>
      <c r="C536">
        <v>6</v>
      </c>
      <c r="D536" s="23">
        <v>0.105</v>
      </c>
      <c r="E536">
        <v>16000</v>
      </c>
      <c r="F536">
        <v>0</v>
      </c>
      <c r="G536">
        <v>0</v>
      </c>
      <c r="H536">
        <v>1</v>
      </c>
      <c r="I536">
        <v>6.6</v>
      </c>
      <c r="J536">
        <v>4</v>
      </c>
      <c r="K536" t="s">
        <v>95</v>
      </c>
      <c r="L536" t="b">
        <f t="shared" si="21"/>
        <v>0</v>
      </c>
      <c r="M536" s="29" t="str">
        <f t="shared" si="22"/>
        <v>BUENO</v>
      </c>
      <c r="N536" t="str">
        <f t="shared" si="23"/>
        <v>BUENO</v>
      </c>
    </row>
    <row r="537" spans="2:14" ht="18" x14ac:dyDescent="0.35">
      <c r="B537">
        <v>700</v>
      </c>
      <c r="C537">
        <v>6</v>
      </c>
      <c r="D537" s="23">
        <v>0.4</v>
      </c>
      <c r="E537">
        <v>15000</v>
      </c>
      <c r="F537">
        <v>0</v>
      </c>
      <c r="G537">
        <v>0</v>
      </c>
      <c r="H537">
        <v>1</v>
      </c>
      <c r="I537">
        <v>7.3</v>
      </c>
      <c r="J537">
        <v>7</v>
      </c>
      <c r="K537" t="s">
        <v>95</v>
      </c>
      <c r="L537" t="b">
        <f t="shared" si="21"/>
        <v>0</v>
      </c>
      <c r="M537" s="29" t="str">
        <f t="shared" si="22"/>
        <v>BUENO</v>
      </c>
      <c r="N537" t="b">
        <f t="shared" si="23"/>
        <v>0</v>
      </c>
    </row>
    <row r="538" spans="2:14" ht="18" x14ac:dyDescent="0.35">
      <c r="B538">
        <v>600</v>
      </c>
      <c r="C538">
        <v>9</v>
      </c>
      <c r="D538" s="23">
        <v>0.36</v>
      </c>
      <c r="E538">
        <v>23500</v>
      </c>
      <c r="F538">
        <v>0</v>
      </c>
      <c r="G538">
        <v>0</v>
      </c>
      <c r="H538">
        <v>0</v>
      </c>
      <c r="I538">
        <v>6.4</v>
      </c>
      <c r="J538">
        <v>9</v>
      </c>
      <c r="K538" t="s">
        <v>95</v>
      </c>
      <c r="L538" t="b">
        <f t="shared" si="21"/>
        <v>0</v>
      </c>
      <c r="M538" s="29" t="b">
        <f t="shared" si="22"/>
        <v>0</v>
      </c>
      <c r="N538" t="b">
        <f t="shared" si="23"/>
        <v>0</v>
      </c>
    </row>
    <row r="539" spans="2:14" ht="18" x14ac:dyDescent="0.35">
      <c r="B539">
        <v>584</v>
      </c>
      <c r="C539">
        <v>9</v>
      </c>
      <c r="D539" s="23">
        <v>0.23</v>
      </c>
      <c r="E539">
        <v>22000</v>
      </c>
      <c r="F539">
        <v>0</v>
      </c>
      <c r="G539">
        <v>1</v>
      </c>
      <c r="H539">
        <v>0</v>
      </c>
      <c r="I539">
        <v>7.7</v>
      </c>
      <c r="J539">
        <v>9</v>
      </c>
      <c r="K539" t="s">
        <v>95</v>
      </c>
      <c r="L539" t="b">
        <f t="shared" si="21"/>
        <v>0</v>
      </c>
      <c r="M539" s="29" t="b">
        <f t="shared" si="22"/>
        <v>0</v>
      </c>
      <c r="N539" t="b">
        <f t="shared" si="23"/>
        <v>0</v>
      </c>
    </row>
    <row r="540" spans="2:14" ht="18" x14ac:dyDescent="0.35">
      <c r="B540">
        <v>731</v>
      </c>
      <c r="C540">
        <v>6</v>
      </c>
      <c r="D540" s="23">
        <v>0.55000000000000004</v>
      </c>
      <c r="E540">
        <v>21500</v>
      </c>
      <c r="F540">
        <v>0</v>
      </c>
      <c r="G540">
        <v>1</v>
      </c>
      <c r="H540">
        <v>1</v>
      </c>
      <c r="I540">
        <v>6.6</v>
      </c>
      <c r="J540">
        <v>4</v>
      </c>
      <c r="K540" t="s">
        <v>95</v>
      </c>
      <c r="L540" t="b">
        <f t="shared" si="21"/>
        <v>0</v>
      </c>
      <c r="M540" s="29" t="str">
        <f t="shared" si="22"/>
        <v>BUENO</v>
      </c>
      <c r="N540" t="b">
        <f t="shared" si="23"/>
        <v>0</v>
      </c>
    </row>
    <row r="541" spans="2:14" ht="18" x14ac:dyDescent="0.35">
      <c r="B541">
        <v>689</v>
      </c>
      <c r="C541">
        <v>6</v>
      </c>
      <c r="D541" s="23">
        <v>0.115</v>
      </c>
      <c r="E541">
        <v>15500</v>
      </c>
      <c r="F541">
        <v>0</v>
      </c>
      <c r="G541">
        <v>2</v>
      </c>
      <c r="H541">
        <v>0</v>
      </c>
      <c r="I541">
        <v>3.7</v>
      </c>
      <c r="J541">
        <v>15</v>
      </c>
      <c r="K541" t="s">
        <v>95</v>
      </c>
      <c r="L541" t="b">
        <f t="shared" si="21"/>
        <v>0</v>
      </c>
      <c r="M541" s="29" t="str">
        <f t="shared" si="22"/>
        <v>BUENO</v>
      </c>
      <c r="N541" t="b">
        <f t="shared" si="23"/>
        <v>0</v>
      </c>
    </row>
    <row r="542" spans="2:14" ht="18" x14ac:dyDescent="0.35">
      <c r="B542">
        <v>714</v>
      </c>
      <c r="C542">
        <v>6</v>
      </c>
      <c r="D542" s="23">
        <v>0.125</v>
      </c>
      <c r="E542">
        <v>14500</v>
      </c>
      <c r="F542">
        <v>0</v>
      </c>
      <c r="G542">
        <v>0</v>
      </c>
      <c r="H542">
        <v>1</v>
      </c>
      <c r="I542">
        <v>4</v>
      </c>
      <c r="J542">
        <v>13</v>
      </c>
      <c r="K542" t="s">
        <v>95</v>
      </c>
      <c r="L542" t="b">
        <f t="shared" si="21"/>
        <v>0</v>
      </c>
      <c r="M542" s="29" t="str">
        <f t="shared" si="22"/>
        <v>BUENO</v>
      </c>
      <c r="N542" t="str">
        <f t="shared" si="23"/>
        <v>BUENO</v>
      </c>
    </row>
    <row r="543" spans="2:14" ht="18" x14ac:dyDescent="0.35">
      <c r="B543">
        <v>718</v>
      </c>
      <c r="C543">
        <v>6</v>
      </c>
      <c r="D543" s="23">
        <v>0.23</v>
      </c>
      <c r="E543">
        <v>17000</v>
      </c>
      <c r="F543">
        <v>0</v>
      </c>
      <c r="G543">
        <v>0</v>
      </c>
      <c r="H543">
        <v>1</v>
      </c>
      <c r="I543">
        <v>7.1</v>
      </c>
      <c r="J543">
        <v>6</v>
      </c>
      <c r="K543" t="s">
        <v>95</v>
      </c>
      <c r="L543" t="b">
        <f t="shared" si="21"/>
        <v>0</v>
      </c>
      <c r="M543" s="29" t="str">
        <f t="shared" si="22"/>
        <v>BUENO</v>
      </c>
      <c r="N543" t="str">
        <f t="shared" si="23"/>
        <v>BUENO</v>
      </c>
    </row>
    <row r="544" spans="2:14" ht="18" x14ac:dyDescent="0.35">
      <c r="B544">
        <v>605</v>
      </c>
      <c r="C544">
        <v>8</v>
      </c>
      <c r="D544" s="23">
        <v>0.22</v>
      </c>
      <c r="E544">
        <v>22000</v>
      </c>
      <c r="F544">
        <v>0</v>
      </c>
      <c r="G544">
        <v>0</v>
      </c>
      <c r="H544">
        <v>0</v>
      </c>
      <c r="I544">
        <v>6</v>
      </c>
      <c r="J544">
        <v>7</v>
      </c>
      <c r="K544" t="s">
        <v>95</v>
      </c>
      <c r="L544" t="b">
        <f t="shared" ref="L544:L607" si="24">IF(B544=722,"BUENO",IF(B544=735,"MUY BUENO"))</f>
        <v>0</v>
      </c>
      <c r="M544" s="29" t="b">
        <f t="shared" ref="M544:M607" si="25">IF(OR(B544&gt;700,E544&lt;$M$11),"BUENO")</f>
        <v>0</v>
      </c>
      <c r="N544" t="b">
        <f t="shared" ref="N544:N607" si="26">IF(AND(B544&gt;700,E544&lt;$M$11),"BUENO")</f>
        <v>0</v>
      </c>
    </row>
    <row r="545" spans="2:14" ht="18" x14ac:dyDescent="0.35">
      <c r="B545">
        <v>840</v>
      </c>
      <c r="C545">
        <v>6</v>
      </c>
      <c r="D545" s="23">
        <v>0.26</v>
      </c>
      <c r="E545">
        <v>20000</v>
      </c>
      <c r="F545">
        <v>0</v>
      </c>
      <c r="G545">
        <v>1</v>
      </c>
      <c r="H545">
        <v>1</v>
      </c>
      <c r="I545">
        <v>6.9</v>
      </c>
      <c r="J545">
        <v>13</v>
      </c>
      <c r="K545" t="s">
        <v>95</v>
      </c>
      <c r="L545" t="b">
        <f t="shared" si="24"/>
        <v>0</v>
      </c>
      <c r="M545" s="29" t="str">
        <f t="shared" si="25"/>
        <v>BUENO</v>
      </c>
      <c r="N545" t="b">
        <f t="shared" si="26"/>
        <v>0</v>
      </c>
    </row>
    <row r="546" spans="2:14" ht="18" x14ac:dyDescent="0.35">
      <c r="B546">
        <v>646</v>
      </c>
      <c r="C546">
        <v>9</v>
      </c>
      <c r="D546" s="23">
        <v>0.34</v>
      </c>
      <c r="E546">
        <v>24500</v>
      </c>
      <c r="F546">
        <v>0</v>
      </c>
      <c r="G546">
        <v>0</v>
      </c>
      <c r="H546">
        <v>1</v>
      </c>
      <c r="I546">
        <v>9.6</v>
      </c>
      <c r="J546">
        <v>7</v>
      </c>
      <c r="K546" t="s">
        <v>95</v>
      </c>
      <c r="L546" t="b">
        <f t="shared" si="24"/>
        <v>0</v>
      </c>
      <c r="M546" s="29" t="b">
        <f t="shared" si="25"/>
        <v>0</v>
      </c>
      <c r="N546" t="b">
        <f t="shared" si="26"/>
        <v>0</v>
      </c>
    </row>
    <row r="547" spans="2:14" ht="18" x14ac:dyDescent="0.35">
      <c r="B547">
        <v>635</v>
      </c>
      <c r="C547">
        <v>7</v>
      </c>
      <c r="D547" s="23">
        <v>0.25</v>
      </c>
      <c r="E547">
        <v>17000</v>
      </c>
      <c r="F547">
        <v>0</v>
      </c>
      <c r="G547">
        <v>0</v>
      </c>
      <c r="H547">
        <v>1</v>
      </c>
      <c r="I547">
        <v>6.5</v>
      </c>
      <c r="J547">
        <v>8</v>
      </c>
      <c r="K547" t="s">
        <v>95</v>
      </c>
      <c r="L547" t="b">
        <f t="shared" si="24"/>
        <v>0</v>
      </c>
      <c r="M547" s="29" t="str">
        <f t="shared" si="25"/>
        <v>BUENO</v>
      </c>
      <c r="N547" t="b">
        <f t="shared" si="26"/>
        <v>0</v>
      </c>
    </row>
    <row r="548" spans="2:14" ht="18" x14ac:dyDescent="0.35">
      <c r="B548">
        <v>602</v>
      </c>
      <c r="C548">
        <v>9</v>
      </c>
      <c r="D548" s="23">
        <v>0.27</v>
      </c>
      <c r="E548">
        <v>17000</v>
      </c>
      <c r="F548">
        <v>0</v>
      </c>
      <c r="G548">
        <v>1</v>
      </c>
      <c r="H548">
        <v>0</v>
      </c>
      <c r="I548">
        <v>6.8</v>
      </c>
      <c r="J548">
        <v>8</v>
      </c>
      <c r="K548" t="s">
        <v>95</v>
      </c>
      <c r="L548" t="b">
        <f t="shared" si="24"/>
        <v>0</v>
      </c>
      <c r="M548" s="29" t="str">
        <f t="shared" si="25"/>
        <v>BUENO</v>
      </c>
      <c r="N548" t="b">
        <f t="shared" si="26"/>
        <v>0</v>
      </c>
    </row>
    <row r="549" spans="2:14" ht="18" x14ac:dyDescent="0.35">
      <c r="B549">
        <v>628</v>
      </c>
      <c r="C549">
        <v>8</v>
      </c>
      <c r="D549" s="23">
        <v>0.34</v>
      </c>
      <c r="E549">
        <v>16000</v>
      </c>
      <c r="F549">
        <v>0</v>
      </c>
      <c r="G549">
        <v>2</v>
      </c>
      <c r="H549">
        <v>1</v>
      </c>
      <c r="I549">
        <v>7.5</v>
      </c>
      <c r="J549">
        <v>5</v>
      </c>
      <c r="K549" t="s">
        <v>95</v>
      </c>
      <c r="L549" t="b">
        <f t="shared" si="24"/>
        <v>0</v>
      </c>
      <c r="M549" s="29" t="str">
        <f t="shared" si="25"/>
        <v>BUENO</v>
      </c>
      <c r="N549" t="b">
        <f t="shared" si="26"/>
        <v>0</v>
      </c>
    </row>
    <row r="550" spans="2:14" ht="18" x14ac:dyDescent="0.35">
      <c r="B550">
        <v>606</v>
      </c>
      <c r="C550">
        <v>6</v>
      </c>
      <c r="D550" s="23">
        <v>0.32</v>
      </c>
      <c r="E550">
        <v>10000</v>
      </c>
      <c r="F550">
        <v>0</v>
      </c>
      <c r="G550">
        <v>2</v>
      </c>
      <c r="H550">
        <v>1</v>
      </c>
      <c r="I550">
        <v>6.7</v>
      </c>
      <c r="J550">
        <v>3</v>
      </c>
      <c r="K550" t="s">
        <v>95</v>
      </c>
      <c r="L550" t="b">
        <f t="shared" si="24"/>
        <v>0</v>
      </c>
      <c r="M550" s="29" t="str">
        <f t="shared" si="25"/>
        <v>BUENO</v>
      </c>
      <c r="N550" t="b">
        <f t="shared" si="26"/>
        <v>0</v>
      </c>
    </row>
    <row r="551" spans="2:14" ht="18" x14ac:dyDescent="0.35">
      <c r="B551">
        <v>681</v>
      </c>
      <c r="C551">
        <v>5</v>
      </c>
      <c r="D551" s="23">
        <v>0.39500000000000002</v>
      </c>
      <c r="E551">
        <v>3500</v>
      </c>
      <c r="F551">
        <v>0</v>
      </c>
      <c r="G551">
        <v>0</v>
      </c>
      <c r="H551">
        <v>1</v>
      </c>
      <c r="I551">
        <v>5.8</v>
      </c>
      <c r="J551">
        <v>8</v>
      </c>
      <c r="K551" t="s">
        <v>95</v>
      </c>
      <c r="L551" t="b">
        <f t="shared" si="24"/>
        <v>0</v>
      </c>
      <c r="M551" s="29" t="str">
        <f t="shared" si="25"/>
        <v>BUENO</v>
      </c>
      <c r="N551" t="b">
        <f t="shared" si="26"/>
        <v>0</v>
      </c>
    </row>
    <row r="552" spans="2:14" ht="18" x14ac:dyDescent="0.35">
      <c r="B552">
        <v>460</v>
      </c>
      <c r="C552">
        <v>7</v>
      </c>
      <c r="D552" s="23">
        <v>0.33</v>
      </c>
      <c r="E552">
        <v>20000</v>
      </c>
      <c r="F552">
        <v>0</v>
      </c>
      <c r="G552">
        <v>4</v>
      </c>
      <c r="H552">
        <v>1</v>
      </c>
      <c r="I552">
        <v>7.5</v>
      </c>
      <c r="J552">
        <v>8</v>
      </c>
      <c r="K552" t="s">
        <v>95</v>
      </c>
      <c r="L552" t="b">
        <f t="shared" si="24"/>
        <v>0</v>
      </c>
      <c r="M552" s="29" t="b">
        <f t="shared" si="25"/>
        <v>0</v>
      </c>
      <c r="N552" t="b">
        <f t="shared" si="26"/>
        <v>0</v>
      </c>
    </row>
    <row r="553" spans="2:14" ht="18" x14ac:dyDescent="0.35">
      <c r="B553">
        <v>663</v>
      </c>
      <c r="C553">
        <v>7</v>
      </c>
      <c r="D553" s="23">
        <v>0.3</v>
      </c>
      <c r="E553">
        <v>14500</v>
      </c>
      <c r="F553">
        <v>0</v>
      </c>
      <c r="G553">
        <v>0</v>
      </c>
      <c r="H553">
        <v>1</v>
      </c>
      <c r="I553">
        <v>5</v>
      </c>
      <c r="J553">
        <v>4</v>
      </c>
      <c r="K553" t="s">
        <v>95</v>
      </c>
      <c r="L553" t="b">
        <f t="shared" si="24"/>
        <v>0</v>
      </c>
      <c r="M553" s="29" t="str">
        <f t="shared" si="25"/>
        <v>BUENO</v>
      </c>
      <c r="N553" t="b">
        <f t="shared" si="26"/>
        <v>0</v>
      </c>
    </row>
    <row r="554" spans="2:14" ht="18" x14ac:dyDescent="0.35">
      <c r="B554">
        <v>714</v>
      </c>
      <c r="C554">
        <v>5</v>
      </c>
      <c r="D554" s="23">
        <v>0.26</v>
      </c>
      <c r="E554">
        <v>13500</v>
      </c>
      <c r="F554">
        <v>0</v>
      </c>
      <c r="G554">
        <v>1</v>
      </c>
      <c r="H554">
        <v>1</v>
      </c>
      <c r="I554">
        <v>5.2</v>
      </c>
      <c r="J554">
        <v>5</v>
      </c>
      <c r="K554" t="s">
        <v>95</v>
      </c>
      <c r="L554" t="b">
        <f t="shared" si="24"/>
        <v>0</v>
      </c>
      <c r="M554" s="29" t="str">
        <f t="shared" si="25"/>
        <v>BUENO</v>
      </c>
      <c r="N554" t="str">
        <f t="shared" si="26"/>
        <v>BUENO</v>
      </c>
    </row>
    <row r="555" spans="2:14" ht="18" x14ac:dyDescent="0.35">
      <c r="B555">
        <v>741</v>
      </c>
      <c r="C555">
        <v>7</v>
      </c>
      <c r="D555" s="23">
        <v>0.3</v>
      </c>
      <c r="E555">
        <v>14500</v>
      </c>
      <c r="F555">
        <v>0</v>
      </c>
      <c r="G555">
        <v>0</v>
      </c>
      <c r="H555">
        <v>1</v>
      </c>
      <c r="I555">
        <v>5</v>
      </c>
      <c r="J555">
        <v>4</v>
      </c>
      <c r="K555" t="s">
        <v>95</v>
      </c>
      <c r="L555" t="b">
        <f t="shared" si="24"/>
        <v>0</v>
      </c>
      <c r="M555" s="29" t="str">
        <f t="shared" si="25"/>
        <v>BUENO</v>
      </c>
      <c r="N555" t="str">
        <f t="shared" si="26"/>
        <v>BUENO</v>
      </c>
    </row>
    <row r="556" spans="2:14" ht="18" x14ac:dyDescent="0.35">
      <c r="B556">
        <v>704</v>
      </c>
      <c r="C556">
        <v>6</v>
      </c>
      <c r="D556" s="23">
        <v>0.25</v>
      </c>
      <c r="E556">
        <v>20500</v>
      </c>
      <c r="F556">
        <v>0</v>
      </c>
      <c r="G556">
        <v>1</v>
      </c>
      <c r="H556">
        <v>1</v>
      </c>
      <c r="I556">
        <v>9.6</v>
      </c>
      <c r="J556">
        <v>7</v>
      </c>
      <c r="K556" t="s">
        <v>95</v>
      </c>
      <c r="L556" t="b">
        <f t="shared" si="24"/>
        <v>0</v>
      </c>
      <c r="M556" s="29" t="str">
        <f t="shared" si="25"/>
        <v>BUENO</v>
      </c>
      <c r="N556" t="b">
        <f t="shared" si="26"/>
        <v>0</v>
      </c>
    </row>
    <row r="557" spans="2:14" ht="18" x14ac:dyDescent="0.35">
      <c r="B557">
        <v>531</v>
      </c>
      <c r="C557">
        <v>6</v>
      </c>
      <c r="D557" s="23">
        <v>0.24</v>
      </c>
      <c r="E557">
        <v>18000</v>
      </c>
      <c r="F557">
        <v>0</v>
      </c>
      <c r="G557">
        <v>1</v>
      </c>
      <c r="H557">
        <v>1</v>
      </c>
      <c r="I557">
        <v>6.2</v>
      </c>
      <c r="J557">
        <v>8</v>
      </c>
      <c r="K557" t="s">
        <v>95</v>
      </c>
      <c r="L557" t="b">
        <f t="shared" si="24"/>
        <v>0</v>
      </c>
      <c r="M557" s="29" t="b">
        <f t="shared" si="25"/>
        <v>0</v>
      </c>
      <c r="N557" t="b">
        <f t="shared" si="26"/>
        <v>0</v>
      </c>
    </row>
    <row r="558" spans="2:14" ht="18" x14ac:dyDescent="0.35">
      <c r="B558">
        <v>631</v>
      </c>
      <c r="C558">
        <v>6</v>
      </c>
      <c r="D558" s="23">
        <v>0.45</v>
      </c>
      <c r="E558">
        <v>13500</v>
      </c>
      <c r="F558">
        <v>0</v>
      </c>
      <c r="G558">
        <v>0</v>
      </c>
      <c r="H558">
        <v>1</v>
      </c>
      <c r="I558">
        <v>4.5</v>
      </c>
      <c r="J558">
        <v>5</v>
      </c>
      <c r="K558" t="s">
        <v>95</v>
      </c>
      <c r="L558" t="b">
        <f t="shared" si="24"/>
        <v>0</v>
      </c>
      <c r="M558" s="29" t="str">
        <f t="shared" si="25"/>
        <v>BUENO</v>
      </c>
      <c r="N558" t="b">
        <f t="shared" si="26"/>
        <v>0</v>
      </c>
    </row>
    <row r="559" spans="2:14" ht="18" x14ac:dyDescent="0.35">
      <c r="B559">
        <v>659</v>
      </c>
      <c r="C559">
        <v>7</v>
      </c>
      <c r="D559" s="23">
        <v>0.23</v>
      </c>
      <c r="E559">
        <v>22500</v>
      </c>
      <c r="F559">
        <v>0</v>
      </c>
      <c r="G559">
        <v>0</v>
      </c>
      <c r="H559">
        <v>1</v>
      </c>
      <c r="I559">
        <v>9.8000000000000007</v>
      </c>
      <c r="J559">
        <v>8</v>
      </c>
      <c r="K559" t="s">
        <v>95</v>
      </c>
      <c r="L559" t="b">
        <f t="shared" si="24"/>
        <v>0</v>
      </c>
      <c r="M559" s="29" t="b">
        <f t="shared" si="25"/>
        <v>0</v>
      </c>
      <c r="N559" t="b">
        <f t="shared" si="26"/>
        <v>0</v>
      </c>
    </row>
    <row r="560" spans="2:14" ht="18" x14ac:dyDescent="0.35">
      <c r="B560">
        <v>583</v>
      </c>
      <c r="C560">
        <v>8</v>
      </c>
      <c r="D560" s="23">
        <v>0.61</v>
      </c>
      <c r="E560">
        <v>23500</v>
      </c>
      <c r="F560">
        <v>0</v>
      </c>
      <c r="G560">
        <v>0</v>
      </c>
      <c r="H560">
        <v>1</v>
      </c>
      <c r="I560">
        <v>5.8</v>
      </c>
      <c r="J560">
        <v>5</v>
      </c>
      <c r="K560" t="s">
        <v>95</v>
      </c>
      <c r="L560" t="b">
        <f t="shared" si="24"/>
        <v>0</v>
      </c>
      <c r="M560" s="29" t="b">
        <f t="shared" si="25"/>
        <v>0</v>
      </c>
      <c r="N560" t="b">
        <f t="shared" si="26"/>
        <v>0</v>
      </c>
    </row>
    <row r="561" spans="2:14" ht="18" x14ac:dyDescent="0.35">
      <c r="B561">
        <v>730</v>
      </c>
      <c r="C561">
        <v>7</v>
      </c>
      <c r="D561" s="23">
        <v>0.21</v>
      </c>
      <c r="E561">
        <v>22000</v>
      </c>
      <c r="F561">
        <v>0</v>
      </c>
      <c r="G561">
        <v>0</v>
      </c>
      <c r="H561">
        <v>0</v>
      </c>
      <c r="I561">
        <v>10.4</v>
      </c>
      <c r="J561">
        <v>15</v>
      </c>
      <c r="K561" t="s">
        <v>95</v>
      </c>
      <c r="L561" t="b">
        <f t="shared" si="24"/>
        <v>0</v>
      </c>
      <c r="M561" s="29" t="str">
        <f t="shared" si="25"/>
        <v>BUENO</v>
      </c>
      <c r="N561" t="b">
        <f t="shared" si="26"/>
        <v>0</v>
      </c>
    </row>
    <row r="562" spans="2:14" ht="18" x14ac:dyDescent="0.35">
      <c r="B562">
        <v>581</v>
      </c>
      <c r="C562">
        <v>7</v>
      </c>
      <c r="D562" s="23">
        <v>0.22</v>
      </c>
      <c r="E562">
        <v>18500</v>
      </c>
      <c r="F562">
        <v>0</v>
      </c>
      <c r="G562">
        <v>1</v>
      </c>
      <c r="H562">
        <v>1</v>
      </c>
      <c r="I562">
        <v>8.1999999999999993</v>
      </c>
      <c r="J562">
        <v>11</v>
      </c>
      <c r="K562" t="s">
        <v>95</v>
      </c>
      <c r="L562" t="b">
        <f t="shared" si="24"/>
        <v>0</v>
      </c>
      <c r="M562" s="29" t="b">
        <f t="shared" si="25"/>
        <v>0</v>
      </c>
      <c r="N562" t="b">
        <f t="shared" si="26"/>
        <v>0</v>
      </c>
    </row>
    <row r="563" spans="2:14" ht="18" x14ac:dyDescent="0.35">
      <c r="B563">
        <v>736</v>
      </c>
      <c r="C563">
        <v>7</v>
      </c>
      <c r="D563" s="23">
        <v>0.26</v>
      </c>
      <c r="E563">
        <v>13000</v>
      </c>
      <c r="F563">
        <v>0</v>
      </c>
      <c r="G563">
        <v>1</v>
      </c>
      <c r="H563">
        <v>1</v>
      </c>
      <c r="I563">
        <v>7</v>
      </c>
      <c r="J563">
        <v>7</v>
      </c>
      <c r="K563" t="s">
        <v>95</v>
      </c>
      <c r="L563" t="b">
        <f t="shared" si="24"/>
        <v>0</v>
      </c>
      <c r="M563" s="29" t="str">
        <f t="shared" si="25"/>
        <v>BUENO</v>
      </c>
      <c r="N563" t="str">
        <f t="shared" si="26"/>
        <v>BUENO</v>
      </c>
    </row>
    <row r="564" spans="2:14" ht="18" x14ac:dyDescent="0.35">
      <c r="B564">
        <v>705</v>
      </c>
      <c r="C564">
        <v>6</v>
      </c>
      <c r="D564" s="23">
        <v>0.32</v>
      </c>
      <c r="E564">
        <v>17500</v>
      </c>
      <c r="F564">
        <v>0</v>
      </c>
      <c r="G564">
        <v>1</v>
      </c>
      <c r="H564">
        <v>1</v>
      </c>
      <c r="I564">
        <v>7.2</v>
      </c>
      <c r="J564">
        <v>5</v>
      </c>
      <c r="K564" t="s">
        <v>95</v>
      </c>
      <c r="L564" t="b">
        <f t="shared" si="24"/>
        <v>0</v>
      </c>
      <c r="M564" s="29" t="str">
        <f t="shared" si="25"/>
        <v>BUENO</v>
      </c>
      <c r="N564" t="b">
        <f t="shared" si="26"/>
        <v>0</v>
      </c>
    </row>
    <row r="565" spans="2:14" ht="18" x14ac:dyDescent="0.35">
      <c r="B565">
        <v>696</v>
      </c>
      <c r="C565">
        <v>6</v>
      </c>
      <c r="D565" s="23">
        <v>0.25</v>
      </c>
      <c r="E565">
        <v>14500</v>
      </c>
      <c r="F565">
        <v>0</v>
      </c>
      <c r="G565">
        <v>2</v>
      </c>
      <c r="H565">
        <v>1</v>
      </c>
      <c r="I565">
        <v>8.6</v>
      </c>
      <c r="J565">
        <v>7</v>
      </c>
      <c r="K565" t="s">
        <v>95</v>
      </c>
      <c r="L565" t="b">
        <f t="shared" si="24"/>
        <v>0</v>
      </c>
      <c r="M565" s="29" t="str">
        <f t="shared" si="25"/>
        <v>BUENO</v>
      </c>
      <c r="N565" t="b">
        <f t="shared" si="26"/>
        <v>0</v>
      </c>
    </row>
    <row r="566" spans="2:14" ht="18" x14ac:dyDescent="0.35">
      <c r="B566">
        <v>532</v>
      </c>
      <c r="C566">
        <v>9</v>
      </c>
      <c r="D566" s="23">
        <v>0.44</v>
      </c>
      <c r="E566">
        <v>21000</v>
      </c>
      <c r="F566">
        <v>0</v>
      </c>
      <c r="G566">
        <v>2</v>
      </c>
      <c r="H566">
        <v>0</v>
      </c>
      <c r="I566">
        <v>5.6</v>
      </c>
      <c r="J566">
        <v>4</v>
      </c>
      <c r="K566" t="s">
        <v>95</v>
      </c>
      <c r="L566" t="b">
        <f t="shared" si="24"/>
        <v>0</v>
      </c>
      <c r="M566" s="29" t="b">
        <f t="shared" si="25"/>
        <v>0</v>
      </c>
      <c r="N566" t="b">
        <f t="shared" si="26"/>
        <v>0</v>
      </c>
    </row>
    <row r="567" spans="2:14" ht="18" x14ac:dyDescent="0.35">
      <c r="B567">
        <v>612</v>
      </c>
      <c r="C567">
        <v>7</v>
      </c>
      <c r="D567" s="23">
        <v>0.2</v>
      </c>
      <c r="E567">
        <v>13500</v>
      </c>
      <c r="F567">
        <v>0</v>
      </c>
      <c r="G567">
        <v>0</v>
      </c>
      <c r="H567">
        <v>1</v>
      </c>
      <c r="I567">
        <v>5.2</v>
      </c>
      <c r="J567">
        <v>5</v>
      </c>
      <c r="K567" t="s">
        <v>95</v>
      </c>
      <c r="L567" t="b">
        <f t="shared" si="24"/>
        <v>0</v>
      </c>
      <c r="M567" s="29" t="str">
        <f t="shared" si="25"/>
        <v>BUENO</v>
      </c>
      <c r="N567" t="b">
        <f t="shared" si="26"/>
        <v>0</v>
      </c>
    </row>
    <row r="568" spans="2:14" ht="18" x14ac:dyDescent="0.35">
      <c r="B568">
        <v>677</v>
      </c>
      <c r="C568">
        <v>7</v>
      </c>
      <c r="D568" s="23">
        <v>0.42</v>
      </c>
      <c r="E568">
        <v>22500</v>
      </c>
      <c r="F568">
        <v>0</v>
      </c>
      <c r="G568">
        <v>0</v>
      </c>
      <c r="H568">
        <v>0</v>
      </c>
      <c r="I568">
        <v>5.3</v>
      </c>
      <c r="J568">
        <v>7</v>
      </c>
      <c r="K568" t="s">
        <v>95</v>
      </c>
      <c r="L568" t="b">
        <f t="shared" si="24"/>
        <v>0</v>
      </c>
      <c r="M568" s="29" t="b">
        <f t="shared" si="25"/>
        <v>0</v>
      </c>
      <c r="N568" t="b">
        <f t="shared" si="26"/>
        <v>0</v>
      </c>
    </row>
    <row r="569" spans="2:14" ht="18" x14ac:dyDescent="0.35">
      <c r="B569">
        <v>628</v>
      </c>
      <c r="C569">
        <v>7</v>
      </c>
      <c r="D569" s="23">
        <v>0.22</v>
      </c>
      <c r="E569">
        <v>17500</v>
      </c>
      <c r="F569">
        <v>0</v>
      </c>
      <c r="G569">
        <v>0</v>
      </c>
      <c r="H569">
        <v>1</v>
      </c>
      <c r="I569">
        <v>8.1999999999999993</v>
      </c>
      <c r="J569">
        <v>11</v>
      </c>
      <c r="K569" t="s">
        <v>95</v>
      </c>
      <c r="L569" t="b">
        <f t="shared" si="24"/>
        <v>0</v>
      </c>
      <c r="M569" s="29" t="b">
        <f t="shared" si="25"/>
        <v>0</v>
      </c>
      <c r="N569" t="b">
        <f t="shared" si="26"/>
        <v>0</v>
      </c>
    </row>
    <row r="570" spans="2:14" ht="18" x14ac:dyDescent="0.35">
      <c r="B570">
        <v>738</v>
      </c>
      <c r="C570">
        <v>6</v>
      </c>
      <c r="D570" s="23">
        <v>0.26</v>
      </c>
      <c r="E570">
        <v>15000</v>
      </c>
      <c r="F570">
        <v>0</v>
      </c>
      <c r="G570">
        <v>0</v>
      </c>
      <c r="H570">
        <v>1</v>
      </c>
      <c r="I570">
        <v>7.8</v>
      </c>
      <c r="J570">
        <v>8</v>
      </c>
      <c r="K570" t="s">
        <v>95</v>
      </c>
      <c r="L570" t="b">
        <f t="shared" si="24"/>
        <v>0</v>
      </c>
      <c r="M570" s="29" t="str">
        <f t="shared" si="25"/>
        <v>BUENO</v>
      </c>
      <c r="N570" t="str">
        <f t="shared" si="26"/>
        <v>BUENO</v>
      </c>
    </row>
    <row r="571" spans="2:14" ht="18" x14ac:dyDescent="0.35">
      <c r="B571">
        <v>718</v>
      </c>
      <c r="C571">
        <v>7</v>
      </c>
      <c r="D571" s="23">
        <v>0.46</v>
      </c>
      <c r="E571">
        <v>16000</v>
      </c>
      <c r="F571">
        <v>0</v>
      </c>
      <c r="G571">
        <v>0</v>
      </c>
      <c r="H571">
        <v>1</v>
      </c>
      <c r="I571">
        <v>6.4</v>
      </c>
      <c r="J571">
        <v>15</v>
      </c>
      <c r="K571" t="s">
        <v>95</v>
      </c>
      <c r="L571" t="b">
        <f t="shared" si="24"/>
        <v>0</v>
      </c>
      <c r="M571" s="29" t="str">
        <f t="shared" si="25"/>
        <v>BUENO</v>
      </c>
      <c r="N571" t="str">
        <f t="shared" si="26"/>
        <v>BUENO</v>
      </c>
    </row>
    <row r="572" spans="2:14" ht="18" x14ac:dyDescent="0.35">
      <c r="B572">
        <v>555</v>
      </c>
      <c r="C572">
        <v>7</v>
      </c>
      <c r="D572" s="23">
        <v>0.32</v>
      </c>
      <c r="E572">
        <v>19500</v>
      </c>
      <c r="F572">
        <v>0</v>
      </c>
      <c r="G572">
        <v>2</v>
      </c>
      <c r="H572">
        <v>0</v>
      </c>
      <c r="I572">
        <v>6.9</v>
      </c>
      <c r="J572">
        <v>4</v>
      </c>
      <c r="K572" t="s">
        <v>95</v>
      </c>
      <c r="L572" t="b">
        <f t="shared" si="24"/>
        <v>0</v>
      </c>
      <c r="M572" s="29" t="b">
        <f t="shared" si="25"/>
        <v>0</v>
      </c>
      <c r="N572" t="b">
        <f t="shared" si="26"/>
        <v>0</v>
      </c>
    </row>
    <row r="573" spans="2:14" ht="18" x14ac:dyDescent="0.35">
      <c r="B573">
        <v>774</v>
      </c>
      <c r="C573">
        <v>6</v>
      </c>
      <c r="D573" s="23">
        <v>0.21</v>
      </c>
      <c r="E573">
        <v>19000</v>
      </c>
      <c r="F573">
        <v>0</v>
      </c>
      <c r="G573">
        <v>0</v>
      </c>
      <c r="H573">
        <v>1</v>
      </c>
      <c r="I573">
        <v>6.3</v>
      </c>
      <c r="J573">
        <v>10</v>
      </c>
      <c r="K573" t="s">
        <v>95</v>
      </c>
      <c r="L573" t="b">
        <f t="shared" si="24"/>
        <v>0</v>
      </c>
      <c r="M573" s="29" t="str">
        <f t="shared" si="25"/>
        <v>BUENO</v>
      </c>
      <c r="N573" t="b">
        <f t="shared" si="26"/>
        <v>0</v>
      </c>
    </row>
    <row r="574" spans="2:14" ht="18" x14ac:dyDescent="0.35">
      <c r="B574">
        <v>611</v>
      </c>
      <c r="C574">
        <v>7</v>
      </c>
      <c r="D574" s="23">
        <v>0.26</v>
      </c>
      <c r="E574">
        <v>24500</v>
      </c>
      <c r="F574">
        <v>0</v>
      </c>
      <c r="G574">
        <v>0</v>
      </c>
      <c r="H574">
        <v>0</v>
      </c>
      <c r="I574">
        <v>6.8</v>
      </c>
      <c r="J574">
        <v>5</v>
      </c>
      <c r="K574" t="s">
        <v>95</v>
      </c>
      <c r="L574" t="b">
        <f t="shared" si="24"/>
        <v>0</v>
      </c>
      <c r="M574" s="29" t="b">
        <f t="shared" si="25"/>
        <v>0</v>
      </c>
      <c r="N574" t="b">
        <f t="shared" si="26"/>
        <v>0</v>
      </c>
    </row>
    <row r="575" spans="2:14" ht="18" x14ac:dyDescent="0.35">
      <c r="B575">
        <v>670</v>
      </c>
      <c r="C575">
        <v>6</v>
      </c>
      <c r="D575" s="23">
        <v>0.37</v>
      </c>
      <c r="E575">
        <v>11000</v>
      </c>
      <c r="F575">
        <v>0</v>
      </c>
      <c r="G575">
        <v>2</v>
      </c>
      <c r="H575">
        <v>1</v>
      </c>
      <c r="I575">
        <v>9.8000000000000007</v>
      </c>
      <c r="J575">
        <v>5</v>
      </c>
      <c r="K575" t="s">
        <v>95</v>
      </c>
      <c r="L575" t="b">
        <f t="shared" si="24"/>
        <v>0</v>
      </c>
      <c r="M575" s="29" t="str">
        <f t="shared" si="25"/>
        <v>BUENO</v>
      </c>
      <c r="N575" t="b">
        <f t="shared" si="26"/>
        <v>0</v>
      </c>
    </row>
    <row r="576" spans="2:14" ht="18" x14ac:dyDescent="0.35">
      <c r="B576">
        <v>652</v>
      </c>
      <c r="C576">
        <v>7</v>
      </c>
      <c r="D576" s="23">
        <v>0.22</v>
      </c>
      <c r="E576">
        <v>23500</v>
      </c>
      <c r="F576">
        <v>0</v>
      </c>
      <c r="G576">
        <v>0</v>
      </c>
      <c r="H576">
        <v>0</v>
      </c>
      <c r="I576">
        <v>6.6</v>
      </c>
      <c r="J576">
        <v>4</v>
      </c>
      <c r="K576" t="s">
        <v>95</v>
      </c>
      <c r="L576" t="b">
        <f t="shared" si="24"/>
        <v>0</v>
      </c>
      <c r="M576" s="29" t="b">
        <f t="shared" si="25"/>
        <v>0</v>
      </c>
      <c r="N576" t="b">
        <f t="shared" si="26"/>
        <v>0</v>
      </c>
    </row>
    <row r="577" spans="2:14" ht="18" x14ac:dyDescent="0.35">
      <c r="B577">
        <v>738</v>
      </c>
      <c r="C577">
        <v>6</v>
      </c>
      <c r="D577" s="23">
        <v>0.25</v>
      </c>
      <c r="E577">
        <v>13000</v>
      </c>
      <c r="F577">
        <v>0</v>
      </c>
      <c r="G577">
        <v>0</v>
      </c>
      <c r="H577">
        <v>1</v>
      </c>
      <c r="I577">
        <v>10.1</v>
      </c>
      <c r="J577">
        <v>9</v>
      </c>
      <c r="K577" t="s">
        <v>95</v>
      </c>
      <c r="L577" t="b">
        <f t="shared" si="24"/>
        <v>0</v>
      </c>
      <c r="M577" s="29" t="str">
        <f t="shared" si="25"/>
        <v>BUENO</v>
      </c>
      <c r="N577" t="str">
        <f t="shared" si="26"/>
        <v>BUENO</v>
      </c>
    </row>
    <row r="578" spans="2:14" ht="18" x14ac:dyDescent="0.35">
      <c r="B578">
        <v>684</v>
      </c>
      <c r="C578">
        <v>7</v>
      </c>
      <c r="D578" s="23">
        <v>0.22</v>
      </c>
      <c r="E578">
        <v>20000</v>
      </c>
      <c r="F578">
        <v>0</v>
      </c>
      <c r="G578">
        <v>0</v>
      </c>
      <c r="H578">
        <v>1</v>
      </c>
      <c r="I578">
        <v>6.3</v>
      </c>
      <c r="J578">
        <v>4</v>
      </c>
      <c r="K578" t="s">
        <v>95</v>
      </c>
      <c r="L578" t="b">
        <f t="shared" si="24"/>
        <v>0</v>
      </c>
      <c r="M578" s="29" t="b">
        <f t="shared" si="25"/>
        <v>0</v>
      </c>
      <c r="N578" t="b">
        <f t="shared" si="26"/>
        <v>0</v>
      </c>
    </row>
    <row r="579" spans="2:14" ht="18" x14ac:dyDescent="0.35">
      <c r="B579">
        <v>697</v>
      </c>
      <c r="C579">
        <v>7</v>
      </c>
      <c r="D579" s="23">
        <v>0.26</v>
      </c>
      <c r="E579">
        <v>16000</v>
      </c>
      <c r="F579">
        <v>0</v>
      </c>
      <c r="G579">
        <v>0</v>
      </c>
      <c r="H579">
        <v>0</v>
      </c>
      <c r="I579">
        <v>6.6</v>
      </c>
      <c r="J579">
        <v>4</v>
      </c>
      <c r="K579" t="s">
        <v>95</v>
      </c>
      <c r="L579" t="b">
        <f t="shared" si="24"/>
        <v>0</v>
      </c>
      <c r="M579" s="29" t="str">
        <f t="shared" si="25"/>
        <v>BUENO</v>
      </c>
      <c r="N579" t="b">
        <f t="shared" si="26"/>
        <v>0</v>
      </c>
    </row>
    <row r="580" spans="2:14" ht="18" x14ac:dyDescent="0.35">
      <c r="B580">
        <v>770</v>
      </c>
      <c r="C580">
        <v>7</v>
      </c>
      <c r="D580" s="23">
        <v>0.17</v>
      </c>
      <c r="E580">
        <v>18500</v>
      </c>
      <c r="F580">
        <v>0</v>
      </c>
      <c r="G580">
        <v>0</v>
      </c>
      <c r="H580">
        <v>1</v>
      </c>
      <c r="I580">
        <v>6.4</v>
      </c>
      <c r="J580">
        <v>9</v>
      </c>
      <c r="K580" t="s">
        <v>95</v>
      </c>
      <c r="L580" t="b">
        <f t="shared" si="24"/>
        <v>0</v>
      </c>
      <c r="M580" s="29" t="str">
        <f t="shared" si="25"/>
        <v>BUENO</v>
      </c>
      <c r="N580" t="b">
        <f t="shared" si="26"/>
        <v>0</v>
      </c>
    </row>
    <row r="581" spans="2:14" ht="18" x14ac:dyDescent="0.35">
      <c r="B581">
        <v>687</v>
      </c>
      <c r="C581">
        <v>5</v>
      </c>
      <c r="D581" s="23">
        <v>0.33</v>
      </c>
      <c r="E581">
        <v>8000</v>
      </c>
      <c r="F581">
        <v>0</v>
      </c>
      <c r="G581">
        <v>0</v>
      </c>
      <c r="H581">
        <v>1</v>
      </c>
      <c r="I581">
        <v>6.1</v>
      </c>
      <c r="J581">
        <v>9</v>
      </c>
      <c r="K581" t="s">
        <v>95</v>
      </c>
      <c r="L581" t="b">
        <f t="shared" si="24"/>
        <v>0</v>
      </c>
      <c r="M581" s="29" t="str">
        <f t="shared" si="25"/>
        <v>BUENO</v>
      </c>
      <c r="N581" t="b">
        <f t="shared" si="26"/>
        <v>0</v>
      </c>
    </row>
    <row r="582" spans="2:14" ht="18" x14ac:dyDescent="0.35">
      <c r="B582">
        <v>676</v>
      </c>
      <c r="C582">
        <v>8</v>
      </c>
      <c r="D582" s="23">
        <v>0.23</v>
      </c>
      <c r="E582">
        <v>24000</v>
      </c>
      <c r="F582">
        <v>0</v>
      </c>
      <c r="G582">
        <v>0</v>
      </c>
      <c r="H582">
        <v>1</v>
      </c>
      <c r="I582">
        <v>7.5</v>
      </c>
      <c r="J582">
        <v>14</v>
      </c>
      <c r="K582" t="s">
        <v>95</v>
      </c>
      <c r="L582" t="b">
        <f t="shared" si="24"/>
        <v>0</v>
      </c>
      <c r="M582" s="29" t="b">
        <f t="shared" si="25"/>
        <v>0</v>
      </c>
      <c r="N582" t="b">
        <f t="shared" si="26"/>
        <v>0</v>
      </c>
    </row>
    <row r="583" spans="2:14" ht="18" x14ac:dyDescent="0.35">
      <c r="B583">
        <v>641</v>
      </c>
      <c r="C583">
        <v>8</v>
      </c>
      <c r="D583" s="23">
        <v>0.28000000000000003</v>
      </c>
      <c r="E583">
        <v>22000</v>
      </c>
      <c r="F583">
        <v>0</v>
      </c>
      <c r="G583">
        <v>2</v>
      </c>
      <c r="H583">
        <v>1</v>
      </c>
      <c r="I583">
        <v>6.8</v>
      </c>
      <c r="J583">
        <v>8</v>
      </c>
      <c r="K583" t="s">
        <v>95</v>
      </c>
      <c r="L583" t="b">
        <f t="shared" si="24"/>
        <v>0</v>
      </c>
      <c r="M583" s="29" t="b">
        <f t="shared" si="25"/>
        <v>0</v>
      </c>
      <c r="N583" t="b">
        <f t="shared" si="26"/>
        <v>0</v>
      </c>
    </row>
    <row r="584" spans="2:14" ht="18" x14ac:dyDescent="0.35">
      <c r="B584">
        <v>541</v>
      </c>
      <c r="C584">
        <v>8</v>
      </c>
      <c r="D584" s="23">
        <v>0.61</v>
      </c>
      <c r="E584">
        <v>20000</v>
      </c>
      <c r="F584">
        <v>2</v>
      </c>
      <c r="G584">
        <v>2</v>
      </c>
      <c r="H584">
        <v>0</v>
      </c>
      <c r="I584">
        <v>7.6</v>
      </c>
      <c r="J584">
        <v>4</v>
      </c>
      <c r="K584" t="s">
        <v>95</v>
      </c>
      <c r="L584" t="b">
        <f t="shared" si="24"/>
        <v>0</v>
      </c>
      <c r="M584" s="29" t="b">
        <f t="shared" si="25"/>
        <v>0</v>
      </c>
      <c r="N584" t="b">
        <f t="shared" si="26"/>
        <v>0</v>
      </c>
    </row>
    <row r="585" spans="2:14" ht="18" x14ac:dyDescent="0.35">
      <c r="B585">
        <v>721</v>
      </c>
      <c r="C585">
        <v>6</v>
      </c>
      <c r="D585" s="23">
        <v>0.23</v>
      </c>
      <c r="E585">
        <v>16500</v>
      </c>
      <c r="F585">
        <v>0</v>
      </c>
      <c r="G585">
        <v>1</v>
      </c>
      <c r="H585">
        <v>1</v>
      </c>
      <c r="I585">
        <v>6</v>
      </c>
      <c r="J585">
        <v>10</v>
      </c>
      <c r="K585" t="s">
        <v>95</v>
      </c>
      <c r="L585" t="b">
        <f t="shared" si="24"/>
        <v>0</v>
      </c>
      <c r="M585" s="29" t="str">
        <f t="shared" si="25"/>
        <v>BUENO</v>
      </c>
      <c r="N585" t="str">
        <f t="shared" si="26"/>
        <v>BUENO</v>
      </c>
    </row>
    <row r="586" spans="2:14" ht="18" x14ac:dyDescent="0.35">
      <c r="B586">
        <v>725</v>
      </c>
      <c r="C586">
        <v>5</v>
      </c>
      <c r="D586" s="23">
        <v>0.4</v>
      </c>
      <c r="E586">
        <v>16000</v>
      </c>
      <c r="F586">
        <v>0</v>
      </c>
      <c r="G586">
        <v>0</v>
      </c>
      <c r="H586">
        <v>1</v>
      </c>
      <c r="I586">
        <v>8.5</v>
      </c>
      <c r="J586">
        <v>14</v>
      </c>
      <c r="K586" t="s">
        <v>95</v>
      </c>
      <c r="L586" t="b">
        <f t="shared" si="24"/>
        <v>0</v>
      </c>
      <c r="M586" s="29" t="str">
        <f t="shared" si="25"/>
        <v>BUENO</v>
      </c>
      <c r="N586" t="str">
        <f t="shared" si="26"/>
        <v>BUENO</v>
      </c>
    </row>
    <row r="587" spans="2:14" ht="18" x14ac:dyDescent="0.35">
      <c r="B587">
        <v>680</v>
      </c>
      <c r="C587">
        <v>6</v>
      </c>
      <c r="D587" s="23">
        <v>0.32</v>
      </c>
      <c r="E587">
        <v>19500</v>
      </c>
      <c r="F587">
        <v>0</v>
      </c>
      <c r="G587">
        <v>0</v>
      </c>
      <c r="H587">
        <v>1</v>
      </c>
      <c r="I587">
        <v>7.1</v>
      </c>
      <c r="J587">
        <v>15</v>
      </c>
      <c r="K587" t="s">
        <v>95</v>
      </c>
      <c r="L587" t="b">
        <f t="shared" si="24"/>
        <v>0</v>
      </c>
      <c r="M587" s="29" t="b">
        <f t="shared" si="25"/>
        <v>0</v>
      </c>
      <c r="N587" t="b">
        <f t="shared" si="26"/>
        <v>0</v>
      </c>
    </row>
    <row r="588" spans="2:14" ht="18" x14ac:dyDescent="0.35">
      <c r="B588">
        <v>602</v>
      </c>
      <c r="C588">
        <v>6</v>
      </c>
      <c r="D588" s="23">
        <v>0.18</v>
      </c>
      <c r="E588">
        <v>20000</v>
      </c>
      <c r="F588">
        <v>0</v>
      </c>
      <c r="G588">
        <v>0</v>
      </c>
      <c r="H588">
        <v>0</v>
      </c>
      <c r="I588">
        <v>6.5</v>
      </c>
      <c r="J588">
        <v>8</v>
      </c>
      <c r="K588" t="s">
        <v>95</v>
      </c>
      <c r="L588" t="b">
        <f t="shared" si="24"/>
        <v>0</v>
      </c>
      <c r="M588" s="29" t="b">
        <f t="shared" si="25"/>
        <v>0</v>
      </c>
      <c r="N588" t="b">
        <f t="shared" si="26"/>
        <v>0</v>
      </c>
    </row>
    <row r="589" spans="2:14" ht="18" x14ac:dyDescent="0.35">
      <c r="B589">
        <v>732</v>
      </c>
      <c r="C589">
        <v>9</v>
      </c>
      <c r="D589" s="23">
        <v>0.26</v>
      </c>
      <c r="E589">
        <v>26500</v>
      </c>
      <c r="F589">
        <v>0</v>
      </c>
      <c r="G589">
        <v>0</v>
      </c>
      <c r="H589">
        <v>1</v>
      </c>
      <c r="I589">
        <v>4.5</v>
      </c>
      <c r="J589">
        <v>14</v>
      </c>
      <c r="K589" t="s">
        <v>95</v>
      </c>
      <c r="L589" t="b">
        <f t="shared" si="24"/>
        <v>0</v>
      </c>
      <c r="M589" s="29" t="str">
        <f t="shared" si="25"/>
        <v>BUENO</v>
      </c>
      <c r="N589" t="b">
        <f t="shared" si="26"/>
        <v>0</v>
      </c>
    </row>
    <row r="590" spans="2:14" ht="18" x14ac:dyDescent="0.35">
      <c r="B590">
        <v>726</v>
      </c>
      <c r="C590">
        <v>7</v>
      </c>
      <c r="D590" s="23">
        <v>0.41</v>
      </c>
      <c r="E590">
        <v>18500</v>
      </c>
      <c r="F590">
        <v>0</v>
      </c>
      <c r="G590">
        <v>0</v>
      </c>
      <c r="H590">
        <v>1</v>
      </c>
      <c r="I590">
        <v>8.1999999999999993</v>
      </c>
      <c r="J590">
        <v>14</v>
      </c>
      <c r="K590" t="s">
        <v>95</v>
      </c>
      <c r="L590" t="b">
        <f t="shared" si="24"/>
        <v>0</v>
      </c>
      <c r="M590" s="29" t="str">
        <f t="shared" si="25"/>
        <v>BUENO</v>
      </c>
      <c r="N590" t="b">
        <f t="shared" si="26"/>
        <v>0</v>
      </c>
    </row>
    <row r="591" spans="2:14" ht="18" x14ac:dyDescent="0.35">
      <c r="B591">
        <v>721</v>
      </c>
      <c r="C591">
        <v>7</v>
      </c>
      <c r="D591" s="23">
        <v>0.44</v>
      </c>
      <c r="E591">
        <v>18500</v>
      </c>
      <c r="F591">
        <v>0</v>
      </c>
      <c r="G591">
        <v>0</v>
      </c>
      <c r="H591">
        <v>1</v>
      </c>
      <c r="I591">
        <v>8.8000000000000007</v>
      </c>
      <c r="J591">
        <v>14</v>
      </c>
      <c r="K591" t="s">
        <v>95</v>
      </c>
      <c r="L591" t="b">
        <f t="shared" si="24"/>
        <v>0</v>
      </c>
      <c r="M591" s="29" t="str">
        <f t="shared" si="25"/>
        <v>BUENO</v>
      </c>
      <c r="N591" t="b">
        <f t="shared" si="26"/>
        <v>0</v>
      </c>
    </row>
    <row r="592" spans="2:14" ht="18" x14ac:dyDescent="0.35">
      <c r="B592">
        <v>679</v>
      </c>
      <c r="C592">
        <v>7</v>
      </c>
      <c r="D592" s="23">
        <v>0.39</v>
      </c>
      <c r="E592">
        <v>16000</v>
      </c>
      <c r="F592">
        <v>0</v>
      </c>
      <c r="G592">
        <v>0</v>
      </c>
      <c r="H592">
        <v>1</v>
      </c>
      <c r="I592">
        <v>6</v>
      </c>
      <c r="J592">
        <v>10</v>
      </c>
      <c r="K592" t="s">
        <v>95</v>
      </c>
      <c r="L592" t="b">
        <f t="shared" si="24"/>
        <v>0</v>
      </c>
      <c r="M592" s="29" t="str">
        <f t="shared" si="25"/>
        <v>BUENO</v>
      </c>
      <c r="N592" t="b">
        <f t="shared" si="26"/>
        <v>0</v>
      </c>
    </row>
    <row r="593" spans="2:14" ht="18" x14ac:dyDescent="0.35">
      <c r="B593">
        <v>667</v>
      </c>
      <c r="C593">
        <v>7</v>
      </c>
      <c r="D593" s="23">
        <v>0.26</v>
      </c>
      <c r="E593">
        <v>15500</v>
      </c>
      <c r="F593">
        <v>0</v>
      </c>
      <c r="G593">
        <v>1</v>
      </c>
      <c r="H593">
        <v>1</v>
      </c>
      <c r="I593">
        <v>7.3</v>
      </c>
      <c r="J593">
        <v>7</v>
      </c>
      <c r="K593" t="s">
        <v>95</v>
      </c>
      <c r="L593" t="b">
        <f t="shared" si="24"/>
        <v>0</v>
      </c>
      <c r="M593" s="29" t="str">
        <f t="shared" si="25"/>
        <v>BUENO</v>
      </c>
      <c r="N593" t="b">
        <f t="shared" si="26"/>
        <v>0</v>
      </c>
    </row>
    <row r="594" spans="2:14" ht="18" x14ac:dyDescent="0.35">
      <c r="B594">
        <v>743</v>
      </c>
      <c r="C594">
        <v>6</v>
      </c>
      <c r="D594" s="23">
        <v>0.32</v>
      </c>
      <c r="E594">
        <v>18500</v>
      </c>
      <c r="F594">
        <v>0</v>
      </c>
      <c r="G594">
        <v>0</v>
      </c>
      <c r="H594">
        <v>1</v>
      </c>
      <c r="I594">
        <v>7.1</v>
      </c>
      <c r="J594">
        <v>15</v>
      </c>
      <c r="K594" t="s">
        <v>95</v>
      </c>
      <c r="L594" t="b">
        <f t="shared" si="24"/>
        <v>0</v>
      </c>
      <c r="M594" s="29" t="str">
        <f t="shared" si="25"/>
        <v>BUENO</v>
      </c>
      <c r="N594" t="b">
        <f t="shared" si="26"/>
        <v>0</v>
      </c>
    </row>
    <row r="595" spans="2:14" ht="18" x14ac:dyDescent="0.35">
      <c r="B595">
        <v>766</v>
      </c>
      <c r="C595">
        <v>7</v>
      </c>
      <c r="D595" s="23">
        <v>0.44</v>
      </c>
      <c r="E595">
        <v>18500</v>
      </c>
      <c r="F595">
        <v>0</v>
      </c>
      <c r="G595">
        <v>0</v>
      </c>
      <c r="H595">
        <v>0</v>
      </c>
      <c r="I595">
        <v>6.5</v>
      </c>
      <c r="J595">
        <v>17</v>
      </c>
      <c r="K595" t="s">
        <v>95</v>
      </c>
      <c r="L595" t="b">
        <f t="shared" si="24"/>
        <v>0</v>
      </c>
      <c r="M595" s="29" t="str">
        <f t="shared" si="25"/>
        <v>BUENO</v>
      </c>
      <c r="N595" t="b">
        <f t="shared" si="26"/>
        <v>0</v>
      </c>
    </row>
    <row r="596" spans="2:14" ht="18" x14ac:dyDescent="0.35">
      <c r="B596">
        <v>621</v>
      </c>
      <c r="C596">
        <v>10</v>
      </c>
      <c r="D596" s="23">
        <v>0.25</v>
      </c>
      <c r="E596">
        <v>25000</v>
      </c>
      <c r="F596">
        <v>0</v>
      </c>
      <c r="G596">
        <v>2</v>
      </c>
      <c r="H596">
        <v>1</v>
      </c>
      <c r="I596">
        <v>8.1</v>
      </c>
      <c r="J596">
        <v>6</v>
      </c>
      <c r="K596" t="s">
        <v>95</v>
      </c>
      <c r="L596" t="b">
        <f t="shared" si="24"/>
        <v>0</v>
      </c>
      <c r="M596" s="29" t="b">
        <f t="shared" si="25"/>
        <v>0</v>
      </c>
      <c r="N596" t="b">
        <f t="shared" si="26"/>
        <v>0</v>
      </c>
    </row>
    <row r="597" spans="2:14" ht="18" x14ac:dyDescent="0.35">
      <c r="B597">
        <v>775</v>
      </c>
      <c r="C597">
        <v>8</v>
      </c>
      <c r="D597" s="23">
        <v>0.43</v>
      </c>
      <c r="E597">
        <v>21000</v>
      </c>
      <c r="F597">
        <v>0</v>
      </c>
      <c r="G597">
        <v>0</v>
      </c>
      <c r="H597">
        <v>0</v>
      </c>
      <c r="I597">
        <v>5.9</v>
      </c>
      <c r="J597">
        <v>16</v>
      </c>
      <c r="K597" t="s">
        <v>95</v>
      </c>
      <c r="L597" t="b">
        <f t="shared" si="24"/>
        <v>0</v>
      </c>
      <c r="M597" s="29" t="str">
        <f t="shared" si="25"/>
        <v>BUENO</v>
      </c>
      <c r="N597" t="b">
        <f t="shared" si="26"/>
        <v>0</v>
      </c>
    </row>
    <row r="598" spans="2:14" ht="18" x14ac:dyDescent="0.35">
      <c r="B598">
        <v>726</v>
      </c>
      <c r="C598">
        <v>7</v>
      </c>
      <c r="D598" s="23">
        <v>0.44</v>
      </c>
      <c r="E598">
        <v>18500</v>
      </c>
      <c r="F598">
        <v>0</v>
      </c>
      <c r="G598">
        <v>0</v>
      </c>
      <c r="H598">
        <v>0</v>
      </c>
      <c r="I598">
        <v>6.5</v>
      </c>
      <c r="J598">
        <v>17</v>
      </c>
      <c r="K598" t="s">
        <v>95</v>
      </c>
      <c r="L598" t="b">
        <f t="shared" si="24"/>
        <v>0</v>
      </c>
      <c r="M598" s="29" t="str">
        <f t="shared" si="25"/>
        <v>BUENO</v>
      </c>
      <c r="N598" t="b">
        <f t="shared" si="26"/>
        <v>0</v>
      </c>
    </row>
    <row r="599" spans="2:14" ht="18" x14ac:dyDescent="0.35">
      <c r="B599">
        <v>558</v>
      </c>
      <c r="C599">
        <v>6</v>
      </c>
      <c r="D599" s="23">
        <v>0.26</v>
      </c>
      <c r="E599">
        <v>12000</v>
      </c>
      <c r="F599">
        <v>0</v>
      </c>
      <c r="G599">
        <v>0</v>
      </c>
      <c r="H599">
        <v>1</v>
      </c>
      <c r="I599">
        <v>4.3</v>
      </c>
      <c r="J599">
        <v>7</v>
      </c>
      <c r="K599" t="s">
        <v>95</v>
      </c>
      <c r="L599" t="b">
        <f t="shared" si="24"/>
        <v>0</v>
      </c>
      <c r="M599" s="29" t="str">
        <f t="shared" si="25"/>
        <v>BUENO</v>
      </c>
      <c r="N599" t="b">
        <f t="shared" si="26"/>
        <v>0</v>
      </c>
    </row>
    <row r="600" spans="2:14" ht="18" x14ac:dyDescent="0.35">
      <c r="B600">
        <v>721</v>
      </c>
      <c r="C600">
        <v>8</v>
      </c>
      <c r="D600" s="23">
        <v>0.2</v>
      </c>
      <c r="E600">
        <v>20000</v>
      </c>
      <c r="F600">
        <v>0</v>
      </c>
      <c r="G600">
        <v>1</v>
      </c>
      <c r="H600">
        <v>1</v>
      </c>
      <c r="I600">
        <v>6.8</v>
      </c>
      <c r="J600">
        <v>8</v>
      </c>
      <c r="K600" t="s">
        <v>95</v>
      </c>
      <c r="L600" t="b">
        <f t="shared" si="24"/>
        <v>0</v>
      </c>
      <c r="M600" s="29" t="str">
        <f t="shared" si="25"/>
        <v>BUENO</v>
      </c>
      <c r="N600" t="b">
        <f t="shared" si="26"/>
        <v>0</v>
      </c>
    </row>
    <row r="601" spans="2:14" ht="18" x14ac:dyDescent="0.35">
      <c r="B601">
        <v>717</v>
      </c>
      <c r="C601">
        <v>7</v>
      </c>
      <c r="D601" s="23">
        <v>0.21</v>
      </c>
      <c r="E601">
        <v>17000</v>
      </c>
      <c r="F601">
        <v>0</v>
      </c>
      <c r="G601">
        <v>0</v>
      </c>
      <c r="H601">
        <v>1</v>
      </c>
      <c r="I601">
        <v>6.9</v>
      </c>
      <c r="J601">
        <v>10</v>
      </c>
      <c r="K601" t="s">
        <v>95</v>
      </c>
      <c r="L601" t="b">
        <f t="shared" si="24"/>
        <v>0</v>
      </c>
      <c r="M601" s="29" t="str">
        <f t="shared" si="25"/>
        <v>BUENO</v>
      </c>
      <c r="N601" t="str">
        <f t="shared" si="26"/>
        <v>BUENO</v>
      </c>
    </row>
    <row r="602" spans="2:14" ht="18" x14ac:dyDescent="0.35">
      <c r="B602">
        <v>550</v>
      </c>
      <c r="C602">
        <v>8</v>
      </c>
      <c r="D602" s="23">
        <v>0.56999999999999995</v>
      </c>
      <c r="E602">
        <v>23000</v>
      </c>
      <c r="F602">
        <v>1</v>
      </c>
      <c r="G602">
        <v>2</v>
      </c>
      <c r="H602">
        <v>1</v>
      </c>
      <c r="I602">
        <v>7.2</v>
      </c>
      <c r="J602">
        <v>8</v>
      </c>
      <c r="K602" t="s">
        <v>95</v>
      </c>
      <c r="L602" t="b">
        <f t="shared" si="24"/>
        <v>0</v>
      </c>
      <c r="M602" s="29" t="b">
        <f t="shared" si="25"/>
        <v>0</v>
      </c>
      <c r="N602" t="b">
        <f t="shared" si="26"/>
        <v>0</v>
      </c>
    </row>
    <row r="603" spans="2:14" ht="18" x14ac:dyDescent="0.35">
      <c r="B603">
        <v>539</v>
      </c>
      <c r="C603">
        <v>5</v>
      </c>
      <c r="D603" s="23">
        <v>0.245</v>
      </c>
      <c r="E603">
        <v>18500</v>
      </c>
      <c r="F603">
        <v>0</v>
      </c>
      <c r="G603">
        <v>2</v>
      </c>
      <c r="H603">
        <v>1</v>
      </c>
      <c r="I603">
        <v>6.9</v>
      </c>
      <c r="J603">
        <v>4</v>
      </c>
      <c r="K603" t="s">
        <v>95</v>
      </c>
      <c r="L603" t="b">
        <f t="shared" si="24"/>
        <v>0</v>
      </c>
      <c r="M603" s="29" t="b">
        <f t="shared" si="25"/>
        <v>0</v>
      </c>
      <c r="N603" t="b">
        <f t="shared" si="26"/>
        <v>0</v>
      </c>
    </row>
    <row r="604" spans="2:14" ht="18" x14ac:dyDescent="0.35">
      <c r="B604">
        <v>722</v>
      </c>
      <c r="C604">
        <v>7</v>
      </c>
      <c r="D604" s="23">
        <v>0.25</v>
      </c>
      <c r="E604">
        <v>20500</v>
      </c>
      <c r="F604">
        <v>0</v>
      </c>
      <c r="G604">
        <v>1</v>
      </c>
      <c r="H604">
        <v>1</v>
      </c>
      <c r="I604">
        <v>5.6</v>
      </c>
      <c r="J604">
        <v>13</v>
      </c>
      <c r="K604" t="s">
        <v>95</v>
      </c>
      <c r="L604" t="str">
        <f t="shared" si="24"/>
        <v>BUENO</v>
      </c>
      <c r="M604" s="29" t="str">
        <f t="shared" si="25"/>
        <v>BUENO</v>
      </c>
      <c r="N604" t="b">
        <f t="shared" si="26"/>
        <v>0</v>
      </c>
    </row>
    <row r="605" spans="2:14" ht="18" x14ac:dyDescent="0.35">
      <c r="B605">
        <v>558</v>
      </c>
      <c r="C605">
        <v>7</v>
      </c>
      <c r="D605" s="23">
        <v>0.16</v>
      </c>
      <c r="E605">
        <v>38500</v>
      </c>
      <c r="F605">
        <v>2</v>
      </c>
      <c r="G605">
        <v>2</v>
      </c>
      <c r="H605">
        <v>0</v>
      </c>
      <c r="I605">
        <v>4.5999999999999996</v>
      </c>
      <c r="J605">
        <v>4</v>
      </c>
      <c r="K605" t="s">
        <v>95</v>
      </c>
      <c r="L605" t="b">
        <f t="shared" si="24"/>
        <v>0</v>
      </c>
      <c r="M605" s="29" t="b">
        <f t="shared" si="25"/>
        <v>0</v>
      </c>
      <c r="N605" t="b">
        <f t="shared" si="26"/>
        <v>0</v>
      </c>
    </row>
    <row r="606" spans="2:14" ht="18" x14ac:dyDescent="0.35">
      <c r="B606">
        <v>677</v>
      </c>
      <c r="C606">
        <v>7</v>
      </c>
      <c r="D606" s="23">
        <v>0.18</v>
      </c>
      <c r="E606">
        <v>33500</v>
      </c>
      <c r="F606">
        <v>0</v>
      </c>
      <c r="G606">
        <v>1</v>
      </c>
      <c r="H606">
        <v>1</v>
      </c>
      <c r="I606">
        <v>9.1999999999999993</v>
      </c>
      <c r="J606">
        <v>5</v>
      </c>
      <c r="K606" t="s">
        <v>95</v>
      </c>
      <c r="L606" t="b">
        <f t="shared" si="24"/>
        <v>0</v>
      </c>
      <c r="M606" s="29" t="b">
        <f t="shared" si="25"/>
        <v>0</v>
      </c>
      <c r="N606" t="b">
        <f t="shared" si="26"/>
        <v>0</v>
      </c>
    </row>
    <row r="607" spans="2:14" ht="18" x14ac:dyDescent="0.35">
      <c r="B607">
        <v>716</v>
      </c>
      <c r="C607">
        <v>6</v>
      </c>
      <c r="D607" s="23">
        <v>0.23</v>
      </c>
      <c r="E607">
        <v>15000</v>
      </c>
      <c r="F607">
        <v>0</v>
      </c>
      <c r="G607">
        <v>1</v>
      </c>
      <c r="H607">
        <v>0</v>
      </c>
      <c r="I607">
        <v>5.6</v>
      </c>
      <c r="J607">
        <v>4</v>
      </c>
      <c r="K607" t="s">
        <v>95</v>
      </c>
      <c r="L607" t="b">
        <f t="shared" si="24"/>
        <v>0</v>
      </c>
      <c r="M607" s="29" t="str">
        <f t="shared" si="25"/>
        <v>BUENO</v>
      </c>
      <c r="N607" t="str">
        <f t="shared" si="26"/>
        <v>BUENO</v>
      </c>
    </row>
    <row r="608" spans="2:14" ht="18" x14ac:dyDescent="0.35">
      <c r="B608">
        <v>749</v>
      </c>
      <c r="C608">
        <v>7</v>
      </c>
      <c r="D608" s="23">
        <v>0.19</v>
      </c>
      <c r="E608">
        <v>34000</v>
      </c>
      <c r="F608">
        <v>0</v>
      </c>
      <c r="G608">
        <v>1</v>
      </c>
      <c r="H608">
        <v>1</v>
      </c>
      <c r="I608">
        <v>9.1999999999999993</v>
      </c>
      <c r="J608">
        <v>5</v>
      </c>
      <c r="K608" t="s">
        <v>95</v>
      </c>
      <c r="L608" t="b">
        <f t="shared" ref="L608:L671" si="27">IF(B608=722,"BUENO",IF(B608=735,"MUY BUENO"))</f>
        <v>0</v>
      </c>
      <c r="M608" s="29" t="str">
        <f t="shared" ref="M608:M671" si="28">IF(OR(B608&gt;700,E608&lt;$M$11),"BUENO")</f>
        <v>BUENO</v>
      </c>
      <c r="N608" t="b">
        <f t="shared" ref="N608:N671" si="29">IF(AND(B608&gt;700,E608&lt;$M$11),"BUENO")</f>
        <v>0</v>
      </c>
    </row>
    <row r="609" spans="2:14" ht="18" x14ac:dyDescent="0.35">
      <c r="B609">
        <v>699</v>
      </c>
      <c r="C609">
        <v>6</v>
      </c>
      <c r="D609" s="23">
        <v>0.31</v>
      </c>
      <c r="E609">
        <v>17000</v>
      </c>
      <c r="F609">
        <v>1</v>
      </c>
      <c r="G609">
        <v>1</v>
      </c>
      <c r="H609">
        <v>1</v>
      </c>
      <c r="I609">
        <v>9.3000000000000007</v>
      </c>
      <c r="J609">
        <v>10</v>
      </c>
      <c r="K609" t="s">
        <v>95</v>
      </c>
      <c r="L609" t="b">
        <f t="shared" si="27"/>
        <v>0</v>
      </c>
      <c r="M609" s="29" t="str">
        <f t="shared" si="28"/>
        <v>BUENO</v>
      </c>
      <c r="N609" t="b">
        <f t="shared" si="29"/>
        <v>0</v>
      </c>
    </row>
    <row r="610" spans="2:14" ht="18" x14ac:dyDescent="0.35">
      <c r="B610">
        <v>826</v>
      </c>
      <c r="C610">
        <v>7</v>
      </c>
      <c r="D610" s="23">
        <v>0.28000000000000003</v>
      </c>
      <c r="E610">
        <v>16000</v>
      </c>
      <c r="F610">
        <v>0</v>
      </c>
      <c r="G610">
        <v>0</v>
      </c>
      <c r="H610">
        <v>0</v>
      </c>
      <c r="I610">
        <v>6.9</v>
      </c>
      <c r="J610">
        <v>13</v>
      </c>
      <c r="K610" t="s">
        <v>95</v>
      </c>
      <c r="L610" t="b">
        <f t="shared" si="27"/>
        <v>0</v>
      </c>
      <c r="M610" s="29" t="str">
        <f t="shared" si="28"/>
        <v>BUENO</v>
      </c>
      <c r="N610" t="str">
        <f t="shared" si="29"/>
        <v>BUENO</v>
      </c>
    </row>
    <row r="611" spans="2:14" ht="18" x14ac:dyDescent="0.35">
      <c r="B611">
        <v>772</v>
      </c>
      <c r="C611">
        <v>8</v>
      </c>
      <c r="D611" s="23">
        <v>0.22</v>
      </c>
      <c r="E611">
        <v>20000</v>
      </c>
      <c r="F611">
        <v>0</v>
      </c>
      <c r="G611">
        <v>1</v>
      </c>
      <c r="H611">
        <v>1</v>
      </c>
      <c r="I611">
        <v>10.8</v>
      </c>
      <c r="J611">
        <v>2</v>
      </c>
      <c r="K611" t="s">
        <v>95</v>
      </c>
      <c r="L611" t="b">
        <f t="shared" si="27"/>
        <v>0</v>
      </c>
      <c r="M611" s="29" t="str">
        <f t="shared" si="28"/>
        <v>BUENO</v>
      </c>
      <c r="N611" t="b">
        <f t="shared" si="29"/>
        <v>0</v>
      </c>
    </row>
    <row r="612" spans="2:14" ht="18" x14ac:dyDescent="0.35">
      <c r="B612">
        <v>694</v>
      </c>
      <c r="C612">
        <v>8</v>
      </c>
      <c r="D612" s="23">
        <v>0.35</v>
      </c>
      <c r="E612">
        <v>28000</v>
      </c>
      <c r="F612">
        <v>0</v>
      </c>
      <c r="G612">
        <v>2</v>
      </c>
      <c r="H612">
        <v>0</v>
      </c>
      <c r="I612">
        <v>8.1999999999999993</v>
      </c>
      <c r="J612">
        <v>5</v>
      </c>
      <c r="K612" t="s">
        <v>95</v>
      </c>
      <c r="L612" t="b">
        <f t="shared" si="27"/>
        <v>0</v>
      </c>
      <c r="M612" s="29" t="b">
        <f t="shared" si="28"/>
        <v>0</v>
      </c>
      <c r="N612" t="b">
        <f t="shared" si="29"/>
        <v>0</v>
      </c>
    </row>
    <row r="613" spans="2:14" ht="18" x14ac:dyDescent="0.35">
      <c r="B613">
        <v>742</v>
      </c>
      <c r="C613">
        <v>8</v>
      </c>
      <c r="D613" s="23">
        <v>0.22</v>
      </c>
      <c r="E613">
        <v>21000</v>
      </c>
      <c r="F613">
        <v>0</v>
      </c>
      <c r="G613">
        <v>1</v>
      </c>
      <c r="H613">
        <v>1</v>
      </c>
      <c r="I613">
        <v>10.8</v>
      </c>
      <c r="J613">
        <v>2</v>
      </c>
      <c r="K613" t="s">
        <v>95</v>
      </c>
      <c r="L613" t="b">
        <f t="shared" si="27"/>
        <v>0</v>
      </c>
      <c r="M613" s="29" t="str">
        <f t="shared" si="28"/>
        <v>BUENO</v>
      </c>
      <c r="N613" t="b">
        <f t="shared" si="29"/>
        <v>0</v>
      </c>
    </row>
    <row r="614" spans="2:14" ht="18" x14ac:dyDescent="0.35">
      <c r="B614">
        <v>724</v>
      </c>
      <c r="C614">
        <v>6</v>
      </c>
      <c r="D614" s="23">
        <v>0.27</v>
      </c>
      <c r="E614">
        <v>15000</v>
      </c>
      <c r="F614">
        <v>0</v>
      </c>
      <c r="G614">
        <v>1</v>
      </c>
      <c r="H614">
        <v>1</v>
      </c>
      <c r="I614">
        <v>9.5</v>
      </c>
      <c r="J614">
        <v>8</v>
      </c>
      <c r="K614" t="s">
        <v>95</v>
      </c>
      <c r="L614" t="b">
        <f t="shared" si="27"/>
        <v>0</v>
      </c>
      <c r="M614" s="29" t="str">
        <f t="shared" si="28"/>
        <v>BUENO</v>
      </c>
      <c r="N614" t="str">
        <f t="shared" si="29"/>
        <v>BUENO</v>
      </c>
    </row>
    <row r="615" spans="2:14" ht="18" x14ac:dyDescent="0.35">
      <c r="B615">
        <v>779</v>
      </c>
      <c r="C615">
        <v>7</v>
      </c>
      <c r="D615" s="23">
        <v>0.27</v>
      </c>
      <c r="E615">
        <v>17000</v>
      </c>
      <c r="F615">
        <v>0</v>
      </c>
      <c r="G615">
        <v>1</v>
      </c>
      <c r="H615">
        <v>0</v>
      </c>
      <c r="I615">
        <v>7.3</v>
      </c>
      <c r="J615">
        <v>13</v>
      </c>
      <c r="K615" t="s">
        <v>95</v>
      </c>
      <c r="L615" t="b">
        <f t="shared" si="27"/>
        <v>0</v>
      </c>
      <c r="M615" s="29" t="str">
        <f t="shared" si="28"/>
        <v>BUENO</v>
      </c>
      <c r="N615" t="str">
        <f t="shared" si="29"/>
        <v>BUENO</v>
      </c>
    </row>
    <row r="616" spans="2:14" ht="18" x14ac:dyDescent="0.35">
      <c r="B616">
        <v>648</v>
      </c>
      <c r="C616">
        <v>7</v>
      </c>
      <c r="D616" s="23">
        <v>0.31</v>
      </c>
      <c r="E616">
        <v>37000</v>
      </c>
      <c r="F616">
        <v>0</v>
      </c>
      <c r="G616">
        <v>0</v>
      </c>
      <c r="H616">
        <v>0</v>
      </c>
      <c r="I616">
        <v>6.1</v>
      </c>
      <c r="J616">
        <v>3</v>
      </c>
      <c r="K616" t="s">
        <v>95</v>
      </c>
      <c r="L616" t="b">
        <f t="shared" si="27"/>
        <v>0</v>
      </c>
      <c r="M616" s="29" t="b">
        <f t="shared" si="28"/>
        <v>0</v>
      </c>
      <c r="N616" t="b">
        <f t="shared" si="29"/>
        <v>0</v>
      </c>
    </row>
    <row r="617" spans="2:14" ht="18" x14ac:dyDescent="0.35">
      <c r="B617">
        <v>831</v>
      </c>
      <c r="C617">
        <v>8</v>
      </c>
      <c r="D617" s="23">
        <v>0.45</v>
      </c>
      <c r="E617">
        <v>17000</v>
      </c>
      <c r="F617">
        <v>0</v>
      </c>
      <c r="G617">
        <v>1</v>
      </c>
      <c r="H617">
        <v>0</v>
      </c>
      <c r="I617">
        <v>3.1</v>
      </c>
      <c r="J617">
        <v>15</v>
      </c>
      <c r="K617" t="s">
        <v>95</v>
      </c>
      <c r="L617" t="b">
        <f t="shared" si="27"/>
        <v>0</v>
      </c>
      <c r="M617" s="29" t="str">
        <f t="shared" si="28"/>
        <v>BUENO</v>
      </c>
      <c r="N617" t="str">
        <f t="shared" si="29"/>
        <v>BUENO</v>
      </c>
    </row>
    <row r="618" spans="2:14" ht="18" x14ac:dyDescent="0.35">
      <c r="B618">
        <v>750</v>
      </c>
      <c r="C618">
        <v>7</v>
      </c>
      <c r="D618" s="23">
        <v>0.27</v>
      </c>
      <c r="E618">
        <v>17000</v>
      </c>
      <c r="F618">
        <v>0</v>
      </c>
      <c r="G618">
        <v>1</v>
      </c>
      <c r="H618">
        <v>0</v>
      </c>
      <c r="I618">
        <v>7.3</v>
      </c>
      <c r="J618">
        <v>13</v>
      </c>
      <c r="K618" t="s">
        <v>95</v>
      </c>
      <c r="L618" t="b">
        <f t="shared" si="27"/>
        <v>0</v>
      </c>
      <c r="M618" s="29" t="str">
        <f t="shared" si="28"/>
        <v>BUENO</v>
      </c>
      <c r="N618" t="str">
        <f t="shared" si="29"/>
        <v>BUENO</v>
      </c>
    </row>
    <row r="619" spans="2:14" ht="18" x14ac:dyDescent="0.35">
      <c r="B619">
        <v>685</v>
      </c>
      <c r="C619">
        <v>7</v>
      </c>
      <c r="D619" s="23">
        <v>0.16</v>
      </c>
      <c r="E619">
        <v>21500</v>
      </c>
      <c r="F619">
        <v>0</v>
      </c>
      <c r="G619">
        <v>0</v>
      </c>
      <c r="H619">
        <v>0</v>
      </c>
      <c r="I619">
        <v>11.5</v>
      </c>
      <c r="J619">
        <v>14</v>
      </c>
      <c r="K619" t="s">
        <v>95</v>
      </c>
      <c r="L619" t="b">
        <f t="shared" si="27"/>
        <v>0</v>
      </c>
      <c r="M619" s="29" t="b">
        <f t="shared" si="28"/>
        <v>0</v>
      </c>
      <c r="N619" t="b">
        <f t="shared" si="29"/>
        <v>0</v>
      </c>
    </row>
    <row r="620" spans="2:14" ht="18" x14ac:dyDescent="0.35">
      <c r="B620">
        <v>717</v>
      </c>
      <c r="C620">
        <v>6</v>
      </c>
      <c r="D620" s="23">
        <v>0.16</v>
      </c>
      <c r="E620">
        <v>14500</v>
      </c>
      <c r="F620">
        <v>0</v>
      </c>
      <c r="G620">
        <v>0</v>
      </c>
      <c r="H620">
        <v>0</v>
      </c>
      <c r="I620">
        <v>6.2</v>
      </c>
      <c r="J620">
        <v>11</v>
      </c>
      <c r="K620" t="s">
        <v>95</v>
      </c>
      <c r="L620" t="b">
        <f t="shared" si="27"/>
        <v>0</v>
      </c>
      <c r="M620" s="29" t="str">
        <f t="shared" si="28"/>
        <v>BUENO</v>
      </c>
      <c r="N620" t="str">
        <f t="shared" si="29"/>
        <v>BUENO</v>
      </c>
    </row>
    <row r="621" spans="2:14" ht="18" x14ac:dyDescent="0.35">
      <c r="B621">
        <v>692</v>
      </c>
      <c r="C621">
        <v>8</v>
      </c>
      <c r="D621" s="23">
        <v>0.21</v>
      </c>
      <c r="E621">
        <v>21000</v>
      </c>
      <c r="F621">
        <v>0</v>
      </c>
      <c r="G621">
        <v>0</v>
      </c>
      <c r="H621">
        <v>0</v>
      </c>
      <c r="I621">
        <v>9.6999999999999993</v>
      </c>
      <c r="J621">
        <v>15</v>
      </c>
      <c r="K621" t="s">
        <v>95</v>
      </c>
      <c r="L621" t="b">
        <f t="shared" si="27"/>
        <v>0</v>
      </c>
      <c r="M621" s="29" t="b">
        <f t="shared" si="28"/>
        <v>0</v>
      </c>
      <c r="N621" t="b">
        <f t="shared" si="29"/>
        <v>0</v>
      </c>
    </row>
    <row r="622" spans="2:14" ht="18" x14ac:dyDescent="0.35">
      <c r="B622">
        <v>737</v>
      </c>
      <c r="C622">
        <v>8</v>
      </c>
      <c r="D622" s="23">
        <v>0.16</v>
      </c>
      <c r="E622">
        <v>16500</v>
      </c>
      <c r="F622">
        <v>0</v>
      </c>
      <c r="G622">
        <v>0</v>
      </c>
      <c r="H622">
        <v>1</v>
      </c>
      <c r="I622">
        <v>6.1</v>
      </c>
      <c r="J622">
        <v>6</v>
      </c>
      <c r="K622" t="s">
        <v>95</v>
      </c>
      <c r="L622" t="b">
        <f t="shared" si="27"/>
        <v>0</v>
      </c>
      <c r="M622" s="29" t="str">
        <f t="shared" si="28"/>
        <v>BUENO</v>
      </c>
      <c r="N622" t="str">
        <f t="shared" si="29"/>
        <v>BUENO</v>
      </c>
    </row>
    <row r="623" spans="2:14" ht="18" x14ac:dyDescent="0.35">
      <c r="B623">
        <v>447</v>
      </c>
      <c r="C623">
        <v>6</v>
      </c>
      <c r="D623" s="23">
        <v>0.41</v>
      </c>
      <c r="E623">
        <v>14000</v>
      </c>
      <c r="F623">
        <v>0</v>
      </c>
      <c r="G623">
        <v>3</v>
      </c>
      <c r="H623">
        <v>0</v>
      </c>
      <c r="I623">
        <v>12.8</v>
      </c>
      <c r="J623">
        <v>11</v>
      </c>
      <c r="K623" t="s">
        <v>95</v>
      </c>
      <c r="L623" t="b">
        <f t="shared" si="27"/>
        <v>0</v>
      </c>
      <c r="M623" s="29" t="str">
        <f t="shared" si="28"/>
        <v>BUENO</v>
      </c>
      <c r="N623" t="b">
        <f t="shared" si="29"/>
        <v>0</v>
      </c>
    </row>
    <row r="624" spans="2:14" ht="18" x14ac:dyDescent="0.35">
      <c r="B624">
        <v>748</v>
      </c>
      <c r="C624">
        <v>7</v>
      </c>
      <c r="D624" s="23">
        <v>0.38</v>
      </c>
      <c r="E624">
        <v>16500</v>
      </c>
      <c r="F624">
        <v>0</v>
      </c>
      <c r="G624">
        <v>0</v>
      </c>
      <c r="H624">
        <v>1</v>
      </c>
      <c r="I624">
        <v>6.7</v>
      </c>
      <c r="J624">
        <v>9</v>
      </c>
      <c r="K624" t="s">
        <v>95</v>
      </c>
      <c r="L624" t="b">
        <f t="shared" si="27"/>
        <v>0</v>
      </c>
      <c r="M624" s="29" t="str">
        <f t="shared" si="28"/>
        <v>BUENO</v>
      </c>
      <c r="N624" t="str">
        <f t="shared" si="29"/>
        <v>BUENO</v>
      </c>
    </row>
    <row r="625" spans="2:14" ht="18" x14ac:dyDescent="0.35">
      <c r="B625">
        <v>703</v>
      </c>
      <c r="C625">
        <v>9</v>
      </c>
      <c r="D625" s="23">
        <v>0.245</v>
      </c>
      <c r="E625">
        <v>19000</v>
      </c>
      <c r="F625">
        <v>0</v>
      </c>
      <c r="G625">
        <v>1</v>
      </c>
      <c r="H625">
        <v>0</v>
      </c>
      <c r="I625">
        <v>5.6</v>
      </c>
      <c r="J625">
        <v>7</v>
      </c>
      <c r="K625" t="s">
        <v>95</v>
      </c>
      <c r="L625" t="b">
        <f t="shared" si="27"/>
        <v>0</v>
      </c>
      <c r="M625" s="29" t="str">
        <f t="shared" si="28"/>
        <v>BUENO</v>
      </c>
      <c r="N625" t="b">
        <f t="shared" si="29"/>
        <v>0</v>
      </c>
    </row>
    <row r="626" spans="2:14" ht="18" x14ac:dyDescent="0.35">
      <c r="B626">
        <v>692</v>
      </c>
      <c r="C626">
        <v>7</v>
      </c>
      <c r="D626" s="23">
        <v>0.19</v>
      </c>
      <c r="E626">
        <v>21000</v>
      </c>
      <c r="F626">
        <v>0</v>
      </c>
      <c r="G626">
        <v>1</v>
      </c>
      <c r="H626">
        <v>1</v>
      </c>
      <c r="I626">
        <v>4.8</v>
      </c>
      <c r="J626">
        <v>5</v>
      </c>
      <c r="K626" t="s">
        <v>95</v>
      </c>
      <c r="L626" t="b">
        <f t="shared" si="27"/>
        <v>0</v>
      </c>
      <c r="M626" s="29" t="b">
        <f t="shared" si="28"/>
        <v>0</v>
      </c>
      <c r="N626" t="b">
        <f t="shared" si="29"/>
        <v>0</v>
      </c>
    </row>
    <row r="627" spans="2:14" ht="18" x14ac:dyDescent="0.35">
      <c r="B627">
        <v>558</v>
      </c>
      <c r="C627">
        <v>8</v>
      </c>
      <c r="D627" s="23">
        <v>0.59</v>
      </c>
      <c r="E627">
        <v>36500</v>
      </c>
      <c r="F627">
        <v>0</v>
      </c>
      <c r="G627">
        <v>2</v>
      </c>
      <c r="H627">
        <v>0</v>
      </c>
      <c r="I627">
        <v>11.9</v>
      </c>
      <c r="J627">
        <v>4</v>
      </c>
      <c r="K627" t="s">
        <v>95</v>
      </c>
      <c r="L627" t="b">
        <f t="shared" si="27"/>
        <v>0</v>
      </c>
      <c r="M627" s="29" t="b">
        <f t="shared" si="28"/>
        <v>0</v>
      </c>
      <c r="N627" t="b">
        <f t="shared" si="29"/>
        <v>0</v>
      </c>
    </row>
    <row r="628" spans="2:14" ht="18" x14ac:dyDescent="0.35">
      <c r="B628">
        <v>767</v>
      </c>
      <c r="C628">
        <v>7</v>
      </c>
      <c r="D628" s="23">
        <v>0.14000000000000001</v>
      </c>
      <c r="E628">
        <v>22500</v>
      </c>
      <c r="F628">
        <v>0</v>
      </c>
      <c r="G628">
        <v>0</v>
      </c>
      <c r="H628">
        <v>1</v>
      </c>
      <c r="I628">
        <v>7.1</v>
      </c>
      <c r="J628">
        <v>9</v>
      </c>
      <c r="K628" t="s">
        <v>95</v>
      </c>
      <c r="L628" t="b">
        <f t="shared" si="27"/>
        <v>0</v>
      </c>
      <c r="M628" s="29" t="str">
        <f t="shared" si="28"/>
        <v>BUENO</v>
      </c>
      <c r="N628" t="b">
        <f t="shared" si="29"/>
        <v>0</v>
      </c>
    </row>
    <row r="629" spans="2:14" ht="18" x14ac:dyDescent="0.35">
      <c r="B629">
        <v>647</v>
      </c>
      <c r="C629">
        <v>9</v>
      </c>
      <c r="D629" s="23">
        <v>0.14000000000000001</v>
      </c>
      <c r="E629">
        <v>30500</v>
      </c>
      <c r="F629">
        <v>0</v>
      </c>
      <c r="G629">
        <v>0</v>
      </c>
      <c r="H629">
        <v>0</v>
      </c>
      <c r="I629">
        <v>9.5</v>
      </c>
      <c r="J629">
        <v>5</v>
      </c>
      <c r="K629" t="s">
        <v>95</v>
      </c>
      <c r="L629" t="b">
        <f t="shared" si="27"/>
        <v>0</v>
      </c>
      <c r="M629" s="29" t="b">
        <f t="shared" si="28"/>
        <v>0</v>
      </c>
      <c r="N629" t="b">
        <f t="shared" si="29"/>
        <v>0</v>
      </c>
    </row>
    <row r="630" spans="2:14" ht="18" x14ac:dyDescent="0.35">
      <c r="B630">
        <v>704</v>
      </c>
      <c r="C630">
        <v>5</v>
      </c>
      <c r="D630" s="23">
        <v>0.36499999999999999</v>
      </c>
      <c r="E630">
        <v>4000</v>
      </c>
      <c r="F630">
        <v>0</v>
      </c>
      <c r="G630">
        <v>0</v>
      </c>
      <c r="H630">
        <v>1</v>
      </c>
      <c r="I630">
        <v>5.7</v>
      </c>
      <c r="J630">
        <v>6</v>
      </c>
      <c r="K630" t="s">
        <v>95</v>
      </c>
      <c r="L630" t="b">
        <f t="shared" si="27"/>
        <v>0</v>
      </c>
      <c r="M630" s="29" t="str">
        <f t="shared" si="28"/>
        <v>BUENO</v>
      </c>
      <c r="N630" t="str">
        <f t="shared" si="29"/>
        <v>BUENO</v>
      </c>
    </row>
    <row r="631" spans="2:14" ht="18" x14ac:dyDescent="0.35">
      <c r="B631">
        <v>600</v>
      </c>
      <c r="C631">
        <v>9</v>
      </c>
      <c r="D631" s="23">
        <v>0.25</v>
      </c>
      <c r="E631">
        <v>28000</v>
      </c>
      <c r="F631">
        <v>0</v>
      </c>
      <c r="G631">
        <v>2</v>
      </c>
      <c r="H631">
        <v>0</v>
      </c>
      <c r="I631">
        <v>6.5</v>
      </c>
      <c r="J631">
        <v>8</v>
      </c>
      <c r="K631" t="s">
        <v>95</v>
      </c>
      <c r="L631" t="b">
        <f t="shared" si="27"/>
        <v>0</v>
      </c>
      <c r="M631" s="29" t="b">
        <f t="shared" si="28"/>
        <v>0</v>
      </c>
      <c r="N631" t="b">
        <f t="shared" si="29"/>
        <v>0</v>
      </c>
    </row>
    <row r="632" spans="2:14" ht="18" x14ac:dyDescent="0.35">
      <c r="B632">
        <v>700</v>
      </c>
      <c r="C632">
        <v>8</v>
      </c>
      <c r="D632" s="23">
        <v>0.2</v>
      </c>
      <c r="E632">
        <v>18000</v>
      </c>
      <c r="F632">
        <v>0</v>
      </c>
      <c r="G632">
        <v>2</v>
      </c>
      <c r="H632">
        <v>0</v>
      </c>
      <c r="I632">
        <v>6</v>
      </c>
      <c r="J632">
        <v>7</v>
      </c>
      <c r="K632" t="s">
        <v>95</v>
      </c>
      <c r="L632" t="b">
        <f t="shared" si="27"/>
        <v>0</v>
      </c>
      <c r="M632" s="29" t="b">
        <f t="shared" si="28"/>
        <v>0</v>
      </c>
      <c r="N632" t="b">
        <f t="shared" si="29"/>
        <v>0</v>
      </c>
    </row>
    <row r="633" spans="2:14" ht="18" x14ac:dyDescent="0.35">
      <c r="B633">
        <v>557</v>
      </c>
      <c r="C633">
        <v>7</v>
      </c>
      <c r="D633" s="23">
        <v>0.15</v>
      </c>
      <c r="E633">
        <v>19000</v>
      </c>
      <c r="F633">
        <v>0</v>
      </c>
      <c r="G633">
        <v>3</v>
      </c>
      <c r="H633">
        <v>1</v>
      </c>
      <c r="I633">
        <v>9.4</v>
      </c>
      <c r="J633">
        <v>9</v>
      </c>
      <c r="K633" t="s">
        <v>95</v>
      </c>
      <c r="L633" t="b">
        <f t="shared" si="27"/>
        <v>0</v>
      </c>
      <c r="M633" s="29" t="b">
        <f t="shared" si="28"/>
        <v>0</v>
      </c>
      <c r="N633" t="b">
        <f t="shared" si="29"/>
        <v>0</v>
      </c>
    </row>
    <row r="634" spans="2:14" ht="18" x14ac:dyDescent="0.35">
      <c r="B634">
        <v>746</v>
      </c>
      <c r="C634">
        <v>6</v>
      </c>
      <c r="D634" s="23">
        <v>0.15</v>
      </c>
      <c r="E634">
        <v>15500</v>
      </c>
      <c r="F634">
        <v>0</v>
      </c>
      <c r="G634">
        <v>0</v>
      </c>
      <c r="H634">
        <v>1</v>
      </c>
      <c r="I634">
        <v>7.9</v>
      </c>
      <c r="J634">
        <v>7</v>
      </c>
      <c r="K634" t="s">
        <v>95</v>
      </c>
      <c r="L634" t="b">
        <f t="shared" si="27"/>
        <v>0</v>
      </c>
      <c r="M634" s="29" t="str">
        <f t="shared" si="28"/>
        <v>BUENO</v>
      </c>
      <c r="N634" t="str">
        <f t="shared" si="29"/>
        <v>BUENO</v>
      </c>
    </row>
    <row r="635" spans="2:14" ht="18" x14ac:dyDescent="0.35">
      <c r="B635">
        <v>554</v>
      </c>
      <c r="C635">
        <v>6</v>
      </c>
      <c r="D635" s="23">
        <v>0.25</v>
      </c>
      <c r="E635">
        <v>28500</v>
      </c>
      <c r="F635">
        <v>0</v>
      </c>
      <c r="G635">
        <v>3</v>
      </c>
      <c r="H635">
        <v>0</v>
      </c>
      <c r="I635">
        <v>6.4</v>
      </c>
      <c r="J635">
        <v>3</v>
      </c>
      <c r="K635" t="s">
        <v>95</v>
      </c>
      <c r="L635" t="b">
        <f t="shared" si="27"/>
        <v>0</v>
      </c>
      <c r="M635" s="29" t="b">
        <f t="shared" si="28"/>
        <v>0</v>
      </c>
      <c r="N635" t="b">
        <f t="shared" si="29"/>
        <v>0</v>
      </c>
    </row>
    <row r="636" spans="2:14" ht="18" x14ac:dyDescent="0.35">
      <c r="B636">
        <v>696</v>
      </c>
      <c r="C636">
        <v>7</v>
      </c>
      <c r="D636" s="23">
        <v>0.43</v>
      </c>
      <c r="E636">
        <v>19500</v>
      </c>
      <c r="F636">
        <v>0</v>
      </c>
      <c r="G636">
        <v>0</v>
      </c>
      <c r="H636">
        <v>1</v>
      </c>
      <c r="I636">
        <v>6.6</v>
      </c>
      <c r="J636">
        <v>16</v>
      </c>
      <c r="K636" t="s">
        <v>95</v>
      </c>
      <c r="L636" t="b">
        <f t="shared" si="27"/>
        <v>0</v>
      </c>
      <c r="M636" s="29" t="b">
        <f t="shared" si="28"/>
        <v>0</v>
      </c>
      <c r="N636" t="b">
        <f t="shared" si="29"/>
        <v>0</v>
      </c>
    </row>
    <row r="637" spans="2:14" ht="18" x14ac:dyDescent="0.35">
      <c r="B637">
        <v>588</v>
      </c>
      <c r="C637">
        <v>6</v>
      </c>
      <c r="D637" s="23">
        <v>0.2</v>
      </c>
      <c r="E637">
        <v>15000</v>
      </c>
      <c r="F637">
        <v>1</v>
      </c>
      <c r="G637">
        <v>3</v>
      </c>
      <c r="H637">
        <v>1</v>
      </c>
      <c r="I637">
        <v>9</v>
      </c>
      <c r="J637">
        <v>10</v>
      </c>
      <c r="K637" t="s">
        <v>95</v>
      </c>
      <c r="L637" t="b">
        <f t="shared" si="27"/>
        <v>0</v>
      </c>
      <c r="M637" s="29" t="str">
        <f t="shared" si="28"/>
        <v>BUENO</v>
      </c>
      <c r="N637" t="b">
        <f t="shared" si="29"/>
        <v>0</v>
      </c>
    </row>
    <row r="638" spans="2:14" ht="18" x14ac:dyDescent="0.35">
      <c r="B638">
        <v>700</v>
      </c>
      <c r="C638">
        <v>7</v>
      </c>
      <c r="D638" s="23">
        <v>0.32</v>
      </c>
      <c r="E638">
        <v>25000</v>
      </c>
      <c r="F638">
        <v>0</v>
      </c>
      <c r="G638">
        <v>0</v>
      </c>
      <c r="H638">
        <v>1</v>
      </c>
      <c r="I638">
        <v>7.4</v>
      </c>
      <c r="J638">
        <v>15</v>
      </c>
      <c r="K638" t="s">
        <v>95</v>
      </c>
      <c r="L638" t="b">
        <f t="shared" si="27"/>
        <v>0</v>
      </c>
      <c r="M638" s="29" t="b">
        <f t="shared" si="28"/>
        <v>0</v>
      </c>
      <c r="N638" t="b">
        <f t="shared" si="29"/>
        <v>0</v>
      </c>
    </row>
    <row r="639" spans="2:14" ht="18" x14ac:dyDescent="0.35">
      <c r="B639">
        <v>669</v>
      </c>
      <c r="C639">
        <v>5</v>
      </c>
      <c r="D639" s="23">
        <v>0.37</v>
      </c>
      <c r="E639">
        <v>17500</v>
      </c>
      <c r="F639">
        <v>0</v>
      </c>
      <c r="G639">
        <v>0</v>
      </c>
      <c r="H639">
        <v>1</v>
      </c>
      <c r="I639">
        <v>5.0999999999999996</v>
      </c>
      <c r="J639">
        <v>12</v>
      </c>
      <c r="K639" t="s">
        <v>95</v>
      </c>
      <c r="L639" t="b">
        <f t="shared" si="27"/>
        <v>0</v>
      </c>
      <c r="M639" s="29" t="b">
        <f t="shared" si="28"/>
        <v>0</v>
      </c>
      <c r="N639" t="b">
        <f t="shared" si="29"/>
        <v>0</v>
      </c>
    </row>
    <row r="640" spans="2:14" ht="18" x14ac:dyDescent="0.35">
      <c r="B640">
        <v>606</v>
      </c>
      <c r="C640">
        <v>8</v>
      </c>
      <c r="D640" s="23">
        <v>0.19</v>
      </c>
      <c r="E640">
        <v>22500</v>
      </c>
      <c r="F640">
        <v>0</v>
      </c>
      <c r="G640">
        <v>0</v>
      </c>
      <c r="H640">
        <v>0</v>
      </c>
      <c r="I640">
        <v>6.5</v>
      </c>
      <c r="J640">
        <v>5</v>
      </c>
      <c r="K640" t="s">
        <v>95</v>
      </c>
      <c r="L640" t="b">
        <f t="shared" si="27"/>
        <v>0</v>
      </c>
      <c r="M640" s="29" t="b">
        <f t="shared" si="28"/>
        <v>0</v>
      </c>
      <c r="N640" t="b">
        <f t="shared" si="29"/>
        <v>0</v>
      </c>
    </row>
    <row r="641" spans="2:14" ht="18" x14ac:dyDescent="0.35">
      <c r="B641">
        <v>625</v>
      </c>
      <c r="C641">
        <v>8</v>
      </c>
      <c r="D641" s="23">
        <v>0.21</v>
      </c>
      <c r="E641">
        <v>21500</v>
      </c>
      <c r="F641">
        <v>0</v>
      </c>
      <c r="G641">
        <v>0</v>
      </c>
      <c r="H641">
        <v>0</v>
      </c>
      <c r="I641">
        <v>6.5</v>
      </c>
      <c r="J641">
        <v>5</v>
      </c>
      <c r="K641" t="s">
        <v>95</v>
      </c>
      <c r="L641" t="b">
        <f t="shared" si="27"/>
        <v>0</v>
      </c>
      <c r="M641" s="29" t="b">
        <f t="shared" si="28"/>
        <v>0</v>
      </c>
      <c r="N641" t="b">
        <f t="shared" si="29"/>
        <v>0</v>
      </c>
    </row>
    <row r="642" spans="2:14" ht="18" x14ac:dyDescent="0.35">
      <c r="B642">
        <v>714</v>
      </c>
      <c r="C642">
        <v>7</v>
      </c>
      <c r="D642" s="23">
        <v>0.16</v>
      </c>
      <c r="E642">
        <v>32000</v>
      </c>
      <c r="F642">
        <v>0</v>
      </c>
      <c r="G642">
        <v>1</v>
      </c>
      <c r="H642">
        <v>1</v>
      </c>
      <c r="I642">
        <v>7.9</v>
      </c>
      <c r="J642">
        <v>4</v>
      </c>
      <c r="K642" t="s">
        <v>95</v>
      </c>
      <c r="L642" t="b">
        <f t="shared" si="27"/>
        <v>0</v>
      </c>
      <c r="M642" s="29" t="str">
        <f t="shared" si="28"/>
        <v>BUENO</v>
      </c>
      <c r="N642" t="b">
        <f t="shared" si="29"/>
        <v>0</v>
      </c>
    </row>
    <row r="643" spans="2:14" ht="18" x14ac:dyDescent="0.35">
      <c r="B643">
        <v>831</v>
      </c>
      <c r="C643">
        <v>7</v>
      </c>
      <c r="D643" s="23">
        <v>0.21</v>
      </c>
      <c r="E643">
        <v>18500</v>
      </c>
      <c r="F643">
        <v>0</v>
      </c>
      <c r="G643">
        <v>1</v>
      </c>
      <c r="H643">
        <v>0</v>
      </c>
      <c r="I643">
        <v>11.8</v>
      </c>
      <c r="J643">
        <v>14</v>
      </c>
      <c r="K643" t="s">
        <v>95</v>
      </c>
      <c r="L643" t="b">
        <f t="shared" si="27"/>
        <v>0</v>
      </c>
      <c r="M643" s="29" t="str">
        <f t="shared" si="28"/>
        <v>BUENO</v>
      </c>
      <c r="N643" t="b">
        <f t="shared" si="29"/>
        <v>0</v>
      </c>
    </row>
    <row r="644" spans="2:14" ht="18" x14ac:dyDescent="0.35">
      <c r="B644">
        <v>695</v>
      </c>
      <c r="C644">
        <v>5</v>
      </c>
      <c r="D644" s="23">
        <v>0.21</v>
      </c>
      <c r="E644">
        <v>12000</v>
      </c>
      <c r="F644">
        <v>0</v>
      </c>
      <c r="G644">
        <v>2</v>
      </c>
      <c r="H644">
        <v>1</v>
      </c>
      <c r="I644">
        <v>10.3</v>
      </c>
      <c r="J644">
        <v>7</v>
      </c>
      <c r="K644" t="s">
        <v>95</v>
      </c>
      <c r="L644" t="b">
        <f t="shared" si="27"/>
        <v>0</v>
      </c>
      <c r="M644" s="29" t="str">
        <f t="shared" si="28"/>
        <v>BUENO</v>
      </c>
      <c r="N644" t="b">
        <f t="shared" si="29"/>
        <v>0</v>
      </c>
    </row>
    <row r="645" spans="2:14" ht="18" x14ac:dyDescent="0.35">
      <c r="B645">
        <v>603</v>
      </c>
      <c r="C645">
        <v>6</v>
      </c>
      <c r="D645" s="23">
        <v>0.18</v>
      </c>
      <c r="E645">
        <v>16000</v>
      </c>
      <c r="F645">
        <v>0</v>
      </c>
      <c r="G645">
        <v>3</v>
      </c>
      <c r="H645">
        <v>1</v>
      </c>
      <c r="I645">
        <v>7</v>
      </c>
      <c r="J645">
        <v>7</v>
      </c>
      <c r="K645" t="s">
        <v>95</v>
      </c>
      <c r="L645" t="b">
        <f t="shared" si="27"/>
        <v>0</v>
      </c>
      <c r="M645" s="29" t="str">
        <f t="shared" si="28"/>
        <v>BUENO</v>
      </c>
      <c r="N645" t="b">
        <f t="shared" si="29"/>
        <v>0</v>
      </c>
    </row>
    <row r="646" spans="2:14" ht="18" x14ac:dyDescent="0.35">
      <c r="B646">
        <v>697</v>
      </c>
      <c r="C646">
        <v>8</v>
      </c>
      <c r="D646" s="23">
        <v>0.57999999999999996</v>
      </c>
      <c r="E646">
        <v>13500</v>
      </c>
      <c r="F646">
        <v>0</v>
      </c>
      <c r="G646">
        <v>0</v>
      </c>
      <c r="H646">
        <v>0</v>
      </c>
      <c r="I646">
        <v>5.4</v>
      </c>
      <c r="J646">
        <v>9</v>
      </c>
      <c r="K646" t="s">
        <v>95</v>
      </c>
      <c r="L646" t="b">
        <f t="shared" si="27"/>
        <v>0</v>
      </c>
      <c r="M646" s="29" t="str">
        <f t="shared" si="28"/>
        <v>BUENO</v>
      </c>
      <c r="N646" t="b">
        <f t="shared" si="29"/>
        <v>0</v>
      </c>
    </row>
    <row r="647" spans="2:14" ht="18" x14ac:dyDescent="0.35">
      <c r="B647">
        <v>722</v>
      </c>
      <c r="C647">
        <v>6</v>
      </c>
      <c r="D647" s="23">
        <v>0.25</v>
      </c>
      <c r="E647">
        <v>15500</v>
      </c>
      <c r="F647">
        <v>0</v>
      </c>
      <c r="G647">
        <v>1</v>
      </c>
      <c r="H647">
        <v>1</v>
      </c>
      <c r="I647">
        <v>7.4</v>
      </c>
      <c r="J647">
        <v>6</v>
      </c>
      <c r="K647" t="s">
        <v>95</v>
      </c>
      <c r="L647" t="str">
        <f t="shared" si="27"/>
        <v>BUENO</v>
      </c>
      <c r="M647" s="29" t="str">
        <f t="shared" si="28"/>
        <v>BUENO</v>
      </c>
      <c r="N647" t="str">
        <f t="shared" si="29"/>
        <v>BUENO</v>
      </c>
    </row>
    <row r="648" spans="2:14" ht="18" x14ac:dyDescent="0.35">
      <c r="B648">
        <v>798</v>
      </c>
      <c r="C648">
        <v>7</v>
      </c>
      <c r="D648" s="23">
        <v>0.39</v>
      </c>
      <c r="E648">
        <v>18500</v>
      </c>
      <c r="F648">
        <v>0</v>
      </c>
      <c r="G648">
        <v>0</v>
      </c>
      <c r="H648">
        <v>1</v>
      </c>
      <c r="I648">
        <v>7.1</v>
      </c>
      <c r="J648">
        <v>15</v>
      </c>
      <c r="K648" t="s">
        <v>95</v>
      </c>
      <c r="L648" t="b">
        <f t="shared" si="27"/>
        <v>0</v>
      </c>
      <c r="M648" s="29" t="str">
        <f t="shared" si="28"/>
        <v>BUENO</v>
      </c>
      <c r="N648" t="b">
        <f t="shared" si="29"/>
        <v>0</v>
      </c>
    </row>
    <row r="649" spans="2:14" ht="18" x14ac:dyDescent="0.35">
      <c r="B649">
        <v>455</v>
      </c>
      <c r="C649">
        <v>9</v>
      </c>
      <c r="D649" s="23">
        <v>0.35</v>
      </c>
      <c r="E649">
        <v>21500</v>
      </c>
      <c r="F649">
        <v>0</v>
      </c>
      <c r="G649">
        <v>2</v>
      </c>
      <c r="H649">
        <v>0</v>
      </c>
      <c r="I649">
        <v>4.2</v>
      </c>
      <c r="J649">
        <v>8</v>
      </c>
      <c r="K649" t="s">
        <v>95</v>
      </c>
      <c r="L649" t="b">
        <f t="shared" si="27"/>
        <v>0</v>
      </c>
      <c r="M649" s="29" t="b">
        <f t="shared" si="28"/>
        <v>0</v>
      </c>
      <c r="N649" t="b">
        <f t="shared" si="29"/>
        <v>0</v>
      </c>
    </row>
    <row r="650" spans="2:14" ht="18" x14ac:dyDescent="0.35">
      <c r="B650">
        <v>707</v>
      </c>
      <c r="C650">
        <v>8</v>
      </c>
      <c r="D650" s="23">
        <v>0.56999999999999995</v>
      </c>
      <c r="E650">
        <v>20500</v>
      </c>
      <c r="F650">
        <v>0</v>
      </c>
      <c r="G650">
        <v>0</v>
      </c>
      <c r="H650">
        <v>1</v>
      </c>
      <c r="I650">
        <v>10.4</v>
      </c>
      <c r="J650">
        <v>15</v>
      </c>
      <c r="K650" t="s">
        <v>95</v>
      </c>
      <c r="L650" t="b">
        <f t="shared" si="27"/>
        <v>0</v>
      </c>
      <c r="M650" s="29" t="str">
        <f t="shared" si="28"/>
        <v>BUENO</v>
      </c>
      <c r="N650" t="b">
        <f t="shared" si="29"/>
        <v>0</v>
      </c>
    </row>
    <row r="651" spans="2:14" ht="18" x14ac:dyDescent="0.35">
      <c r="B651">
        <v>744</v>
      </c>
      <c r="C651">
        <v>5</v>
      </c>
      <c r="D651" s="23">
        <v>0.21</v>
      </c>
      <c r="E651">
        <v>12000</v>
      </c>
      <c r="F651">
        <v>0</v>
      </c>
      <c r="G651">
        <v>1</v>
      </c>
      <c r="H651">
        <v>1</v>
      </c>
      <c r="I651">
        <v>10.3</v>
      </c>
      <c r="J651">
        <v>7</v>
      </c>
      <c r="K651" t="s">
        <v>95</v>
      </c>
      <c r="L651" t="b">
        <f t="shared" si="27"/>
        <v>0</v>
      </c>
      <c r="M651" s="29" t="str">
        <f t="shared" si="28"/>
        <v>BUENO</v>
      </c>
      <c r="N651" t="str">
        <f t="shared" si="29"/>
        <v>BUENO</v>
      </c>
    </row>
    <row r="652" spans="2:14" ht="18" x14ac:dyDescent="0.35">
      <c r="B652">
        <v>679</v>
      </c>
      <c r="C652">
        <v>6</v>
      </c>
      <c r="D652" s="23">
        <v>0.28999999999999998</v>
      </c>
      <c r="E652">
        <v>20000</v>
      </c>
      <c r="F652">
        <v>0</v>
      </c>
      <c r="G652">
        <v>2</v>
      </c>
      <c r="H652">
        <v>1</v>
      </c>
      <c r="I652">
        <v>6.9</v>
      </c>
      <c r="J652">
        <v>4</v>
      </c>
      <c r="K652" t="s">
        <v>95</v>
      </c>
      <c r="L652" t="b">
        <f t="shared" si="27"/>
        <v>0</v>
      </c>
      <c r="M652" s="29" t="b">
        <f t="shared" si="28"/>
        <v>0</v>
      </c>
      <c r="N652" t="b">
        <f t="shared" si="29"/>
        <v>0</v>
      </c>
    </row>
    <row r="653" spans="2:14" ht="18" x14ac:dyDescent="0.35">
      <c r="B653">
        <v>516</v>
      </c>
      <c r="C653">
        <v>6</v>
      </c>
      <c r="D653" s="23">
        <v>0.32</v>
      </c>
      <c r="E653">
        <v>10000</v>
      </c>
      <c r="F653">
        <v>1</v>
      </c>
      <c r="G653">
        <v>1</v>
      </c>
      <c r="H653">
        <v>1</v>
      </c>
      <c r="I653">
        <v>5.5</v>
      </c>
      <c r="J653">
        <v>5</v>
      </c>
      <c r="K653" t="s">
        <v>95</v>
      </c>
      <c r="L653" t="b">
        <f t="shared" si="27"/>
        <v>0</v>
      </c>
      <c r="M653" s="29" t="str">
        <f t="shared" si="28"/>
        <v>BUENO</v>
      </c>
      <c r="N653" t="b">
        <f t="shared" si="29"/>
        <v>0</v>
      </c>
    </row>
    <row r="654" spans="2:14" ht="18" x14ac:dyDescent="0.35">
      <c r="B654">
        <v>631</v>
      </c>
      <c r="C654">
        <v>7</v>
      </c>
      <c r="D654" s="23">
        <v>0.19</v>
      </c>
      <c r="E654">
        <v>21500</v>
      </c>
      <c r="F654">
        <v>0</v>
      </c>
      <c r="G654">
        <v>0</v>
      </c>
      <c r="H654">
        <v>0</v>
      </c>
      <c r="I654">
        <v>6.2</v>
      </c>
      <c r="J654">
        <v>11</v>
      </c>
      <c r="K654" t="s">
        <v>95</v>
      </c>
      <c r="L654" t="b">
        <f t="shared" si="27"/>
        <v>0</v>
      </c>
      <c r="M654" s="29" t="b">
        <f t="shared" si="28"/>
        <v>0</v>
      </c>
      <c r="N654" t="b">
        <f t="shared" si="29"/>
        <v>0</v>
      </c>
    </row>
    <row r="655" spans="2:14" ht="18" x14ac:dyDescent="0.35">
      <c r="B655">
        <v>742</v>
      </c>
      <c r="C655">
        <v>6</v>
      </c>
      <c r="D655" s="23">
        <v>0.13</v>
      </c>
      <c r="E655">
        <v>14000</v>
      </c>
      <c r="F655">
        <v>0</v>
      </c>
      <c r="G655">
        <v>0</v>
      </c>
      <c r="H655">
        <v>1</v>
      </c>
      <c r="I655">
        <v>4.3</v>
      </c>
      <c r="J655">
        <v>7</v>
      </c>
      <c r="K655" t="s">
        <v>95</v>
      </c>
      <c r="L655" t="b">
        <f t="shared" si="27"/>
        <v>0</v>
      </c>
      <c r="M655" s="29" t="str">
        <f t="shared" si="28"/>
        <v>BUENO</v>
      </c>
      <c r="N655" t="str">
        <f t="shared" si="29"/>
        <v>BUENO</v>
      </c>
    </row>
    <row r="656" spans="2:14" ht="18" x14ac:dyDescent="0.35">
      <c r="B656">
        <v>697</v>
      </c>
      <c r="C656">
        <v>7</v>
      </c>
      <c r="D656" s="23">
        <v>0.14000000000000001</v>
      </c>
      <c r="E656">
        <v>21500</v>
      </c>
      <c r="F656">
        <v>0</v>
      </c>
      <c r="G656">
        <v>0</v>
      </c>
      <c r="H656">
        <v>1</v>
      </c>
      <c r="I656">
        <v>6.7</v>
      </c>
      <c r="J656">
        <v>9</v>
      </c>
      <c r="K656" t="s">
        <v>95</v>
      </c>
      <c r="L656" t="b">
        <f t="shared" si="27"/>
        <v>0</v>
      </c>
      <c r="M656" s="29" t="b">
        <f t="shared" si="28"/>
        <v>0</v>
      </c>
      <c r="N656" t="b">
        <f t="shared" si="29"/>
        <v>0</v>
      </c>
    </row>
    <row r="657" spans="2:14" ht="18" x14ac:dyDescent="0.35">
      <c r="B657">
        <v>714</v>
      </c>
      <c r="C657">
        <v>6</v>
      </c>
      <c r="D657" s="23">
        <v>0.3</v>
      </c>
      <c r="E657">
        <v>16000</v>
      </c>
      <c r="F657">
        <v>0</v>
      </c>
      <c r="G657">
        <v>0</v>
      </c>
      <c r="H657">
        <v>1</v>
      </c>
      <c r="I657">
        <v>6.6</v>
      </c>
      <c r="J657">
        <v>10</v>
      </c>
      <c r="K657" t="s">
        <v>95</v>
      </c>
      <c r="L657" t="b">
        <f t="shared" si="27"/>
        <v>0</v>
      </c>
      <c r="M657" s="29" t="str">
        <f t="shared" si="28"/>
        <v>BUENO</v>
      </c>
      <c r="N657" t="str">
        <f t="shared" si="29"/>
        <v>BUENO</v>
      </c>
    </row>
    <row r="658" spans="2:14" ht="18" x14ac:dyDescent="0.35">
      <c r="B658">
        <v>770</v>
      </c>
      <c r="C658">
        <v>6</v>
      </c>
      <c r="D658" s="23">
        <v>0.28000000000000003</v>
      </c>
      <c r="E658">
        <v>15000</v>
      </c>
      <c r="F658">
        <v>0</v>
      </c>
      <c r="G658">
        <v>0</v>
      </c>
      <c r="H658">
        <v>1</v>
      </c>
      <c r="I658">
        <v>5.3</v>
      </c>
      <c r="J658">
        <v>10</v>
      </c>
      <c r="K658" t="s">
        <v>95</v>
      </c>
      <c r="L658" t="b">
        <f t="shared" si="27"/>
        <v>0</v>
      </c>
      <c r="M658" s="29" t="str">
        <f t="shared" si="28"/>
        <v>BUENO</v>
      </c>
      <c r="N658" t="str">
        <f t="shared" si="29"/>
        <v>BUENO</v>
      </c>
    </row>
    <row r="659" spans="2:14" ht="18" x14ac:dyDescent="0.35">
      <c r="B659">
        <v>695</v>
      </c>
      <c r="C659">
        <v>6</v>
      </c>
      <c r="D659" s="23">
        <v>0.46</v>
      </c>
      <c r="E659">
        <v>10000</v>
      </c>
      <c r="F659">
        <v>0</v>
      </c>
      <c r="G659">
        <v>0</v>
      </c>
      <c r="H659">
        <v>0</v>
      </c>
      <c r="I659">
        <v>6.2</v>
      </c>
      <c r="J659">
        <v>8</v>
      </c>
      <c r="K659" t="s">
        <v>95</v>
      </c>
      <c r="L659" t="b">
        <f t="shared" si="27"/>
        <v>0</v>
      </c>
      <c r="M659" s="29" t="str">
        <f t="shared" si="28"/>
        <v>BUENO</v>
      </c>
      <c r="N659" t="b">
        <f t="shared" si="29"/>
        <v>0</v>
      </c>
    </row>
    <row r="660" spans="2:14" ht="18" x14ac:dyDescent="0.35">
      <c r="B660">
        <v>685</v>
      </c>
      <c r="C660">
        <v>7</v>
      </c>
      <c r="D660" s="23">
        <v>0.36</v>
      </c>
      <c r="E660">
        <v>28000</v>
      </c>
      <c r="F660">
        <v>0</v>
      </c>
      <c r="G660">
        <v>0</v>
      </c>
      <c r="H660">
        <v>1</v>
      </c>
      <c r="I660">
        <v>4.5</v>
      </c>
      <c r="J660">
        <v>8</v>
      </c>
      <c r="K660" t="s">
        <v>95</v>
      </c>
      <c r="L660" t="b">
        <f t="shared" si="27"/>
        <v>0</v>
      </c>
      <c r="M660" s="29" t="b">
        <f t="shared" si="28"/>
        <v>0</v>
      </c>
      <c r="N660" t="b">
        <f t="shared" si="29"/>
        <v>0</v>
      </c>
    </row>
    <row r="661" spans="2:14" ht="18" x14ac:dyDescent="0.35">
      <c r="B661">
        <v>692</v>
      </c>
      <c r="C661">
        <v>6</v>
      </c>
      <c r="D661" s="23">
        <v>0.23</v>
      </c>
      <c r="E661">
        <v>21000</v>
      </c>
      <c r="F661">
        <v>0</v>
      </c>
      <c r="G661">
        <v>0</v>
      </c>
      <c r="H661">
        <v>1</v>
      </c>
      <c r="I661">
        <v>10.199999999999999</v>
      </c>
      <c r="J661">
        <v>11</v>
      </c>
      <c r="K661" t="s">
        <v>95</v>
      </c>
      <c r="L661" t="b">
        <f t="shared" si="27"/>
        <v>0</v>
      </c>
      <c r="M661" s="29" t="b">
        <f t="shared" si="28"/>
        <v>0</v>
      </c>
      <c r="N661" t="b">
        <f t="shared" si="29"/>
        <v>0</v>
      </c>
    </row>
    <row r="662" spans="2:14" ht="18" x14ac:dyDescent="0.35">
      <c r="B662">
        <v>699</v>
      </c>
      <c r="C662">
        <v>5</v>
      </c>
      <c r="D662" s="23">
        <v>0.49</v>
      </c>
      <c r="E662">
        <v>7500</v>
      </c>
      <c r="F662">
        <v>0</v>
      </c>
      <c r="G662">
        <v>0</v>
      </c>
      <c r="H662">
        <v>1</v>
      </c>
      <c r="I662">
        <v>13.1</v>
      </c>
      <c r="J662">
        <v>18</v>
      </c>
      <c r="K662" t="s">
        <v>95</v>
      </c>
      <c r="L662" t="b">
        <f t="shared" si="27"/>
        <v>0</v>
      </c>
      <c r="M662" s="29" t="str">
        <f t="shared" si="28"/>
        <v>BUENO</v>
      </c>
      <c r="N662" t="b">
        <f t="shared" si="29"/>
        <v>0</v>
      </c>
    </row>
    <row r="663" spans="2:14" ht="18" x14ac:dyDescent="0.35">
      <c r="B663">
        <v>688</v>
      </c>
      <c r="C663">
        <v>6</v>
      </c>
      <c r="D663" s="23">
        <v>0.42</v>
      </c>
      <c r="E663">
        <v>17500</v>
      </c>
      <c r="F663">
        <v>0</v>
      </c>
      <c r="G663">
        <v>0</v>
      </c>
      <c r="H663">
        <v>1</v>
      </c>
      <c r="I663">
        <v>7.2</v>
      </c>
      <c r="J663">
        <v>17</v>
      </c>
      <c r="K663" t="s">
        <v>95</v>
      </c>
      <c r="L663" t="b">
        <f t="shared" si="27"/>
        <v>0</v>
      </c>
      <c r="M663" s="29" t="b">
        <f t="shared" si="28"/>
        <v>0</v>
      </c>
      <c r="N663" t="b">
        <f t="shared" si="29"/>
        <v>0</v>
      </c>
    </row>
    <row r="664" spans="2:14" ht="18" x14ac:dyDescent="0.35">
      <c r="B664">
        <v>660</v>
      </c>
      <c r="C664">
        <v>6</v>
      </c>
      <c r="D664" s="23">
        <v>0.16</v>
      </c>
      <c r="E664">
        <v>24500</v>
      </c>
      <c r="F664">
        <v>0</v>
      </c>
      <c r="G664">
        <v>0</v>
      </c>
      <c r="H664">
        <v>1</v>
      </c>
      <c r="I664">
        <v>6.6</v>
      </c>
      <c r="J664">
        <v>13</v>
      </c>
      <c r="K664" t="s">
        <v>95</v>
      </c>
      <c r="L664" t="b">
        <f t="shared" si="27"/>
        <v>0</v>
      </c>
      <c r="M664" s="29" t="b">
        <f t="shared" si="28"/>
        <v>0</v>
      </c>
      <c r="N664" t="b">
        <f t="shared" si="29"/>
        <v>0</v>
      </c>
    </row>
    <row r="665" spans="2:14" ht="18" x14ac:dyDescent="0.35">
      <c r="B665">
        <v>733</v>
      </c>
      <c r="C665">
        <v>6</v>
      </c>
      <c r="D665" s="23">
        <v>0.42</v>
      </c>
      <c r="E665">
        <v>16500</v>
      </c>
      <c r="F665">
        <v>0</v>
      </c>
      <c r="G665">
        <v>0</v>
      </c>
      <c r="H665">
        <v>1</v>
      </c>
      <c r="I665">
        <v>7.2</v>
      </c>
      <c r="J665">
        <v>17</v>
      </c>
      <c r="K665" t="s">
        <v>95</v>
      </c>
      <c r="L665" t="b">
        <f t="shared" si="27"/>
        <v>0</v>
      </c>
      <c r="M665" s="29" t="str">
        <f t="shared" si="28"/>
        <v>BUENO</v>
      </c>
      <c r="N665" t="str">
        <f t="shared" si="29"/>
        <v>BUENO</v>
      </c>
    </row>
    <row r="666" spans="2:14" ht="18" x14ac:dyDescent="0.35">
      <c r="B666">
        <v>684</v>
      </c>
      <c r="C666">
        <v>5</v>
      </c>
      <c r="D666" s="23">
        <v>0.13500000000000001</v>
      </c>
      <c r="E666">
        <v>15000</v>
      </c>
      <c r="F666">
        <v>0</v>
      </c>
      <c r="G666">
        <v>0</v>
      </c>
      <c r="H666">
        <v>1</v>
      </c>
      <c r="I666">
        <v>6.9</v>
      </c>
      <c r="J666">
        <v>4</v>
      </c>
      <c r="K666" t="s">
        <v>95</v>
      </c>
      <c r="L666" t="b">
        <f t="shared" si="27"/>
        <v>0</v>
      </c>
      <c r="M666" s="29" t="str">
        <f t="shared" si="28"/>
        <v>BUENO</v>
      </c>
      <c r="N666" t="b">
        <f t="shared" si="29"/>
        <v>0</v>
      </c>
    </row>
    <row r="667" spans="2:14" ht="18" x14ac:dyDescent="0.35">
      <c r="B667">
        <v>707</v>
      </c>
      <c r="C667">
        <v>6</v>
      </c>
      <c r="D667" s="23">
        <v>0.19</v>
      </c>
      <c r="E667">
        <v>17500</v>
      </c>
      <c r="F667">
        <v>0</v>
      </c>
      <c r="G667">
        <v>0</v>
      </c>
      <c r="H667">
        <v>0</v>
      </c>
      <c r="I667">
        <v>6.9</v>
      </c>
      <c r="J667">
        <v>13</v>
      </c>
      <c r="K667" t="s">
        <v>95</v>
      </c>
      <c r="L667" t="b">
        <f t="shared" si="27"/>
        <v>0</v>
      </c>
      <c r="M667" s="29" t="str">
        <f t="shared" si="28"/>
        <v>BUENO</v>
      </c>
      <c r="N667" t="b">
        <f t="shared" si="29"/>
        <v>0</v>
      </c>
    </row>
    <row r="668" spans="2:14" ht="18" x14ac:dyDescent="0.35">
      <c r="B668">
        <v>701</v>
      </c>
      <c r="C668">
        <v>7</v>
      </c>
      <c r="D668" s="23">
        <v>0.18</v>
      </c>
      <c r="E668">
        <v>14500</v>
      </c>
      <c r="F668">
        <v>0</v>
      </c>
      <c r="G668">
        <v>0</v>
      </c>
      <c r="H668">
        <v>1</v>
      </c>
      <c r="I668">
        <v>7.9</v>
      </c>
      <c r="J668">
        <v>10</v>
      </c>
      <c r="K668" t="s">
        <v>95</v>
      </c>
      <c r="L668" t="b">
        <f t="shared" si="27"/>
        <v>0</v>
      </c>
      <c r="M668" s="29" t="str">
        <f t="shared" si="28"/>
        <v>BUENO</v>
      </c>
      <c r="N668" t="str">
        <f t="shared" si="29"/>
        <v>BUENO</v>
      </c>
    </row>
    <row r="669" spans="2:14" ht="18" x14ac:dyDescent="0.35">
      <c r="B669">
        <v>746</v>
      </c>
      <c r="C669">
        <v>7</v>
      </c>
      <c r="D669" s="23">
        <v>0.25</v>
      </c>
      <c r="E669">
        <v>18000</v>
      </c>
      <c r="F669">
        <v>0</v>
      </c>
      <c r="G669">
        <v>1</v>
      </c>
      <c r="H669">
        <v>0</v>
      </c>
      <c r="I669">
        <v>6.7</v>
      </c>
      <c r="J669">
        <v>3</v>
      </c>
      <c r="K669" t="s">
        <v>95</v>
      </c>
      <c r="L669" t="b">
        <f t="shared" si="27"/>
        <v>0</v>
      </c>
      <c r="M669" s="29" t="str">
        <f t="shared" si="28"/>
        <v>BUENO</v>
      </c>
      <c r="N669" t="b">
        <f t="shared" si="29"/>
        <v>0</v>
      </c>
    </row>
    <row r="670" spans="2:14" ht="18" x14ac:dyDescent="0.35">
      <c r="B670">
        <v>725</v>
      </c>
      <c r="C670">
        <v>7</v>
      </c>
      <c r="D670" s="23">
        <v>0.25</v>
      </c>
      <c r="E670">
        <v>18000</v>
      </c>
      <c r="F670">
        <v>0</v>
      </c>
      <c r="G670">
        <v>1</v>
      </c>
      <c r="H670">
        <v>0</v>
      </c>
      <c r="I670">
        <v>6.7</v>
      </c>
      <c r="J670">
        <v>3</v>
      </c>
      <c r="K670" t="s">
        <v>95</v>
      </c>
      <c r="L670" t="b">
        <f t="shared" si="27"/>
        <v>0</v>
      </c>
      <c r="M670" s="29" t="str">
        <f t="shared" si="28"/>
        <v>BUENO</v>
      </c>
      <c r="N670" t="b">
        <f t="shared" si="29"/>
        <v>0</v>
      </c>
    </row>
    <row r="671" spans="2:14" ht="18" x14ac:dyDescent="0.35">
      <c r="B671">
        <v>737</v>
      </c>
      <c r="C671">
        <v>7</v>
      </c>
      <c r="D671" s="23">
        <v>0.2</v>
      </c>
      <c r="E671">
        <v>17000</v>
      </c>
      <c r="F671">
        <v>0</v>
      </c>
      <c r="G671">
        <v>0</v>
      </c>
      <c r="H671">
        <v>1</v>
      </c>
      <c r="I671">
        <v>6.5</v>
      </c>
      <c r="J671">
        <v>11</v>
      </c>
      <c r="K671" t="s">
        <v>95</v>
      </c>
      <c r="L671" t="b">
        <f t="shared" si="27"/>
        <v>0</v>
      </c>
      <c r="M671" s="29" t="str">
        <f t="shared" si="28"/>
        <v>BUENO</v>
      </c>
      <c r="N671" t="str">
        <f t="shared" si="29"/>
        <v>BUENO</v>
      </c>
    </row>
    <row r="672" spans="2:14" ht="18" x14ac:dyDescent="0.35">
      <c r="B672">
        <v>727</v>
      </c>
      <c r="C672">
        <v>7</v>
      </c>
      <c r="D672" s="23">
        <v>0.25</v>
      </c>
      <c r="E672">
        <v>18000</v>
      </c>
      <c r="F672">
        <v>0</v>
      </c>
      <c r="G672">
        <v>1</v>
      </c>
      <c r="H672">
        <v>0</v>
      </c>
      <c r="I672">
        <v>6.7</v>
      </c>
      <c r="J672">
        <v>3</v>
      </c>
      <c r="K672" t="s">
        <v>95</v>
      </c>
      <c r="L672" t="b">
        <f t="shared" ref="L672:L735" si="30">IF(B672=722,"BUENO",IF(B672=735,"MUY BUENO"))</f>
        <v>0</v>
      </c>
      <c r="M672" s="29" t="str">
        <f t="shared" ref="M672:M735" si="31">IF(OR(B672&gt;700,E672&lt;$M$11),"BUENO")</f>
        <v>BUENO</v>
      </c>
      <c r="N672" t="b">
        <f t="shared" ref="N672:N735" si="32">IF(AND(B672&gt;700,E672&lt;$M$11),"BUENO")</f>
        <v>0</v>
      </c>
    </row>
    <row r="673" spans="2:14" ht="18" x14ac:dyDescent="0.35">
      <c r="B673">
        <v>799</v>
      </c>
      <c r="C673">
        <v>7</v>
      </c>
      <c r="D673" s="23">
        <v>0.26</v>
      </c>
      <c r="E673">
        <v>14500</v>
      </c>
      <c r="F673">
        <v>0</v>
      </c>
      <c r="G673">
        <v>0</v>
      </c>
      <c r="H673">
        <v>1</v>
      </c>
      <c r="I673">
        <v>9.6999999999999993</v>
      </c>
      <c r="J673">
        <v>9</v>
      </c>
      <c r="K673" t="s">
        <v>95</v>
      </c>
      <c r="L673" t="b">
        <f t="shared" si="30"/>
        <v>0</v>
      </c>
      <c r="M673" s="29" t="str">
        <f t="shared" si="31"/>
        <v>BUENO</v>
      </c>
      <c r="N673" t="str">
        <f t="shared" si="32"/>
        <v>BUENO</v>
      </c>
    </row>
    <row r="674" spans="2:14" ht="18" x14ac:dyDescent="0.35">
      <c r="B674">
        <v>484</v>
      </c>
      <c r="C674">
        <v>6</v>
      </c>
      <c r="D674" s="23">
        <v>0.39</v>
      </c>
      <c r="E674">
        <v>14000</v>
      </c>
      <c r="F674">
        <v>1</v>
      </c>
      <c r="G674">
        <v>2</v>
      </c>
      <c r="H674">
        <v>1</v>
      </c>
      <c r="I674">
        <v>5.6</v>
      </c>
      <c r="J674">
        <v>7</v>
      </c>
      <c r="K674" t="s">
        <v>95</v>
      </c>
      <c r="L674" t="b">
        <f t="shared" si="30"/>
        <v>0</v>
      </c>
      <c r="M674" s="29" t="str">
        <f t="shared" si="31"/>
        <v>BUENO</v>
      </c>
      <c r="N674" t="b">
        <f t="shared" si="32"/>
        <v>0</v>
      </c>
    </row>
    <row r="675" spans="2:14" ht="18" x14ac:dyDescent="0.35">
      <c r="B675">
        <v>750</v>
      </c>
      <c r="C675">
        <v>7</v>
      </c>
      <c r="D675" s="23">
        <v>0.19</v>
      </c>
      <c r="E675">
        <v>14000</v>
      </c>
      <c r="F675">
        <v>0</v>
      </c>
      <c r="G675">
        <v>0</v>
      </c>
      <c r="H675">
        <v>0</v>
      </c>
      <c r="I675">
        <v>11.2</v>
      </c>
      <c r="J675">
        <v>11</v>
      </c>
      <c r="K675" t="s">
        <v>95</v>
      </c>
      <c r="L675" t="b">
        <f t="shared" si="30"/>
        <v>0</v>
      </c>
      <c r="M675" s="29" t="str">
        <f t="shared" si="31"/>
        <v>BUENO</v>
      </c>
      <c r="N675" t="str">
        <f t="shared" si="32"/>
        <v>BUENO</v>
      </c>
    </row>
    <row r="676" spans="2:14" ht="18" x14ac:dyDescent="0.35">
      <c r="B676">
        <v>676</v>
      </c>
      <c r="C676">
        <v>7</v>
      </c>
      <c r="D676" s="23">
        <v>0.2</v>
      </c>
      <c r="E676">
        <v>18000</v>
      </c>
      <c r="F676">
        <v>0</v>
      </c>
      <c r="G676">
        <v>0</v>
      </c>
      <c r="H676">
        <v>1</v>
      </c>
      <c r="I676">
        <v>6.5</v>
      </c>
      <c r="J676">
        <v>11</v>
      </c>
      <c r="K676" t="s">
        <v>95</v>
      </c>
      <c r="L676" t="b">
        <f t="shared" si="30"/>
        <v>0</v>
      </c>
      <c r="M676" s="29" t="b">
        <f t="shared" si="31"/>
        <v>0</v>
      </c>
      <c r="N676" t="b">
        <f t="shared" si="32"/>
        <v>0</v>
      </c>
    </row>
    <row r="677" spans="2:14" ht="18" x14ac:dyDescent="0.35">
      <c r="B677">
        <v>712</v>
      </c>
      <c r="C677">
        <v>6</v>
      </c>
      <c r="D677" s="23">
        <v>0.23</v>
      </c>
      <c r="E677">
        <v>13000</v>
      </c>
      <c r="F677">
        <v>0</v>
      </c>
      <c r="G677">
        <v>0</v>
      </c>
      <c r="H677">
        <v>1</v>
      </c>
      <c r="I677">
        <v>9</v>
      </c>
      <c r="J677">
        <v>7</v>
      </c>
      <c r="K677" t="s">
        <v>95</v>
      </c>
      <c r="L677" t="b">
        <f t="shared" si="30"/>
        <v>0</v>
      </c>
      <c r="M677" s="29" t="str">
        <f t="shared" si="31"/>
        <v>BUENO</v>
      </c>
      <c r="N677" t="str">
        <f t="shared" si="32"/>
        <v>BUENO</v>
      </c>
    </row>
    <row r="678" spans="2:14" ht="18" x14ac:dyDescent="0.35">
      <c r="B678">
        <v>346</v>
      </c>
      <c r="C678">
        <v>8</v>
      </c>
      <c r="D678" s="23">
        <v>0.55000000000000004</v>
      </c>
      <c r="E678">
        <v>21500</v>
      </c>
      <c r="F678">
        <v>1</v>
      </c>
      <c r="G678">
        <v>14</v>
      </c>
      <c r="H678">
        <v>0</v>
      </c>
      <c r="I678">
        <v>9</v>
      </c>
      <c r="J678">
        <v>10</v>
      </c>
      <c r="K678" t="s">
        <v>95</v>
      </c>
      <c r="L678" t="b">
        <f t="shared" si="30"/>
        <v>0</v>
      </c>
      <c r="M678" s="29" t="b">
        <f t="shared" si="31"/>
        <v>0</v>
      </c>
      <c r="N678" t="b">
        <f t="shared" si="32"/>
        <v>0</v>
      </c>
    </row>
    <row r="679" spans="2:14" ht="18" x14ac:dyDescent="0.35">
      <c r="B679">
        <v>698</v>
      </c>
      <c r="C679">
        <v>7</v>
      </c>
      <c r="D679" s="23">
        <v>0.14000000000000001</v>
      </c>
      <c r="E679">
        <v>37000</v>
      </c>
      <c r="F679">
        <v>0</v>
      </c>
      <c r="G679">
        <v>0</v>
      </c>
      <c r="H679">
        <v>0</v>
      </c>
      <c r="I679">
        <v>6.4</v>
      </c>
      <c r="J679">
        <v>9</v>
      </c>
      <c r="K679" t="s">
        <v>95</v>
      </c>
      <c r="L679" t="b">
        <f t="shared" si="30"/>
        <v>0</v>
      </c>
      <c r="M679" s="29" t="b">
        <f t="shared" si="31"/>
        <v>0</v>
      </c>
      <c r="N679" t="b">
        <f t="shared" si="32"/>
        <v>0</v>
      </c>
    </row>
    <row r="680" spans="2:14" ht="18" x14ac:dyDescent="0.35">
      <c r="B680">
        <v>615</v>
      </c>
      <c r="C680">
        <v>5</v>
      </c>
      <c r="D680" s="23">
        <v>0.16500000000000001</v>
      </c>
      <c r="E680">
        <v>13000</v>
      </c>
      <c r="F680">
        <v>0</v>
      </c>
      <c r="G680">
        <v>0</v>
      </c>
      <c r="H680">
        <v>1</v>
      </c>
      <c r="I680">
        <v>7.3</v>
      </c>
      <c r="J680">
        <v>4</v>
      </c>
      <c r="K680" t="s">
        <v>95</v>
      </c>
      <c r="L680" t="b">
        <f t="shared" si="30"/>
        <v>0</v>
      </c>
      <c r="M680" s="29" t="str">
        <f t="shared" si="31"/>
        <v>BUENO</v>
      </c>
      <c r="N680" t="b">
        <f t="shared" si="32"/>
        <v>0</v>
      </c>
    </row>
    <row r="681" spans="2:14" ht="18" x14ac:dyDescent="0.35">
      <c r="B681">
        <v>477</v>
      </c>
      <c r="C681">
        <v>9</v>
      </c>
      <c r="D681" s="23">
        <v>0.25</v>
      </c>
      <c r="E681">
        <v>39000</v>
      </c>
      <c r="F681">
        <v>1</v>
      </c>
      <c r="G681">
        <v>4</v>
      </c>
      <c r="H681">
        <v>0</v>
      </c>
      <c r="I681">
        <v>6</v>
      </c>
      <c r="J681">
        <v>7</v>
      </c>
      <c r="K681" t="s">
        <v>95</v>
      </c>
      <c r="L681" t="b">
        <f t="shared" si="30"/>
        <v>0</v>
      </c>
      <c r="M681" s="29" t="b">
        <f t="shared" si="31"/>
        <v>0</v>
      </c>
      <c r="N681" t="b">
        <f t="shared" si="32"/>
        <v>0</v>
      </c>
    </row>
    <row r="682" spans="2:14" ht="18" x14ac:dyDescent="0.35">
      <c r="B682">
        <v>720</v>
      </c>
      <c r="C682">
        <v>8</v>
      </c>
      <c r="D682" s="23">
        <v>0.28999999999999998</v>
      </c>
      <c r="E682">
        <v>24500</v>
      </c>
      <c r="F682">
        <v>0</v>
      </c>
      <c r="G682">
        <v>0</v>
      </c>
      <c r="H682">
        <v>1</v>
      </c>
      <c r="I682">
        <v>6.4</v>
      </c>
      <c r="J682">
        <v>9</v>
      </c>
      <c r="K682" t="s">
        <v>95</v>
      </c>
      <c r="L682" t="b">
        <f t="shared" si="30"/>
        <v>0</v>
      </c>
      <c r="M682" s="29" t="str">
        <f t="shared" si="31"/>
        <v>BUENO</v>
      </c>
      <c r="N682" t="b">
        <f t="shared" si="32"/>
        <v>0</v>
      </c>
    </row>
    <row r="683" spans="2:14" ht="18" x14ac:dyDescent="0.35">
      <c r="B683">
        <v>691</v>
      </c>
      <c r="C683">
        <v>8</v>
      </c>
      <c r="D683" s="23">
        <v>0.18</v>
      </c>
      <c r="E683">
        <v>24500</v>
      </c>
      <c r="F683">
        <v>0</v>
      </c>
      <c r="G683">
        <v>0</v>
      </c>
      <c r="H683">
        <v>0</v>
      </c>
      <c r="I683">
        <v>10.199999999999999</v>
      </c>
      <c r="J683">
        <v>8</v>
      </c>
      <c r="K683" t="s">
        <v>95</v>
      </c>
      <c r="L683" t="b">
        <f t="shared" si="30"/>
        <v>0</v>
      </c>
      <c r="M683" s="29" t="b">
        <f t="shared" si="31"/>
        <v>0</v>
      </c>
      <c r="N683" t="b">
        <f t="shared" si="32"/>
        <v>0</v>
      </c>
    </row>
    <row r="684" spans="2:14" ht="18" x14ac:dyDescent="0.35">
      <c r="B684">
        <v>685</v>
      </c>
      <c r="C684">
        <v>6</v>
      </c>
      <c r="D684" s="23">
        <v>0.36</v>
      </c>
      <c r="E684">
        <v>25500</v>
      </c>
      <c r="F684">
        <v>0</v>
      </c>
      <c r="G684">
        <v>0</v>
      </c>
      <c r="H684">
        <v>0</v>
      </c>
      <c r="I684">
        <v>7.3</v>
      </c>
      <c r="J684">
        <v>13</v>
      </c>
      <c r="K684" t="s">
        <v>95</v>
      </c>
      <c r="L684" t="b">
        <f t="shared" si="30"/>
        <v>0</v>
      </c>
      <c r="M684" s="29" t="b">
        <f t="shared" si="31"/>
        <v>0</v>
      </c>
      <c r="N684" t="b">
        <f t="shared" si="32"/>
        <v>0</v>
      </c>
    </row>
    <row r="685" spans="2:14" ht="18" x14ac:dyDescent="0.35">
      <c r="B685">
        <v>628</v>
      </c>
      <c r="C685">
        <v>7</v>
      </c>
      <c r="D685" s="23">
        <v>0.25</v>
      </c>
      <c r="E685">
        <v>25500</v>
      </c>
      <c r="F685">
        <v>0</v>
      </c>
      <c r="G685">
        <v>1</v>
      </c>
      <c r="H685">
        <v>1</v>
      </c>
      <c r="I685">
        <v>8.9</v>
      </c>
      <c r="J685">
        <v>10</v>
      </c>
      <c r="K685" t="s">
        <v>95</v>
      </c>
      <c r="L685" t="b">
        <f t="shared" si="30"/>
        <v>0</v>
      </c>
      <c r="M685" s="29" t="b">
        <f t="shared" si="31"/>
        <v>0</v>
      </c>
      <c r="N685" t="b">
        <f t="shared" si="32"/>
        <v>0</v>
      </c>
    </row>
    <row r="686" spans="2:14" ht="18" x14ac:dyDescent="0.35">
      <c r="B686">
        <v>614</v>
      </c>
      <c r="C686">
        <v>6</v>
      </c>
      <c r="D686" s="23">
        <v>0.25</v>
      </c>
      <c r="E686">
        <v>25500</v>
      </c>
      <c r="F686">
        <v>1</v>
      </c>
      <c r="G686">
        <v>2</v>
      </c>
      <c r="H686">
        <v>1</v>
      </c>
      <c r="I686">
        <v>7.7</v>
      </c>
      <c r="J686">
        <v>3</v>
      </c>
      <c r="K686" t="s">
        <v>95</v>
      </c>
      <c r="L686" t="b">
        <f t="shared" si="30"/>
        <v>0</v>
      </c>
      <c r="M686" s="29" t="b">
        <f t="shared" si="31"/>
        <v>0</v>
      </c>
      <c r="N686" t="b">
        <f t="shared" si="32"/>
        <v>0</v>
      </c>
    </row>
    <row r="687" spans="2:14" ht="18" x14ac:dyDescent="0.35">
      <c r="B687">
        <v>648</v>
      </c>
      <c r="C687">
        <v>7</v>
      </c>
      <c r="D687" s="23">
        <v>0.26</v>
      </c>
      <c r="E687">
        <v>37000</v>
      </c>
      <c r="F687">
        <v>0</v>
      </c>
      <c r="G687">
        <v>2</v>
      </c>
      <c r="H687">
        <v>0</v>
      </c>
      <c r="I687">
        <v>6.4</v>
      </c>
      <c r="J687">
        <v>3</v>
      </c>
      <c r="K687" t="s">
        <v>95</v>
      </c>
      <c r="L687" t="b">
        <f t="shared" si="30"/>
        <v>0</v>
      </c>
      <c r="M687" s="29" t="b">
        <f t="shared" si="31"/>
        <v>0</v>
      </c>
      <c r="N687" t="b">
        <f t="shared" si="32"/>
        <v>0</v>
      </c>
    </row>
    <row r="688" spans="2:14" ht="18" x14ac:dyDescent="0.35">
      <c r="B688">
        <v>600</v>
      </c>
      <c r="C688">
        <v>7</v>
      </c>
      <c r="D688" s="23">
        <v>0.31</v>
      </c>
      <c r="E688">
        <v>13000</v>
      </c>
      <c r="F688">
        <v>0</v>
      </c>
      <c r="G688">
        <v>0</v>
      </c>
      <c r="H688">
        <v>1</v>
      </c>
      <c r="I688">
        <v>5.5</v>
      </c>
      <c r="J688">
        <v>8</v>
      </c>
      <c r="K688" t="s">
        <v>95</v>
      </c>
      <c r="L688" t="b">
        <f t="shared" si="30"/>
        <v>0</v>
      </c>
      <c r="M688" s="29" t="str">
        <f t="shared" si="31"/>
        <v>BUENO</v>
      </c>
      <c r="N688" t="b">
        <f t="shared" si="32"/>
        <v>0</v>
      </c>
    </row>
    <row r="689" spans="2:14" ht="18" x14ac:dyDescent="0.35">
      <c r="B689">
        <v>613</v>
      </c>
      <c r="C689">
        <v>8</v>
      </c>
      <c r="D689" s="23">
        <v>0.25</v>
      </c>
      <c r="E689">
        <v>25500</v>
      </c>
      <c r="F689">
        <v>0</v>
      </c>
      <c r="G689">
        <v>0</v>
      </c>
      <c r="H689">
        <v>0</v>
      </c>
      <c r="I689">
        <v>5.2</v>
      </c>
      <c r="J689">
        <v>5</v>
      </c>
      <c r="K689" t="s">
        <v>95</v>
      </c>
      <c r="L689" t="b">
        <f t="shared" si="30"/>
        <v>0</v>
      </c>
      <c r="M689" s="29" t="b">
        <f t="shared" si="31"/>
        <v>0</v>
      </c>
      <c r="N689" t="b">
        <f t="shared" si="32"/>
        <v>0</v>
      </c>
    </row>
    <row r="690" spans="2:14" ht="18" x14ac:dyDescent="0.35">
      <c r="B690">
        <v>736</v>
      </c>
      <c r="C690">
        <v>7</v>
      </c>
      <c r="D690" s="23">
        <v>0.18</v>
      </c>
      <c r="E690">
        <v>24500</v>
      </c>
      <c r="F690">
        <v>0</v>
      </c>
      <c r="G690">
        <v>0</v>
      </c>
      <c r="H690">
        <v>1</v>
      </c>
      <c r="I690">
        <v>6.6</v>
      </c>
      <c r="J690">
        <v>13</v>
      </c>
      <c r="K690" t="s">
        <v>95</v>
      </c>
      <c r="L690" t="b">
        <f t="shared" si="30"/>
        <v>0</v>
      </c>
      <c r="M690" s="29" t="str">
        <f t="shared" si="31"/>
        <v>BUENO</v>
      </c>
      <c r="N690" t="b">
        <f t="shared" si="32"/>
        <v>0</v>
      </c>
    </row>
    <row r="691" spans="2:14" ht="18" x14ac:dyDescent="0.35">
      <c r="B691">
        <v>708</v>
      </c>
      <c r="C691">
        <v>7</v>
      </c>
      <c r="D691" s="23">
        <v>0.43</v>
      </c>
      <c r="E691">
        <v>24500</v>
      </c>
      <c r="F691">
        <v>0</v>
      </c>
      <c r="G691">
        <v>1</v>
      </c>
      <c r="H691">
        <v>1</v>
      </c>
      <c r="I691">
        <v>5.9</v>
      </c>
      <c r="J691">
        <v>10</v>
      </c>
      <c r="K691" t="s">
        <v>95</v>
      </c>
      <c r="L691" t="b">
        <f t="shared" si="30"/>
        <v>0</v>
      </c>
      <c r="M691" s="29" t="str">
        <f t="shared" si="31"/>
        <v>BUENO</v>
      </c>
      <c r="N691" t="b">
        <f t="shared" si="32"/>
        <v>0</v>
      </c>
    </row>
    <row r="692" spans="2:14" ht="18" x14ac:dyDescent="0.35">
      <c r="B692">
        <v>723</v>
      </c>
      <c r="C692">
        <v>8</v>
      </c>
      <c r="D692" s="23">
        <v>0.2</v>
      </c>
      <c r="E692">
        <v>37000</v>
      </c>
      <c r="F692">
        <v>0</v>
      </c>
      <c r="G692">
        <v>0</v>
      </c>
      <c r="H692">
        <v>1</v>
      </c>
      <c r="I692">
        <v>6.6</v>
      </c>
      <c r="J692">
        <v>13</v>
      </c>
      <c r="K692" t="s">
        <v>95</v>
      </c>
      <c r="L692" t="b">
        <f t="shared" si="30"/>
        <v>0</v>
      </c>
      <c r="M692" s="29" t="str">
        <f t="shared" si="31"/>
        <v>BUENO</v>
      </c>
      <c r="N692" t="b">
        <f t="shared" si="32"/>
        <v>0</v>
      </c>
    </row>
    <row r="693" spans="2:14" ht="18" x14ac:dyDescent="0.35">
      <c r="B693">
        <v>686</v>
      </c>
      <c r="C693">
        <v>6</v>
      </c>
      <c r="D693" s="23">
        <v>0.27</v>
      </c>
      <c r="E693">
        <v>25500</v>
      </c>
      <c r="F693">
        <v>0</v>
      </c>
      <c r="G693">
        <v>0</v>
      </c>
      <c r="H693">
        <v>1</v>
      </c>
      <c r="I693">
        <v>6.6</v>
      </c>
      <c r="J693">
        <v>13</v>
      </c>
      <c r="K693" t="s">
        <v>95</v>
      </c>
      <c r="L693" t="b">
        <f t="shared" si="30"/>
        <v>0</v>
      </c>
      <c r="M693" s="29" t="b">
        <f t="shared" si="31"/>
        <v>0</v>
      </c>
      <c r="N693" t="b">
        <f t="shared" si="32"/>
        <v>0</v>
      </c>
    </row>
    <row r="694" spans="2:14" ht="18" x14ac:dyDescent="0.35">
      <c r="B694">
        <v>723</v>
      </c>
      <c r="C694">
        <v>7</v>
      </c>
      <c r="D694" s="23">
        <v>0.16</v>
      </c>
      <c r="E694">
        <v>24500</v>
      </c>
      <c r="F694">
        <v>0</v>
      </c>
      <c r="G694">
        <v>1</v>
      </c>
      <c r="H694">
        <v>1</v>
      </c>
      <c r="I694">
        <v>7.6</v>
      </c>
      <c r="J694">
        <v>10</v>
      </c>
      <c r="K694" t="s">
        <v>95</v>
      </c>
      <c r="L694" t="b">
        <f t="shared" si="30"/>
        <v>0</v>
      </c>
      <c r="M694" s="29" t="str">
        <f t="shared" si="31"/>
        <v>BUENO</v>
      </c>
      <c r="N694" t="b">
        <f t="shared" si="32"/>
        <v>0</v>
      </c>
    </row>
    <row r="695" spans="2:14" ht="18" x14ac:dyDescent="0.35">
      <c r="B695">
        <v>710</v>
      </c>
      <c r="C695">
        <v>6</v>
      </c>
      <c r="D695" s="23">
        <v>0.19</v>
      </c>
      <c r="E695">
        <v>24500</v>
      </c>
      <c r="F695">
        <v>0</v>
      </c>
      <c r="G695">
        <v>1</v>
      </c>
      <c r="H695">
        <v>1</v>
      </c>
      <c r="I695">
        <v>4.5</v>
      </c>
      <c r="J695">
        <v>11</v>
      </c>
      <c r="K695" t="s">
        <v>95</v>
      </c>
      <c r="L695" t="b">
        <f t="shared" si="30"/>
        <v>0</v>
      </c>
      <c r="M695" s="29" t="str">
        <f t="shared" si="31"/>
        <v>BUENO</v>
      </c>
      <c r="N695" t="b">
        <f t="shared" si="32"/>
        <v>0</v>
      </c>
    </row>
    <row r="696" spans="2:14" ht="18" x14ac:dyDescent="0.35">
      <c r="B696">
        <v>743</v>
      </c>
      <c r="C696">
        <v>7</v>
      </c>
      <c r="D696" s="23">
        <v>0.43</v>
      </c>
      <c r="E696">
        <v>24500</v>
      </c>
      <c r="F696">
        <v>0</v>
      </c>
      <c r="G696">
        <v>1</v>
      </c>
      <c r="H696">
        <v>1</v>
      </c>
      <c r="I696">
        <v>5.9</v>
      </c>
      <c r="J696">
        <v>10</v>
      </c>
      <c r="K696" t="s">
        <v>95</v>
      </c>
      <c r="L696" t="b">
        <f t="shared" si="30"/>
        <v>0</v>
      </c>
      <c r="M696" s="29" t="str">
        <f t="shared" si="31"/>
        <v>BUENO</v>
      </c>
      <c r="N696" t="b">
        <f t="shared" si="32"/>
        <v>0</v>
      </c>
    </row>
    <row r="697" spans="2:14" ht="18" x14ac:dyDescent="0.35">
      <c r="B697">
        <v>771</v>
      </c>
      <c r="C697">
        <v>7</v>
      </c>
      <c r="D697" s="23">
        <v>0.52</v>
      </c>
      <c r="E697">
        <v>24500</v>
      </c>
      <c r="F697">
        <v>0</v>
      </c>
      <c r="G697">
        <v>1</v>
      </c>
      <c r="H697">
        <v>1</v>
      </c>
      <c r="I697">
        <v>5.4</v>
      </c>
      <c r="J697">
        <v>12</v>
      </c>
      <c r="K697" t="s">
        <v>95</v>
      </c>
      <c r="L697" t="b">
        <f t="shared" si="30"/>
        <v>0</v>
      </c>
      <c r="M697" s="29" t="str">
        <f t="shared" si="31"/>
        <v>BUENO</v>
      </c>
      <c r="N697" t="b">
        <f t="shared" si="32"/>
        <v>0</v>
      </c>
    </row>
    <row r="698" spans="2:14" ht="18" x14ac:dyDescent="0.35">
      <c r="B698">
        <v>581</v>
      </c>
      <c r="C698">
        <v>6</v>
      </c>
      <c r="D698" s="23">
        <v>0.34</v>
      </c>
      <c r="E698">
        <v>38000</v>
      </c>
      <c r="F698">
        <v>1</v>
      </c>
      <c r="G698">
        <v>1</v>
      </c>
      <c r="H698">
        <v>0</v>
      </c>
      <c r="I698">
        <v>12.6</v>
      </c>
      <c r="J698">
        <v>4</v>
      </c>
      <c r="K698" t="s">
        <v>95</v>
      </c>
      <c r="L698" t="b">
        <f t="shared" si="30"/>
        <v>0</v>
      </c>
      <c r="M698" s="29" t="b">
        <f t="shared" si="31"/>
        <v>0</v>
      </c>
      <c r="N698" t="b">
        <f t="shared" si="32"/>
        <v>0</v>
      </c>
    </row>
    <row r="699" spans="2:14" ht="18" x14ac:dyDescent="0.35">
      <c r="B699">
        <v>679</v>
      </c>
      <c r="C699">
        <v>7</v>
      </c>
      <c r="D699" s="23">
        <v>0.11</v>
      </c>
      <c r="E699">
        <v>25500</v>
      </c>
      <c r="F699">
        <v>0</v>
      </c>
      <c r="G699">
        <v>0</v>
      </c>
      <c r="H699">
        <v>1</v>
      </c>
      <c r="I699">
        <v>6.8</v>
      </c>
      <c r="J699">
        <v>8</v>
      </c>
      <c r="K699" t="s">
        <v>95</v>
      </c>
      <c r="L699" t="b">
        <f t="shared" si="30"/>
        <v>0</v>
      </c>
      <c r="M699" s="29" t="b">
        <f t="shared" si="31"/>
        <v>0</v>
      </c>
      <c r="N699" t="b">
        <f t="shared" si="32"/>
        <v>0</v>
      </c>
    </row>
    <row r="700" spans="2:14" ht="18" x14ac:dyDescent="0.35">
      <c r="B700">
        <v>731</v>
      </c>
      <c r="C700">
        <v>8</v>
      </c>
      <c r="D700" s="23">
        <v>0.17</v>
      </c>
      <c r="E700">
        <v>37000</v>
      </c>
      <c r="F700">
        <v>0</v>
      </c>
      <c r="G700">
        <v>0</v>
      </c>
      <c r="H700">
        <v>1</v>
      </c>
      <c r="I700">
        <v>6.2</v>
      </c>
      <c r="J700">
        <v>14</v>
      </c>
      <c r="K700" t="s">
        <v>95</v>
      </c>
      <c r="L700" t="b">
        <f t="shared" si="30"/>
        <v>0</v>
      </c>
      <c r="M700" s="29" t="str">
        <f t="shared" si="31"/>
        <v>BUENO</v>
      </c>
      <c r="N700" t="b">
        <f t="shared" si="32"/>
        <v>0</v>
      </c>
    </row>
    <row r="701" spans="2:14" ht="18" x14ac:dyDescent="0.35">
      <c r="B701">
        <v>590</v>
      </c>
      <c r="C701">
        <v>7</v>
      </c>
      <c r="D701" s="23">
        <v>0.2</v>
      </c>
      <c r="E701">
        <v>38000</v>
      </c>
      <c r="F701">
        <v>0</v>
      </c>
      <c r="G701">
        <v>2</v>
      </c>
      <c r="H701">
        <v>1</v>
      </c>
      <c r="I701">
        <v>7.6</v>
      </c>
      <c r="J701">
        <v>7</v>
      </c>
      <c r="K701" t="s">
        <v>95</v>
      </c>
      <c r="L701" t="b">
        <f t="shared" si="30"/>
        <v>0</v>
      </c>
      <c r="M701" s="29" t="b">
        <f t="shared" si="31"/>
        <v>0</v>
      </c>
      <c r="N701" t="b">
        <f t="shared" si="32"/>
        <v>0</v>
      </c>
    </row>
    <row r="702" spans="2:14" ht="18" x14ac:dyDescent="0.35">
      <c r="B702">
        <v>698</v>
      </c>
      <c r="C702">
        <v>7</v>
      </c>
      <c r="D702" s="23">
        <v>0.25</v>
      </c>
      <c r="E702">
        <v>25500</v>
      </c>
      <c r="F702">
        <v>0</v>
      </c>
      <c r="G702">
        <v>0</v>
      </c>
      <c r="H702">
        <v>1</v>
      </c>
      <c r="I702">
        <v>5.9</v>
      </c>
      <c r="J702">
        <v>13</v>
      </c>
      <c r="K702" t="s">
        <v>95</v>
      </c>
      <c r="L702" t="b">
        <f t="shared" si="30"/>
        <v>0</v>
      </c>
      <c r="M702" s="29" t="b">
        <f t="shared" si="31"/>
        <v>0</v>
      </c>
      <c r="N702" t="b">
        <f t="shared" si="32"/>
        <v>0</v>
      </c>
    </row>
    <row r="703" spans="2:14" ht="18" x14ac:dyDescent="0.35">
      <c r="B703">
        <v>604</v>
      </c>
      <c r="C703">
        <v>6</v>
      </c>
      <c r="D703" s="23">
        <v>0.24</v>
      </c>
      <c r="E703">
        <v>13000</v>
      </c>
      <c r="F703">
        <v>0</v>
      </c>
      <c r="G703">
        <v>0</v>
      </c>
      <c r="H703">
        <v>1</v>
      </c>
      <c r="I703">
        <v>5.4</v>
      </c>
      <c r="J703">
        <v>6</v>
      </c>
      <c r="K703" t="s">
        <v>95</v>
      </c>
      <c r="L703" t="b">
        <f t="shared" si="30"/>
        <v>0</v>
      </c>
      <c r="M703" s="29" t="str">
        <f t="shared" si="31"/>
        <v>BUENO</v>
      </c>
      <c r="N703" t="b">
        <f t="shared" si="32"/>
        <v>0</v>
      </c>
    </row>
    <row r="704" spans="2:14" ht="18" x14ac:dyDescent="0.35">
      <c r="B704">
        <v>612</v>
      </c>
      <c r="C704">
        <v>7</v>
      </c>
      <c r="D704" s="23">
        <v>0.21</v>
      </c>
      <c r="E704">
        <v>25500</v>
      </c>
      <c r="F704">
        <v>0</v>
      </c>
      <c r="G704">
        <v>0</v>
      </c>
      <c r="H704">
        <v>1</v>
      </c>
      <c r="I704">
        <v>4.2</v>
      </c>
      <c r="J704">
        <v>11</v>
      </c>
      <c r="K704" t="s">
        <v>95</v>
      </c>
      <c r="L704" t="b">
        <f t="shared" si="30"/>
        <v>0</v>
      </c>
      <c r="M704" s="29" t="b">
        <f t="shared" si="31"/>
        <v>0</v>
      </c>
      <c r="N704" t="b">
        <f t="shared" si="32"/>
        <v>0</v>
      </c>
    </row>
    <row r="705" spans="2:14" ht="18" x14ac:dyDescent="0.35">
      <c r="B705">
        <v>451</v>
      </c>
      <c r="C705">
        <v>6</v>
      </c>
      <c r="D705" s="23">
        <v>0.25</v>
      </c>
      <c r="E705">
        <v>15000</v>
      </c>
      <c r="F705">
        <v>1</v>
      </c>
      <c r="G705">
        <v>3</v>
      </c>
      <c r="H705">
        <v>0</v>
      </c>
      <c r="I705">
        <v>7.5</v>
      </c>
      <c r="J705">
        <v>5</v>
      </c>
      <c r="K705" t="s">
        <v>95</v>
      </c>
      <c r="L705" t="b">
        <f t="shared" si="30"/>
        <v>0</v>
      </c>
      <c r="M705" s="29" t="str">
        <f t="shared" si="31"/>
        <v>BUENO</v>
      </c>
      <c r="N705" t="b">
        <f t="shared" si="32"/>
        <v>0</v>
      </c>
    </row>
    <row r="706" spans="2:14" ht="18" x14ac:dyDescent="0.35">
      <c r="B706">
        <v>653</v>
      </c>
      <c r="C706">
        <v>7</v>
      </c>
      <c r="D706" s="23">
        <v>0.51</v>
      </c>
      <c r="E706">
        <v>12000</v>
      </c>
      <c r="F706">
        <v>0</v>
      </c>
      <c r="G706">
        <v>0</v>
      </c>
      <c r="H706">
        <v>0</v>
      </c>
      <c r="I706">
        <v>4.4000000000000004</v>
      </c>
      <c r="J706">
        <v>9</v>
      </c>
      <c r="K706" t="s">
        <v>95</v>
      </c>
      <c r="L706" t="b">
        <f t="shared" si="30"/>
        <v>0</v>
      </c>
      <c r="M706" s="29" t="str">
        <f t="shared" si="31"/>
        <v>BUENO</v>
      </c>
      <c r="N706" t="b">
        <f t="shared" si="32"/>
        <v>0</v>
      </c>
    </row>
    <row r="707" spans="2:14" ht="18" x14ac:dyDescent="0.35">
      <c r="B707">
        <v>656</v>
      </c>
      <c r="C707">
        <v>7</v>
      </c>
      <c r="D707" s="23">
        <v>0.22</v>
      </c>
      <c r="E707">
        <v>13000</v>
      </c>
      <c r="F707">
        <v>0</v>
      </c>
      <c r="G707">
        <v>1</v>
      </c>
      <c r="H707">
        <v>0</v>
      </c>
      <c r="I707">
        <v>4.5</v>
      </c>
      <c r="J707">
        <v>11</v>
      </c>
      <c r="K707" t="s">
        <v>95</v>
      </c>
      <c r="L707" t="b">
        <f t="shared" si="30"/>
        <v>0</v>
      </c>
      <c r="M707" s="29" t="str">
        <f t="shared" si="31"/>
        <v>BUENO</v>
      </c>
      <c r="N707" t="b">
        <f t="shared" si="32"/>
        <v>0</v>
      </c>
    </row>
    <row r="708" spans="2:14" ht="18" x14ac:dyDescent="0.35">
      <c r="B708">
        <v>721</v>
      </c>
      <c r="C708">
        <v>6</v>
      </c>
      <c r="D708" s="23">
        <v>0.25</v>
      </c>
      <c r="E708">
        <v>12000</v>
      </c>
      <c r="F708">
        <v>0</v>
      </c>
      <c r="G708">
        <v>0</v>
      </c>
      <c r="H708">
        <v>1</v>
      </c>
      <c r="I708">
        <v>9.3000000000000007</v>
      </c>
      <c r="J708">
        <v>7</v>
      </c>
      <c r="K708" t="s">
        <v>95</v>
      </c>
      <c r="L708" t="b">
        <f t="shared" si="30"/>
        <v>0</v>
      </c>
      <c r="M708" s="29" t="str">
        <f t="shared" si="31"/>
        <v>BUENO</v>
      </c>
      <c r="N708" t="str">
        <f t="shared" si="32"/>
        <v>BUENO</v>
      </c>
    </row>
    <row r="709" spans="2:14" ht="18" x14ac:dyDescent="0.35">
      <c r="B709">
        <v>744</v>
      </c>
      <c r="C709">
        <v>6</v>
      </c>
      <c r="D709" s="23">
        <v>0.16</v>
      </c>
      <c r="E709">
        <v>24500</v>
      </c>
      <c r="F709">
        <v>0</v>
      </c>
      <c r="G709">
        <v>1</v>
      </c>
      <c r="H709">
        <v>1</v>
      </c>
      <c r="I709">
        <v>12.2</v>
      </c>
      <c r="J709">
        <v>8</v>
      </c>
      <c r="K709" t="s">
        <v>95</v>
      </c>
      <c r="L709" t="b">
        <f t="shared" si="30"/>
        <v>0</v>
      </c>
      <c r="M709" s="29" t="str">
        <f t="shared" si="31"/>
        <v>BUENO</v>
      </c>
      <c r="N709" t="b">
        <f t="shared" si="32"/>
        <v>0</v>
      </c>
    </row>
    <row r="710" spans="2:14" ht="18" x14ac:dyDescent="0.35">
      <c r="B710">
        <v>419</v>
      </c>
      <c r="C710">
        <v>6</v>
      </c>
      <c r="D710" s="23">
        <v>0.25</v>
      </c>
      <c r="E710">
        <v>15000</v>
      </c>
      <c r="F710">
        <v>1</v>
      </c>
      <c r="G710">
        <v>3</v>
      </c>
      <c r="H710">
        <v>0</v>
      </c>
      <c r="I710">
        <v>7.5</v>
      </c>
      <c r="J710">
        <v>5</v>
      </c>
      <c r="K710" t="s">
        <v>95</v>
      </c>
      <c r="L710" t="b">
        <f t="shared" si="30"/>
        <v>0</v>
      </c>
      <c r="M710" s="29" t="str">
        <f t="shared" si="31"/>
        <v>BUENO</v>
      </c>
      <c r="N710" t="b">
        <f t="shared" si="32"/>
        <v>0</v>
      </c>
    </row>
    <row r="711" spans="2:14" ht="18" x14ac:dyDescent="0.35">
      <c r="B711">
        <v>658</v>
      </c>
      <c r="C711">
        <v>7</v>
      </c>
      <c r="D711" s="23">
        <v>0.28000000000000003</v>
      </c>
      <c r="E711">
        <v>24500</v>
      </c>
      <c r="F711">
        <v>0</v>
      </c>
      <c r="G711">
        <v>0</v>
      </c>
      <c r="H711">
        <v>0</v>
      </c>
      <c r="I711">
        <v>5.8</v>
      </c>
      <c r="J711">
        <v>8</v>
      </c>
      <c r="K711" t="s">
        <v>95</v>
      </c>
      <c r="L711" t="b">
        <f t="shared" si="30"/>
        <v>0</v>
      </c>
      <c r="M711" s="29" t="b">
        <f t="shared" si="31"/>
        <v>0</v>
      </c>
      <c r="N711" t="b">
        <f t="shared" si="32"/>
        <v>0</v>
      </c>
    </row>
    <row r="712" spans="2:14" ht="18" x14ac:dyDescent="0.35">
      <c r="B712">
        <v>655</v>
      </c>
      <c r="C712">
        <v>6</v>
      </c>
      <c r="D712" s="23">
        <v>0.26</v>
      </c>
      <c r="E712">
        <v>37000</v>
      </c>
      <c r="F712">
        <v>0</v>
      </c>
      <c r="G712">
        <v>2</v>
      </c>
      <c r="H712">
        <v>1</v>
      </c>
      <c r="I712">
        <v>8.5</v>
      </c>
      <c r="J712">
        <v>5</v>
      </c>
      <c r="K712" t="s">
        <v>95</v>
      </c>
      <c r="L712" t="b">
        <f t="shared" si="30"/>
        <v>0</v>
      </c>
      <c r="M712" s="29" t="b">
        <f t="shared" si="31"/>
        <v>0</v>
      </c>
      <c r="N712" t="b">
        <f t="shared" si="32"/>
        <v>0</v>
      </c>
    </row>
    <row r="713" spans="2:14" ht="18" x14ac:dyDescent="0.35">
      <c r="B713">
        <v>699</v>
      </c>
      <c r="C713">
        <v>5</v>
      </c>
      <c r="D713" s="23">
        <v>0.185</v>
      </c>
      <c r="E713">
        <v>24500</v>
      </c>
      <c r="F713">
        <v>0</v>
      </c>
      <c r="G713">
        <v>0</v>
      </c>
      <c r="H713">
        <v>1</v>
      </c>
      <c r="I713">
        <v>6.9</v>
      </c>
      <c r="J713">
        <v>7</v>
      </c>
      <c r="K713" t="s">
        <v>95</v>
      </c>
      <c r="L713" t="b">
        <f t="shared" si="30"/>
        <v>0</v>
      </c>
      <c r="M713" s="29" t="b">
        <f t="shared" si="31"/>
        <v>0</v>
      </c>
      <c r="N713" t="b">
        <f t="shared" si="32"/>
        <v>0</v>
      </c>
    </row>
    <row r="714" spans="2:14" ht="18" x14ac:dyDescent="0.35">
      <c r="B714">
        <v>754</v>
      </c>
      <c r="C714">
        <v>7</v>
      </c>
      <c r="D714" s="23">
        <v>0.28999999999999998</v>
      </c>
      <c r="E714">
        <v>24500</v>
      </c>
      <c r="F714">
        <v>0</v>
      </c>
      <c r="G714">
        <v>1</v>
      </c>
      <c r="H714">
        <v>1</v>
      </c>
      <c r="I714">
        <v>5.9</v>
      </c>
      <c r="J714">
        <v>13</v>
      </c>
      <c r="K714" t="s">
        <v>95</v>
      </c>
      <c r="L714" t="b">
        <f t="shared" si="30"/>
        <v>0</v>
      </c>
      <c r="M714" s="29" t="str">
        <f t="shared" si="31"/>
        <v>BUENO</v>
      </c>
      <c r="N714" t="b">
        <f t="shared" si="32"/>
        <v>0</v>
      </c>
    </row>
    <row r="715" spans="2:14" ht="18" x14ac:dyDescent="0.35">
      <c r="B715">
        <v>591</v>
      </c>
      <c r="C715">
        <v>6</v>
      </c>
      <c r="D715" s="23">
        <v>0.62</v>
      </c>
      <c r="E715">
        <v>13000</v>
      </c>
      <c r="F715">
        <v>0</v>
      </c>
      <c r="G715">
        <v>0</v>
      </c>
      <c r="H715">
        <v>1</v>
      </c>
      <c r="I715">
        <v>4.2</v>
      </c>
      <c r="J715">
        <v>8</v>
      </c>
      <c r="K715" t="s">
        <v>95</v>
      </c>
      <c r="L715" t="b">
        <f t="shared" si="30"/>
        <v>0</v>
      </c>
      <c r="M715" s="29" t="str">
        <f t="shared" si="31"/>
        <v>BUENO</v>
      </c>
      <c r="N715" t="b">
        <f t="shared" si="32"/>
        <v>0</v>
      </c>
    </row>
    <row r="716" spans="2:14" ht="18" x14ac:dyDescent="0.35">
      <c r="B716">
        <v>739</v>
      </c>
      <c r="C716">
        <v>6</v>
      </c>
      <c r="D716" s="23">
        <v>0.27</v>
      </c>
      <c r="E716">
        <v>24500</v>
      </c>
      <c r="F716">
        <v>0</v>
      </c>
      <c r="G716">
        <v>0</v>
      </c>
      <c r="H716">
        <v>1</v>
      </c>
      <c r="I716">
        <v>7.3</v>
      </c>
      <c r="J716">
        <v>13</v>
      </c>
      <c r="K716" t="s">
        <v>95</v>
      </c>
      <c r="L716" t="b">
        <f t="shared" si="30"/>
        <v>0</v>
      </c>
      <c r="M716" s="29" t="str">
        <f t="shared" si="31"/>
        <v>BUENO</v>
      </c>
      <c r="N716" t="b">
        <f t="shared" si="32"/>
        <v>0</v>
      </c>
    </row>
    <row r="717" spans="2:14" ht="18" x14ac:dyDescent="0.35">
      <c r="B717">
        <v>534</v>
      </c>
      <c r="C717">
        <v>8</v>
      </c>
      <c r="D717" s="23">
        <v>0.2</v>
      </c>
      <c r="E717">
        <v>26500</v>
      </c>
      <c r="F717">
        <v>0</v>
      </c>
      <c r="G717">
        <v>3</v>
      </c>
      <c r="H717">
        <v>0</v>
      </c>
      <c r="I717">
        <v>5.3</v>
      </c>
      <c r="J717">
        <v>7</v>
      </c>
      <c r="K717" t="s">
        <v>95</v>
      </c>
      <c r="L717" t="b">
        <f t="shared" si="30"/>
        <v>0</v>
      </c>
      <c r="M717" s="29" t="b">
        <f t="shared" si="31"/>
        <v>0</v>
      </c>
      <c r="N717" t="b">
        <f t="shared" si="32"/>
        <v>0</v>
      </c>
    </row>
    <row r="718" spans="2:14" ht="18" x14ac:dyDescent="0.35">
      <c r="B718">
        <v>573</v>
      </c>
      <c r="C718">
        <v>6</v>
      </c>
      <c r="D718" s="23">
        <v>0.3</v>
      </c>
      <c r="E718">
        <v>13000</v>
      </c>
      <c r="F718">
        <v>0</v>
      </c>
      <c r="G718">
        <v>0</v>
      </c>
      <c r="H718">
        <v>1</v>
      </c>
      <c r="I718">
        <v>5.6</v>
      </c>
      <c r="J718">
        <v>4</v>
      </c>
      <c r="K718" t="s">
        <v>95</v>
      </c>
      <c r="L718" t="b">
        <f t="shared" si="30"/>
        <v>0</v>
      </c>
      <c r="M718" s="29" t="str">
        <f t="shared" si="31"/>
        <v>BUENO</v>
      </c>
      <c r="N718" t="b">
        <f t="shared" si="32"/>
        <v>0</v>
      </c>
    </row>
    <row r="719" spans="2:14" ht="18" x14ac:dyDescent="0.35">
      <c r="B719">
        <v>775</v>
      </c>
      <c r="C719">
        <v>7</v>
      </c>
      <c r="D719" s="23">
        <v>0.17</v>
      </c>
      <c r="E719">
        <v>37000</v>
      </c>
      <c r="F719">
        <v>0</v>
      </c>
      <c r="G719">
        <v>0</v>
      </c>
      <c r="H719">
        <v>1</v>
      </c>
      <c r="I719">
        <v>5.6</v>
      </c>
      <c r="J719">
        <v>13</v>
      </c>
      <c r="K719" t="s">
        <v>95</v>
      </c>
      <c r="L719" t="b">
        <f t="shared" si="30"/>
        <v>0</v>
      </c>
      <c r="M719" s="29" t="str">
        <f t="shared" si="31"/>
        <v>BUENO</v>
      </c>
      <c r="N719" t="b">
        <f t="shared" si="32"/>
        <v>0</v>
      </c>
    </row>
    <row r="720" spans="2:14" ht="18" x14ac:dyDescent="0.35">
      <c r="B720">
        <v>662</v>
      </c>
      <c r="C720">
        <v>7</v>
      </c>
      <c r="D720" s="23">
        <v>0.26</v>
      </c>
      <c r="E720">
        <v>37000</v>
      </c>
      <c r="F720">
        <v>0</v>
      </c>
      <c r="G720">
        <v>2</v>
      </c>
      <c r="H720">
        <v>1</v>
      </c>
      <c r="I720">
        <v>9</v>
      </c>
      <c r="J720">
        <v>7</v>
      </c>
      <c r="K720" t="s">
        <v>95</v>
      </c>
      <c r="L720" t="b">
        <f t="shared" si="30"/>
        <v>0</v>
      </c>
      <c r="M720" s="29" t="b">
        <f t="shared" si="31"/>
        <v>0</v>
      </c>
      <c r="N720" t="b">
        <f t="shared" si="32"/>
        <v>0</v>
      </c>
    </row>
    <row r="721" spans="2:14" ht="18" x14ac:dyDescent="0.35">
      <c r="B721">
        <v>750</v>
      </c>
      <c r="C721">
        <v>7</v>
      </c>
      <c r="D721" s="23">
        <v>0.22</v>
      </c>
      <c r="E721">
        <v>24500</v>
      </c>
      <c r="F721">
        <v>0</v>
      </c>
      <c r="G721">
        <v>0</v>
      </c>
      <c r="H721">
        <v>0</v>
      </c>
      <c r="I721">
        <v>4</v>
      </c>
      <c r="J721">
        <v>10</v>
      </c>
      <c r="K721" t="s">
        <v>95</v>
      </c>
      <c r="L721" t="b">
        <f t="shared" si="30"/>
        <v>0</v>
      </c>
      <c r="M721" s="29" t="str">
        <f t="shared" si="31"/>
        <v>BUENO</v>
      </c>
      <c r="N721" t="b">
        <f t="shared" si="32"/>
        <v>0</v>
      </c>
    </row>
    <row r="722" spans="2:14" ht="18" x14ac:dyDescent="0.35">
      <c r="B722">
        <v>661</v>
      </c>
      <c r="C722">
        <v>7</v>
      </c>
      <c r="D722" s="23">
        <v>0.22</v>
      </c>
      <c r="E722">
        <v>25500</v>
      </c>
      <c r="F722">
        <v>0</v>
      </c>
      <c r="G722">
        <v>2</v>
      </c>
      <c r="H722">
        <v>0</v>
      </c>
      <c r="I722">
        <v>4.5999999999999996</v>
      </c>
      <c r="J722">
        <v>10</v>
      </c>
      <c r="K722" t="s">
        <v>95</v>
      </c>
      <c r="L722" t="b">
        <f t="shared" si="30"/>
        <v>0</v>
      </c>
      <c r="M722" s="29" t="b">
        <f t="shared" si="31"/>
        <v>0</v>
      </c>
      <c r="N722" t="b">
        <f t="shared" si="32"/>
        <v>0</v>
      </c>
    </row>
    <row r="723" spans="2:14" ht="18" x14ac:dyDescent="0.35">
      <c r="B723">
        <v>717</v>
      </c>
      <c r="C723">
        <v>8</v>
      </c>
      <c r="D723" s="23">
        <v>0.22</v>
      </c>
      <c r="E723">
        <v>24500</v>
      </c>
      <c r="F723">
        <v>0</v>
      </c>
      <c r="G723">
        <v>1</v>
      </c>
      <c r="H723">
        <v>0</v>
      </c>
      <c r="I723">
        <v>4.8</v>
      </c>
      <c r="J723">
        <v>8</v>
      </c>
      <c r="K723" t="s">
        <v>95</v>
      </c>
      <c r="L723" t="b">
        <f t="shared" si="30"/>
        <v>0</v>
      </c>
      <c r="M723" s="29" t="str">
        <f t="shared" si="31"/>
        <v>BUENO</v>
      </c>
      <c r="N723" t="b">
        <f t="shared" si="32"/>
        <v>0</v>
      </c>
    </row>
    <row r="724" spans="2:14" ht="18" x14ac:dyDescent="0.35">
      <c r="B724">
        <v>681</v>
      </c>
      <c r="C724">
        <v>8</v>
      </c>
      <c r="D724" s="23">
        <v>0.24</v>
      </c>
      <c r="E724">
        <v>24500</v>
      </c>
      <c r="F724">
        <v>0</v>
      </c>
      <c r="G724">
        <v>2</v>
      </c>
      <c r="H724">
        <v>0</v>
      </c>
      <c r="I724">
        <v>4.8</v>
      </c>
      <c r="J724">
        <v>8</v>
      </c>
      <c r="K724" t="s">
        <v>95</v>
      </c>
      <c r="L724" t="b">
        <f t="shared" si="30"/>
        <v>0</v>
      </c>
      <c r="M724" s="29" t="b">
        <f t="shared" si="31"/>
        <v>0</v>
      </c>
      <c r="N724" t="b">
        <f t="shared" si="32"/>
        <v>0</v>
      </c>
    </row>
    <row r="725" spans="2:14" ht="18" x14ac:dyDescent="0.35">
      <c r="B725">
        <v>662</v>
      </c>
      <c r="C725">
        <v>8</v>
      </c>
      <c r="D725" s="23">
        <v>0.23</v>
      </c>
      <c r="E725">
        <v>25500</v>
      </c>
      <c r="F725">
        <v>0</v>
      </c>
      <c r="G725">
        <v>0</v>
      </c>
      <c r="H725">
        <v>0</v>
      </c>
      <c r="I725">
        <v>5</v>
      </c>
      <c r="J725">
        <v>13</v>
      </c>
      <c r="K725" t="s">
        <v>95</v>
      </c>
      <c r="L725" t="b">
        <f t="shared" si="30"/>
        <v>0</v>
      </c>
      <c r="M725" s="29" t="b">
        <f t="shared" si="31"/>
        <v>0</v>
      </c>
      <c r="N725" t="b">
        <f t="shared" si="32"/>
        <v>0</v>
      </c>
    </row>
    <row r="726" spans="2:14" ht="18" x14ac:dyDescent="0.35">
      <c r="B726">
        <v>698</v>
      </c>
      <c r="C726">
        <v>6</v>
      </c>
      <c r="D726" s="23">
        <v>0.21</v>
      </c>
      <c r="E726">
        <v>24500</v>
      </c>
      <c r="F726">
        <v>0</v>
      </c>
      <c r="G726">
        <v>1</v>
      </c>
      <c r="H726">
        <v>1</v>
      </c>
      <c r="I726">
        <v>5.0999999999999996</v>
      </c>
      <c r="J726">
        <v>3</v>
      </c>
      <c r="K726" t="s">
        <v>95</v>
      </c>
      <c r="L726" t="b">
        <f t="shared" si="30"/>
        <v>0</v>
      </c>
      <c r="M726" s="29" t="b">
        <f t="shared" si="31"/>
        <v>0</v>
      </c>
      <c r="N726" t="b">
        <f t="shared" si="32"/>
        <v>0</v>
      </c>
    </row>
    <row r="727" spans="2:14" ht="18" x14ac:dyDescent="0.35">
      <c r="B727">
        <v>741</v>
      </c>
      <c r="C727">
        <v>14</v>
      </c>
      <c r="D727" s="23">
        <v>0.27</v>
      </c>
      <c r="E727">
        <v>24500</v>
      </c>
      <c r="F727">
        <v>0</v>
      </c>
      <c r="G727">
        <v>1</v>
      </c>
      <c r="H727">
        <v>1</v>
      </c>
      <c r="I727">
        <v>8.3000000000000007</v>
      </c>
      <c r="J727">
        <v>10</v>
      </c>
      <c r="K727" t="s">
        <v>95</v>
      </c>
      <c r="L727" t="b">
        <f t="shared" si="30"/>
        <v>0</v>
      </c>
      <c r="M727" s="29" t="str">
        <f t="shared" si="31"/>
        <v>BUENO</v>
      </c>
      <c r="N727" t="b">
        <f t="shared" si="32"/>
        <v>0</v>
      </c>
    </row>
    <row r="728" spans="2:14" ht="18" x14ac:dyDescent="0.35">
      <c r="B728">
        <v>676</v>
      </c>
      <c r="C728">
        <v>6</v>
      </c>
      <c r="D728" s="23">
        <v>0.21</v>
      </c>
      <c r="E728">
        <v>24500</v>
      </c>
      <c r="F728">
        <v>0</v>
      </c>
      <c r="G728">
        <v>1</v>
      </c>
      <c r="H728">
        <v>1</v>
      </c>
      <c r="I728">
        <v>5.0999999999999996</v>
      </c>
      <c r="J728">
        <v>3</v>
      </c>
      <c r="K728" t="s">
        <v>95</v>
      </c>
      <c r="L728" t="b">
        <f t="shared" si="30"/>
        <v>0</v>
      </c>
      <c r="M728" s="29" t="b">
        <f t="shared" si="31"/>
        <v>0</v>
      </c>
      <c r="N728" t="b">
        <f t="shared" si="32"/>
        <v>0</v>
      </c>
    </row>
    <row r="729" spans="2:14" ht="18" x14ac:dyDescent="0.35">
      <c r="B729">
        <v>725</v>
      </c>
      <c r="C729">
        <v>8</v>
      </c>
      <c r="D729" s="23">
        <v>0.3</v>
      </c>
      <c r="E729">
        <v>24500</v>
      </c>
      <c r="F729">
        <v>0</v>
      </c>
      <c r="G729">
        <v>1</v>
      </c>
      <c r="H729">
        <v>0</v>
      </c>
      <c r="I729">
        <v>4.5999999999999996</v>
      </c>
      <c r="J729">
        <v>10</v>
      </c>
      <c r="K729" t="s">
        <v>95</v>
      </c>
      <c r="L729" t="b">
        <f t="shared" si="30"/>
        <v>0</v>
      </c>
      <c r="M729" s="29" t="str">
        <f t="shared" si="31"/>
        <v>BUENO</v>
      </c>
      <c r="N729" t="b">
        <f t="shared" si="32"/>
        <v>0</v>
      </c>
    </row>
    <row r="730" spans="2:14" ht="18" x14ac:dyDescent="0.35">
      <c r="B730">
        <v>771</v>
      </c>
      <c r="C730">
        <v>7</v>
      </c>
      <c r="D730" s="23">
        <v>0.23</v>
      </c>
      <c r="E730">
        <v>24500</v>
      </c>
      <c r="F730">
        <v>0</v>
      </c>
      <c r="G730">
        <v>1</v>
      </c>
      <c r="H730">
        <v>1</v>
      </c>
      <c r="I730">
        <v>4.3</v>
      </c>
      <c r="J730">
        <v>10</v>
      </c>
      <c r="K730" t="s">
        <v>95</v>
      </c>
      <c r="L730" t="b">
        <f t="shared" si="30"/>
        <v>0</v>
      </c>
      <c r="M730" s="29" t="str">
        <f t="shared" si="31"/>
        <v>BUENO</v>
      </c>
      <c r="N730" t="b">
        <f t="shared" si="32"/>
        <v>0</v>
      </c>
    </row>
    <row r="731" spans="2:14" ht="18" x14ac:dyDescent="0.35">
      <c r="B731">
        <v>667</v>
      </c>
      <c r="C731">
        <v>7</v>
      </c>
      <c r="D731" s="23">
        <v>0.26</v>
      </c>
      <c r="E731">
        <v>24500</v>
      </c>
      <c r="F731">
        <v>0</v>
      </c>
      <c r="G731">
        <v>0</v>
      </c>
      <c r="H731">
        <v>1</v>
      </c>
      <c r="I731">
        <v>8.4</v>
      </c>
      <c r="J731">
        <v>9</v>
      </c>
      <c r="K731" t="s">
        <v>95</v>
      </c>
      <c r="L731" t="b">
        <f t="shared" si="30"/>
        <v>0</v>
      </c>
      <c r="M731" s="29" t="b">
        <f t="shared" si="31"/>
        <v>0</v>
      </c>
      <c r="N731" t="b">
        <f t="shared" si="32"/>
        <v>0</v>
      </c>
    </row>
    <row r="732" spans="2:14" ht="18" x14ac:dyDescent="0.35">
      <c r="B732">
        <v>708</v>
      </c>
      <c r="C732">
        <v>8</v>
      </c>
      <c r="D732" s="23">
        <v>0.15</v>
      </c>
      <c r="E732">
        <v>24500</v>
      </c>
      <c r="F732">
        <v>0</v>
      </c>
      <c r="G732">
        <v>0</v>
      </c>
      <c r="H732">
        <v>0</v>
      </c>
      <c r="I732">
        <v>6.9</v>
      </c>
      <c r="J732">
        <v>7</v>
      </c>
      <c r="K732" t="s">
        <v>95</v>
      </c>
      <c r="L732" t="b">
        <f t="shared" si="30"/>
        <v>0</v>
      </c>
      <c r="M732" s="29" t="str">
        <f t="shared" si="31"/>
        <v>BUENO</v>
      </c>
      <c r="N732" t="b">
        <f t="shared" si="32"/>
        <v>0</v>
      </c>
    </row>
    <row r="733" spans="2:14" ht="18" x14ac:dyDescent="0.35">
      <c r="B733">
        <v>659</v>
      </c>
      <c r="C733">
        <v>7</v>
      </c>
      <c r="D733" s="23">
        <v>0.26</v>
      </c>
      <c r="E733">
        <v>24500</v>
      </c>
      <c r="F733">
        <v>0</v>
      </c>
      <c r="G733">
        <v>0</v>
      </c>
      <c r="H733">
        <v>1</v>
      </c>
      <c r="I733">
        <v>8.4</v>
      </c>
      <c r="J733">
        <v>9</v>
      </c>
      <c r="K733" t="s">
        <v>95</v>
      </c>
      <c r="L733" t="b">
        <f t="shared" si="30"/>
        <v>0</v>
      </c>
      <c r="M733" s="29" t="b">
        <f t="shared" si="31"/>
        <v>0</v>
      </c>
      <c r="N733" t="b">
        <f t="shared" si="32"/>
        <v>0</v>
      </c>
    </row>
    <row r="734" spans="2:14" ht="18" x14ac:dyDescent="0.35">
      <c r="B734">
        <v>707</v>
      </c>
      <c r="C734">
        <v>7</v>
      </c>
      <c r="D734" s="23">
        <v>0.18</v>
      </c>
      <c r="E734">
        <v>37000</v>
      </c>
      <c r="F734">
        <v>0</v>
      </c>
      <c r="G734">
        <v>1</v>
      </c>
      <c r="H734">
        <v>1</v>
      </c>
      <c r="I734">
        <v>10</v>
      </c>
      <c r="J734">
        <v>4</v>
      </c>
      <c r="K734" t="s">
        <v>95</v>
      </c>
      <c r="L734" t="b">
        <f t="shared" si="30"/>
        <v>0</v>
      </c>
      <c r="M734" s="29" t="str">
        <f t="shared" si="31"/>
        <v>BUENO</v>
      </c>
      <c r="N734" t="b">
        <f t="shared" si="32"/>
        <v>0</v>
      </c>
    </row>
    <row r="735" spans="2:14" ht="18" x14ac:dyDescent="0.35">
      <c r="B735">
        <v>682</v>
      </c>
      <c r="C735">
        <v>7</v>
      </c>
      <c r="D735" s="23">
        <v>0.16</v>
      </c>
      <c r="E735">
        <v>25500</v>
      </c>
      <c r="F735">
        <v>0</v>
      </c>
      <c r="G735">
        <v>0</v>
      </c>
      <c r="H735">
        <v>1</v>
      </c>
      <c r="I735">
        <v>8.8000000000000007</v>
      </c>
      <c r="J735">
        <v>8</v>
      </c>
      <c r="K735" t="s">
        <v>95</v>
      </c>
      <c r="L735" t="b">
        <f t="shared" si="30"/>
        <v>0</v>
      </c>
      <c r="M735" s="29" t="b">
        <f t="shared" si="31"/>
        <v>0</v>
      </c>
      <c r="N735" t="b">
        <f t="shared" si="32"/>
        <v>0</v>
      </c>
    </row>
    <row r="736" spans="2:14" ht="18" x14ac:dyDescent="0.35">
      <c r="B736">
        <v>561</v>
      </c>
      <c r="C736">
        <v>8</v>
      </c>
      <c r="D736" s="23">
        <v>0.13</v>
      </c>
      <c r="E736">
        <v>26500</v>
      </c>
      <c r="F736">
        <v>0</v>
      </c>
      <c r="G736">
        <v>1</v>
      </c>
      <c r="H736">
        <v>0</v>
      </c>
      <c r="I736">
        <v>4.7</v>
      </c>
      <c r="J736">
        <v>6</v>
      </c>
      <c r="K736" t="s">
        <v>95</v>
      </c>
      <c r="L736" t="b">
        <f t="shared" ref="L736:L799" si="33">IF(B736=722,"BUENO",IF(B736=735,"MUY BUENO"))</f>
        <v>0</v>
      </c>
      <c r="M736" s="29" t="b">
        <f t="shared" ref="M736:M799" si="34">IF(OR(B736&gt;700,E736&lt;$M$11),"BUENO")</f>
        <v>0</v>
      </c>
      <c r="N736" t="b">
        <f t="shared" ref="N736:N799" si="35">IF(AND(B736&gt;700,E736&lt;$M$11),"BUENO")</f>
        <v>0</v>
      </c>
    </row>
    <row r="737" spans="2:14" ht="18" x14ac:dyDescent="0.35">
      <c r="B737">
        <v>729</v>
      </c>
      <c r="C737">
        <v>7</v>
      </c>
      <c r="D737" s="23">
        <v>0.36</v>
      </c>
      <c r="E737">
        <v>12000</v>
      </c>
      <c r="F737">
        <v>0</v>
      </c>
      <c r="G737">
        <v>0</v>
      </c>
      <c r="H737">
        <v>1</v>
      </c>
      <c r="I737">
        <v>8.4</v>
      </c>
      <c r="J737">
        <v>15</v>
      </c>
      <c r="K737" t="s">
        <v>95</v>
      </c>
      <c r="L737" t="b">
        <f t="shared" si="33"/>
        <v>0</v>
      </c>
      <c r="M737" s="29" t="str">
        <f t="shared" si="34"/>
        <v>BUENO</v>
      </c>
      <c r="N737" t="str">
        <f t="shared" si="35"/>
        <v>BUENO</v>
      </c>
    </row>
    <row r="738" spans="2:14" ht="18" x14ac:dyDescent="0.35">
      <c r="B738">
        <v>679</v>
      </c>
      <c r="C738">
        <v>7</v>
      </c>
      <c r="D738" s="23">
        <v>0.18</v>
      </c>
      <c r="E738">
        <v>25500</v>
      </c>
      <c r="F738">
        <v>0</v>
      </c>
      <c r="G738">
        <v>1</v>
      </c>
      <c r="H738">
        <v>1</v>
      </c>
      <c r="I738">
        <v>7.8</v>
      </c>
      <c r="J738">
        <v>8</v>
      </c>
      <c r="K738" t="s">
        <v>95</v>
      </c>
      <c r="L738" t="b">
        <f t="shared" si="33"/>
        <v>0</v>
      </c>
      <c r="M738" s="29" t="b">
        <f t="shared" si="34"/>
        <v>0</v>
      </c>
      <c r="N738" t="b">
        <f t="shared" si="35"/>
        <v>0</v>
      </c>
    </row>
    <row r="739" spans="2:14" ht="18" x14ac:dyDescent="0.35">
      <c r="B739">
        <v>684</v>
      </c>
      <c r="C739">
        <v>7</v>
      </c>
      <c r="D739" s="23">
        <v>0.21</v>
      </c>
      <c r="E739">
        <v>25500</v>
      </c>
      <c r="F739">
        <v>0</v>
      </c>
      <c r="G739">
        <v>1</v>
      </c>
      <c r="H739">
        <v>1</v>
      </c>
      <c r="I739">
        <v>6.8</v>
      </c>
      <c r="J739">
        <v>14</v>
      </c>
      <c r="K739" t="s">
        <v>95</v>
      </c>
      <c r="L739" t="b">
        <f t="shared" si="33"/>
        <v>0</v>
      </c>
      <c r="M739" s="29" t="b">
        <f t="shared" si="34"/>
        <v>0</v>
      </c>
      <c r="N739" t="b">
        <f t="shared" si="35"/>
        <v>0</v>
      </c>
    </row>
    <row r="740" spans="2:14" ht="18" x14ac:dyDescent="0.35">
      <c r="B740">
        <v>723</v>
      </c>
      <c r="C740">
        <v>7</v>
      </c>
      <c r="D740" s="23">
        <v>0.18</v>
      </c>
      <c r="E740">
        <v>24500</v>
      </c>
      <c r="F740">
        <v>0</v>
      </c>
      <c r="G740">
        <v>1</v>
      </c>
      <c r="H740">
        <v>1</v>
      </c>
      <c r="I740">
        <v>7.8</v>
      </c>
      <c r="J740">
        <v>8</v>
      </c>
      <c r="K740" t="s">
        <v>95</v>
      </c>
      <c r="L740" t="b">
        <f t="shared" si="33"/>
        <v>0</v>
      </c>
      <c r="M740" s="29" t="str">
        <f t="shared" si="34"/>
        <v>BUENO</v>
      </c>
      <c r="N740" t="b">
        <f t="shared" si="35"/>
        <v>0</v>
      </c>
    </row>
    <row r="741" spans="2:14" ht="18" x14ac:dyDescent="0.35">
      <c r="B741">
        <v>491</v>
      </c>
      <c r="C741">
        <v>6</v>
      </c>
      <c r="D741" s="23">
        <v>0.43</v>
      </c>
      <c r="E741">
        <v>26500</v>
      </c>
      <c r="F741">
        <v>0</v>
      </c>
      <c r="G741">
        <v>2</v>
      </c>
      <c r="H741">
        <v>1</v>
      </c>
      <c r="I741">
        <v>8</v>
      </c>
      <c r="J741">
        <v>4</v>
      </c>
      <c r="K741" t="s">
        <v>95</v>
      </c>
      <c r="L741" t="b">
        <f t="shared" si="33"/>
        <v>0</v>
      </c>
      <c r="M741" s="29" t="b">
        <f t="shared" si="34"/>
        <v>0</v>
      </c>
      <c r="N741" t="b">
        <f t="shared" si="35"/>
        <v>0</v>
      </c>
    </row>
    <row r="742" spans="2:14" ht="18" x14ac:dyDescent="0.35">
      <c r="B742">
        <v>748</v>
      </c>
      <c r="C742">
        <v>7</v>
      </c>
      <c r="D742" s="23">
        <v>0.3</v>
      </c>
      <c r="E742">
        <v>37000</v>
      </c>
      <c r="F742">
        <v>0</v>
      </c>
      <c r="G742">
        <v>1</v>
      </c>
      <c r="H742">
        <v>1</v>
      </c>
      <c r="I742">
        <v>7.4</v>
      </c>
      <c r="J742">
        <v>15</v>
      </c>
      <c r="K742" t="s">
        <v>95</v>
      </c>
      <c r="L742" t="b">
        <f t="shared" si="33"/>
        <v>0</v>
      </c>
      <c r="M742" s="29" t="str">
        <f t="shared" si="34"/>
        <v>BUENO</v>
      </c>
      <c r="N742" t="b">
        <f t="shared" si="35"/>
        <v>0</v>
      </c>
    </row>
    <row r="743" spans="2:14" ht="18" x14ac:dyDescent="0.35">
      <c r="B743">
        <v>735</v>
      </c>
      <c r="C743">
        <v>8</v>
      </c>
      <c r="D743" s="23">
        <v>0.19</v>
      </c>
      <c r="E743">
        <v>24500</v>
      </c>
      <c r="F743">
        <v>0</v>
      </c>
      <c r="G743">
        <v>0</v>
      </c>
      <c r="H743">
        <v>1</v>
      </c>
      <c r="I743">
        <v>7.3</v>
      </c>
      <c r="J743">
        <v>7</v>
      </c>
      <c r="K743" t="s">
        <v>95</v>
      </c>
      <c r="L743" t="str">
        <f t="shared" si="33"/>
        <v>MUY BUENO</v>
      </c>
      <c r="M743" s="29" t="str">
        <f t="shared" si="34"/>
        <v>BUENO</v>
      </c>
      <c r="N743" t="b">
        <f t="shared" si="35"/>
        <v>0</v>
      </c>
    </row>
    <row r="744" spans="2:14" ht="18" x14ac:dyDescent="0.35">
      <c r="B744">
        <v>598</v>
      </c>
      <c r="C744">
        <v>7</v>
      </c>
      <c r="D744" s="23">
        <v>0.18</v>
      </c>
      <c r="E744">
        <v>25500</v>
      </c>
      <c r="F744">
        <v>0</v>
      </c>
      <c r="G744">
        <v>1</v>
      </c>
      <c r="H744">
        <v>0</v>
      </c>
      <c r="I744">
        <v>6.6</v>
      </c>
      <c r="J744">
        <v>4</v>
      </c>
      <c r="K744" t="s">
        <v>95</v>
      </c>
      <c r="L744" t="b">
        <f t="shared" si="33"/>
        <v>0</v>
      </c>
      <c r="M744" s="29" t="b">
        <f t="shared" si="34"/>
        <v>0</v>
      </c>
      <c r="N744" t="b">
        <f t="shared" si="35"/>
        <v>0</v>
      </c>
    </row>
    <row r="745" spans="2:14" ht="18" x14ac:dyDescent="0.35">
      <c r="B745">
        <v>684</v>
      </c>
      <c r="C745">
        <v>7</v>
      </c>
      <c r="D745" s="23">
        <v>0.3</v>
      </c>
      <c r="E745">
        <v>24500</v>
      </c>
      <c r="F745">
        <v>0</v>
      </c>
      <c r="G745">
        <v>1</v>
      </c>
      <c r="H745">
        <v>1</v>
      </c>
      <c r="I745">
        <v>8.1</v>
      </c>
      <c r="J745">
        <v>6</v>
      </c>
      <c r="K745" t="s">
        <v>95</v>
      </c>
      <c r="L745" t="b">
        <f t="shared" si="33"/>
        <v>0</v>
      </c>
      <c r="M745" s="29" t="b">
        <f t="shared" si="34"/>
        <v>0</v>
      </c>
      <c r="N745" t="b">
        <f t="shared" si="35"/>
        <v>0</v>
      </c>
    </row>
    <row r="746" spans="2:14" ht="18" x14ac:dyDescent="0.35">
      <c r="B746">
        <v>601</v>
      </c>
      <c r="C746">
        <v>6</v>
      </c>
      <c r="D746" s="23">
        <v>0.3</v>
      </c>
      <c r="E746">
        <v>38000</v>
      </c>
      <c r="F746">
        <v>0</v>
      </c>
      <c r="G746">
        <v>1</v>
      </c>
      <c r="H746">
        <v>1</v>
      </c>
      <c r="I746">
        <v>6.7</v>
      </c>
      <c r="J746">
        <v>6</v>
      </c>
      <c r="K746" t="s">
        <v>95</v>
      </c>
      <c r="L746" t="b">
        <f t="shared" si="33"/>
        <v>0</v>
      </c>
      <c r="M746" s="29" t="b">
        <f t="shared" si="34"/>
        <v>0</v>
      </c>
      <c r="N746" t="b">
        <f t="shared" si="35"/>
        <v>0</v>
      </c>
    </row>
    <row r="747" spans="2:14" ht="18" x14ac:dyDescent="0.35">
      <c r="B747">
        <v>563</v>
      </c>
      <c r="C747">
        <v>7</v>
      </c>
      <c r="D747" s="23">
        <v>0.26</v>
      </c>
      <c r="E747">
        <v>25500</v>
      </c>
      <c r="F747">
        <v>0</v>
      </c>
      <c r="G747">
        <v>0</v>
      </c>
      <c r="H747">
        <v>1</v>
      </c>
      <c r="I747">
        <v>5.9</v>
      </c>
      <c r="J747">
        <v>7</v>
      </c>
      <c r="K747" t="s">
        <v>95</v>
      </c>
      <c r="L747" t="b">
        <f t="shared" si="33"/>
        <v>0</v>
      </c>
      <c r="M747" s="29" t="b">
        <f t="shared" si="34"/>
        <v>0</v>
      </c>
      <c r="N747" t="b">
        <f t="shared" si="35"/>
        <v>0</v>
      </c>
    </row>
    <row r="748" spans="2:14" ht="18" x14ac:dyDescent="0.35">
      <c r="B748">
        <v>725</v>
      </c>
      <c r="C748">
        <v>6</v>
      </c>
      <c r="D748" s="23">
        <v>0.17</v>
      </c>
      <c r="E748">
        <v>37000</v>
      </c>
      <c r="F748">
        <v>0</v>
      </c>
      <c r="G748">
        <v>1</v>
      </c>
      <c r="H748">
        <v>1</v>
      </c>
      <c r="I748">
        <v>11.5</v>
      </c>
      <c r="J748">
        <v>8</v>
      </c>
      <c r="K748" t="s">
        <v>95</v>
      </c>
      <c r="L748" t="b">
        <f t="shared" si="33"/>
        <v>0</v>
      </c>
      <c r="M748" s="29" t="str">
        <f t="shared" si="34"/>
        <v>BUENO</v>
      </c>
      <c r="N748" t="b">
        <f t="shared" si="35"/>
        <v>0</v>
      </c>
    </row>
    <row r="749" spans="2:14" ht="18" x14ac:dyDescent="0.35">
      <c r="B749">
        <v>459</v>
      </c>
      <c r="C749">
        <v>7</v>
      </c>
      <c r="D749" s="23">
        <v>0.64</v>
      </c>
      <c r="E749">
        <v>26500</v>
      </c>
      <c r="F749">
        <v>1</v>
      </c>
      <c r="G749">
        <v>2</v>
      </c>
      <c r="H749">
        <v>1</v>
      </c>
      <c r="I749">
        <v>8.8000000000000007</v>
      </c>
      <c r="J749">
        <v>8</v>
      </c>
      <c r="K749" t="s">
        <v>95</v>
      </c>
      <c r="L749" t="b">
        <f t="shared" si="33"/>
        <v>0</v>
      </c>
      <c r="M749" s="29" t="b">
        <f t="shared" si="34"/>
        <v>0</v>
      </c>
      <c r="N749" t="b">
        <f t="shared" si="35"/>
        <v>0</v>
      </c>
    </row>
    <row r="750" spans="2:14" ht="18" x14ac:dyDescent="0.35">
      <c r="B750">
        <v>441</v>
      </c>
      <c r="C750">
        <v>7</v>
      </c>
      <c r="D750" s="23">
        <v>0.31</v>
      </c>
      <c r="E750">
        <v>26500</v>
      </c>
      <c r="F750">
        <v>1</v>
      </c>
      <c r="G750">
        <v>4</v>
      </c>
      <c r="H750">
        <v>1</v>
      </c>
      <c r="I750">
        <v>7</v>
      </c>
      <c r="J750">
        <v>4</v>
      </c>
      <c r="K750" t="s">
        <v>95</v>
      </c>
      <c r="L750" t="b">
        <f t="shared" si="33"/>
        <v>0</v>
      </c>
      <c r="M750" s="29" t="b">
        <f t="shared" si="34"/>
        <v>0</v>
      </c>
      <c r="N750" t="b">
        <f t="shared" si="35"/>
        <v>0</v>
      </c>
    </row>
    <row r="751" spans="2:14" ht="18" x14ac:dyDescent="0.35">
      <c r="B751">
        <v>708</v>
      </c>
      <c r="C751">
        <v>9</v>
      </c>
      <c r="D751" s="23">
        <v>0.3</v>
      </c>
      <c r="E751">
        <v>24500</v>
      </c>
      <c r="F751">
        <v>0</v>
      </c>
      <c r="G751">
        <v>0</v>
      </c>
      <c r="H751">
        <v>0</v>
      </c>
      <c r="I751">
        <v>4.5</v>
      </c>
      <c r="J751">
        <v>11</v>
      </c>
      <c r="K751" t="s">
        <v>95</v>
      </c>
      <c r="L751" t="b">
        <f t="shared" si="33"/>
        <v>0</v>
      </c>
      <c r="M751" s="29" t="str">
        <f t="shared" si="34"/>
        <v>BUENO</v>
      </c>
      <c r="N751" t="b">
        <f t="shared" si="35"/>
        <v>0</v>
      </c>
    </row>
    <row r="752" spans="2:14" ht="18" x14ac:dyDescent="0.35">
      <c r="B752">
        <v>732</v>
      </c>
      <c r="C752">
        <v>8</v>
      </c>
      <c r="D752" s="23">
        <v>0.24</v>
      </c>
      <c r="E752">
        <v>24500</v>
      </c>
      <c r="F752">
        <v>0</v>
      </c>
      <c r="G752">
        <v>0</v>
      </c>
      <c r="H752">
        <v>0</v>
      </c>
      <c r="I752">
        <v>4.7</v>
      </c>
      <c r="J752">
        <v>12</v>
      </c>
      <c r="K752" t="s">
        <v>95</v>
      </c>
      <c r="L752" t="b">
        <f t="shared" si="33"/>
        <v>0</v>
      </c>
      <c r="M752" s="29" t="str">
        <f t="shared" si="34"/>
        <v>BUENO</v>
      </c>
      <c r="N752" t="b">
        <f t="shared" si="35"/>
        <v>0</v>
      </c>
    </row>
    <row r="753" spans="2:14" ht="18" x14ac:dyDescent="0.35">
      <c r="B753">
        <v>610</v>
      </c>
      <c r="C753">
        <v>7</v>
      </c>
      <c r="D753" s="23">
        <v>0.3</v>
      </c>
      <c r="E753">
        <v>38000</v>
      </c>
      <c r="F753">
        <v>0</v>
      </c>
      <c r="G753">
        <v>2</v>
      </c>
      <c r="H753">
        <v>0</v>
      </c>
      <c r="I753">
        <v>6.1</v>
      </c>
      <c r="J753">
        <v>3</v>
      </c>
      <c r="K753" t="s">
        <v>95</v>
      </c>
      <c r="L753" t="b">
        <f t="shared" si="33"/>
        <v>0</v>
      </c>
      <c r="M753" s="29" t="b">
        <f t="shared" si="34"/>
        <v>0</v>
      </c>
      <c r="N753" t="b">
        <f t="shared" si="35"/>
        <v>0</v>
      </c>
    </row>
    <row r="754" spans="2:14" ht="18" x14ac:dyDescent="0.35">
      <c r="B754">
        <v>557</v>
      </c>
      <c r="C754">
        <v>9</v>
      </c>
      <c r="D754" s="23">
        <v>0.31</v>
      </c>
      <c r="E754">
        <v>25500</v>
      </c>
      <c r="F754">
        <v>0</v>
      </c>
      <c r="G754">
        <v>0</v>
      </c>
      <c r="H754">
        <v>0</v>
      </c>
      <c r="I754">
        <v>6.4</v>
      </c>
      <c r="J754">
        <v>6</v>
      </c>
      <c r="K754" t="s">
        <v>95</v>
      </c>
      <c r="L754" t="b">
        <f t="shared" si="33"/>
        <v>0</v>
      </c>
      <c r="M754" s="29" t="b">
        <f t="shared" si="34"/>
        <v>0</v>
      </c>
      <c r="N754" t="b">
        <f t="shared" si="35"/>
        <v>0</v>
      </c>
    </row>
    <row r="755" spans="2:14" ht="18" x14ac:dyDescent="0.35">
      <c r="B755">
        <v>693</v>
      </c>
      <c r="C755">
        <v>6</v>
      </c>
      <c r="D755" s="23">
        <v>0.25</v>
      </c>
      <c r="E755">
        <v>37000</v>
      </c>
      <c r="F755">
        <v>0</v>
      </c>
      <c r="G755">
        <v>2</v>
      </c>
      <c r="H755">
        <v>1</v>
      </c>
      <c r="I755">
        <v>6.6</v>
      </c>
      <c r="J755">
        <v>4</v>
      </c>
      <c r="K755" t="s">
        <v>95</v>
      </c>
      <c r="L755" t="b">
        <f t="shared" si="33"/>
        <v>0</v>
      </c>
      <c r="M755" s="29" t="b">
        <f t="shared" si="34"/>
        <v>0</v>
      </c>
      <c r="N755" t="b">
        <f t="shared" si="35"/>
        <v>0</v>
      </c>
    </row>
    <row r="756" spans="2:14" ht="18" x14ac:dyDescent="0.35">
      <c r="B756">
        <v>627</v>
      </c>
      <c r="C756">
        <v>7</v>
      </c>
      <c r="D756" s="23">
        <v>0.3</v>
      </c>
      <c r="E756">
        <v>38000</v>
      </c>
      <c r="F756">
        <v>0</v>
      </c>
      <c r="G756">
        <v>2</v>
      </c>
      <c r="H756">
        <v>0</v>
      </c>
      <c r="I756">
        <v>6.1</v>
      </c>
      <c r="J756">
        <v>3</v>
      </c>
      <c r="K756" t="s">
        <v>95</v>
      </c>
      <c r="L756" t="b">
        <f t="shared" si="33"/>
        <v>0</v>
      </c>
      <c r="M756" s="29" t="b">
        <f t="shared" si="34"/>
        <v>0</v>
      </c>
      <c r="N756" t="b">
        <f t="shared" si="35"/>
        <v>0</v>
      </c>
    </row>
    <row r="757" spans="2:14" ht="18" x14ac:dyDescent="0.35">
      <c r="B757">
        <v>737</v>
      </c>
      <c r="C757">
        <v>7</v>
      </c>
      <c r="D757" s="23">
        <v>0.14000000000000001</v>
      </c>
      <c r="E757">
        <v>37000</v>
      </c>
      <c r="F757">
        <v>0</v>
      </c>
      <c r="G757">
        <v>1</v>
      </c>
      <c r="H757">
        <v>0</v>
      </c>
      <c r="I757">
        <v>12.9</v>
      </c>
      <c r="J757">
        <v>13</v>
      </c>
      <c r="K757" t="s">
        <v>95</v>
      </c>
      <c r="L757" t="b">
        <f t="shared" si="33"/>
        <v>0</v>
      </c>
      <c r="M757" s="29" t="str">
        <f t="shared" si="34"/>
        <v>BUENO</v>
      </c>
      <c r="N757" t="b">
        <f t="shared" si="35"/>
        <v>0</v>
      </c>
    </row>
    <row r="758" spans="2:14" ht="18" x14ac:dyDescent="0.35">
      <c r="B758">
        <v>657</v>
      </c>
      <c r="C758">
        <v>6</v>
      </c>
      <c r="D758" s="23">
        <v>0.12</v>
      </c>
      <c r="E758">
        <v>25500</v>
      </c>
      <c r="F758">
        <v>0</v>
      </c>
      <c r="G758">
        <v>2</v>
      </c>
      <c r="H758">
        <v>1</v>
      </c>
      <c r="I758">
        <v>6.2</v>
      </c>
      <c r="J758">
        <v>8</v>
      </c>
      <c r="K758" t="s">
        <v>95</v>
      </c>
      <c r="L758" t="b">
        <f t="shared" si="33"/>
        <v>0</v>
      </c>
      <c r="M758" s="29" t="b">
        <f t="shared" si="34"/>
        <v>0</v>
      </c>
      <c r="N758" t="b">
        <f t="shared" si="35"/>
        <v>0</v>
      </c>
    </row>
    <row r="759" spans="2:14" ht="18" x14ac:dyDescent="0.35">
      <c r="B759">
        <v>711</v>
      </c>
      <c r="C759">
        <v>6</v>
      </c>
      <c r="D759" s="23">
        <v>0.27</v>
      </c>
      <c r="E759">
        <v>24500</v>
      </c>
      <c r="F759">
        <v>0</v>
      </c>
      <c r="G759">
        <v>1</v>
      </c>
      <c r="H759">
        <v>1</v>
      </c>
      <c r="I759">
        <v>6.6</v>
      </c>
      <c r="J759">
        <v>4</v>
      </c>
      <c r="K759" t="s">
        <v>95</v>
      </c>
      <c r="L759" t="b">
        <f t="shared" si="33"/>
        <v>0</v>
      </c>
      <c r="M759" s="29" t="str">
        <f t="shared" si="34"/>
        <v>BUENO</v>
      </c>
      <c r="N759" t="b">
        <f t="shared" si="35"/>
        <v>0</v>
      </c>
    </row>
    <row r="760" spans="2:14" ht="18" x14ac:dyDescent="0.35">
      <c r="B760">
        <v>685</v>
      </c>
      <c r="C760">
        <v>6</v>
      </c>
      <c r="D760" s="23">
        <v>0.27</v>
      </c>
      <c r="E760">
        <v>24500</v>
      </c>
      <c r="F760">
        <v>0</v>
      </c>
      <c r="G760">
        <v>2</v>
      </c>
      <c r="H760">
        <v>1</v>
      </c>
      <c r="I760">
        <v>6.6</v>
      </c>
      <c r="J760">
        <v>4</v>
      </c>
      <c r="K760" t="s">
        <v>95</v>
      </c>
      <c r="L760" t="b">
        <f t="shared" si="33"/>
        <v>0</v>
      </c>
      <c r="M760" s="29" t="b">
        <f t="shared" si="34"/>
        <v>0</v>
      </c>
      <c r="N760" t="b">
        <f t="shared" si="35"/>
        <v>0</v>
      </c>
    </row>
    <row r="761" spans="2:14" ht="18" x14ac:dyDescent="0.35">
      <c r="B761">
        <v>720</v>
      </c>
      <c r="C761">
        <v>7</v>
      </c>
      <c r="D761" s="23">
        <v>0.28999999999999998</v>
      </c>
      <c r="E761">
        <v>24500</v>
      </c>
      <c r="F761">
        <v>0</v>
      </c>
      <c r="G761">
        <v>0</v>
      </c>
      <c r="H761">
        <v>0</v>
      </c>
      <c r="I761">
        <v>6.2</v>
      </c>
      <c r="J761">
        <v>5</v>
      </c>
      <c r="K761" t="s">
        <v>95</v>
      </c>
      <c r="L761" t="b">
        <f t="shared" si="33"/>
        <v>0</v>
      </c>
      <c r="M761" s="29" t="str">
        <f t="shared" si="34"/>
        <v>BUENO</v>
      </c>
      <c r="N761" t="b">
        <f t="shared" si="35"/>
        <v>0</v>
      </c>
    </row>
    <row r="762" spans="2:14" ht="18" x14ac:dyDescent="0.35">
      <c r="B762">
        <v>746</v>
      </c>
      <c r="C762">
        <v>5</v>
      </c>
      <c r="D762" s="23">
        <v>0.41</v>
      </c>
      <c r="E762">
        <v>12000</v>
      </c>
      <c r="F762">
        <v>0</v>
      </c>
      <c r="G762">
        <v>0</v>
      </c>
      <c r="H762">
        <v>1</v>
      </c>
      <c r="I762">
        <v>7.5</v>
      </c>
      <c r="J762">
        <v>17</v>
      </c>
      <c r="K762" t="s">
        <v>95</v>
      </c>
      <c r="L762" t="b">
        <f t="shared" si="33"/>
        <v>0</v>
      </c>
      <c r="M762" s="29" t="str">
        <f t="shared" si="34"/>
        <v>BUENO</v>
      </c>
      <c r="N762" t="str">
        <f t="shared" si="35"/>
        <v>BUENO</v>
      </c>
    </row>
    <row r="763" spans="2:14" ht="18" x14ac:dyDescent="0.35">
      <c r="B763">
        <v>840</v>
      </c>
      <c r="C763">
        <v>7</v>
      </c>
      <c r="D763" s="23">
        <v>0.26</v>
      </c>
      <c r="E763">
        <v>23500</v>
      </c>
      <c r="F763">
        <v>0</v>
      </c>
      <c r="G763">
        <v>0</v>
      </c>
      <c r="H763">
        <v>1</v>
      </c>
      <c r="I763">
        <v>6.7</v>
      </c>
      <c r="J763">
        <v>15</v>
      </c>
      <c r="K763" t="s">
        <v>95</v>
      </c>
      <c r="L763" t="b">
        <f t="shared" si="33"/>
        <v>0</v>
      </c>
      <c r="M763" s="29" t="str">
        <f t="shared" si="34"/>
        <v>BUENO</v>
      </c>
      <c r="N763" t="b">
        <f t="shared" si="35"/>
        <v>0</v>
      </c>
    </row>
    <row r="764" spans="2:14" ht="18" x14ac:dyDescent="0.35">
      <c r="B764">
        <v>712</v>
      </c>
      <c r="C764">
        <v>5</v>
      </c>
      <c r="D764" s="23">
        <v>0.19</v>
      </c>
      <c r="E764">
        <v>24500</v>
      </c>
      <c r="F764">
        <v>0</v>
      </c>
      <c r="G764">
        <v>0</v>
      </c>
      <c r="H764">
        <v>1</v>
      </c>
      <c r="I764">
        <v>5.5</v>
      </c>
      <c r="J764">
        <v>5</v>
      </c>
      <c r="K764" t="s">
        <v>95</v>
      </c>
      <c r="L764" t="b">
        <f t="shared" si="33"/>
        <v>0</v>
      </c>
      <c r="M764" s="29" t="str">
        <f t="shared" si="34"/>
        <v>BUENO</v>
      </c>
      <c r="N764" t="b">
        <f t="shared" si="35"/>
        <v>0</v>
      </c>
    </row>
    <row r="765" spans="2:14" ht="18" x14ac:dyDescent="0.35">
      <c r="B765">
        <v>633</v>
      </c>
      <c r="C765">
        <v>6</v>
      </c>
      <c r="D765" s="23">
        <v>0.27</v>
      </c>
      <c r="E765">
        <v>25500</v>
      </c>
      <c r="F765">
        <v>1</v>
      </c>
      <c r="G765">
        <v>2</v>
      </c>
      <c r="H765">
        <v>0</v>
      </c>
      <c r="I765">
        <v>7.8</v>
      </c>
      <c r="J765">
        <v>2</v>
      </c>
      <c r="K765" t="s">
        <v>95</v>
      </c>
      <c r="L765" t="b">
        <f t="shared" si="33"/>
        <v>0</v>
      </c>
      <c r="M765" s="29" t="b">
        <f t="shared" si="34"/>
        <v>0</v>
      </c>
      <c r="N765" t="b">
        <f t="shared" si="35"/>
        <v>0</v>
      </c>
    </row>
    <row r="766" spans="2:14" ht="18" x14ac:dyDescent="0.35">
      <c r="B766">
        <v>765</v>
      </c>
      <c r="C766">
        <v>8</v>
      </c>
      <c r="D766" s="23">
        <v>0.2</v>
      </c>
      <c r="E766">
        <v>24500</v>
      </c>
      <c r="F766">
        <v>0</v>
      </c>
      <c r="G766">
        <v>1</v>
      </c>
      <c r="H766">
        <v>0</v>
      </c>
      <c r="I766">
        <v>6</v>
      </c>
      <c r="J766">
        <v>7</v>
      </c>
      <c r="K766" t="s">
        <v>95</v>
      </c>
      <c r="L766" t="b">
        <f t="shared" si="33"/>
        <v>0</v>
      </c>
      <c r="M766" s="29" t="str">
        <f t="shared" si="34"/>
        <v>BUENO</v>
      </c>
      <c r="N766" t="b">
        <f t="shared" si="35"/>
        <v>0</v>
      </c>
    </row>
    <row r="767" spans="2:14" ht="18" x14ac:dyDescent="0.35">
      <c r="B767">
        <v>732</v>
      </c>
      <c r="C767">
        <v>7</v>
      </c>
      <c r="D767" s="23">
        <v>0.32</v>
      </c>
      <c r="E767">
        <v>24500</v>
      </c>
      <c r="F767">
        <v>0</v>
      </c>
      <c r="G767">
        <v>0</v>
      </c>
      <c r="H767">
        <v>0</v>
      </c>
      <c r="I767">
        <v>6.5</v>
      </c>
      <c r="J767">
        <v>14</v>
      </c>
      <c r="K767" t="s">
        <v>95</v>
      </c>
      <c r="L767" t="b">
        <f t="shared" si="33"/>
        <v>0</v>
      </c>
      <c r="M767" s="29" t="str">
        <f t="shared" si="34"/>
        <v>BUENO</v>
      </c>
      <c r="N767" t="b">
        <f t="shared" si="35"/>
        <v>0</v>
      </c>
    </row>
    <row r="768" spans="2:14" ht="18" x14ac:dyDescent="0.35">
      <c r="B768">
        <v>622</v>
      </c>
      <c r="C768">
        <v>8</v>
      </c>
      <c r="D768" s="23">
        <v>0.28999999999999998</v>
      </c>
      <c r="E768">
        <v>25500</v>
      </c>
      <c r="F768">
        <v>0</v>
      </c>
      <c r="G768">
        <v>0</v>
      </c>
      <c r="H768">
        <v>1</v>
      </c>
      <c r="I768">
        <v>5.4</v>
      </c>
      <c r="J768">
        <v>9</v>
      </c>
      <c r="K768" t="s">
        <v>95</v>
      </c>
      <c r="L768" t="b">
        <f t="shared" si="33"/>
        <v>0</v>
      </c>
      <c r="M768" s="29" t="b">
        <f t="shared" si="34"/>
        <v>0</v>
      </c>
      <c r="N768" t="b">
        <f t="shared" si="35"/>
        <v>0</v>
      </c>
    </row>
    <row r="769" spans="2:14" ht="18" x14ac:dyDescent="0.35">
      <c r="B769">
        <v>726</v>
      </c>
      <c r="C769">
        <v>6</v>
      </c>
      <c r="D769" s="23">
        <v>0.34</v>
      </c>
      <c r="E769">
        <v>23500</v>
      </c>
      <c r="F769">
        <v>0</v>
      </c>
      <c r="G769">
        <v>1</v>
      </c>
      <c r="H769">
        <v>0</v>
      </c>
      <c r="I769">
        <v>6</v>
      </c>
      <c r="J769">
        <v>4</v>
      </c>
      <c r="K769" t="s">
        <v>95</v>
      </c>
      <c r="L769" t="b">
        <f t="shared" si="33"/>
        <v>0</v>
      </c>
      <c r="M769" s="29" t="str">
        <f t="shared" si="34"/>
        <v>BUENO</v>
      </c>
      <c r="N769" t="b">
        <f t="shared" si="35"/>
        <v>0</v>
      </c>
    </row>
    <row r="770" spans="2:14" ht="18" x14ac:dyDescent="0.35">
      <c r="B770">
        <v>690</v>
      </c>
      <c r="C770">
        <v>6</v>
      </c>
      <c r="D770" s="23">
        <v>0.37</v>
      </c>
      <c r="E770">
        <v>24500</v>
      </c>
      <c r="F770">
        <v>0</v>
      </c>
      <c r="G770">
        <v>3</v>
      </c>
      <c r="H770">
        <v>1</v>
      </c>
      <c r="I770">
        <v>7.5</v>
      </c>
      <c r="J770">
        <v>2</v>
      </c>
      <c r="K770" t="s">
        <v>95</v>
      </c>
      <c r="L770" t="b">
        <f t="shared" si="33"/>
        <v>0</v>
      </c>
      <c r="M770" s="29" t="b">
        <f t="shared" si="34"/>
        <v>0</v>
      </c>
      <c r="N770" t="b">
        <f t="shared" si="35"/>
        <v>0</v>
      </c>
    </row>
    <row r="771" spans="2:14" ht="18" x14ac:dyDescent="0.35">
      <c r="B771">
        <v>781</v>
      </c>
      <c r="C771">
        <v>6</v>
      </c>
      <c r="D771" s="23">
        <v>0.22</v>
      </c>
      <c r="E771">
        <v>24500</v>
      </c>
      <c r="F771">
        <v>0</v>
      </c>
      <c r="G771">
        <v>0</v>
      </c>
      <c r="H771">
        <v>1</v>
      </c>
      <c r="I771">
        <v>5.9</v>
      </c>
      <c r="J771">
        <v>10</v>
      </c>
      <c r="K771" t="s">
        <v>95</v>
      </c>
      <c r="L771" t="b">
        <f t="shared" si="33"/>
        <v>0</v>
      </c>
      <c r="M771" s="29" t="str">
        <f t="shared" si="34"/>
        <v>BUENO</v>
      </c>
      <c r="N771" t="b">
        <f t="shared" si="35"/>
        <v>0</v>
      </c>
    </row>
    <row r="772" spans="2:14" ht="18" x14ac:dyDescent="0.35">
      <c r="B772">
        <v>731</v>
      </c>
      <c r="C772">
        <v>7</v>
      </c>
      <c r="D772" s="23">
        <v>0.26</v>
      </c>
      <c r="E772">
        <v>24500</v>
      </c>
      <c r="F772">
        <v>0</v>
      </c>
      <c r="G772">
        <v>0</v>
      </c>
      <c r="H772">
        <v>0</v>
      </c>
      <c r="I772">
        <v>4.9000000000000004</v>
      </c>
      <c r="J772">
        <v>10</v>
      </c>
      <c r="K772" t="s">
        <v>95</v>
      </c>
      <c r="L772" t="b">
        <f t="shared" si="33"/>
        <v>0</v>
      </c>
      <c r="M772" s="29" t="str">
        <f t="shared" si="34"/>
        <v>BUENO</v>
      </c>
      <c r="N772" t="b">
        <f t="shared" si="35"/>
        <v>0</v>
      </c>
    </row>
    <row r="773" spans="2:14" ht="18" x14ac:dyDescent="0.35">
      <c r="B773">
        <v>664</v>
      </c>
      <c r="C773">
        <v>6</v>
      </c>
      <c r="D773" s="23">
        <v>0.44</v>
      </c>
      <c r="E773">
        <v>24500</v>
      </c>
      <c r="F773">
        <v>0</v>
      </c>
      <c r="G773">
        <v>2</v>
      </c>
      <c r="H773">
        <v>0</v>
      </c>
      <c r="I773">
        <v>5.0999999999999996</v>
      </c>
      <c r="J773">
        <v>3</v>
      </c>
      <c r="K773" t="s">
        <v>95</v>
      </c>
      <c r="L773" t="b">
        <f t="shared" si="33"/>
        <v>0</v>
      </c>
      <c r="M773" s="29" t="b">
        <f t="shared" si="34"/>
        <v>0</v>
      </c>
      <c r="N773" t="b">
        <f t="shared" si="35"/>
        <v>0</v>
      </c>
    </row>
    <row r="774" spans="2:14" ht="18" x14ac:dyDescent="0.35">
      <c r="B774">
        <v>700</v>
      </c>
      <c r="C774">
        <v>7</v>
      </c>
      <c r="D774" s="23">
        <v>0.14000000000000001</v>
      </c>
      <c r="E774">
        <v>24500</v>
      </c>
      <c r="F774">
        <v>0</v>
      </c>
      <c r="G774">
        <v>0</v>
      </c>
      <c r="H774">
        <v>1</v>
      </c>
      <c r="I774">
        <v>5.2</v>
      </c>
      <c r="J774">
        <v>5</v>
      </c>
      <c r="K774" t="s">
        <v>95</v>
      </c>
      <c r="L774" t="b">
        <f t="shared" si="33"/>
        <v>0</v>
      </c>
      <c r="M774" s="29" t="b">
        <f t="shared" si="34"/>
        <v>0</v>
      </c>
      <c r="N774" t="b">
        <f t="shared" si="35"/>
        <v>0</v>
      </c>
    </row>
    <row r="775" spans="2:14" ht="18" x14ac:dyDescent="0.35">
      <c r="B775">
        <v>661</v>
      </c>
      <c r="C775">
        <v>9</v>
      </c>
      <c r="D775" s="23">
        <v>0.22</v>
      </c>
      <c r="E775">
        <v>25500</v>
      </c>
      <c r="F775">
        <v>0</v>
      </c>
      <c r="G775">
        <v>2</v>
      </c>
      <c r="H775">
        <v>1</v>
      </c>
      <c r="I775">
        <v>6.6</v>
      </c>
      <c r="J775">
        <v>7</v>
      </c>
      <c r="K775" t="s">
        <v>95</v>
      </c>
      <c r="L775" t="b">
        <f t="shared" si="33"/>
        <v>0</v>
      </c>
      <c r="M775" s="29" t="b">
        <f t="shared" si="34"/>
        <v>0</v>
      </c>
      <c r="N775" t="b">
        <f t="shared" si="35"/>
        <v>0</v>
      </c>
    </row>
    <row r="776" spans="2:14" ht="18" x14ac:dyDescent="0.35">
      <c r="B776">
        <v>747</v>
      </c>
      <c r="C776">
        <v>7</v>
      </c>
      <c r="D776" s="23">
        <v>0.15</v>
      </c>
      <c r="E776">
        <v>12000</v>
      </c>
      <c r="F776">
        <v>0</v>
      </c>
      <c r="G776">
        <v>0</v>
      </c>
      <c r="H776">
        <v>0</v>
      </c>
      <c r="I776">
        <v>4.8</v>
      </c>
      <c r="J776">
        <v>5</v>
      </c>
      <c r="K776" t="s">
        <v>95</v>
      </c>
      <c r="L776" t="b">
        <f t="shared" si="33"/>
        <v>0</v>
      </c>
      <c r="M776" s="29" t="str">
        <f t="shared" si="34"/>
        <v>BUENO</v>
      </c>
      <c r="N776" t="str">
        <f t="shared" si="35"/>
        <v>BUENO</v>
      </c>
    </row>
    <row r="777" spans="2:14" ht="18" x14ac:dyDescent="0.35">
      <c r="B777">
        <v>811</v>
      </c>
      <c r="C777">
        <v>7</v>
      </c>
      <c r="D777" s="23">
        <v>0.28000000000000003</v>
      </c>
      <c r="E777">
        <v>24500</v>
      </c>
      <c r="F777">
        <v>0</v>
      </c>
      <c r="G777">
        <v>0</v>
      </c>
      <c r="H777">
        <v>1</v>
      </c>
      <c r="I777">
        <v>8.6</v>
      </c>
      <c r="J777">
        <v>13</v>
      </c>
      <c r="K777" t="s">
        <v>95</v>
      </c>
      <c r="L777" t="b">
        <f t="shared" si="33"/>
        <v>0</v>
      </c>
      <c r="M777" s="29" t="str">
        <f t="shared" si="34"/>
        <v>BUENO</v>
      </c>
      <c r="N777" t="b">
        <f t="shared" si="35"/>
        <v>0</v>
      </c>
    </row>
    <row r="778" spans="2:14" ht="18" x14ac:dyDescent="0.35">
      <c r="B778">
        <v>668</v>
      </c>
      <c r="C778">
        <v>8</v>
      </c>
      <c r="D778" s="23">
        <v>0.12</v>
      </c>
      <c r="E778">
        <v>25500</v>
      </c>
      <c r="F778">
        <v>0</v>
      </c>
      <c r="G778">
        <v>2</v>
      </c>
      <c r="H778">
        <v>1</v>
      </c>
      <c r="I778">
        <v>7.1</v>
      </c>
      <c r="J778">
        <v>6</v>
      </c>
      <c r="K778" t="s">
        <v>95</v>
      </c>
      <c r="L778" t="b">
        <f t="shared" si="33"/>
        <v>0</v>
      </c>
      <c r="M778" s="29" t="b">
        <f t="shared" si="34"/>
        <v>0</v>
      </c>
      <c r="N778" t="b">
        <f t="shared" si="35"/>
        <v>0</v>
      </c>
    </row>
    <row r="779" spans="2:14" ht="18" x14ac:dyDescent="0.35">
      <c r="B779">
        <v>708</v>
      </c>
      <c r="C779">
        <v>7</v>
      </c>
      <c r="D779" s="23">
        <v>0.19</v>
      </c>
      <c r="E779">
        <v>24500</v>
      </c>
      <c r="F779">
        <v>0</v>
      </c>
      <c r="G779">
        <v>0</v>
      </c>
      <c r="H779">
        <v>1</v>
      </c>
      <c r="I779">
        <v>5.3</v>
      </c>
      <c r="J779">
        <v>4</v>
      </c>
      <c r="K779" t="s">
        <v>95</v>
      </c>
      <c r="L779" t="b">
        <f t="shared" si="33"/>
        <v>0</v>
      </c>
      <c r="M779" s="29" t="str">
        <f t="shared" si="34"/>
        <v>BUENO</v>
      </c>
      <c r="N779" t="b">
        <f t="shared" si="35"/>
        <v>0</v>
      </c>
    </row>
    <row r="780" spans="2:14" ht="18" x14ac:dyDescent="0.35">
      <c r="B780">
        <v>770</v>
      </c>
      <c r="C780">
        <v>7</v>
      </c>
      <c r="D780" s="23">
        <v>0.19</v>
      </c>
      <c r="E780">
        <v>24500</v>
      </c>
      <c r="F780">
        <v>0</v>
      </c>
      <c r="G780">
        <v>0</v>
      </c>
      <c r="H780">
        <v>1</v>
      </c>
      <c r="I780">
        <v>5.3</v>
      </c>
      <c r="J780">
        <v>4</v>
      </c>
      <c r="K780" t="s">
        <v>95</v>
      </c>
      <c r="L780" t="b">
        <f t="shared" si="33"/>
        <v>0</v>
      </c>
      <c r="M780" s="29" t="str">
        <f t="shared" si="34"/>
        <v>BUENO</v>
      </c>
      <c r="N780" t="b">
        <f t="shared" si="35"/>
        <v>0</v>
      </c>
    </row>
    <row r="781" spans="2:14" ht="18" x14ac:dyDescent="0.35">
      <c r="B781">
        <v>545</v>
      </c>
      <c r="C781">
        <v>7</v>
      </c>
      <c r="D781" s="23">
        <v>0.3</v>
      </c>
      <c r="E781">
        <v>26500</v>
      </c>
      <c r="F781">
        <v>0</v>
      </c>
      <c r="G781">
        <v>1</v>
      </c>
      <c r="H781">
        <v>1</v>
      </c>
      <c r="I781">
        <v>8.6</v>
      </c>
      <c r="J781">
        <v>7</v>
      </c>
      <c r="K781" t="s">
        <v>95</v>
      </c>
      <c r="L781" t="b">
        <f t="shared" si="33"/>
        <v>0</v>
      </c>
      <c r="M781" s="29" t="b">
        <f t="shared" si="34"/>
        <v>0</v>
      </c>
      <c r="N781" t="b">
        <f t="shared" si="35"/>
        <v>0</v>
      </c>
    </row>
    <row r="782" spans="2:14" ht="18" x14ac:dyDescent="0.35">
      <c r="B782">
        <v>733</v>
      </c>
      <c r="C782">
        <v>6</v>
      </c>
      <c r="D782" s="23">
        <v>0.42</v>
      </c>
      <c r="E782">
        <v>36000</v>
      </c>
      <c r="F782">
        <v>0</v>
      </c>
      <c r="G782">
        <v>1</v>
      </c>
      <c r="H782">
        <v>0</v>
      </c>
      <c r="I782">
        <v>8</v>
      </c>
      <c r="J782">
        <v>4</v>
      </c>
      <c r="K782" t="s">
        <v>95</v>
      </c>
      <c r="L782" t="b">
        <f t="shared" si="33"/>
        <v>0</v>
      </c>
      <c r="M782" s="29" t="str">
        <f t="shared" si="34"/>
        <v>BUENO</v>
      </c>
      <c r="N782" t="b">
        <f t="shared" si="35"/>
        <v>0</v>
      </c>
    </row>
    <row r="783" spans="2:14" ht="18" x14ac:dyDescent="0.35">
      <c r="B783">
        <v>598</v>
      </c>
      <c r="C783">
        <v>7</v>
      </c>
      <c r="D783" s="23">
        <v>0.28000000000000003</v>
      </c>
      <c r="E783">
        <v>25500</v>
      </c>
      <c r="F783">
        <v>0</v>
      </c>
      <c r="G783">
        <v>0</v>
      </c>
      <c r="H783">
        <v>0</v>
      </c>
      <c r="I783">
        <v>8.6</v>
      </c>
      <c r="J783">
        <v>7</v>
      </c>
      <c r="K783" t="s">
        <v>95</v>
      </c>
      <c r="L783" t="b">
        <f t="shared" si="33"/>
        <v>0</v>
      </c>
      <c r="M783" s="29" t="b">
        <f t="shared" si="34"/>
        <v>0</v>
      </c>
      <c r="N783" t="b">
        <f t="shared" si="35"/>
        <v>0</v>
      </c>
    </row>
    <row r="784" spans="2:14" ht="18" x14ac:dyDescent="0.35">
      <c r="B784">
        <v>547</v>
      </c>
      <c r="C784">
        <v>5</v>
      </c>
      <c r="D784" s="23">
        <v>0.15</v>
      </c>
      <c r="E784">
        <v>26500</v>
      </c>
      <c r="F784">
        <v>0</v>
      </c>
      <c r="G784">
        <v>1</v>
      </c>
      <c r="H784">
        <v>1</v>
      </c>
      <c r="I784">
        <v>7.6</v>
      </c>
      <c r="J784">
        <v>4</v>
      </c>
      <c r="K784" t="s">
        <v>95</v>
      </c>
      <c r="L784" t="b">
        <f t="shared" si="33"/>
        <v>0</v>
      </c>
      <c r="M784" s="29" t="b">
        <f t="shared" si="34"/>
        <v>0</v>
      </c>
      <c r="N784" t="b">
        <f t="shared" si="35"/>
        <v>0</v>
      </c>
    </row>
    <row r="785" spans="2:14" ht="18" x14ac:dyDescent="0.35">
      <c r="B785">
        <v>657</v>
      </c>
      <c r="C785">
        <v>7</v>
      </c>
      <c r="D785" s="23">
        <v>0.4</v>
      </c>
      <c r="E785">
        <v>25500</v>
      </c>
      <c r="F785">
        <v>0</v>
      </c>
      <c r="G785">
        <v>1</v>
      </c>
      <c r="H785">
        <v>1</v>
      </c>
      <c r="I785">
        <v>8.9</v>
      </c>
      <c r="J785">
        <v>10</v>
      </c>
      <c r="K785" t="s">
        <v>95</v>
      </c>
      <c r="L785" t="b">
        <f t="shared" si="33"/>
        <v>0</v>
      </c>
      <c r="M785" s="29" t="b">
        <f t="shared" si="34"/>
        <v>0</v>
      </c>
      <c r="N785" t="b">
        <f t="shared" si="35"/>
        <v>0</v>
      </c>
    </row>
    <row r="786" spans="2:14" ht="18" x14ac:dyDescent="0.35">
      <c r="B786">
        <v>649</v>
      </c>
      <c r="C786">
        <v>6</v>
      </c>
      <c r="D786" s="23">
        <v>0.31</v>
      </c>
      <c r="E786">
        <v>24500</v>
      </c>
      <c r="F786">
        <v>1</v>
      </c>
      <c r="G786">
        <v>2</v>
      </c>
      <c r="H786">
        <v>0</v>
      </c>
      <c r="I786">
        <v>6.4</v>
      </c>
      <c r="J786">
        <v>3</v>
      </c>
      <c r="K786" t="s">
        <v>95</v>
      </c>
      <c r="L786" t="b">
        <f t="shared" si="33"/>
        <v>0</v>
      </c>
      <c r="M786" s="29" t="b">
        <f t="shared" si="34"/>
        <v>0</v>
      </c>
      <c r="N786" t="b">
        <f t="shared" si="35"/>
        <v>0</v>
      </c>
    </row>
    <row r="787" spans="2:14" ht="18" x14ac:dyDescent="0.35">
      <c r="B787">
        <v>750</v>
      </c>
      <c r="C787">
        <v>6</v>
      </c>
      <c r="D787" s="23">
        <v>0.26</v>
      </c>
      <c r="E787">
        <v>23500</v>
      </c>
      <c r="F787">
        <v>0</v>
      </c>
      <c r="G787">
        <v>1</v>
      </c>
      <c r="H787">
        <v>1</v>
      </c>
      <c r="I787">
        <v>6.9</v>
      </c>
      <c r="J787">
        <v>7</v>
      </c>
      <c r="K787" t="s">
        <v>95</v>
      </c>
      <c r="L787" t="b">
        <f t="shared" si="33"/>
        <v>0</v>
      </c>
      <c r="M787" s="29" t="str">
        <f t="shared" si="34"/>
        <v>BUENO</v>
      </c>
      <c r="N787" t="b">
        <f t="shared" si="35"/>
        <v>0</v>
      </c>
    </row>
    <row r="788" spans="2:14" ht="18" x14ac:dyDescent="0.35">
      <c r="B788">
        <v>614</v>
      </c>
      <c r="C788">
        <v>7</v>
      </c>
      <c r="D788" s="23">
        <v>0.44500000000000001</v>
      </c>
      <c r="E788">
        <v>29000</v>
      </c>
      <c r="F788">
        <v>0</v>
      </c>
      <c r="G788">
        <v>0</v>
      </c>
      <c r="H788">
        <v>1</v>
      </c>
      <c r="I788">
        <v>6.4</v>
      </c>
      <c r="J788">
        <v>9</v>
      </c>
      <c r="K788" t="s">
        <v>95</v>
      </c>
      <c r="L788" t="b">
        <f t="shared" si="33"/>
        <v>0</v>
      </c>
      <c r="M788" s="29" t="b">
        <f t="shared" si="34"/>
        <v>0</v>
      </c>
      <c r="N788" t="b">
        <f t="shared" si="35"/>
        <v>0</v>
      </c>
    </row>
    <row r="789" spans="2:14" ht="18" x14ac:dyDescent="0.35">
      <c r="B789">
        <v>653</v>
      </c>
      <c r="C789">
        <v>7</v>
      </c>
      <c r="D789" s="23">
        <v>0.31</v>
      </c>
      <c r="E789">
        <v>19000</v>
      </c>
      <c r="F789">
        <v>0</v>
      </c>
      <c r="G789">
        <v>0</v>
      </c>
      <c r="H789">
        <v>1</v>
      </c>
      <c r="I789">
        <v>6.7</v>
      </c>
      <c r="J789">
        <v>6</v>
      </c>
      <c r="K789" t="s">
        <v>95</v>
      </c>
      <c r="L789" t="b">
        <f t="shared" si="33"/>
        <v>0</v>
      </c>
      <c r="M789" s="29" t="b">
        <f t="shared" si="34"/>
        <v>0</v>
      </c>
      <c r="N789" t="b">
        <f t="shared" si="35"/>
        <v>0</v>
      </c>
    </row>
    <row r="790" spans="2:14" ht="18" x14ac:dyDescent="0.35">
      <c r="B790">
        <v>741</v>
      </c>
      <c r="C790">
        <v>7</v>
      </c>
      <c r="D790" s="23">
        <v>0.24</v>
      </c>
      <c r="E790">
        <v>9000</v>
      </c>
      <c r="F790">
        <v>0</v>
      </c>
      <c r="G790">
        <v>1</v>
      </c>
      <c r="H790">
        <v>1</v>
      </c>
      <c r="I790">
        <v>8.4</v>
      </c>
      <c r="J790">
        <v>6</v>
      </c>
      <c r="K790" t="s">
        <v>95</v>
      </c>
      <c r="L790" t="b">
        <f t="shared" si="33"/>
        <v>0</v>
      </c>
      <c r="M790" s="29" t="str">
        <f t="shared" si="34"/>
        <v>BUENO</v>
      </c>
      <c r="N790" t="str">
        <f t="shared" si="35"/>
        <v>BUENO</v>
      </c>
    </row>
    <row r="791" spans="2:14" ht="18" x14ac:dyDescent="0.35">
      <c r="B791">
        <v>738</v>
      </c>
      <c r="C791">
        <v>6</v>
      </c>
      <c r="D791" s="23">
        <v>0.22</v>
      </c>
      <c r="E791">
        <v>14500</v>
      </c>
      <c r="F791">
        <v>0</v>
      </c>
      <c r="G791">
        <v>1</v>
      </c>
      <c r="H791">
        <v>1</v>
      </c>
      <c r="I791">
        <v>6.9</v>
      </c>
      <c r="J791">
        <v>7</v>
      </c>
      <c r="K791" t="s">
        <v>95</v>
      </c>
      <c r="L791" t="b">
        <f t="shared" si="33"/>
        <v>0</v>
      </c>
      <c r="M791" s="29" t="str">
        <f t="shared" si="34"/>
        <v>BUENO</v>
      </c>
      <c r="N791" t="str">
        <f t="shared" si="35"/>
        <v>BUENO</v>
      </c>
    </row>
    <row r="792" spans="2:14" ht="18" x14ac:dyDescent="0.35">
      <c r="B792">
        <v>745</v>
      </c>
      <c r="C792">
        <v>7</v>
      </c>
      <c r="D792" s="23">
        <v>0.23</v>
      </c>
      <c r="E792">
        <v>18500</v>
      </c>
      <c r="F792">
        <v>0</v>
      </c>
      <c r="G792">
        <v>1</v>
      </c>
      <c r="H792">
        <v>0</v>
      </c>
      <c r="I792">
        <v>5.3</v>
      </c>
      <c r="J792">
        <v>10</v>
      </c>
      <c r="K792" t="s">
        <v>95</v>
      </c>
      <c r="L792" t="b">
        <f t="shared" si="33"/>
        <v>0</v>
      </c>
      <c r="M792" s="29" t="str">
        <f t="shared" si="34"/>
        <v>BUENO</v>
      </c>
      <c r="N792" t="b">
        <f t="shared" si="35"/>
        <v>0</v>
      </c>
    </row>
    <row r="793" spans="2:14" ht="18" x14ac:dyDescent="0.35">
      <c r="B793">
        <v>662</v>
      </c>
      <c r="C793">
        <v>6</v>
      </c>
      <c r="D793" s="23">
        <v>0.3</v>
      </c>
      <c r="E793">
        <v>10000</v>
      </c>
      <c r="F793">
        <v>0</v>
      </c>
      <c r="G793">
        <v>2</v>
      </c>
      <c r="H793">
        <v>1</v>
      </c>
      <c r="I793">
        <v>6.2</v>
      </c>
      <c r="J793">
        <v>8</v>
      </c>
      <c r="K793" t="s">
        <v>95</v>
      </c>
      <c r="L793" t="b">
        <f t="shared" si="33"/>
        <v>0</v>
      </c>
      <c r="M793" s="29" t="str">
        <f t="shared" si="34"/>
        <v>BUENO</v>
      </c>
      <c r="N793" t="b">
        <f t="shared" si="35"/>
        <v>0</v>
      </c>
    </row>
    <row r="794" spans="2:14" ht="18" x14ac:dyDescent="0.35">
      <c r="B794">
        <v>629</v>
      </c>
      <c r="C794">
        <v>7</v>
      </c>
      <c r="D794" s="23">
        <v>0.32</v>
      </c>
      <c r="E794">
        <v>17000</v>
      </c>
      <c r="F794">
        <v>0</v>
      </c>
      <c r="G794">
        <v>2</v>
      </c>
      <c r="H794">
        <v>1</v>
      </c>
      <c r="I794">
        <v>8</v>
      </c>
      <c r="J794">
        <v>4</v>
      </c>
      <c r="K794" t="s">
        <v>95</v>
      </c>
      <c r="L794" t="b">
        <f t="shared" si="33"/>
        <v>0</v>
      </c>
      <c r="M794" s="29" t="str">
        <f t="shared" si="34"/>
        <v>BUENO</v>
      </c>
      <c r="N794" t="b">
        <f t="shared" si="35"/>
        <v>0</v>
      </c>
    </row>
    <row r="795" spans="2:14" ht="18" x14ac:dyDescent="0.35">
      <c r="B795">
        <v>743</v>
      </c>
      <c r="C795">
        <v>6</v>
      </c>
      <c r="D795" s="23">
        <v>0.31</v>
      </c>
      <c r="E795">
        <v>15000</v>
      </c>
      <c r="F795">
        <v>0</v>
      </c>
      <c r="G795">
        <v>1</v>
      </c>
      <c r="H795">
        <v>1</v>
      </c>
      <c r="I795">
        <v>8.6999999999999993</v>
      </c>
      <c r="J795">
        <v>12</v>
      </c>
      <c r="K795" t="s">
        <v>95</v>
      </c>
      <c r="L795" t="b">
        <f t="shared" si="33"/>
        <v>0</v>
      </c>
      <c r="M795" s="29" t="str">
        <f t="shared" si="34"/>
        <v>BUENO</v>
      </c>
      <c r="N795" t="str">
        <f t="shared" si="35"/>
        <v>BUENO</v>
      </c>
    </row>
    <row r="796" spans="2:14" ht="18" x14ac:dyDescent="0.35">
      <c r="B796">
        <v>716</v>
      </c>
      <c r="C796">
        <v>7</v>
      </c>
      <c r="D796" s="23">
        <v>0.25</v>
      </c>
      <c r="E796">
        <v>14000</v>
      </c>
      <c r="F796">
        <v>0</v>
      </c>
      <c r="G796">
        <v>1</v>
      </c>
      <c r="H796">
        <v>0</v>
      </c>
      <c r="I796">
        <v>5</v>
      </c>
      <c r="J796">
        <v>4</v>
      </c>
      <c r="K796" t="s">
        <v>95</v>
      </c>
      <c r="L796" t="b">
        <f t="shared" si="33"/>
        <v>0</v>
      </c>
      <c r="M796" s="29" t="str">
        <f t="shared" si="34"/>
        <v>BUENO</v>
      </c>
      <c r="N796" t="str">
        <f t="shared" si="35"/>
        <v>BUENO</v>
      </c>
    </row>
    <row r="797" spans="2:14" ht="18" x14ac:dyDescent="0.35">
      <c r="B797">
        <v>726</v>
      </c>
      <c r="C797">
        <v>7</v>
      </c>
      <c r="D797" s="23">
        <v>0.16</v>
      </c>
      <c r="E797">
        <v>12500</v>
      </c>
      <c r="F797">
        <v>0</v>
      </c>
      <c r="G797">
        <v>0</v>
      </c>
      <c r="H797">
        <v>1</v>
      </c>
      <c r="I797">
        <v>8.1999999999999993</v>
      </c>
      <c r="J797">
        <v>11</v>
      </c>
      <c r="K797" t="s">
        <v>95</v>
      </c>
      <c r="L797" t="b">
        <f t="shared" si="33"/>
        <v>0</v>
      </c>
      <c r="M797" s="29" t="str">
        <f t="shared" si="34"/>
        <v>BUENO</v>
      </c>
      <c r="N797" t="str">
        <f t="shared" si="35"/>
        <v>BUENO</v>
      </c>
    </row>
    <row r="798" spans="2:14" ht="18" x14ac:dyDescent="0.35">
      <c r="B798">
        <v>577</v>
      </c>
      <c r="C798">
        <v>6</v>
      </c>
      <c r="D798" s="23">
        <v>0.26500000000000001</v>
      </c>
      <c r="E798">
        <v>12000</v>
      </c>
      <c r="F798">
        <v>0</v>
      </c>
      <c r="G798">
        <v>2</v>
      </c>
      <c r="H798">
        <v>1</v>
      </c>
      <c r="I798">
        <v>6.6</v>
      </c>
      <c r="J798">
        <v>7</v>
      </c>
      <c r="K798" t="s">
        <v>95</v>
      </c>
      <c r="L798" t="b">
        <f t="shared" si="33"/>
        <v>0</v>
      </c>
      <c r="M798" s="29" t="str">
        <f t="shared" si="34"/>
        <v>BUENO</v>
      </c>
      <c r="N798" t="b">
        <f t="shared" si="35"/>
        <v>0</v>
      </c>
    </row>
    <row r="799" spans="2:14" ht="18" x14ac:dyDescent="0.35">
      <c r="B799">
        <v>738</v>
      </c>
      <c r="C799">
        <v>7</v>
      </c>
      <c r="D799" s="23">
        <v>0.24</v>
      </c>
      <c r="E799">
        <v>15000</v>
      </c>
      <c r="F799">
        <v>0</v>
      </c>
      <c r="G799">
        <v>1</v>
      </c>
      <c r="H799">
        <v>1</v>
      </c>
      <c r="I799">
        <v>7.4</v>
      </c>
      <c r="J799">
        <v>12</v>
      </c>
      <c r="K799" t="s">
        <v>95</v>
      </c>
      <c r="L799" t="b">
        <f t="shared" si="33"/>
        <v>0</v>
      </c>
      <c r="M799" s="29" t="str">
        <f t="shared" si="34"/>
        <v>BUENO</v>
      </c>
      <c r="N799" t="str">
        <f t="shared" si="35"/>
        <v>BUENO</v>
      </c>
    </row>
    <row r="800" spans="2:14" ht="18" x14ac:dyDescent="0.35">
      <c r="B800">
        <v>731</v>
      </c>
      <c r="C800">
        <v>6</v>
      </c>
      <c r="D800" s="23">
        <v>0.24</v>
      </c>
      <c r="E800">
        <v>11000</v>
      </c>
      <c r="F800">
        <v>0</v>
      </c>
      <c r="G800">
        <v>1</v>
      </c>
      <c r="H800">
        <v>1</v>
      </c>
      <c r="I800">
        <v>8.6999999999999993</v>
      </c>
      <c r="J800">
        <v>6</v>
      </c>
      <c r="K800" t="s">
        <v>95</v>
      </c>
      <c r="L800" t="b">
        <f t="shared" ref="L800:L863" si="36">IF(B800=722,"BUENO",IF(B800=735,"MUY BUENO"))</f>
        <v>0</v>
      </c>
      <c r="M800" s="29" t="str">
        <f t="shared" ref="M800:M863" si="37">IF(OR(B800&gt;700,E800&lt;$M$11),"BUENO")</f>
        <v>BUENO</v>
      </c>
      <c r="N800" t="str">
        <f t="shared" ref="N800:N863" si="38">IF(AND(B800&gt;700,E800&lt;$M$11),"BUENO")</f>
        <v>BUENO</v>
      </c>
    </row>
    <row r="801" spans="2:14" ht="18" x14ac:dyDescent="0.35">
      <c r="B801">
        <v>517</v>
      </c>
      <c r="C801">
        <v>7</v>
      </c>
      <c r="D801" s="23">
        <v>0.61</v>
      </c>
      <c r="E801">
        <v>15000</v>
      </c>
      <c r="F801">
        <v>1</v>
      </c>
      <c r="G801">
        <v>3</v>
      </c>
      <c r="H801">
        <v>1</v>
      </c>
      <c r="I801">
        <v>9.8000000000000007</v>
      </c>
      <c r="J801">
        <v>8</v>
      </c>
      <c r="K801" t="s">
        <v>95</v>
      </c>
      <c r="L801" t="b">
        <f t="shared" si="36"/>
        <v>0</v>
      </c>
      <c r="M801" s="29" t="str">
        <f t="shared" si="37"/>
        <v>BUENO</v>
      </c>
      <c r="N801" t="b">
        <f t="shared" si="38"/>
        <v>0</v>
      </c>
    </row>
    <row r="802" spans="2:14" ht="18" x14ac:dyDescent="0.35">
      <c r="B802">
        <v>570</v>
      </c>
      <c r="C802">
        <v>6</v>
      </c>
      <c r="D802" s="23">
        <v>0.22</v>
      </c>
      <c r="E802">
        <v>16000</v>
      </c>
      <c r="F802">
        <v>1</v>
      </c>
      <c r="G802">
        <v>2</v>
      </c>
      <c r="H802">
        <v>1</v>
      </c>
      <c r="I802">
        <v>5.4</v>
      </c>
      <c r="J802">
        <v>6</v>
      </c>
      <c r="K802" t="s">
        <v>95</v>
      </c>
      <c r="L802" t="b">
        <f t="shared" si="36"/>
        <v>0</v>
      </c>
      <c r="M802" s="29" t="str">
        <f t="shared" si="37"/>
        <v>BUENO</v>
      </c>
      <c r="N802" t="b">
        <f t="shared" si="38"/>
        <v>0</v>
      </c>
    </row>
    <row r="803" spans="2:14" ht="18" x14ac:dyDescent="0.35">
      <c r="B803">
        <v>626</v>
      </c>
      <c r="C803">
        <v>8</v>
      </c>
      <c r="D803" s="23">
        <v>0.31</v>
      </c>
      <c r="E803">
        <v>12000</v>
      </c>
      <c r="F803">
        <v>0</v>
      </c>
      <c r="G803">
        <v>0</v>
      </c>
      <c r="H803">
        <v>0</v>
      </c>
      <c r="I803">
        <v>7.5</v>
      </c>
      <c r="J803">
        <v>8</v>
      </c>
      <c r="K803" t="s">
        <v>95</v>
      </c>
      <c r="L803" t="b">
        <f t="shared" si="36"/>
        <v>0</v>
      </c>
      <c r="M803" s="29" t="str">
        <f t="shared" si="37"/>
        <v>BUENO</v>
      </c>
      <c r="N803" t="b">
        <f t="shared" si="38"/>
        <v>0</v>
      </c>
    </row>
    <row r="804" spans="2:14" ht="18" x14ac:dyDescent="0.35">
      <c r="B804">
        <v>677</v>
      </c>
      <c r="C804">
        <v>6</v>
      </c>
      <c r="D804" s="23">
        <v>0.34</v>
      </c>
      <c r="E804">
        <v>13500</v>
      </c>
      <c r="F804">
        <v>0</v>
      </c>
      <c r="G804">
        <v>0</v>
      </c>
      <c r="H804">
        <v>1</v>
      </c>
      <c r="I804">
        <v>7.3</v>
      </c>
      <c r="J804">
        <v>7</v>
      </c>
      <c r="K804" t="s">
        <v>95</v>
      </c>
      <c r="L804" t="b">
        <f t="shared" si="36"/>
        <v>0</v>
      </c>
      <c r="M804" s="29" t="str">
        <f t="shared" si="37"/>
        <v>BUENO</v>
      </c>
      <c r="N804" t="b">
        <f t="shared" si="38"/>
        <v>0</v>
      </c>
    </row>
    <row r="805" spans="2:14" ht="18" x14ac:dyDescent="0.35">
      <c r="B805">
        <v>620</v>
      </c>
      <c r="C805">
        <v>6</v>
      </c>
      <c r="D805" s="23">
        <v>0.3</v>
      </c>
      <c r="E805">
        <v>13000</v>
      </c>
      <c r="F805">
        <v>0</v>
      </c>
      <c r="G805">
        <v>0</v>
      </c>
      <c r="H805">
        <v>0</v>
      </c>
      <c r="I805">
        <v>7.2</v>
      </c>
      <c r="J805">
        <v>5</v>
      </c>
      <c r="K805" t="s">
        <v>95</v>
      </c>
      <c r="L805" t="b">
        <f t="shared" si="36"/>
        <v>0</v>
      </c>
      <c r="M805" s="29" t="str">
        <f t="shared" si="37"/>
        <v>BUENO</v>
      </c>
      <c r="N805" t="b">
        <f t="shared" si="38"/>
        <v>0</v>
      </c>
    </row>
    <row r="806" spans="2:14" ht="18" x14ac:dyDescent="0.35">
      <c r="B806">
        <v>798</v>
      </c>
      <c r="C806">
        <v>6</v>
      </c>
      <c r="D806" s="23">
        <v>0.18</v>
      </c>
      <c r="E806">
        <v>16000</v>
      </c>
      <c r="F806">
        <v>0</v>
      </c>
      <c r="G806">
        <v>0</v>
      </c>
      <c r="H806">
        <v>1</v>
      </c>
      <c r="I806">
        <v>8.5</v>
      </c>
      <c r="J806">
        <v>11</v>
      </c>
      <c r="K806" t="s">
        <v>95</v>
      </c>
      <c r="L806" t="b">
        <f t="shared" si="36"/>
        <v>0</v>
      </c>
      <c r="M806" s="29" t="str">
        <f t="shared" si="37"/>
        <v>BUENO</v>
      </c>
      <c r="N806" t="str">
        <f t="shared" si="38"/>
        <v>BUENO</v>
      </c>
    </row>
    <row r="807" spans="2:14" ht="18" x14ac:dyDescent="0.35">
      <c r="B807">
        <v>666</v>
      </c>
      <c r="C807">
        <v>7</v>
      </c>
      <c r="D807" s="23">
        <v>0.21</v>
      </c>
      <c r="E807">
        <v>15500</v>
      </c>
      <c r="F807">
        <v>0</v>
      </c>
      <c r="G807">
        <v>0</v>
      </c>
      <c r="H807">
        <v>1</v>
      </c>
      <c r="I807">
        <v>7.4</v>
      </c>
      <c r="J807">
        <v>9</v>
      </c>
      <c r="K807" t="s">
        <v>95</v>
      </c>
      <c r="L807" t="b">
        <f t="shared" si="36"/>
        <v>0</v>
      </c>
      <c r="M807" s="29" t="str">
        <f t="shared" si="37"/>
        <v>BUENO</v>
      </c>
      <c r="N807" t="b">
        <f t="shared" si="38"/>
        <v>0</v>
      </c>
    </row>
    <row r="808" spans="2:14" ht="18" x14ac:dyDescent="0.35">
      <c r="B808">
        <v>722</v>
      </c>
      <c r="C808">
        <v>6</v>
      </c>
      <c r="D808" s="23">
        <v>0.27</v>
      </c>
      <c r="E808">
        <v>16000</v>
      </c>
      <c r="F808">
        <v>0</v>
      </c>
      <c r="G808">
        <v>0</v>
      </c>
      <c r="H808">
        <v>0</v>
      </c>
      <c r="I808">
        <v>6.7</v>
      </c>
      <c r="J808">
        <v>6</v>
      </c>
      <c r="K808" t="s">
        <v>95</v>
      </c>
      <c r="L808" t="str">
        <f t="shared" si="36"/>
        <v>BUENO</v>
      </c>
      <c r="M808" s="29" t="str">
        <f t="shared" si="37"/>
        <v>BUENO</v>
      </c>
      <c r="N808" t="str">
        <f t="shared" si="38"/>
        <v>BUENO</v>
      </c>
    </row>
    <row r="809" spans="2:14" ht="18" x14ac:dyDescent="0.35">
      <c r="B809">
        <v>770</v>
      </c>
      <c r="C809">
        <v>7</v>
      </c>
      <c r="D809" s="23">
        <v>0.2</v>
      </c>
      <c r="E809">
        <v>19500</v>
      </c>
      <c r="F809">
        <v>0</v>
      </c>
      <c r="G809">
        <v>1</v>
      </c>
      <c r="H809">
        <v>1</v>
      </c>
      <c r="I809">
        <v>6.4</v>
      </c>
      <c r="J809">
        <v>9</v>
      </c>
      <c r="K809" t="s">
        <v>95</v>
      </c>
      <c r="L809" t="b">
        <f t="shared" si="36"/>
        <v>0</v>
      </c>
      <c r="M809" s="29" t="str">
        <f t="shared" si="37"/>
        <v>BUENO</v>
      </c>
      <c r="N809" t="b">
        <f t="shared" si="38"/>
        <v>0</v>
      </c>
    </row>
    <row r="810" spans="2:14" ht="18" x14ac:dyDescent="0.35">
      <c r="B810">
        <v>671</v>
      </c>
      <c r="C810">
        <v>7</v>
      </c>
      <c r="D810" s="23">
        <v>0.4</v>
      </c>
      <c r="E810">
        <v>51000</v>
      </c>
      <c r="F810">
        <v>0</v>
      </c>
      <c r="G810">
        <v>0</v>
      </c>
      <c r="H810">
        <v>1</v>
      </c>
      <c r="I810">
        <v>5</v>
      </c>
      <c r="J810">
        <v>13</v>
      </c>
      <c r="K810" t="s">
        <v>95</v>
      </c>
      <c r="L810" t="b">
        <f t="shared" si="36"/>
        <v>0</v>
      </c>
      <c r="M810" s="29" t="b">
        <f t="shared" si="37"/>
        <v>0</v>
      </c>
      <c r="N810" t="b">
        <f t="shared" si="38"/>
        <v>0</v>
      </c>
    </row>
    <row r="811" spans="2:14" ht="18" x14ac:dyDescent="0.35">
      <c r="B811">
        <v>742</v>
      </c>
      <c r="C811">
        <v>7</v>
      </c>
      <c r="D811" s="23">
        <v>0.44500000000000001</v>
      </c>
      <c r="E811">
        <v>21000</v>
      </c>
      <c r="F811">
        <v>0</v>
      </c>
      <c r="G811">
        <v>1</v>
      </c>
      <c r="H811">
        <v>1</v>
      </c>
      <c r="I811">
        <v>5</v>
      </c>
      <c r="J811">
        <v>7</v>
      </c>
      <c r="K811" t="s">
        <v>95</v>
      </c>
      <c r="L811" t="b">
        <f t="shared" si="36"/>
        <v>0</v>
      </c>
      <c r="M811" s="29" t="str">
        <f t="shared" si="37"/>
        <v>BUENO</v>
      </c>
      <c r="N811" t="b">
        <f t="shared" si="38"/>
        <v>0</v>
      </c>
    </row>
    <row r="812" spans="2:14" ht="18" x14ac:dyDescent="0.35">
      <c r="B812">
        <v>644</v>
      </c>
      <c r="C812">
        <v>6</v>
      </c>
      <c r="D812" s="23">
        <v>0.3</v>
      </c>
      <c r="E812">
        <v>13000</v>
      </c>
      <c r="F812">
        <v>0</v>
      </c>
      <c r="G812">
        <v>0</v>
      </c>
      <c r="H812">
        <v>0</v>
      </c>
      <c r="I812">
        <v>7.2</v>
      </c>
      <c r="J812">
        <v>5</v>
      </c>
      <c r="K812" t="s">
        <v>95</v>
      </c>
      <c r="L812" t="b">
        <f t="shared" si="36"/>
        <v>0</v>
      </c>
      <c r="M812" s="29" t="str">
        <f t="shared" si="37"/>
        <v>BUENO</v>
      </c>
      <c r="N812" t="b">
        <f t="shared" si="38"/>
        <v>0</v>
      </c>
    </row>
    <row r="813" spans="2:14" ht="18" x14ac:dyDescent="0.35">
      <c r="B813">
        <v>733</v>
      </c>
      <c r="C813">
        <v>9</v>
      </c>
      <c r="D813" s="23">
        <v>0.23</v>
      </c>
      <c r="E813">
        <v>15000</v>
      </c>
      <c r="F813">
        <v>0</v>
      </c>
      <c r="G813">
        <v>0</v>
      </c>
      <c r="H813">
        <v>0</v>
      </c>
      <c r="I813">
        <v>4.2</v>
      </c>
      <c r="J813">
        <v>8</v>
      </c>
      <c r="K813" t="s">
        <v>95</v>
      </c>
      <c r="L813" t="b">
        <f t="shared" si="36"/>
        <v>0</v>
      </c>
      <c r="M813" s="29" t="str">
        <f t="shared" si="37"/>
        <v>BUENO</v>
      </c>
      <c r="N813" t="str">
        <f t="shared" si="38"/>
        <v>BUENO</v>
      </c>
    </row>
    <row r="814" spans="2:14" ht="18" x14ac:dyDescent="0.35">
      <c r="B814">
        <v>697</v>
      </c>
      <c r="C814">
        <v>8</v>
      </c>
      <c r="D814" s="23">
        <v>0.3</v>
      </c>
      <c r="E814">
        <v>15500</v>
      </c>
      <c r="F814">
        <v>0</v>
      </c>
      <c r="G814">
        <v>0</v>
      </c>
      <c r="H814">
        <v>0</v>
      </c>
      <c r="I814">
        <v>6.3</v>
      </c>
      <c r="J814">
        <v>10</v>
      </c>
      <c r="K814" t="s">
        <v>95</v>
      </c>
      <c r="L814" t="b">
        <f t="shared" si="36"/>
        <v>0</v>
      </c>
      <c r="M814" s="29" t="str">
        <f t="shared" si="37"/>
        <v>BUENO</v>
      </c>
      <c r="N814" t="b">
        <f t="shared" si="38"/>
        <v>0</v>
      </c>
    </row>
    <row r="815" spans="2:14" ht="18" x14ac:dyDescent="0.35">
      <c r="B815">
        <v>576</v>
      </c>
      <c r="C815">
        <v>7</v>
      </c>
      <c r="D815" s="23">
        <v>0.15</v>
      </c>
      <c r="E815">
        <v>21000</v>
      </c>
      <c r="F815">
        <v>1</v>
      </c>
      <c r="G815">
        <v>1</v>
      </c>
      <c r="H815">
        <v>1</v>
      </c>
      <c r="I815">
        <v>6</v>
      </c>
      <c r="J815">
        <v>7</v>
      </c>
      <c r="K815" t="s">
        <v>95</v>
      </c>
      <c r="L815" t="b">
        <f t="shared" si="36"/>
        <v>0</v>
      </c>
      <c r="M815" s="29" t="b">
        <f t="shared" si="37"/>
        <v>0</v>
      </c>
      <c r="N815" t="b">
        <f t="shared" si="38"/>
        <v>0</v>
      </c>
    </row>
    <row r="816" spans="2:14" ht="18" x14ac:dyDescent="0.35">
      <c r="B816">
        <v>654</v>
      </c>
      <c r="C816">
        <v>6</v>
      </c>
      <c r="D816" s="23">
        <v>0.37</v>
      </c>
      <c r="E816">
        <v>23500</v>
      </c>
      <c r="F816">
        <v>1</v>
      </c>
      <c r="G816">
        <v>1</v>
      </c>
      <c r="H816">
        <v>1</v>
      </c>
      <c r="I816">
        <v>6.8</v>
      </c>
      <c r="J816">
        <v>5</v>
      </c>
      <c r="K816" t="s">
        <v>95</v>
      </c>
      <c r="L816" t="b">
        <f t="shared" si="36"/>
        <v>0</v>
      </c>
      <c r="M816" s="29" t="b">
        <f t="shared" si="37"/>
        <v>0</v>
      </c>
      <c r="N816" t="b">
        <f t="shared" si="38"/>
        <v>0</v>
      </c>
    </row>
    <row r="817" spans="2:14" ht="18" x14ac:dyDescent="0.35">
      <c r="B817">
        <v>669</v>
      </c>
      <c r="C817">
        <v>6</v>
      </c>
      <c r="D817" s="23">
        <v>0.25</v>
      </c>
      <c r="E817">
        <v>11500</v>
      </c>
      <c r="F817">
        <v>0</v>
      </c>
      <c r="G817">
        <v>0</v>
      </c>
      <c r="H817">
        <v>1</v>
      </c>
      <c r="I817">
        <v>5.0999999999999996</v>
      </c>
      <c r="J817">
        <v>6</v>
      </c>
      <c r="K817" t="s">
        <v>95</v>
      </c>
      <c r="L817" t="b">
        <f t="shared" si="36"/>
        <v>0</v>
      </c>
      <c r="M817" s="29" t="str">
        <f t="shared" si="37"/>
        <v>BUENO</v>
      </c>
      <c r="N817" t="b">
        <f t="shared" si="38"/>
        <v>0</v>
      </c>
    </row>
    <row r="818" spans="2:14" ht="18" x14ac:dyDescent="0.35">
      <c r="B818">
        <v>577</v>
      </c>
      <c r="C818">
        <v>6</v>
      </c>
      <c r="D818" s="23">
        <v>0.22</v>
      </c>
      <c r="E818">
        <v>30000</v>
      </c>
      <c r="F818">
        <v>0</v>
      </c>
      <c r="G818">
        <v>0</v>
      </c>
      <c r="H818">
        <v>0</v>
      </c>
      <c r="I818">
        <v>4.3</v>
      </c>
      <c r="J818">
        <v>4</v>
      </c>
      <c r="K818" t="s">
        <v>95</v>
      </c>
      <c r="L818" t="b">
        <f t="shared" si="36"/>
        <v>0</v>
      </c>
      <c r="M818" s="29" t="b">
        <f t="shared" si="37"/>
        <v>0</v>
      </c>
      <c r="N818" t="b">
        <f t="shared" si="38"/>
        <v>0</v>
      </c>
    </row>
    <row r="819" spans="2:14" ht="18" x14ac:dyDescent="0.35">
      <c r="B819">
        <v>591</v>
      </c>
      <c r="C819">
        <v>7</v>
      </c>
      <c r="D819" s="23">
        <v>0.22</v>
      </c>
      <c r="E819">
        <v>15500</v>
      </c>
      <c r="F819">
        <v>0</v>
      </c>
      <c r="G819">
        <v>0</v>
      </c>
      <c r="H819">
        <v>1</v>
      </c>
      <c r="I819">
        <v>6.7</v>
      </c>
      <c r="J819">
        <v>6</v>
      </c>
      <c r="K819" t="s">
        <v>95</v>
      </c>
      <c r="L819" t="b">
        <f t="shared" si="36"/>
        <v>0</v>
      </c>
      <c r="M819" s="29" t="str">
        <f t="shared" si="37"/>
        <v>BUENO</v>
      </c>
      <c r="N819" t="b">
        <f t="shared" si="38"/>
        <v>0</v>
      </c>
    </row>
    <row r="820" spans="2:14" ht="18" x14ac:dyDescent="0.35">
      <c r="B820">
        <v>694</v>
      </c>
      <c r="C820">
        <v>7</v>
      </c>
      <c r="D820" s="23">
        <v>0.18</v>
      </c>
      <c r="E820">
        <v>15000</v>
      </c>
      <c r="F820">
        <v>0</v>
      </c>
      <c r="G820">
        <v>2</v>
      </c>
      <c r="H820">
        <v>0</v>
      </c>
      <c r="I820">
        <v>8.1</v>
      </c>
      <c r="J820">
        <v>6</v>
      </c>
      <c r="K820" t="s">
        <v>95</v>
      </c>
      <c r="L820" t="b">
        <f t="shared" si="36"/>
        <v>0</v>
      </c>
      <c r="M820" s="29" t="str">
        <f t="shared" si="37"/>
        <v>BUENO</v>
      </c>
      <c r="N820" t="b">
        <f t="shared" si="38"/>
        <v>0</v>
      </c>
    </row>
    <row r="821" spans="2:14" ht="18" x14ac:dyDescent="0.35">
      <c r="B821">
        <v>723</v>
      </c>
      <c r="C821">
        <v>6</v>
      </c>
      <c r="D821" s="23">
        <v>0.255</v>
      </c>
      <c r="E821">
        <v>22000</v>
      </c>
      <c r="F821">
        <v>0</v>
      </c>
      <c r="G821">
        <v>1</v>
      </c>
      <c r="H821">
        <v>1</v>
      </c>
      <c r="I821">
        <v>8.5</v>
      </c>
      <c r="J821">
        <v>5</v>
      </c>
      <c r="K821" t="s">
        <v>95</v>
      </c>
      <c r="L821" t="b">
        <f t="shared" si="36"/>
        <v>0</v>
      </c>
      <c r="M821" s="29" t="str">
        <f t="shared" si="37"/>
        <v>BUENO</v>
      </c>
      <c r="N821" t="b">
        <f t="shared" si="38"/>
        <v>0</v>
      </c>
    </row>
    <row r="822" spans="2:14" ht="18" x14ac:dyDescent="0.35">
      <c r="B822">
        <v>765</v>
      </c>
      <c r="C822">
        <v>7</v>
      </c>
      <c r="D822" s="23">
        <v>0.23</v>
      </c>
      <c r="E822">
        <v>11500</v>
      </c>
      <c r="F822">
        <v>0</v>
      </c>
      <c r="G822">
        <v>0</v>
      </c>
      <c r="H822">
        <v>1</v>
      </c>
      <c r="I822">
        <v>8.6</v>
      </c>
      <c r="J822">
        <v>7</v>
      </c>
      <c r="K822" t="s">
        <v>95</v>
      </c>
      <c r="L822" t="b">
        <f t="shared" si="36"/>
        <v>0</v>
      </c>
      <c r="M822" s="29" t="str">
        <f t="shared" si="37"/>
        <v>BUENO</v>
      </c>
      <c r="N822" t="str">
        <f t="shared" si="38"/>
        <v>BUENO</v>
      </c>
    </row>
    <row r="823" spans="2:14" ht="18" x14ac:dyDescent="0.35">
      <c r="B823">
        <v>732</v>
      </c>
      <c r="C823">
        <v>6</v>
      </c>
      <c r="D823" s="23">
        <v>0.25</v>
      </c>
      <c r="E823">
        <v>11500</v>
      </c>
      <c r="F823">
        <v>0</v>
      </c>
      <c r="G823">
        <v>0</v>
      </c>
      <c r="H823">
        <v>1</v>
      </c>
      <c r="I823">
        <v>5.0999999999999996</v>
      </c>
      <c r="J823">
        <v>6</v>
      </c>
      <c r="K823" t="s">
        <v>95</v>
      </c>
      <c r="L823" t="b">
        <f t="shared" si="36"/>
        <v>0</v>
      </c>
      <c r="M823" s="29" t="str">
        <f t="shared" si="37"/>
        <v>BUENO</v>
      </c>
      <c r="N823" t="str">
        <f t="shared" si="38"/>
        <v>BUENO</v>
      </c>
    </row>
    <row r="824" spans="2:14" ht="18" x14ac:dyDescent="0.35">
      <c r="B824">
        <v>645</v>
      </c>
      <c r="C824">
        <v>6</v>
      </c>
      <c r="D824" s="23">
        <v>0.28999999999999998</v>
      </c>
      <c r="E824">
        <v>12500</v>
      </c>
      <c r="F824">
        <v>1</v>
      </c>
      <c r="G824">
        <v>2</v>
      </c>
      <c r="H824">
        <v>1</v>
      </c>
      <c r="I824">
        <v>6.4</v>
      </c>
      <c r="J824">
        <v>3</v>
      </c>
      <c r="K824" t="s">
        <v>95</v>
      </c>
      <c r="L824" t="b">
        <f t="shared" si="36"/>
        <v>0</v>
      </c>
      <c r="M824" s="29" t="str">
        <f t="shared" si="37"/>
        <v>BUENO</v>
      </c>
      <c r="N824" t="b">
        <f t="shared" si="38"/>
        <v>0</v>
      </c>
    </row>
    <row r="825" spans="2:14" ht="18" x14ac:dyDescent="0.35">
      <c r="B825">
        <v>538</v>
      </c>
      <c r="C825">
        <v>9</v>
      </c>
      <c r="D825" s="23">
        <v>0.21</v>
      </c>
      <c r="E825">
        <v>16000</v>
      </c>
      <c r="F825">
        <v>0</v>
      </c>
      <c r="G825">
        <v>1</v>
      </c>
      <c r="H825">
        <v>0</v>
      </c>
      <c r="I825">
        <v>6.8</v>
      </c>
      <c r="J825">
        <v>8</v>
      </c>
      <c r="K825" t="s">
        <v>95</v>
      </c>
      <c r="L825" t="b">
        <f t="shared" si="36"/>
        <v>0</v>
      </c>
      <c r="M825" s="29" t="str">
        <f t="shared" si="37"/>
        <v>BUENO</v>
      </c>
      <c r="N825" t="b">
        <f t="shared" si="38"/>
        <v>0</v>
      </c>
    </row>
    <row r="826" spans="2:14" ht="18" x14ac:dyDescent="0.35">
      <c r="B826">
        <v>627</v>
      </c>
      <c r="C826">
        <v>6</v>
      </c>
      <c r="D826" s="23">
        <v>0.62</v>
      </c>
      <c r="E826">
        <v>10000</v>
      </c>
      <c r="F826">
        <v>0</v>
      </c>
      <c r="G826">
        <v>2</v>
      </c>
      <c r="H826">
        <v>1</v>
      </c>
      <c r="I826">
        <v>6.9</v>
      </c>
      <c r="J826">
        <v>4</v>
      </c>
      <c r="K826" t="s">
        <v>95</v>
      </c>
      <c r="L826" t="b">
        <f t="shared" si="36"/>
        <v>0</v>
      </c>
      <c r="M826" s="29" t="str">
        <f t="shared" si="37"/>
        <v>BUENO</v>
      </c>
      <c r="N826" t="b">
        <f t="shared" si="38"/>
        <v>0</v>
      </c>
    </row>
    <row r="827" spans="2:14" ht="18" x14ac:dyDescent="0.35">
      <c r="B827">
        <v>680</v>
      </c>
      <c r="C827">
        <v>6</v>
      </c>
      <c r="D827" s="23">
        <v>0.28000000000000003</v>
      </c>
      <c r="E827">
        <v>9500</v>
      </c>
      <c r="F827">
        <v>0</v>
      </c>
      <c r="G827">
        <v>2</v>
      </c>
      <c r="H827">
        <v>1</v>
      </c>
      <c r="I827">
        <v>5.6</v>
      </c>
      <c r="J827">
        <v>7</v>
      </c>
      <c r="K827" t="s">
        <v>95</v>
      </c>
      <c r="L827" t="b">
        <f t="shared" si="36"/>
        <v>0</v>
      </c>
      <c r="M827" s="29" t="str">
        <f t="shared" si="37"/>
        <v>BUENO</v>
      </c>
      <c r="N827" t="b">
        <f t="shared" si="38"/>
        <v>0</v>
      </c>
    </row>
    <row r="828" spans="2:14" ht="18" x14ac:dyDescent="0.35">
      <c r="B828">
        <v>676</v>
      </c>
      <c r="C828">
        <v>7</v>
      </c>
      <c r="D828" s="23">
        <v>0.21</v>
      </c>
      <c r="E828">
        <v>15000</v>
      </c>
      <c r="F828">
        <v>0</v>
      </c>
      <c r="G828">
        <v>0</v>
      </c>
      <c r="H828">
        <v>1</v>
      </c>
      <c r="I828">
        <v>7.8</v>
      </c>
      <c r="J828">
        <v>5</v>
      </c>
      <c r="K828" t="s">
        <v>95</v>
      </c>
      <c r="L828" t="b">
        <f t="shared" si="36"/>
        <v>0</v>
      </c>
      <c r="M828" s="29" t="str">
        <f t="shared" si="37"/>
        <v>BUENO</v>
      </c>
      <c r="N828" t="b">
        <f t="shared" si="38"/>
        <v>0</v>
      </c>
    </row>
    <row r="829" spans="2:14" ht="18" x14ac:dyDescent="0.35">
      <c r="B829">
        <v>581</v>
      </c>
      <c r="C829">
        <v>6</v>
      </c>
      <c r="D829" s="23">
        <v>0.27</v>
      </c>
      <c r="E829">
        <v>13500</v>
      </c>
      <c r="F829">
        <v>1</v>
      </c>
      <c r="G829">
        <v>2</v>
      </c>
      <c r="H829">
        <v>1</v>
      </c>
      <c r="I829">
        <v>6.9</v>
      </c>
      <c r="J829">
        <v>4</v>
      </c>
      <c r="K829" t="s">
        <v>95</v>
      </c>
      <c r="L829" t="b">
        <f t="shared" si="36"/>
        <v>0</v>
      </c>
      <c r="M829" s="29" t="str">
        <f t="shared" si="37"/>
        <v>BUENO</v>
      </c>
      <c r="N829" t="b">
        <f t="shared" si="38"/>
        <v>0</v>
      </c>
    </row>
    <row r="830" spans="2:14" ht="18" x14ac:dyDescent="0.35">
      <c r="B830">
        <v>572</v>
      </c>
      <c r="C830">
        <v>7</v>
      </c>
      <c r="D830" s="23">
        <v>0.32</v>
      </c>
      <c r="E830">
        <v>12000</v>
      </c>
      <c r="F830">
        <v>1</v>
      </c>
      <c r="G830">
        <v>2</v>
      </c>
      <c r="H830">
        <v>1</v>
      </c>
      <c r="I830">
        <v>10.7</v>
      </c>
      <c r="J830">
        <v>3</v>
      </c>
      <c r="K830" t="s">
        <v>95</v>
      </c>
      <c r="L830" t="b">
        <f t="shared" si="36"/>
        <v>0</v>
      </c>
      <c r="M830" s="29" t="str">
        <f t="shared" si="37"/>
        <v>BUENO</v>
      </c>
      <c r="N830" t="b">
        <f t="shared" si="38"/>
        <v>0</v>
      </c>
    </row>
    <row r="831" spans="2:14" ht="18" x14ac:dyDescent="0.35">
      <c r="B831">
        <v>615</v>
      </c>
      <c r="C831">
        <v>6</v>
      </c>
      <c r="D831" s="23">
        <v>0.37</v>
      </c>
      <c r="E831">
        <v>4500</v>
      </c>
      <c r="F831">
        <v>0</v>
      </c>
      <c r="G831">
        <v>0</v>
      </c>
      <c r="H831">
        <v>1</v>
      </c>
      <c r="I831">
        <v>5</v>
      </c>
      <c r="J831">
        <v>7</v>
      </c>
      <c r="K831" t="s">
        <v>95</v>
      </c>
      <c r="L831" t="b">
        <f t="shared" si="36"/>
        <v>0</v>
      </c>
      <c r="M831" s="29" t="str">
        <f t="shared" si="37"/>
        <v>BUENO</v>
      </c>
      <c r="N831" t="b">
        <f t="shared" si="38"/>
        <v>0</v>
      </c>
    </row>
    <row r="832" spans="2:14" ht="18" x14ac:dyDescent="0.35">
      <c r="B832">
        <v>700</v>
      </c>
      <c r="C832">
        <v>6</v>
      </c>
      <c r="D832" s="23">
        <v>0.18</v>
      </c>
      <c r="E832">
        <v>13000</v>
      </c>
      <c r="F832">
        <v>0</v>
      </c>
      <c r="G832">
        <v>0</v>
      </c>
      <c r="H832">
        <v>1</v>
      </c>
      <c r="I832">
        <v>10.5</v>
      </c>
      <c r="J832">
        <v>5</v>
      </c>
      <c r="K832" t="s">
        <v>95</v>
      </c>
      <c r="L832" t="b">
        <f t="shared" si="36"/>
        <v>0</v>
      </c>
      <c r="M832" s="29" t="str">
        <f t="shared" si="37"/>
        <v>BUENO</v>
      </c>
      <c r="N832" t="b">
        <f t="shared" si="38"/>
        <v>0</v>
      </c>
    </row>
    <row r="833" spans="2:14" ht="18" x14ac:dyDescent="0.35">
      <c r="B833">
        <v>703</v>
      </c>
      <c r="C833">
        <v>7</v>
      </c>
      <c r="D833" s="23">
        <v>0.39</v>
      </c>
      <c r="E833">
        <v>13000</v>
      </c>
      <c r="F833">
        <v>0</v>
      </c>
      <c r="G833">
        <v>1</v>
      </c>
      <c r="H833">
        <v>0</v>
      </c>
      <c r="I833">
        <v>6.7</v>
      </c>
      <c r="J833">
        <v>9</v>
      </c>
      <c r="K833" t="s">
        <v>95</v>
      </c>
      <c r="L833" t="b">
        <f t="shared" si="36"/>
        <v>0</v>
      </c>
      <c r="M833" s="29" t="str">
        <f t="shared" si="37"/>
        <v>BUENO</v>
      </c>
      <c r="N833" t="str">
        <f t="shared" si="38"/>
        <v>BUENO</v>
      </c>
    </row>
    <row r="834" spans="2:14" ht="18" x14ac:dyDescent="0.35">
      <c r="B834">
        <v>729</v>
      </c>
      <c r="C834">
        <v>7</v>
      </c>
      <c r="D834" s="23">
        <v>0.49</v>
      </c>
      <c r="E834">
        <v>50000</v>
      </c>
      <c r="F834">
        <v>0</v>
      </c>
      <c r="G834">
        <v>0</v>
      </c>
      <c r="H834">
        <v>1</v>
      </c>
      <c r="I834">
        <v>6</v>
      </c>
      <c r="J834">
        <v>13</v>
      </c>
      <c r="K834" t="s">
        <v>95</v>
      </c>
      <c r="L834" t="b">
        <f t="shared" si="36"/>
        <v>0</v>
      </c>
      <c r="M834" s="29" t="str">
        <f t="shared" si="37"/>
        <v>BUENO</v>
      </c>
      <c r="N834" t="b">
        <f t="shared" si="38"/>
        <v>0</v>
      </c>
    </row>
    <row r="835" spans="2:14" ht="18" x14ac:dyDescent="0.35">
      <c r="B835">
        <v>637</v>
      </c>
      <c r="C835">
        <v>8</v>
      </c>
      <c r="D835" s="23">
        <v>0.17</v>
      </c>
      <c r="E835">
        <v>16500</v>
      </c>
      <c r="F835">
        <v>0</v>
      </c>
      <c r="G835">
        <v>1</v>
      </c>
      <c r="H835">
        <v>1</v>
      </c>
      <c r="I835">
        <v>5.4</v>
      </c>
      <c r="J835">
        <v>6</v>
      </c>
      <c r="K835" t="s">
        <v>95</v>
      </c>
      <c r="L835" t="b">
        <f t="shared" si="36"/>
        <v>0</v>
      </c>
      <c r="M835" s="29" t="str">
        <f t="shared" si="37"/>
        <v>BUENO</v>
      </c>
      <c r="N835" t="b">
        <f t="shared" si="38"/>
        <v>0</v>
      </c>
    </row>
    <row r="836" spans="2:14" ht="18" x14ac:dyDescent="0.35">
      <c r="B836">
        <v>706</v>
      </c>
      <c r="C836">
        <v>7</v>
      </c>
      <c r="D836" s="23">
        <v>0.2</v>
      </c>
      <c r="E836">
        <v>13000</v>
      </c>
      <c r="F836">
        <v>0</v>
      </c>
      <c r="G836">
        <v>1</v>
      </c>
      <c r="H836">
        <v>0</v>
      </c>
      <c r="I836">
        <v>11.3</v>
      </c>
      <c r="J836">
        <v>13</v>
      </c>
      <c r="K836" t="s">
        <v>95</v>
      </c>
      <c r="L836" t="b">
        <f t="shared" si="36"/>
        <v>0</v>
      </c>
      <c r="M836" s="29" t="str">
        <f t="shared" si="37"/>
        <v>BUENO</v>
      </c>
      <c r="N836" t="str">
        <f t="shared" si="38"/>
        <v>BUENO</v>
      </c>
    </row>
    <row r="837" spans="2:14" ht="18" x14ac:dyDescent="0.35">
      <c r="B837">
        <v>586</v>
      </c>
      <c r="C837">
        <v>6</v>
      </c>
      <c r="D837" s="23">
        <v>0.33</v>
      </c>
      <c r="E837">
        <v>13000</v>
      </c>
      <c r="F837">
        <v>0</v>
      </c>
      <c r="G837">
        <v>0</v>
      </c>
      <c r="H837">
        <v>1</v>
      </c>
      <c r="I837">
        <v>7.9</v>
      </c>
      <c r="J837">
        <v>4</v>
      </c>
      <c r="K837" t="s">
        <v>95</v>
      </c>
      <c r="L837" t="b">
        <f t="shared" si="36"/>
        <v>0</v>
      </c>
      <c r="M837" s="29" t="str">
        <f t="shared" si="37"/>
        <v>BUENO</v>
      </c>
      <c r="N837" t="b">
        <f t="shared" si="38"/>
        <v>0</v>
      </c>
    </row>
    <row r="838" spans="2:14" ht="18" x14ac:dyDescent="0.35">
      <c r="B838">
        <v>725</v>
      </c>
      <c r="C838">
        <v>7</v>
      </c>
      <c r="D838" s="23">
        <v>0.22</v>
      </c>
      <c r="E838">
        <v>18000</v>
      </c>
      <c r="F838">
        <v>0</v>
      </c>
      <c r="G838">
        <v>1</v>
      </c>
      <c r="H838">
        <v>1</v>
      </c>
      <c r="I838">
        <v>7.2</v>
      </c>
      <c r="J838">
        <v>8</v>
      </c>
      <c r="K838" t="s">
        <v>95</v>
      </c>
      <c r="L838" t="b">
        <f t="shared" si="36"/>
        <v>0</v>
      </c>
      <c r="M838" s="29" t="str">
        <f t="shared" si="37"/>
        <v>BUENO</v>
      </c>
      <c r="N838" t="b">
        <f t="shared" si="38"/>
        <v>0</v>
      </c>
    </row>
    <row r="839" spans="2:14" ht="18" x14ac:dyDescent="0.35">
      <c r="B839">
        <v>586</v>
      </c>
      <c r="C839">
        <v>7</v>
      </c>
      <c r="D839" s="23">
        <v>0.35</v>
      </c>
      <c r="E839">
        <v>16500</v>
      </c>
      <c r="F839">
        <v>1</v>
      </c>
      <c r="G839">
        <v>2</v>
      </c>
      <c r="H839">
        <v>1</v>
      </c>
      <c r="I839">
        <v>9.3000000000000007</v>
      </c>
      <c r="J839">
        <v>4</v>
      </c>
      <c r="K839" t="s">
        <v>95</v>
      </c>
      <c r="L839" t="b">
        <f t="shared" si="36"/>
        <v>0</v>
      </c>
      <c r="M839" s="29" t="str">
        <f t="shared" si="37"/>
        <v>BUENO</v>
      </c>
      <c r="N839" t="b">
        <f t="shared" si="38"/>
        <v>0</v>
      </c>
    </row>
    <row r="840" spans="2:14" ht="18" x14ac:dyDescent="0.35">
      <c r="B840">
        <v>598</v>
      </c>
      <c r="C840">
        <v>6</v>
      </c>
      <c r="D840" s="23">
        <v>0.37</v>
      </c>
      <c r="E840">
        <v>13000</v>
      </c>
      <c r="F840">
        <v>0</v>
      </c>
      <c r="G840">
        <v>0</v>
      </c>
      <c r="H840">
        <v>1</v>
      </c>
      <c r="I840">
        <v>8.1999999999999993</v>
      </c>
      <c r="J840">
        <v>5</v>
      </c>
      <c r="K840" t="s">
        <v>95</v>
      </c>
      <c r="L840" t="b">
        <f t="shared" si="36"/>
        <v>0</v>
      </c>
      <c r="M840" s="29" t="str">
        <f t="shared" si="37"/>
        <v>BUENO</v>
      </c>
      <c r="N840" t="b">
        <f t="shared" si="38"/>
        <v>0</v>
      </c>
    </row>
    <row r="841" spans="2:14" ht="18" x14ac:dyDescent="0.35">
      <c r="B841">
        <v>723</v>
      </c>
      <c r="C841">
        <v>6</v>
      </c>
      <c r="D841" s="23">
        <v>0.37</v>
      </c>
      <c r="E841">
        <v>19500</v>
      </c>
      <c r="F841">
        <v>0</v>
      </c>
      <c r="G841">
        <v>0</v>
      </c>
      <c r="H841">
        <v>1</v>
      </c>
      <c r="I841">
        <v>7.8</v>
      </c>
      <c r="J841">
        <v>5</v>
      </c>
      <c r="K841" t="s">
        <v>95</v>
      </c>
      <c r="L841" t="b">
        <f t="shared" si="36"/>
        <v>0</v>
      </c>
      <c r="M841" s="29" t="str">
        <f t="shared" si="37"/>
        <v>BUENO</v>
      </c>
      <c r="N841" t="b">
        <f t="shared" si="38"/>
        <v>0</v>
      </c>
    </row>
    <row r="842" spans="2:14" ht="18" x14ac:dyDescent="0.35">
      <c r="B842">
        <v>821</v>
      </c>
      <c r="C842">
        <v>6</v>
      </c>
      <c r="D842" s="23">
        <v>0.25</v>
      </c>
      <c r="E842">
        <v>12500</v>
      </c>
      <c r="F842">
        <v>0</v>
      </c>
      <c r="G842">
        <v>0</v>
      </c>
      <c r="H842">
        <v>1</v>
      </c>
      <c r="I842">
        <v>5.9</v>
      </c>
      <c r="J842">
        <v>10</v>
      </c>
      <c r="K842" t="s">
        <v>95</v>
      </c>
      <c r="L842" t="b">
        <f t="shared" si="36"/>
        <v>0</v>
      </c>
      <c r="M842" s="29" t="str">
        <f t="shared" si="37"/>
        <v>BUENO</v>
      </c>
      <c r="N842" t="str">
        <f t="shared" si="38"/>
        <v>BUENO</v>
      </c>
    </row>
    <row r="843" spans="2:14" ht="18" x14ac:dyDescent="0.35">
      <c r="B843">
        <v>701</v>
      </c>
      <c r="C843">
        <v>6</v>
      </c>
      <c r="D843" s="23">
        <v>0.23</v>
      </c>
      <c r="E843">
        <v>14500</v>
      </c>
      <c r="F843">
        <v>0</v>
      </c>
      <c r="G843">
        <v>1</v>
      </c>
      <c r="H843">
        <v>0</v>
      </c>
      <c r="I843">
        <v>6.1</v>
      </c>
      <c r="J843">
        <v>3</v>
      </c>
      <c r="K843" t="s">
        <v>95</v>
      </c>
      <c r="L843" t="b">
        <f t="shared" si="36"/>
        <v>0</v>
      </c>
      <c r="M843" s="29" t="str">
        <f t="shared" si="37"/>
        <v>BUENO</v>
      </c>
      <c r="N843" t="str">
        <f t="shared" si="38"/>
        <v>BUENO</v>
      </c>
    </row>
    <row r="844" spans="2:14" ht="18" x14ac:dyDescent="0.35">
      <c r="B844">
        <v>681</v>
      </c>
      <c r="C844">
        <v>6</v>
      </c>
      <c r="D844" s="23">
        <v>0.26</v>
      </c>
      <c r="E844">
        <v>10500</v>
      </c>
      <c r="F844">
        <v>0</v>
      </c>
      <c r="G844">
        <v>2</v>
      </c>
      <c r="H844">
        <v>1</v>
      </c>
      <c r="I844">
        <v>8.6999999999999993</v>
      </c>
      <c r="J844">
        <v>6</v>
      </c>
      <c r="K844" t="s">
        <v>95</v>
      </c>
      <c r="L844" t="b">
        <f t="shared" si="36"/>
        <v>0</v>
      </c>
      <c r="M844" s="29" t="str">
        <f t="shared" si="37"/>
        <v>BUENO</v>
      </c>
      <c r="N844" t="b">
        <f t="shared" si="38"/>
        <v>0</v>
      </c>
    </row>
    <row r="845" spans="2:14" ht="18" x14ac:dyDescent="0.35">
      <c r="B845">
        <v>657</v>
      </c>
      <c r="C845">
        <v>7</v>
      </c>
      <c r="D845" s="23">
        <v>0.3</v>
      </c>
      <c r="E845">
        <v>11000</v>
      </c>
      <c r="F845">
        <v>0</v>
      </c>
      <c r="G845">
        <v>2</v>
      </c>
      <c r="H845">
        <v>0</v>
      </c>
      <c r="I845">
        <v>6.9</v>
      </c>
      <c r="J845">
        <v>4</v>
      </c>
      <c r="K845" t="s">
        <v>95</v>
      </c>
      <c r="L845" t="b">
        <f t="shared" si="36"/>
        <v>0</v>
      </c>
      <c r="M845" s="29" t="str">
        <f t="shared" si="37"/>
        <v>BUENO</v>
      </c>
      <c r="N845" t="b">
        <f t="shared" si="38"/>
        <v>0</v>
      </c>
    </row>
    <row r="846" spans="2:14" ht="18" x14ac:dyDescent="0.35">
      <c r="B846">
        <v>576</v>
      </c>
      <c r="C846">
        <v>9</v>
      </c>
      <c r="D846" s="23">
        <v>0.16</v>
      </c>
      <c r="E846">
        <v>13500</v>
      </c>
      <c r="F846">
        <v>0</v>
      </c>
      <c r="G846">
        <v>1</v>
      </c>
      <c r="H846">
        <v>0</v>
      </c>
      <c r="I846">
        <v>4.5</v>
      </c>
      <c r="J846">
        <v>5</v>
      </c>
      <c r="K846" t="s">
        <v>95</v>
      </c>
      <c r="L846" t="b">
        <f t="shared" si="36"/>
        <v>0</v>
      </c>
      <c r="M846" s="29" t="str">
        <f t="shared" si="37"/>
        <v>BUENO</v>
      </c>
      <c r="N846" t="b">
        <f t="shared" si="38"/>
        <v>0</v>
      </c>
    </row>
    <row r="847" spans="2:14" ht="18" x14ac:dyDescent="0.35">
      <c r="B847">
        <v>716</v>
      </c>
      <c r="C847">
        <v>6</v>
      </c>
      <c r="D847" s="23">
        <v>0.23</v>
      </c>
      <c r="E847">
        <v>14500</v>
      </c>
      <c r="F847">
        <v>0</v>
      </c>
      <c r="G847">
        <v>1</v>
      </c>
      <c r="H847">
        <v>0</v>
      </c>
      <c r="I847">
        <v>6.1</v>
      </c>
      <c r="J847">
        <v>3</v>
      </c>
      <c r="K847" t="s">
        <v>95</v>
      </c>
      <c r="L847" t="b">
        <f t="shared" si="36"/>
        <v>0</v>
      </c>
      <c r="M847" s="29" t="str">
        <f t="shared" si="37"/>
        <v>BUENO</v>
      </c>
      <c r="N847" t="str">
        <f t="shared" si="38"/>
        <v>BUENO</v>
      </c>
    </row>
    <row r="848" spans="2:14" ht="18" x14ac:dyDescent="0.35">
      <c r="B848">
        <v>564</v>
      </c>
      <c r="C848">
        <v>7</v>
      </c>
      <c r="D848" s="23">
        <v>0.38</v>
      </c>
      <c r="E848">
        <v>11000</v>
      </c>
      <c r="F848">
        <v>0</v>
      </c>
      <c r="G848">
        <v>0</v>
      </c>
      <c r="H848">
        <v>1</v>
      </c>
      <c r="I848">
        <v>6.2</v>
      </c>
      <c r="J848">
        <v>5</v>
      </c>
      <c r="K848" t="s">
        <v>95</v>
      </c>
      <c r="L848" t="b">
        <f t="shared" si="36"/>
        <v>0</v>
      </c>
      <c r="M848" s="29" t="str">
        <f t="shared" si="37"/>
        <v>BUENO</v>
      </c>
      <c r="N848" t="b">
        <f t="shared" si="38"/>
        <v>0</v>
      </c>
    </row>
    <row r="849" spans="2:14" ht="18" x14ac:dyDescent="0.35">
      <c r="B849">
        <v>710</v>
      </c>
      <c r="C849">
        <v>8</v>
      </c>
      <c r="D849" s="23">
        <v>0.2</v>
      </c>
      <c r="E849">
        <v>21500</v>
      </c>
      <c r="F849">
        <v>0</v>
      </c>
      <c r="G849">
        <v>1</v>
      </c>
      <c r="H849">
        <v>1</v>
      </c>
      <c r="I849">
        <v>11.4</v>
      </c>
      <c r="J849">
        <v>3</v>
      </c>
      <c r="K849" t="s">
        <v>95</v>
      </c>
      <c r="L849" t="b">
        <f t="shared" si="36"/>
        <v>0</v>
      </c>
      <c r="M849" s="29" t="str">
        <f t="shared" si="37"/>
        <v>BUENO</v>
      </c>
      <c r="N849" t="b">
        <f t="shared" si="38"/>
        <v>0</v>
      </c>
    </row>
    <row r="850" spans="2:14" ht="18" x14ac:dyDescent="0.35">
      <c r="B850">
        <v>682</v>
      </c>
      <c r="C850">
        <v>6</v>
      </c>
      <c r="D850" s="23">
        <v>0.36</v>
      </c>
      <c r="E850">
        <v>10500</v>
      </c>
      <c r="F850">
        <v>0</v>
      </c>
      <c r="G850">
        <v>2</v>
      </c>
      <c r="H850">
        <v>1</v>
      </c>
      <c r="I850">
        <v>6.7</v>
      </c>
      <c r="J850">
        <v>6</v>
      </c>
      <c r="K850" t="s">
        <v>95</v>
      </c>
      <c r="L850" t="b">
        <f t="shared" si="36"/>
        <v>0</v>
      </c>
      <c r="M850" s="29" t="str">
        <f t="shared" si="37"/>
        <v>BUENO</v>
      </c>
      <c r="N850" t="b">
        <f t="shared" si="38"/>
        <v>0</v>
      </c>
    </row>
    <row r="851" spans="2:14" ht="18" x14ac:dyDescent="0.35">
      <c r="B851">
        <v>772</v>
      </c>
      <c r="C851">
        <v>6</v>
      </c>
      <c r="D851" s="23">
        <v>0.27</v>
      </c>
      <c r="E851">
        <v>15000</v>
      </c>
      <c r="F851">
        <v>0</v>
      </c>
      <c r="G851">
        <v>0</v>
      </c>
      <c r="H851">
        <v>1</v>
      </c>
      <c r="I851">
        <v>7</v>
      </c>
      <c r="J851">
        <v>13</v>
      </c>
      <c r="K851" t="s">
        <v>95</v>
      </c>
      <c r="L851" t="b">
        <f t="shared" si="36"/>
        <v>0</v>
      </c>
      <c r="M851" s="29" t="str">
        <f t="shared" si="37"/>
        <v>BUENO</v>
      </c>
      <c r="N851" t="str">
        <f t="shared" si="38"/>
        <v>BUENO</v>
      </c>
    </row>
    <row r="852" spans="2:14" ht="18" x14ac:dyDescent="0.35">
      <c r="B852">
        <v>581</v>
      </c>
      <c r="C852">
        <v>7</v>
      </c>
      <c r="D852" s="23">
        <v>0.28999999999999998</v>
      </c>
      <c r="E852">
        <v>17500</v>
      </c>
      <c r="F852">
        <v>0</v>
      </c>
      <c r="G852">
        <v>1</v>
      </c>
      <c r="H852">
        <v>0</v>
      </c>
      <c r="I852">
        <v>5.7</v>
      </c>
      <c r="J852">
        <v>9</v>
      </c>
      <c r="K852" t="s">
        <v>95</v>
      </c>
      <c r="L852" t="b">
        <f t="shared" si="36"/>
        <v>0</v>
      </c>
      <c r="M852" s="29" t="b">
        <f t="shared" si="37"/>
        <v>0</v>
      </c>
      <c r="N852" t="b">
        <f t="shared" si="38"/>
        <v>0</v>
      </c>
    </row>
    <row r="853" spans="2:14" ht="18" x14ac:dyDescent="0.35">
      <c r="B853">
        <v>676</v>
      </c>
      <c r="C853">
        <v>7</v>
      </c>
      <c r="D853" s="23">
        <v>0.19</v>
      </c>
      <c r="E853">
        <v>13000</v>
      </c>
      <c r="F853">
        <v>0</v>
      </c>
      <c r="G853">
        <v>1</v>
      </c>
      <c r="H853">
        <v>1</v>
      </c>
      <c r="I853">
        <v>8</v>
      </c>
      <c r="J853">
        <v>7</v>
      </c>
      <c r="K853" t="s">
        <v>95</v>
      </c>
      <c r="L853" t="b">
        <f t="shared" si="36"/>
        <v>0</v>
      </c>
      <c r="M853" s="29" t="str">
        <f t="shared" si="37"/>
        <v>BUENO</v>
      </c>
      <c r="N853" t="b">
        <f t="shared" si="38"/>
        <v>0</v>
      </c>
    </row>
    <row r="854" spans="2:14" ht="18" x14ac:dyDescent="0.35">
      <c r="B854">
        <v>595</v>
      </c>
      <c r="C854">
        <v>7</v>
      </c>
      <c r="D854" s="23">
        <v>0.32</v>
      </c>
      <c r="E854">
        <v>21000</v>
      </c>
      <c r="F854">
        <v>0</v>
      </c>
      <c r="G854">
        <v>0</v>
      </c>
      <c r="H854">
        <v>1</v>
      </c>
      <c r="I854">
        <v>9.1999999999999993</v>
      </c>
      <c r="J854">
        <v>8</v>
      </c>
      <c r="K854" t="s">
        <v>95</v>
      </c>
      <c r="L854" t="b">
        <f t="shared" si="36"/>
        <v>0</v>
      </c>
      <c r="M854" s="29" t="b">
        <f t="shared" si="37"/>
        <v>0</v>
      </c>
      <c r="N854" t="b">
        <f t="shared" si="38"/>
        <v>0</v>
      </c>
    </row>
    <row r="855" spans="2:14" ht="18" x14ac:dyDescent="0.35">
      <c r="B855">
        <v>628</v>
      </c>
      <c r="C855">
        <v>6</v>
      </c>
      <c r="D855" s="23">
        <v>0.32</v>
      </c>
      <c r="E855">
        <v>6000</v>
      </c>
      <c r="F855">
        <v>0</v>
      </c>
      <c r="G855">
        <v>2</v>
      </c>
      <c r="H855">
        <v>1</v>
      </c>
      <c r="I855">
        <v>4</v>
      </c>
      <c r="J855">
        <v>4</v>
      </c>
      <c r="K855" t="s">
        <v>95</v>
      </c>
      <c r="L855" t="b">
        <f t="shared" si="36"/>
        <v>0</v>
      </c>
      <c r="M855" s="29" t="str">
        <f t="shared" si="37"/>
        <v>BUENO</v>
      </c>
      <c r="N855" t="b">
        <f t="shared" si="38"/>
        <v>0</v>
      </c>
    </row>
    <row r="856" spans="2:14" ht="18" x14ac:dyDescent="0.35">
      <c r="B856">
        <v>697</v>
      </c>
      <c r="C856">
        <v>7</v>
      </c>
      <c r="D856" s="23">
        <v>0.44</v>
      </c>
      <c r="E856">
        <v>12000</v>
      </c>
      <c r="F856">
        <v>0</v>
      </c>
      <c r="G856">
        <v>2</v>
      </c>
      <c r="H856">
        <v>0</v>
      </c>
      <c r="I856">
        <v>6.9</v>
      </c>
      <c r="J856">
        <v>10</v>
      </c>
      <c r="K856" t="s">
        <v>95</v>
      </c>
      <c r="L856" t="b">
        <f t="shared" si="36"/>
        <v>0</v>
      </c>
      <c r="M856" s="29" t="str">
        <f t="shared" si="37"/>
        <v>BUENO</v>
      </c>
      <c r="N856" t="b">
        <f t="shared" si="38"/>
        <v>0</v>
      </c>
    </row>
    <row r="857" spans="2:14" ht="18" x14ac:dyDescent="0.35">
      <c r="B857">
        <v>753</v>
      </c>
      <c r="C857">
        <v>7</v>
      </c>
      <c r="D857" s="23">
        <v>0.49</v>
      </c>
      <c r="E857">
        <v>12000</v>
      </c>
      <c r="F857">
        <v>0</v>
      </c>
      <c r="G857">
        <v>1</v>
      </c>
      <c r="H857">
        <v>1</v>
      </c>
      <c r="I857">
        <v>7</v>
      </c>
      <c r="J857">
        <v>13</v>
      </c>
      <c r="K857" t="s">
        <v>95</v>
      </c>
      <c r="L857" t="b">
        <f t="shared" si="36"/>
        <v>0</v>
      </c>
      <c r="M857" s="29" t="str">
        <f t="shared" si="37"/>
        <v>BUENO</v>
      </c>
      <c r="N857" t="str">
        <f t="shared" si="38"/>
        <v>BUENO</v>
      </c>
    </row>
    <row r="858" spans="2:14" ht="18" x14ac:dyDescent="0.35">
      <c r="B858">
        <v>713</v>
      </c>
      <c r="C858">
        <v>7</v>
      </c>
      <c r="D858" s="23">
        <v>0.44</v>
      </c>
      <c r="E858">
        <v>12000</v>
      </c>
      <c r="F858">
        <v>0</v>
      </c>
      <c r="G858">
        <v>1</v>
      </c>
      <c r="H858">
        <v>0</v>
      </c>
      <c r="I858">
        <v>6.9</v>
      </c>
      <c r="J858">
        <v>10</v>
      </c>
      <c r="K858" t="s">
        <v>95</v>
      </c>
      <c r="L858" t="b">
        <f t="shared" si="36"/>
        <v>0</v>
      </c>
      <c r="M858" s="29" t="str">
        <f t="shared" si="37"/>
        <v>BUENO</v>
      </c>
      <c r="N858" t="str">
        <f t="shared" si="38"/>
        <v>BUENO</v>
      </c>
    </row>
    <row r="859" spans="2:14" ht="18" x14ac:dyDescent="0.35">
      <c r="B859">
        <v>775</v>
      </c>
      <c r="C859">
        <v>7</v>
      </c>
      <c r="D859" s="23">
        <v>0.49</v>
      </c>
      <c r="E859">
        <v>12000</v>
      </c>
      <c r="F859">
        <v>0</v>
      </c>
      <c r="G859">
        <v>1</v>
      </c>
      <c r="H859">
        <v>1</v>
      </c>
      <c r="I859">
        <v>7</v>
      </c>
      <c r="J859">
        <v>13</v>
      </c>
      <c r="K859" t="s">
        <v>95</v>
      </c>
      <c r="L859" t="b">
        <f t="shared" si="36"/>
        <v>0</v>
      </c>
      <c r="M859" s="29" t="str">
        <f t="shared" si="37"/>
        <v>BUENO</v>
      </c>
      <c r="N859" t="str">
        <f t="shared" si="38"/>
        <v>BUENO</v>
      </c>
    </row>
    <row r="860" spans="2:14" ht="18" x14ac:dyDescent="0.35">
      <c r="B860">
        <v>620</v>
      </c>
      <c r="C860">
        <v>8</v>
      </c>
      <c r="D860" s="23">
        <v>0.55000000000000004</v>
      </c>
      <c r="E860">
        <v>21000</v>
      </c>
      <c r="F860">
        <v>2</v>
      </c>
      <c r="G860">
        <v>2</v>
      </c>
      <c r="H860">
        <v>0</v>
      </c>
      <c r="I860">
        <v>8.9</v>
      </c>
      <c r="J860">
        <v>4</v>
      </c>
      <c r="K860" t="s">
        <v>95</v>
      </c>
      <c r="L860" t="b">
        <f t="shared" si="36"/>
        <v>0</v>
      </c>
      <c r="M860" s="29" t="b">
        <f t="shared" si="37"/>
        <v>0</v>
      </c>
      <c r="N860" t="b">
        <f t="shared" si="38"/>
        <v>0</v>
      </c>
    </row>
    <row r="861" spans="2:14" ht="18" x14ac:dyDescent="0.35">
      <c r="B861">
        <v>697</v>
      </c>
      <c r="C861">
        <v>6</v>
      </c>
      <c r="D861" s="23">
        <v>0.34</v>
      </c>
      <c r="E861">
        <v>18000</v>
      </c>
      <c r="F861">
        <v>1</v>
      </c>
      <c r="G861">
        <v>2</v>
      </c>
      <c r="H861">
        <v>1</v>
      </c>
      <c r="I861">
        <v>8.9</v>
      </c>
      <c r="J861">
        <v>4</v>
      </c>
      <c r="K861" t="s">
        <v>95</v>
      </c>
      <c r="L861" t="b">
        <f t="shared" si="36"/>
        <v>0</v>
      </c>
      <c r="M861" s="29" t="b">
        <f t="shared" si="37"/>
        <v>0</v>
      </c>
      <c r="N861" t="b">
        <f t="shared" si="38"/>
        <v>0</v>
      </c>
    </row>
    <row r="862" spans="2:14" ht="18" x14ac:dyDescent="0.35">
      <c r="B862">
        <v>723</v>
      </c>
      <c r="C862">
        <v>6</v>
      </c>
      <c r="D862" s="23">
        <v>0.34</v>
      </c>
      <c r="E862">
        <v>23000</v>
      </c>
      <c r="F862">
        <v>0</v>
      </c>
      <c r="G862">
        <v>0</v>
      </c>
      <c r="H862">
        <v>1</v>
      </c>
      <c r="I862">
        <v>9.9</v>
      </c>
      <c r="J862">
        <v>13</v>
      </c>
      <c r="K862" t="s">
        <v>95</v>
      </c>
      <c r="L862" t="b">
        <f t="shared" si="36"/>
        <v>0</v>
      </c>
      <c r="M862" s="29" t="str">
        <f t="shared" si="37"/>
        <v>BUENO</v>
      </c>
      <c r="N862" t="b">
        <f t="shared" si="38"/>
        <v>0</v>
      </c>
    </row>
    <row r="863" spans="2:14" ht="18" x14ac:dyDescent="0.35">
      <c r="B863">
        <v>532</v>
      </c>
      <c r="C863">
        <v>7</v>
      </c>
      <c r="D863" s="23">
        <v>0.26</v>
      </c>
      <c r="E863">
        <v>31000</v>
      </c>
      <c r="F863">
        <v>0</v>
      </c>
      <c r="G863">
        <v>3</v>
      </c>
      <c r="H863">
        <v>0</v>
      </c>
      <c r="I863">
        <v>5</v>
      </c>
      <c r="J863">
        <v>4</v>
      </c>
      <c r="K863" t="s">
        <v>95</v>
      </c>
      <c r="L863" t="b">
        <f t="shared" si="36"/>
        <v>0</v>
      </c>
      <c r="M863" s="29" t="b">
        <f t="shared" si="37"/>
        <v>0</v>
      </c>
      <c r="N863" t="b">
        <f t="shared" si="38"/>
        <v>0</v>
      </c>
    </row>
    <row r="864" spans="2:14" ht="18" x14ac:dyDescent="0.35">
      <c r="B864">
        <v>709</v>
      </c>
      <c r="C864">
        <v>7</v>
      </c>
      <c r="D864" s="23">
        <v>0.24</v>
      </c>
      <c r="E864">
        <v>12500</v>
      </c>
      <c r="F864">
        <v>0</v>
      </c>
      <c r="G864">
        <v>1</v>
      </c>
      <c r="H864">
        <v>1</v>
      </c>
      <c r="I864">
        <v>6.2</v>
      </c>
      <c r="J864">
        <v>11</v>
      </c>
      <c r="K864" t="s">
        <v>95</v>
      </c>
      <c r="L864" t="b">
        <f t="shared" ref="L864:L927" si="39">IF(B864=722,"BUENO",IF(B864=735,"MUY BUENO"))</f>
        <v>0</v>
      </c>
      <c r="M864" s="29" t="str">
        <f t="shared" ref="M864:M927" si="40">IF(OR(B864&gt;700,E864&lt;$M$11),"BUENO")</f>
        <v>BUENO</v>
      </c>
      <c r="N864" t="str">
        <f t="shared" ref="N864:N927" si="41">IF(AND(B864&gt;700,E864&lt;$M$11),"BUENO")</f>
        <v>BUENO</v>
      </c>
    </row>
    <row r="865" spans="2:14" ht="18" x14ac:dyDescent="0.35">
      <c r="B865">
        <v>727</v>
      </c>
      <c r="C865">
        <v>6</v>
      </c>
      <c r="D865" s="23">
        <v>0.34</v>
      </c>
      <c r="E865">
        <v>23000</v>
      </c>
      <c r="F865">
        <v>0</v>
      </c>
      <c r="G865">
        <v>0</v>
      </c>
      <c r="H865">
        <v>1</v>
      </c>
      <c r="I865">
        <v>9.9</v>
      </c>
      <c r="J865">
        <v>13</v>
      </c>
      <c r="K865" t="s">
        <v>95</v>
      </c>
      <c r="L865" t="b">
        <f t="shared" si="39"/>
        <v>0</v>
      </c>
      <c r="M865" s="29" t="str">
        <f t="shared" si="40"/>
        <v>BUENO</v>
      </c>
      <c r="N865" t="b">
        <f t="shared" si="41"/>
        <v>0</v>
      </c>
    </row>
    <row r="866" spans="2:14" ht="18" x14ac:dyDescent="0.35">
      <c r="B866">
        <v>696</v>
      </c>
      <c r="C866">
        <v>6</v>
      </c>
      <c r="D866" s="23">
        <v>0.24</v>
      </c>
      <c r="E866">
        <v>17500</v>
      </c>
      <c r="F866">
        <v>0</v>
      </c>
      <c r="G866">
        <v>2</v>
      </c>
      <c r="H866">
        <v>1</v>
      </c>
      <c r="I866">
        <v>8.5</v>
      </c>
      <c r="J866">
        <v>8</v>
      </c>
      <c r="K866" t="s">
        <v>95</v>
      </c>
      <c r="L866" t="b">
        <f t="shared" si="39"/>
        <v>0</v>
      </c>
      <c r="M866" s="29" t="b">
        <f t="shared" si="40"/>
        <v>0</v>
      </c>
      <c r="N866" t="b">
        <f t="shared" si="41"/>
        <v>0</v>
      </c>
    </row>
    <row r="867" spans="2:14" ht="18" x14ac:dyDescent="0.35">
      <c r="B867">
        <v>600</v>
      </c>
      <c r="C867">
        <v>8</v>
      </c>
      <c r="D867" s="23">
        <v>0.34</v>
      </c>
      <c r="E867">
        <v>18000</v>
      </c>
      <c r="F867">
        <v>1</v>
      </c>
      <c r="G867">
        <v>2</v>
      </c>
      <c r="H867">
        <v>1</v>
      </c>
      <c r="I867">
        <v>7.1</v>
      </c>
      <c r="J867">
        <v>6</v>
      </c>
      <c r="K867" t="s">
        <v>95</v>
      </c>
      <c r="L867" t="b">
        <f t="shared" si="39"/>
        <v>0</v>
      </c>
      <c r="M867" s="29" t="b">
        <f t="shared" si="40"/>
        <v>0</v>
      </c>
      <c r="N867" t="b">
        <f t="shared" si="41"/>
        <v>0</v>
      </c>
    </row>
    <row r="868" spans="2:14" ht="18" x14ac:dyDescent="0.35">
      <c r="B868">
        <v>679</v>
      </c>
      <c r="C868">
        <v>7</v>
      </c>
      <c r="D868" s="23">
        <v>0.36</v>
      </c>
      <c r="E868">
        <v>22000</v>
      </c>
      <c r="F868">
        <v>0</v>
      </c>
      <c r="G868">
        <v>0</v>
      </c>
      <c r="H868">
        <v>0</v>
      </c>
      <c r="I868">
        <v>6.6</v>
      </c>
      <c r="J868">
        <v>7</v>
      </c>
      <c r="K868" t="s">
        <v>95</v>
      </c>
      <c r="L868" t="b">
        <f t="shared" si="39"/>
        <v>0</v>
      </c>
      <c r="M868" s="29" t="b">
        <f t="shared" si="40"/>
        <v>0</v>
      </c>
      <c r="N868" t="b">
        <f t="shared" si="41"/>
        <v>0</v>
      </c>
    </row>
    <row r="869" spans="2:14" ht="18" x14ac:dyDescent="0.35">
      <c r="B869">
        <v>698</v>
      </c>
      <c r="C869">
        <v>6</v>
      </c>
      <c r="D869" s="23">
        <v>0.37</v>
      </c>
      <c r="E869">
        <v>14000</v>
      </c>
      <c r="F869">
        <v>0</v>
      </c>
      <c r="G869">
        <v>0</v>
      </c>
      <c r="H869">
        <v>0</v>
      </c>
      <c r="I869">
        <v>5.8</v>
      </c>
      <c r="J869">
        <v>11</v>
      </c>
      <c r="K869" t="s">
        <v>95</v>
      </c>
      <c r="L869" t="b">
        <f t="shared" si="39"/>
        <v>0</v>
      </c>
      <c r="M869" s="29" t="str">
        <f t="shared" si="40"/>
        <v>BUENO</v>
      </c>
      <c r="N869" t="b">
        <f t="shared" si="41"/>
        <v>0</v>
      </c>
    </row>
    <row r="870" spans="2:14" ht="18" x14ac:dyDescent="0.35">
      <c r="B870">
        <v>695</v>
      </c>
      <c r="C870">
        <v>8</v>
      </c>
      <c r="D870" s="23">
        <v>0.18</v>
      </c>
      <c r="E870">
        <v>14000</v>
      </c>
      <c r="F870">
        <v>0</v>
      </c>
      <c r="G870">
        <v>0</v>
      </c>
      <c r="H870">
        <v>0</v>
      </c>
      <c r="I870">
        <v>5.3</v>
      </c>
      <c r="J870">
        <v>7</v>
      </c>
      <c r="K870" t="s">
        <v>95</v>
      </c>
      <c r="L870" t="b">
        <f t="shared" si="39"/>
        <v>0</v>
      </c>
      <c r="M870" s="29" t="str">
        <f t="shared" si="40"/>
        <v>BUENO</v>
      </c>
      <c r="N870" t="b">
        <f t="shared" si="41"/>
        <v>0</v>
      </c>
    </row>
    <row r="871" spans="2:14" ht="18" x14ac:dyDescent="0.35">
      <c r="B871">
        <v>731</v>
      </c>
      <c r="C871">
        <v>6</v>
      </c>
      <c r="D871" s="23">
        <v>0.19</v>
      </c>
      <c r="E871">
        <v>10500</v>
      </c>
      <c r="F871">
        <v>0</v>
      </c>
      <c r="G871">
        <v>1</v>
      </c>
      <c r="H871">
        <v>1</v>
      </c>
      <c r="I871">
        <v>7.9</v>
      </c>
      <c r="J871">
        <v>7</v>
      </c>
      <c r="K871" t="s">
        <v>95</v>
      </c>
      <c r="L871" t="b">
        <f t="shared" si="39"/>
        <v>0</v>
      </c>
      <c r="M871" s="29" t="str">
        <f t="shared" si="40"/>
        <v>BUENO</v>
      </c>
      <c r="N871" t="str">
        <f t="shared" si="41"/>
        <v>BUENO</v>
      </c>
    </row>
    <row r="872" spans="2:14" ht="18" x14ac:dyDescent="0.35">
      <c r="B872">
        <v>566</v>
      </c>
      <c r="C872">
        <v>5</v>
      </c>
      <c r="D872" s="23">
        <v>0.33</v>
      </c>
      <c r="E872">
        <v>11000</v>
      </c>
      <c r="F872">
        <v>0</v>
      </c>
      <c r="G872">
        <v>2</v>
      </c>
      <c r="H872">
        <v>0</v>
      </c>
      <c r="I872">
        <v>6.7</v>
      </c>
      <c r="J872">
        <v>3</v>
      </c>
      <c r="K872" t="s">
        <v>95</v>
      </c>
      <c r="L872" t="b">
        <f t="shared" si="39"/>
        <v>0</v>
      </c>
      <c r="M872" s="29" t="str">
        <f t="shared" si="40"/>
        <v>BUENO</v>
      </c>
      <c r="N872" t="b">
        <f t="shared" si="41"/>
        <v>0</v>
      </c>
    </row>
    <row r="873" spans="2:14" ht="18" x14ac:dyDescent="0.35">
      <c r="B873">
        <v>664</v>
      </c>
      <c r="C873">
        <v>8</v>
      </c>
      <c r="D873" s="23">
        <v>0.19</v>
      </c>
      <c r="E873">
        <v>16000</v>
      </c>
      <c r="F873">
        <v>0</v>
      </c>
      <c r="G873">
        <v>0</v>
      </c>
      <c r="H873">
        <v>1</v>
      </c>
      <c r="I873">
        <v>7.8</v>
      </c>
      <c r="J873">
        <v>5</v>
      </c>
      <c r="K873" t="s">
        <v>95</v>
      </c>
      <c r="L873" t="b">
        <f t="shared" si="39"/>
        <v>0</v>
      </c>
      <c r="M873" s="29" t="str">
        <f t="shared" si="40"/>
        <v>BUENO</v>
      </c>
      <c r="N873" t="b">
        <f t="shared" si="41"/>
        <v>0</v>
      </c>
    </row>
    <row r="874" spans="2:14" ht="18" x14ac:dyDescent="0.35">
      <c r="B874">
        <v>733</v>
      </c>
      <c r="C874">
        <v>8</v>
      </c>
      <c r="D874" s="23">
        <v>0.2</v>
      </c>
      <c r="E874">
        <v>18000</v>
      </c>
      <c r="F874">
        <v>0</v>
      </c>
      <c r="G874">
        <v>0</v>
      </c>
      <c r="H874">
        <v>0</v>
      </c>
      <c r="I874">
        <v>5.2</v>
      </c>
      <c r="J874">
        <v>8</v>
      </c>
      <c r="K874" t="s">
        <v>95</v>
      </c>
      <c r="L874" t="b">
        <f t="shared" si="39"/>
        <v>0</v>
      </c>
      <c r="M874" s="29" t="str">
        <f t="shared" si="40"/>
        <v>BUENO</v>
      </c>
      <c r="N874" t="b">
        <f t="shared" si="41"/>
        <v>0</v>
      </c>
    </row>
    <row r="875" spans="2:14" ht="18" x14ac:dyDescent="0.35">
      <c r="B875">
        <v>694</v>
      </c>
      <c r="C875">
        <v>7</v>
      </c>
      <c r="D875" s="23">
        <v>0.2</v>
      </c>
      <c r="E875">
        <v>30500</v>
      </c>
      <c r="F875">
        <v>0</v>
      </c>
      <c r="G875">
        <v>0</v>
      </c>
      <c r="H875">
        <v>0</v>
      </c>
      <c r="I875">
        <v>5.6</v>
      </c>
      <c r="J875">
        <v>4</v>
      </c>
      <c r="K875" t="s">
        <v>95</v>
      </c>
      <c r="L875" t="b">
        <f t="shared" si="39"/>
        <v>0</v>
      </c>
      <c r="M875" s="29" t="b">
        <f t="shared" si="40"/>
        <v>0</v>
      </c>
      <c r="N875" t="b">
        <f t="shared" si="41"/>
        <v>0</v>
      </c>
    </row>
    <row r="876" spans="2:14" ht="18" x14ac:dyDescent="0.35">
      <c r="B876">
        <v>590</v>
      </c>
      <c r="C876">
        <v>7</v>
      </c>
      <c r="D876" s="23">
        <v>0.3</v>
      </c>
      <c r="E876">
        <v>22000</v>
      </c>
      <c r="F876">
        <v>0</v>
      </c>
      <c r="G876">
        <v>2</v>
      </c>
      <c r="H876">
        <v>1</v>
      </c>
      <c r="I876">
        <v>9.6</v>
      </c>
      <c r="J876">
        <v>4</v>
      </c>
      <c r="K876" t="s">
        <v>95</v>
      </c>
      <c r="L876" t="b">
        <f t="shared" si="39"/>
        <v>0</v>
      </c>
      <c r="M876" s="29" t="b">
        <f t="shared" si="40"/>
        <v>0</v>
      </c>
      <c r="N876" t="b">
        <f t="shared" si="41"/>
        <v>0</v>
      </c>
    </row>
    <row r="877" spans="2:14" ht="18" x14ac:dyDescent="0.35">
      <c r="B877">
        <v>562</v>
      </c>
      <c r="C877">
        <v>6</v>
      </c>
      <c r="D877" s="23">
        <v>0.22</v>
      </c>
      <c r="E877">
        <v>18000</v>
      </c>
      <c r="F877">
        <v>0</v>
      </c>
      <c r="G877">
        <v>1</v>
      </c>
      <c r="H877">
        <v>1</v>
      </c>
      <c r="I877">
        <v>5.6</v>
      </c>
      <c r="J877">
        <v>7</v>
      </c>
      <c r="K877" t="s">
        <v>95</v>
      </c>
      <c r="L877" t="b">
        <f t="shared" si="39"/>
        <v>0</v>
      </c>
      <c r="M877" s="29" t="b">
        <f t="shared" si="40"/>
        <v>0</v>
      </c>
      <c r="N877" t="b">
        <f t="shared" si="41"/>
        <v>0</v>
      </c>
    </row>
    <row r="878" spans="2:14" ht="18" x14ac:dyDescent="0.35">
      <c r="B878">
        <v>567</v>
      </c>
      <c r="C878">
        <v>7</v>
      </c>
      <c r="D878" s="23">
        <v>0.24</v>
      </c>
      <c r="E878">
        <v>21500</v>
      </c>
      <c r="F878">
        <v>1</v>
      </c>
      <c r="G878">
        <v>2</v>
      </c>
      <c r="H878">
        <v>1</v>
      </c>
      <c r="I878">
        <v>6.1</v>
      </c>
      <c r="J878">
        <v>6</v>
      </c>
      <c r="K878" t="s">
        <v>95</v>
      </c>
      <c r="L878" t="b">
        <f t="shared" si="39"/>
        <v>0</v>
      </c>
      <c r="M878" s="29" t="b">
        <f t="shared" si="40"/>
        <v>0</v>
      </c>
      <c r="N878" t="b">
        <f t="shared" si="41"/>
        <v>0</v>
      </c>
    </row>
    <row r="879" spans="2:14" ht="18" x14ac:dyDescent="0.35">
      <c r="B879">
        <v>626</v>
      </c>
      <c r="C879">
        <v>7</v>
      </c>
      <c r="D879" s="23">
        <v>0.3</v>
      </c>
      <c r="E879">
        <v>22000</v>
      </c>
      <c r="F879">
        <v>0</v>
      </c>
      <c r="G879">
        <v>2</v>
      </c>
      <c r="H879">
        <v>1</v>
      </c>
      <c r="I879">
        <v>9.6</v>
      </c>
      <c r="J879">
        <v>4</v>
      </c>
      <c r="K879" t="s">
        <v>95</v>
      </c>
      <c r="L879" t="b">
        <f t="shared" si="39"/>
        <v>0</v>
      </c>
      <c r="M879" s="29" t="b">
        <f t="shared" si="40"/>
        <v>0</v>
      </c>
      <c r="N879" t="b">
        <f t="shared" si="41"/>
        <v>0</v>
      </c>
    </row>
    <row r="880" spans="2:14" ht="18" x14ac:dyDescent="0.35">
      <c r="B880">
        <v>619</v>
      </c>
      <c r="C880">
        <v>6</v>
      </c>
      <c r="D880" s="23">
        <v>0.24</v>
      </c>
      <c r="E880">
        <v>16500</v>
      </c>
      <c r="F880">
        <v>0</v>
      </c>
      <c r="G880">
        <v>0</v>
      </c>
      <c r="H880">
        <v>1</v>
      </c>
      <c r="I880">
        <v>6.1</v>
      </c>
      <c r="J880">
        <v>3</v>
      </c>
      <c r="K880" t="s">
        <v>95</v>
      </c>
      <c r="L880" t="b">
        <f t="shared" si="39"/>
        <v>0</v>
      </c>
      <c r="M880" s="29" t="str">
        <f t="shared" si="40"/>
        <v>BUENO</v>
      </c>
      <c r="N880" t="b">
        <f t="shared" si="41"/>
        <v>0</v>
      </c>
    </row>
    <row r="881" spans="2:14" ht="18" x14ac:dyDescent="0.35">
      <c r="B881">
        <v>735</v>
      </c>
      <c r="C881">
        <v>7</v>
      </c>
      <c r="D881" s="23">
        <v>0.28999999999999998</v>
      </c>
      <c r="E881">
        <v>33500</v>
      </c>
      <c r="F881">
        <v>0</v>
      </c>
      <c r="G881">
        <v>1</v>
      </c>
      <c r="H881">
        <v>0</v>
      </c>
      <c r="I881">
        <v>6.7</v>
      </c>
      <c r="J881">
        <v>3</v>
      </c>
      <c r="K881" t="s">
        <v>95</v>
      </c>
      <c r="L881" t="str">
        <f t="shared" si="39"/>
        <v>MUY BUENO</v>
      </c>
      <c r="M881" s="29" t="str">
        <f t="shared" si="40"/>
        <v>BUENO</v>
      </c>
      <c r="N881" t="b">
        <f t="shared" si="41"/>
        <v>0</v>
      </c>
    </row>
    <row r="882" spans="2:14" ht="18" x14ac:dyDescent="0.35">
      <c r="B882">
        <v>670</v>
      </c>
      <c r="C882">
        <v>7</v>
      </c>
      <c r="D882" s="23">
        <v>0.26</v>
      </c>
      <c r="E882">
        <v>16500</v>
      </c>
      <c r="F882">
        <v>0</v>
      </c>
      <c r="G882">
        <v>2</v>
      </c>
      <c r="H882">
        <v>0</v>
      </c>
      <c r="I882">
        <v>7.5</v>
      </c>
      <c r="J882">
        <v>5</v>
      </c>
      <c r="K882" t="s">
        <v>95</v>
      </c>
      <c r="L882" t="b">
        <f t="shared" si="39"/>
        <v>0</v>
      </c>
      <c r="M882" s="29" t="str">
        <f t="shared" si="40"/>
        <v>BUENO</v>
      </c>
      <c r="N882" t="b">
        <f t="shared" si="41"/>
        <v>0</v>
      </c>
    </row>
    <row r="883" spans="2:14" ht="18" x14ac:dyDescent="0.35">
      <c r="B883">
        <v>663</v>
      </c>
      <c r="C883">
        <v>7</v>
      </c>
      <c r="D883" s="23">
        <v>0.28999999999999998</v>
      </c>
      <c r="E883">
        <v>33500</v>
      </c>
      <c r="F883">
        <v>0</v>
      </c>
      <c r="G883">
        <v>2</v>
      </c>
      <c r="H883">
        <v>0</v>
      </c>
      <c r="I883">
        <v>6.7</v>
      </c>
      <c r="J883">
        <v>3</v>
      </c>
      <c r="K883" t="s">
        <v>95</v>
      </c>
      <c r="L883" t="b">
        <f t="shared" si="39"/>
        <v>0</v>
      </c>
      <c r="M883" s="29" t="b">
        <f t="shared" si="40"/>
        <v>0</v>
      </c>
      <c r="N883" t="b">
        <f t="shared" si="41"/>
        <v>0</v>
      </c>
    </row>
    <row r="884" spans="2:14" ht="18" x14ac:dyDescent="0.35">
      <c r="B884">
        <v>731</v>
      </c>
      <c r="C884">
        <v>7</v>
      </c>
      <c r="D884" s="23">
        <v>0.37</v>
      </c>
      <c r="E884">
        <v>15000</v>
      </c>
      <c r="F884">
        <v>0</v>
      </c>
      <c r="G884">
        <v>1</v>
      </c>
      <c r="H884">
        <v>0</v>
      </c>
      <c r="I884">
        <v>8</v>
      </c>
      <c r="J884">
        <v>13</v>
      </c>
      <c r="K884" t="s">
        <v>95</v>
      </c>
      <c r="L884" t="b">
        <f t="shared" si="39"/>
        <v>0</v>
      </c>
      <c r="M884" s="29" t="str">
        <f t="shared" si="40"/>
        <v>BUENO</v>
      </c>
      <c r="N884" t="str">
        <f t="shared" si="41"/>
        <v>BUENO</v>
      </c>
    </row>
    <row r="885" spans="2:14" ht="18" x14ac:dyDescent="0.35">
      <c r="B885">
        <v>657</v>
      </c>
      <c r="C885">
        <v>7</v>
      </c>
      <c r="D885" s="23">
        <v>0.18</v>
      </c>
      <c r="E885">
        <v>14000</v>
      </c>
      <c r="F885">
        <v>0</v>
      </c>
      <c r="G885">
        <v>0</v>
      </c>
      <c r="H885">
        <v>0</v>
      </c>
      <c r="I885">
        <v>11.7</v>
      </c>
      <c r="J885">
        <v>6</v>
      </c>
      <c r="K885" t="s">
        <v>95</v>
      </c>
      <c r="L885" t="b">
        <f t="shared" si="39"/>
        <v>0</v>
      </c>
      <c r="M885" s="29" t="str">
        <f t="shared" si="40"/>
        <v>BUENO</v>
      </c>
      <c r="N885" t="b">
        <f t="shared" si="41"/>
        <v>0</v>
      </c>
    </row>
    <row r="886" spans="2:14" ht="18" x14ac:dyDescent="0.35">
      <c r="B886">
        <v>744</v>
      </c>
      <c r="C886">
        <v>6</v>
      </c>
      <c r="D886" s="23">
        <v>0.35</v>
      </c>
      <c r="E886">
        <v>13500</v>
      </c>
      <c r="F886">
        <v>0</v>
      </c>
      <c r="G886">
        <v>1</v>
      </c>
      <c r="H886">
        <v>1</v>
      </c>
      <c r="I886">
        <v>8.6999999999999993</v>
      </c>
      <c r="J886">
        <v>3</v>
      </c>
      <c r="K886" t="s">
        <v>95</v>
      </c>
      <c r="L886" t="b">
        <f t="shared" si="39"/>
        <v>0</v>
      </c>
      <c r="M886" s="29" t="str">
        <f t="shared" si="40"/>
        <v>BUENO</v>
      </c>
      <c r="N886" t="str">
        <f t="shared" si="41"/>
        <v>BUENO</v>
      </c>
    </row>
    <row r="887" spans="2:14" ht="18" x14ac:dyDescent="0.35">
      <c r="B887">
        <v>721</v>
      </c>
      <c r="C887">
        <v>8</v>
      </c>
      <c r="D887" s="23">
        <v>0.26</v>
      </c>
      <c r="E887">
        <v>16500</v>
      </c>
      <c r="F887">
        <v>0</v>
      </c>
      <c r="G887">
        <v>1</v>
      </c>
      <c r="H887">
        <v>0</v>
      </c>
      <c r="I887">
        <v>7.6</v>
      </c>
      <c r="J887">
        <v>7</v>
      </c>
      <c r="K887" t="s">
        <v>95</v>
      </c>
      <c r="L887" t="b">
        <f t="shared" si="39"/>
        <v>0</v>
      </c>
      <c r="M887" s="29" t="str">
        <f t="shared" si="40"/>
        <v>BUENO</v>
      </c>
      <c r="N887" t="str">
        <f t="shared" si="41"/>
        <v>BUENO</v>
      </c>
    </row>
    <row r="888" spans="2:14" ht="18" x14ac:dyDescent="0.35">
      <c r="B888">
        <v>601</v>
      </c>
      <c r="C888">
        <v>8</v>
      </c>
      <c r="D888" s="23">
        <v>0.37</v>
      </c>
      <c r="E888">
        <v>14500</v>
      </c>
      <c r="F888">
        <v>0</v>
      </c>
      <c r="G888">
        <v>0</v>
      </c>
      <c r="H888">
        <v>0</v>
      </c>
      <c r="I888">
        <v>7.2</v>
      </c>
      <c r="J888">
        <v>8</v>
      </c>
      <c r="K888" t="s">
        <v>95</v>
      </c>
      <c r="L888" t="b">
        <f t="shared" si="39"/>
        <v>0</v>
      </c>
      <c r="M888" s="29" t="str">
        <f t="shared" si="40"/>
        <v>BUENO</v>
      </c>
      <c r="N888" t="b">
        <f t="shared" si="41"/>
        <v>0</v>
      </c>
    </row>
    <row r="889" spans="2:14" ht="18" x14ac:dyDescent="0.35">
      <c r="B889">
        <v>721</v>
      </c>
      <c r="C889">
        <v>6</v>
      </c>
      <c r="D889" s="23">
        <v>0.2</v>
      </c>
      <c r="E889">
        <v>29000</v>
      </c>
      <c r="F889">
        <v>0</v>
      </c>
      <c r="G889">
        <v>0</v>
      </c>
      <c r="H889">
        <v>1</v>
      </c>
      <c r="I889">
        <v>6</v>
      </c>
      <c r="J889">
        <v>7</v>
      </c>
      <c r="K889" t="s">
        <v>95</v>
      </c>
      <c r="L889" t="b">
        <f t="shared" si="39"/>
        <v>0</v>
      </c>
      <c r="M889" s="29" t="str">
        <f t="shared" si="40"/>
        <v>BUENO</v>
      </c>
      <c r="N889" t="b">
        <f t="shared" si="41"/>
        <v>0</v>
      </c>
    </row>
    <row r="890" spans="2:14" ht="18" x14ac:dyDescent="0.35">
      <c r="B890">
        <v>685</v>
      </c>
      <c r="C890">
        <v>7</v>
      </c>
      <c r="D890" s="23">
        <v>0.27</v>
      </c>
      <c r="E890">
        <v>16000</v>
      </c>
      <c r="F890">
        <v>0</v>
      </c>
      <c r="G890">
        <v>2</v>
      </c>
      <c r="H890">
        <v>1</v>
      </c>
      <c r="I890">
        <v>5.2</v>
      </c>
      <c r="J890">
        <v>11</v>
      </c>
      <c r="K890" t="s">
        <v>95</v>
      </c>
      <c r="L890" t="b">
        <f t="shared" si="39"/>
        <v>0</v>
      </c>
      <c r="M890" s="29" t="str">
        <f t="shared" si="40"/>
        <v>BUENO</v>
      </c>
      <c r="N890" t="b">
        <f t="shared" si="41"/>
        <v>0</v>
      </c>
    </row>
    <row r="891" spans="2:14" ht="18" x14ac:dyDescent="0.35">
      <c r="B891">
        <v>398</v>
      </c>
      <c r="C891">
        <v>7</v>
      </c>
      <c r="D891" s="23">
        <v>0.49</v>
      </c>
      <c r="E891">
        <v>14000</v>
      </c>
      <c r="F891">
        <v>1</v>
      </c>
      <c r="G891">
        <v>10</v>
      </c>
      <c r="H891">
        <v>1</v>
      </c>
      <c r="I891">
        <v>5</v>
      </c>
      <c r="J891">
        <v>10</v>
      </c>
      <c r="K891" t="s">
        <v>95</v>
      </c>
      <c r="L891" t="b">
        <f t="shared" si="39"/>
        <v>0</v>
      </c>
      <c r="M891" s="29" t="str">
        <f t="shared" si="40"/>
        <v>BUENO</v>
      </c>
      <c r="N891" t="b">
        <f t="shared" si="41"/>
        <v>0</v>
      </c>
    </row>
    <row r="892" spans="2:14" ht="18" x14ac:dyDescent="0.35">
      <c r="B892">
        <v>668</v>
      </c>
      <c r="C892">
        <v>9</v>
      </c>
      <c r="D892" s="23">
        <v>0.71</v>
      </c>
      <c r="E892">
        <v>11500</v>
      </c>
      <c r="F892">
        <v>0</v>
      </c>
      <c r="G892">
        <v>0</v>
      </c>
      <c r="H892">
        <v>0</v>
      </c>
      <c r="I892">
        <v>5.3</v>
      </c>
      <c r="J892">
        <v>7</v>
      </c>
      <c r="K892" t="s">
        <v>95</v>
      </c>
      <c r="L892" t="b">
        <f t="shared" si="39"/>
        <v>0</v>
      </c>
      <c r="M892" s="29" t="str">
        <f t="shared" si="40"/>
        <v>BUENO</v>
      </c>
      <c r="N892" t="b">
        <f t="shared" si="41"/>
        <v>0</v>
      </c>
    </row>
    <row r="893" spans="2:14" ht="18" x14ac:dyDescent="0.35">
      <c r="B893">
        <v>736</v>
      </c>
      <c r="C893">
        <v>9</v>
      </c>
      <c r="D893" s="23">
        <v>0.27</v>
      </c>
      <c r="E893">
        <v>17000</v>
      </c>
      <c r="F893">
        <v>0</v>
      </c>
      <c r="G893">
        <v>1</v>
      </c>
      <c r="H893">
        <v>0</v>
      </c>
      <c r="I893">
        <v>6.2</v>
      </c>
      <c r="J893">
        <v>8</v>
      </c>
      <c r="K893" t="s">
        <v>95</v>
      </c>
      <c r="L893" t="b">
        <f t="shared" si="39"/>
        <v>0</v>
      </c>
      <c r="M893" s="29" t="str">
        <f t="shared" si="40"/>
        <v>BUENO</v>
      </c>
      <c r="N893" t="str">
        <f t="shared" si="41"/>
        <v>BUENO</v>
      </c>
    </row>
    <row r="894" spans="2:14" ht="18" x14ac:dyDescent="0.35">
      <c r="B894">
        <v>554</v>
      </c>
      <c r="C894">
        <v>7</v>
      </c>
      <c r="D894" s="23">
        <v>0.16</v>
      </c>
      <c r="E894">
        <v>19500</v>
      </c>
      <c r="F894">
        <v>0</v>
      </c>
      <c r="G894">
        <v>1</v>
      </c>
      <c r="H894">
        <v>1</v>
      </c>
      <c r="I894">
        <v>5.7</v>
      </c>
      <c r="J894">
        <v>6</v>
      </c>
      <c r="K894" t="s">
        <v>95</v>
      </c>
      <c r="L894" t="b">
        <f t="shared" si="39"/>
        <v>0</v>
      </c>
      <c r="M894" s="29" t="b">
        <f t="shared" si="40"/>
        <v>0</v>
      </c>
      <c r="N894" t="b">
        <f t="shared" si="41"/>
        <v>0</v>
      </c>
    </row>
    <row r="895" spans="2:14" ht="18" x14ac:dyDescent="0.35">
      <c r="B895">
        <v>630</v>
      </c>
      <c r="C895">
        <v>8</v>
      </c>
      <c r="D895" s="23">
        <v>0.36</v>
      </c>
      <c r="E895">
        <v>28500</v>
      </c>
      <c r="F895">
        <v>0</v>
      </c>
      <c r="G895">
        <v>3</v>
      </c>
      <c r="H895">
        <v>0</v>
      </c>
      <c r="I895">
        <v>9.8000000000000007</v>
      </c>
      <c r="J895">
        <v>2</v>
      </c>
      <c r="K895" t="s">
        <v>95</v>
      </c>
      <c r="L895" t="b">
        <f t="shared" si="39"/>
        <v>0</v>
      </c>
      <c r="M895" s="29" t="b">
        <f t="shared" si="40"/>
        <v>0</v>
      </c>
      <c r="N895" t="b">
        <f t="shared" si="41"/>
        <v>0</v>
      </c>
    </row>
    <row r="896" spans="2:14" ht="18" x14ac:dyDescent="0.35">
      <c r="B896">
        <v>536</v>
      </c>
      <c r="C896">
        <v>8</v>
      </c>
      <c r="D896" s="23">
        <v>0.36</v>
      </c>
      <c r="E896">
        <v>29500</v>
      </c>
      <c r="F896">
        <v>1</v>
      </c>
      <c r="G896">
        <v>3</v>
      </c>
      <c r="H896">
        <v>0</v>
      </c>
      <c r="I896">
        <v>9.8000000000000007</v>
      </c>
      <c r="J896">
        <v>2</v>
      </c>
      <c r="K896" t="s">
        <v>95</v>
      </c>
      <c r="L896" t="b">
        <f t="shared" si="39"/>
        <v>0</v>
      </c>
      <c r="M896" s="29" t="b">
        <f t="shared" si="40"/>
        <v>0</v>
      </c>
      <c r="N896" t="b">
        <f t="shared" si="41"/>
        <v>0</v>
      </c>
    </row>
    <row r="897" spans="2:14" ht="18" x14ac:dyDescent="0.35">
      <c r="B897">
        <v>639</v>
      </c>
      <c r="C897">
        <v>6</v>
      </c>
      <c r="D897" s="23">
        <v>0.45</v>
      </c>
      <c r="E897">
        <v>21000</v>
      </c>
      <c r="F897">
        <v>1</v>
      </c>
      <c r="G897">
        <v>2</v>
      </c>
      <c r="H897">
        <v>0</v>
      </c>
      <c r="I897">
        <v>6</v>
      </c>
      <c r="J897">
        <v>4</v>
      </c>
      <c r="K897" t="s">
        <v>95</v>
      </c>
      <c r="L897" t="b">
        <f t="shared" si="39"/>
        <v>0</v>
      </c>
      <c r="M897" s="29" t="b">
        <f t="shared" si="40"/>
        <v>0</v>
      </c>
      <c r="N897" t="b">
        <f t="shared" si="41"/>
        <v>0</v>
      </c>
    </row>
    <row r="898" spans="2:14" ht="18" x14ac:dyDescent="0.35">
      <c r="B898">
        <v>679</v>
      </c>
      <c r="C898">
        <v>8</v>
      </c>
      <c r="D898" s="23">
        <v>0.26</v>
      </c>
      <c r="E898">
        <v>15000</v>
      </c>
      <c r="F898">
        <v>0</v>
      </c>
      <c r="G898">
        <v>1</v>
      </c>
      <c r="H898">
        <v>0</v>
      </c>
      <c r="I898">
        <v>8</v>
      </c>
      <c r="J898">
        <v>7</v>
      </c>
      <c r="K898" t="s">
        <v>95</v>
      </c>
      <c r="L898" t="b">
        <f t="shared" si="39"/>
        <v>0</v>
      </c>
      <c r="M898" s="29" t="str">
        <f t="shared" si="40"/>
        <v>BUENO</v>
      </c>
      <c r="N898" t="b">
        <f t="shared" si="41"/>
        <v>0</v>
      </c>
    </row>
    <row r="899" spans="2:14" ht="18" x14ac:dyDescent="0.35">
      <c r="B899">
        <v>538</v>
      </c>
      <c r="C899">
        <v>8</v>
      </c>
      <c r="D899" s="23">
        <v>0.25</v>
      </c>
      <c r="E899">
        <v>8500</v>
      </c>
      <c r="F899">
        <v>0</v>
      </c>
      <c r="G899">
        <v>3</v>
      </c>
      <c r="H899">
        <v>0</v>
      </c>
      <c r="I899">
        <v>6.1</v>
      </c>
      <c r="J899">
        <v>6</v>
      </c>
      <c r="K899" t="s">
        <v>95</v>
      </c>
      <c r="L899" t="b">
        <f t="shared" si="39"/>
        <v>0</v>
      </c>
      <c r="M899" s="29" t="str">
        <f t="shared" si="40"/>
        <v>BUENO</v>
      </c>
      <c r="N899" t="b">
        <f t="shared" si="41"/>
        <v>0</v>
      </c>
    </row>
    <row r="900" spans="2:14" ht="18" x14ac:dyDescent="0.35">
      <c r="B900">
        <v>511</v>
      </c>
      <c r="C900">
        <v>9</v>
      </c>
      <c r="D900" s="23">
        <v>0.9</v>
      </c>
      <c r="E900">
        <v>25000</v>
      </c>
      <c r="F900">
        <v>0</v>
      </c>
      <c r="G900">
        <v>3</v>
      </c>
      <c r="H900">
        <v>0</v>
      </c>
      <c r="I900">
        <v>7.6</v>
      </c>
      <c r="J900">
        <v>7</v>
      </c>
      <c r="K900" t="s">
        <v>95</v>
      </c>
      <c r="L900" t="b">
        <f t="shared" si="39"/>
        <v>0</v>
      </c>
      <c r="M900" s="29" t="b">
        <f t="shared" si="40"/>
        <v>0</v>
      </c>
      <c r="N900" t="b">
        <f t="shared" si="41"/>
        <v>0</v>
      </c>
    </row>
    <row r="901" spans="2:14" ht="18" x14ac:dyDescent="0.35">
      <c r="B901">
        <v>746</v>
      </c>
      <c r="C901">
        <v>8</v>
      </c>
      <c r="D901" s="23">
        <v>0.24</v>
      </c>
      <c r="E901">
        <v>19000</v>
      </c>
      <c r="F901">
        <v>0</v>
      </c>
      <c r="G901">
        <v>1</v>
      </c>
      <c r="H901">
        <v>1</v>
      </c>
      <c r="I901">
        <v>11.4</v>
      </c>
      <c r="J901">
        <v>9</v>
      </c>
      <c r="K901" t="s">
        <v>95</v>
      </c>
      <c r="L901" t="b">
        <f t="shared" si="39"/>
        <v>0</v>
      </c>
      <c r="M901" s="29" t="str">
        <f t="shared" si="40"/>
        <v>BUENO</v>
      </c>
      <c r="N901" t="b">
        <f t="shared" si="41"/>
        <v>0</v>
      </c>
    </row>
    <row r="902" spans="2:14" ht="18" x14ac:dyDescent="0.35">
      <c r="B902">
        <v>630</v>
      </c>
      <c r="C902">
        <v>6</v>
      </c>
      <c r="D902" s="23">
        <v>0.28999999999999998</v>
      </c>
      <c r="E902">
        <v>15000</v>
      </c>
      <c r="F902">
        <v>1</v>
      </c>
      <c r="G902">
        <v>2</v>
      </c>
      <c r="H902">
        <v>0</v>
      </c>
      <c r="I902">
        <v>8</v>
      </c>
      <c r="J902">
        <v>4</v>
      </c>
      <c r="K902" t="s">
        <v>95</v>
      </c>
      <c r="L902" t="b">
        <f t="shared" si="39"/>
        <v>0</v>
      </c>
      <c r="M902" s="29" t="str">
        <f t="shared" si="40"/>
        <v>BUENO</v>
      </c>
      <c r="N902" t="b">
        <f t="shared" si="41"/>
        <v>0</v>
      </c>
    </row>
    <row r="903" spans="2:14" ht="18" x14ac:dyDescent="0.35">
      <c r="B903">
        <v>742</v>
      </c>
      <c r="C903">
        <v>7</v>
      </c>
      <c r="D903" s="23">
        <v>0.12</v>
      </c>
      <c r="E903">
        <v>16000</v>
      </c>
      <c r="F903">
        <v>0</v>
      </c>
      <c r="G903">
        <v>0</v>
      </c>
      <c r="H903">
        <v>1</v>
      </c>
      <c r="I903">
        <v>5.6</v>
      </c>
      <c r="J903">
        <v>4</v>
      </c>
      <c r="K903" t="s">
        <v>95</v>
      </c>
      <c r="L903" t="b">
        <f t="shared" si="39"/>
        <v>0</v>
      </c>
      <c r="M903" s="29" t="str">
        <f t="shared" si="40"/>
        <v>BUENO</v>
      </c>
      <c r="N903" t="str">
        <f t="shared" si="41"/>
        <v>BUENO</v>
      </c>
    </row>
    <row r="904" spans="2:14" ht="18" x14ac:dyDescent="0.35">
      <c r="B904">
        <v>655</v>
      </c>
      <c r="C904">
        <v>7</v>
      </c>
      <c r="D904" s="23">
        <v>0.32</v>
      </c>
      <c r="E904">
        <v>27500</v>
      </c>
      <c r="F904">
        <v>0</v>
      </c>
      <c r="G904">
        <v>1</v>
      </c>
      <c r="H904">
        <v>0</v>
      </c>
      <c r="I904">
        <v>8.1</v>
      </c>
      <c r="J904">
        <v>3</v>
      </c>
      <c r="K904" t="s">
        <v>95</v>
      </c>
      <c r="L904" t="b">
        <f t="shared" si="39"/>
        <v>0</v>
      </c>
      <c r="M904" s="29" t="b">
        <f t="shared" si="40"/>
        <v>0</v>
      </c>
      <c r="N904" t="b">
        <f t="shared" si="41"/>
        <v>0</v>
      </c>
    </row>
    <row r="905" spans="2:14" ht="18" x14ac:dyDescent="0.35">
      <c r="B905">
        <v>648</v>
      </c>
      <c r="C905">
        <v>8</v>
      </c>
      <c r="D905" s="23">
        <v>0.17</v>
      </c>
      <c r="E905">
        <v>16500</v>
      </c>
      <c r="F905">
        <v>0</v>
      </c>
      <c r="G905">
        <v>0</v>
      </c>
      <c r="H905">
        <v>0</v>
      </c>
      <c r="I905">
        <v>5.3</v>
      </c>
      <c r="J905">
        <v>7</v>
      </c>
      <c r="K905" t="s">
        <v>95</v>
      </c>
      <c r="L905" t="b">
        <f t="shared" si="39"/>
        <v>0</v>
      </c>
      <c r="M905" s="29" t="str">
        <f t="shared" si="40"/>
        <v>BUENO</v>
      </c>
      <c r="N905" t="b">
        <f t="shared" si="41"/>
        <v>0</v>
      </c>
    </row>
    <row r="906" spans="2:14" ht="18" x14ac:dyDescent="0.35">
      <c r="B906">
        <v>635</v>
      </c>
      <c r="C906">
        <v>8</v>
      </c>
      <c r="D906" s="23">
        <v>0.17</v>
      </c>
      <c r="E906">
        <v>16500</v>
      </c>
      <c r="F906">
        <v>0</v>
      </c>
      <c r="G906">
        <v>0</v>
      </c>
      <c r="H906">
        <v>0</v>
      </c>
      <c r="I906">
        <v>5.3</v>
      </c>
      <c r="J906">
        <v>7</v>
      </c>
      <c r="K906" t="s">
        <v>95</v>
      </c>
      <c r="L906" t="b">
        <f t="shared" si="39"/>
        <v>0</v>
      </c>
      <c r="M906" s="29" t="str">
        <f t="shared" si="40"/>
        <v>BUENO</v>
      </c>
      <c r="N906" t="b">
        <f t="shared" si="41"/>
        <v>0</v>
      </c>
    </row>
    <row r="907" spans="2:14" ht="18" x14ac:dyDescent="0.35">
      <c r="B907">
        <v>749</v>
      </c>
      <c r="C907">
        <v>7</v>
      </c>
      <c r="D907" s="23">
        <v>0.32</v>
      </c>
      <c r="E907">
        <v>26500</v>
      </c>
      <c r="F907">
        <v>0</v>
      </c>
      <c r="G907">
        <v>1</v>
      </c>
      <c r="H907">
        <v>0</v>
      </c>
      <c r="I907">
        <v>8.1</v>
      </c>
      <c r="J907">
        <v>3</v>
      </c>
      <c r="K907" t="s">
        <v>95</v>
      </c>
      <c r="L907" t="b">
        <f t="shared" si="39"/>
        <v>0</v>
      </c>
      <c r="M907" s="29" t="str">
        <f t="shared" si="40"/>
        <v>BUENO</v>
      </c>
      <c r="N907" t="b">
        <f t="shared" si="41"/>
        <v>0</v>
      </c>
    </row>
    <row r="908" spans="2:14" ht="18" x14ac:dyDescent="0.35">
      <c r="B908">
        <v>534</v>
      </c>
      <c r="C908">
        <v>6</v>
      </c>
      <c r="D908" s="23">
        <v>0.31</v>
      </c>
      <c r="E908">
        <v>22000</v>
      </c>
      <c r="F908">
        <v>0</v>
      </c>
      <c r="G908">
        <v>2</v>
      </c>
      <c r="H908">
        <v>1</v>
      </c>
      <c r="I908">
        <v>6</v>
      </c>
      <c r="J908">
        <v>4</v>
      </c>
      <c r="K908" t="s">
        <v>95</v>
      </c>
      <c r="L908" t="b">
        <f t="shared" si="39"/>
        <v>0</v>
      </c>
      <c r="M908" s="29" t="b">
        <f t="shared" si="40"/>
        <v>0</v>
      </c>
      <c r="N908" t="b">
        <f t="shared" si="41"/>
        <v>0</v>
      </c>
    </row>
    <row r="909" spans="2:14" ht="18" x14ac:dyDescent="0.35">
      <c r="B909">
        <v>744</v>
      </c>
      <c r="C909">
        <v>7</v>
      </c>
      <c r="D909" s="23">
        <v>0.21</v>
      </c>
      <c r="E909">
        <v>15000</v>
      </c>
      <c r="F909">
        <v>0</v>
      </c>
      <c r="G909">
        <v>0</v>
      </c>
      <c r="H909">
        <v>0</v>
      </c>
      <c r="I909">
        <v>5.5</v>
      </c>
      <c r="J909">
        <v>8</v>
      </c>
      <c r="K909" t="s">
        <v>95</v>
      </c>
      <c r="L909" t="b">
        <f t="shared" si="39"/>
        <v>0</v>
      </c>
      <c r="M909" s="29" t="str">
        <f t="shared" si="40"/>
        <v>BUENO</v>
      </c>
      <c r="N909" t="str">
        <f t="shared" si="41"/>
        <v>BUENO</v>
      </c>
    </row>
    <row r="910" spans="2:14" ht="18" x14ac:dyDescent="0.35">
      <c r="B910">
        <v>743</v>
      </c>
      <c r="C910">
        <v>8</v>
      </c>
      <c r="D910" s="23">
        <v>0.23</v>
      </c>
      <c r="E910">
        <v>17500</v>
      </c>
      <c r="F910">
        <v>0</v>
      </c>
      <c r="G910">
        <v>1</v>
      </c>
      <c r="H910">
        <v>0</v>
      </c>
      <c r="I910">
        <v>8.5</v>
      </c>
      <c r="J910">
        <v>5</v>
      </c>
      <c r="K910" t="s">
        <v>95</v>
      </c>
      <c r="L910" t="b">
        <f t="shared" si="39"/>
        <v>0</v>
      </c>
      <c r="M910" s="29" t="str">
        <f t="shared" si="40"/>
        <v>BUENO</v>
      </c>
      <c r="N910" t="b">
        <f t="shared" si="41"/>
        <v>0</v>
      </c>
    </row>
    <row r="911" spans="2:14" ht="18" x14ac:dyDescent="0.35">
      <c r="B911">
        <v>690</v>
      </c>
      <c r="C911">
        <v>7</v>
      </c>
      <c r="D911" s="23">
        <v>0.2</v>
      </c>
      <c r="E911">
        <v>15500</v>
      </c>
      <c r="F911">
        <v>0</v>
      </c>
      <c r="G911">
        <v>0</v>
      </c>
      <c r="H911">
        <v>1</v>
      </c>
      <c r="I911">
        <v>7.3</v>
      </c>
      <c r="J911">
        <v>7</v>
      </c>
      <c r="K911" t="s">
        <v>95</v>
      </c>
      <c r="L911" t="b">
        <f t="shared" si="39"/>
        <v>0</v>
      </c>
      <c r="M911" s="29" t="str">
        <f t="shared" si="40"/>
        <v>BUENO</v>
      </c>
      <c r="N911" t="b">
        <f t="shared" si="41"/>
        <v>0</v>
      </c>
    </row>
    <row r="912" spans="2:14" ht="18" x14ac:dyDescent="0.35">
      <c r="B912">
        <v>727</v>
      </c>
      <c r="C912">
        <v>8</v>
      </c>
      <c r="D912" s="23">
        <v>0.49</v>
      </c>
      <c r="E912">
        <v>20500</v>
      </c>
      <c r="F912">
        <v>0</v>
      </c>
      <c r="G912">
        <v>0</v>
      </c>
      <c r="H912">
        <v>1</v>
      </c>
      <c r="I912">
        <v>7.1</v>
      </c>
      <c r="J912">
        <v>9</v>
      </c>
      <c r="K912" t="s">
        <v>95</v>
      </c>
      <c r="L912" t="b">
        <f t="shared" si="39"/>
        <v>0</v>
      </c>
      <c r="M912" s="29" t="str">
        <f t="shared" si="40"/>
        <v>BUENO</v>
      </c>
      <c r="N912" t="b">
        <f t="shared" si="41"/>
        <v>0</v>
      </c>
    </row>
    <row r="913" spans="2:14" ht="18" x14ac:dyDescent="0.35">
      <c r="B913">
        <v>547</v>
      </c>
      <c r="C913">
        <v>7</v>
      </c>
      <c r="D913" s="23">
        <v>0.26</v>
      </c>
      <c r="E913">
        <v>14000</v>
      </c>
      <c r="F913">
        <v>0</v>
      </c>
      <c r="G913">
        <v>0</v>
      </c>
      <c r="H913">
        <v>1</v>
      </c>
      <c r="I913">
        <v>5.4</v>
      </c>
      <c r="J913">
        <v>3</v>
      </c>
      <c r="K913" t="s">
        <v>95</v>
      </c>
      <c r="L913" t="b">
        <f t="shared" si="39"/>
        <v>0</v>
      </c>
      <c r="M913" s="29" t="str">
        <f t="shared" si="40"/>
        <v>BUENO</v>
      </c>
      <c r="N913" t="b">
        <f t="shared" si="41"/>
        <v>0</v>
      </c>
    </row>
    <row r="914" spans="2:14" ht="18" x14ac:dyDescent="0.35">
      <c r="B914">
        <v>716</v>
      </c>
      <c r="C914">
        <v>7</v>
      </c>
      <c r="D914" s="23">
        <v>0.38</v>
      </c>
      <c r="E914">
        <v>25000</v>
      </c>
      <c r="F914">
        <v>0</v>
      </c>
      <c r="G914">
        <v>1</v>
      </c>
      <c r="H914">
        <v>0</v>
      </c>
      <c r="I914">
        <v>6</v>
      </c>
      <c r="J914">
        <v>4</v>
      </c>
      <c r="K914" t="s">
        <v>95</v>
      </c>
      <c r="L914" t="b">
        <f t="shared" si="39"/>
        <v>0</v>
      </c>
      <c r="M914" s="29" t="str">
        <f t="shared" si="40"/>
        <v>BUENO</v>
      </c>
      <c r="N914" t="b">
        <f t="shared" si="41"/>
        <v>0</v>
      </c>
    </row>
    <row r="915" spans="2:14" ht="18" x14ac:dyDescent="0.35">
      <c r="B915">
        <v>770</v>
      </c>
      <c r="C915">
        <v>7</v>
      </c>
      <c r="D915" s="23">
        <v>0.2</v>
      </c>
      <c r="E915">
        <v>15000</v>
      </c>
      <c r="F915">
        <v>0</v>
      </c>
      <c r="G915">
        <v>1</v>
      </c>
      <c r="H915">
        <v>1</v>
      </c>
      <c r="I915">
        <v>6.7</v>
      </c>
      <c r="J915">
        <v>3</v>
      </c>
      <c r="K915" t="s">
        <v>95</v>
      </c>
      <c r="L915" t="b">
        <f t="shared" si="39"/>
        <v>0</v>
      </c>
      <c r="M915" s="29" t="str">
        <f t="shared" si="40"/>
        <v>BUENO</v>
      </c>
      <c r="N915" t="str">
        <f t="shared" si="41"/>
        <v>BUENO</v>
      </c>
    </row>
    <row r="916" spans="2:14" ht="18" x14ac:dyDescent="0.35">
      <c r="B916">
        <v>789</v>
      </c>
      <c r="C916">
        <v>7</v>
      </c>
      <c r="D916" s="23">
        <v>0.2</v>
      </c>
      <c r="E916">
        <v>14000</v>
      </c>
      <c r="F916">
        <v>0</v>
      </c>
      <c r="G916">
        <v>1</v>
      </c>
      <c r="H916">
        <v>1</v>
      </c>
      <c r="I916">
        <v>6.7</v>
      </c>
      <c r="J916">
        <v>3</v>
      </c>
      <c r="K916" t="s">
        <v>95</v>
      </c>
      <c r="L916" t="b">
        <f t="shared" si="39"/>
        <v>0</v>
      </c>
      <c r="M916" s="29" t="str">
        <f t="shared" si="40"/>
        <v>BUENO</v>
      </c>
      <c r="N916" t="str">
        <f t="shared" si="41"/>
        <v>BUENO</v>
      </c>
    </row>
    <row r="917" spans="2:14" ht="18" x14ac:dyDescent="0.35">
      <c r="B917">
        <v>815</v>
      </c>
      <c r="C917">
        <v>7</v>
      </c>
      <c r="D917" s="23">
        <v>0.2</v>
      </c>
      <c r="E917">
        <v>14000</v>
      </c>
      <c r="F917">
        <v>0</v>
      </c>
      <c r="G917">
        <v>1</v>
      </c>
      <c r="H917">
        <v>1</v>
      </c>
      <c r="I917">
        <v>6.7</v>
      </c>
      <c r="J917">
        <v>3</v>
      </c>
      <c r="K917" t="s">
        <v>95</v>
      </c>
      <c r="L917" t="b">
        <f t="shared" si="39"/>
        <v>0</v>
      </c>
      <c r="M917" s="29" t="str">
        <f t="shared" si="40"/>
        <v>BUENO</v>
      </c>
      <c r="N917" t="str">
        <f t="shared" si="41"/>
        <v>BUENO</v>
      </c>
    </row>
    <row r="918" spans="2:14" ht="18" x14ac:dyDescent="0.35">
      <c r="B918">
        <v>680</v>
      </c>
      <c r="C918">
        <v>8</v>
      </c>
      <c r="D918" s="23">
        <v>0.19</v>
      </c>
      <c r="E918">
        <v>30000</v>
      </c>
      <c r="F918">
        <v>0</v>
      </c>
      <c r="G918">
        <v>2</v>
      </c>
      <c r="H918">
        <v>1</v>
      </c>
      <c r="I918">
        <v>9.3000000000000007</v>
      </c>
      <c r="J918">
        <v>4</v>
      </c>
      <c r="K918" t="s">
        <v>95</v>
      </c>
      <c r="L918" t="b">
        <f t="shared" si="39"/>
        <v>0</v>
      </c>
      <c r="M918" s="29" t="b">
        <f t="shared" si="40"/>
        <v>0</v>
      </c>
      <c r="N918" t="b">
        <f t="shared" si="41"/>
        <v>0</v>
      </c>
    </row>
    <row r="919" spans="2:14" ht="18" x14ac:dyDescent="0.35">
      <c r="B919">
        <v>584</v>
      </c>
      <c r="C919">
        <v>8</v>
      </c>
      <c r="D919" s="23">
        <v>0.22</v>
      </c>
      <c r="E919">
        <v>15000</v>
      </c>
      <c r="F919">
        <v>0</v>
      </c>
      <c r="G919">
        <v>2</v>
      </c>
      <c r="H919">
        <v>0</v>
      </c>
      <c r="I919">
        <v>8</v>
      </c>
      <c r="J919">
        <v>7</v>
      </c>
      <c r="K919" t="s">
        <v>95</v>
      </c>
      <c r="L919" t="b">
        <f t="shared" si="39"/>
        <v>0</v>
      </c>
      <c r="M919" s="29" t="str">
        <f t="shared" si="40"/>
        <v>BUENO</v>
      </c>
      <c r="N919" t="b">
        <f t="shared" si="41"/>
        <v>0</v>
      </c>
    </row>
    <row r="920" spans="2:14" ht="18" x14ac:dyDescent="0.35">
      <c r="B920">
        <v>667</v>
      </c>
      <c r="C920">
        <v>7</v>
      </c>
      <c r="D920" s="23">
        <v>0.28000000000000003</v>
      </c>
      <c r="E920">
        <v>16500</v>
      </c>
      <c r="F920">
        <v>0</v>
      </c>
      <c r="G920">
        <v>2</v>
      </c>
      <c r="H920">
        <v>1</v>
      </c>
      <c r="I920">
        <v>10.4</v>
      </c>
      <c r="J920">
        <v>3</v>
      </c>
      <c r="K920" t="s">
        <v>95</v>
      </c>
      <c r="L920" t="b">
        <f t="shared" si="39"/>
        <v>0</v>
      </c>
      <c r="M920" s="29" t="str">
        <f t="shared" si="40"/>
        <v>BUENO</v>
      </c>
      <c r="N920" t="b">
        <f t="shared" si="41"/>
        <v>0</v>
      </c>
    </row>
    <row r="921" spans="2:14" ht="18" x14ac:dyDescent="0.35">
      <c r="B921">
        <v>709</v>
      </c>
      <c r="C921">
        <v>8</v>
      </c>
      <c r="D921" s="23">
        <v>0.2</v>
      </c>
      <c r="E921">
        <v>19000</v>
      </c>
      <c r="F921">
        <v>0</v>
      </c>
      <c r="G921">
        <v>1</v>
      </c>
      <c r="H921">
        <v>1</v>
      </c>
      <c r="I921">
        <v>12.7</v>
      </c>
      <c r="J921">
        <v>3</v>
      </c>
      <c r="K921" t="s">
        <v>95</v>
      </c>
      <c r="L921" t="b">
        <f t="shared" si="39"/>
        <v>0</v>
      </c>
      <c r="M921" s="29" t="str">
        <f t="shared" si="40"/>
        <v>BUENO</v>
      </c>
      <c r="N921" t="b">
        <f t="shared" si="41"/>
        <v>0</v>
      </c>
    </row>
    <row r="922" spans="2:14" ht="18" x14ac:dyDescent="0.35">
      <c r="B922">
        <v>744</v>
      </c>
      <c r="C922">
        <v>7</v>
      </c>
      <c r="D922" s="23">
        <v>0.28000000000000003</v>
      </c>
      <c r="E922">
        <v>16500</v>
      </c>
      <c r="F922">
        <v>0</v>
      </c>
      <c r="G922">
        <v>1</v>
      </c>
      <c r="H922">
        <v>1</v>
      </c>
      <c r="I922">
        <v>10.4</v>
      </c>
      <c r="J922">
        <v>3</v>
      </c>
      <c r="K922" t="s">
        <v>95</v>
      </c>
      <c r="L922" t="b">
        <f t="shared" si="39"/>
        <v>0</v>
      </c>
      <c r="M922" s="29" t="str">
        <f t="shared" si="40"/>
        <v>BUENO</v>
      </c>
      <c r="N922" t="str">
        <f t="shared" si="41"/>
        <v>BUENO</v>
      </c>
    </row>
    <row r="923" spans="2:14" ht="18" x14ac:dyDescent="0.35">
      <c r="B923">
        <v>664</v>
      </c>
      <c r="C923">
        <v>8</v>
      </c>
      <c r="D923" s="23">
        <v>0.2</v>
      </c>
      <c r="E923">
        <v>20000</v>
      </c>
      <c r="F923">
        <v>0</v>
      </c>
      <c r="G923">
        <v>1</v>
      </c>
      <c r="H923">
        <v>1</v>
      </c>
      <c r="I923">
        <v>12.7</v>
      </c>
      <c r="J923">
        <v>3</v>
      </c>
      <c r="K923" t="s">
        <v>95</v>
      </c>
      <c r="L923" t="b">
        <f t="shared" si="39"/>
        <v>0</v>
      </c>
      <c r="M923" s="29" t="b">
        <f t="shared" si="40"/>
        <v>0</v>
      </c>
      <c r="N923" t="b">
        <f t="shared" si="41"/>
        <v>0</v>
      </c>
    </row>
    <row r="924" spans="2:14" ht="18" x14ac:dyDescent="0.35">
      <c r="B924">
        <v>721</v>
      </c>
      <c r="C924">
        <v>7</v>
      </c>
      <c r="D924" s="23">
        <v>0.26</v>
      </c>
      <c r="E924">
        <v>15500</v>
      </c>
      <c r="F924">
        <v>0</v>
      </c>
      <c r="G924">
        <v>1</v>
      </c>
      <c r="H924">
        <v>1</v>
      </c>
      <c r="I924">
        <v>10.8</v>
      </c>
      <c r="J924">
        <v>8</v>
      </c>
      <c r="K924" t="s">
        <v>95</v>
      </c>
      <c r="L924" t="b">
        <f t="shared" si="39"/>
        <v>0</v>
      </c>
      <c r="M924" s="29" t="str">
        <f t="shared" si="40"/>
        <v>BUENO</v>
      </c>
      <c r="N924" t="str">
        <f t="shared" si="41"/>
        <v>BUENO</v>
      </c>
    </row>
    <row r="925" spans="2:14" ht="18" x14ac:dyDescent="0.35">
      <c r="B925">
        <v>762</v>
      </c>
      <c r="C925">
        <v>8</v>
      </c>
      <c r="D925" s="23">
        <v>0.4</v>
      </c>
      <c r="E925">
        <v>16500</v>
      </c>
      <c r="F925">
        <v>0</v>
      </c>
      <c r="G925">
        <v>0</v>
      </c>
      <c r="H925">
        <v>1</v>
      </c>
      <c r="I925">
        <v>6.6</v>
      </c>
      <c r="J925">
        <v>13</v>
      </c>
      <c r="K925" t="s">
        <v>95</v>
      </c>
      <c r="L925" t="b">
        <f t="shared" si="39"/>
        <v>0</v>
      </c>
      <c r="M925" s="29" t="str">
        <f t="shared" si="40"/>
        <v>BUENO</v>
      </c>
      <c r="N925" t="str">
        <f t="shared" si="41"/>
        <v>BUENO</v>
      </c>
    </row>
    <row r="926" spans="2:14" ht="18" x14ac:dyDescent="0.35">
      <c r="B926">
        <v>564</v>
      </c>
      <c r="C926">
        <v>7</v>
      </c>
      <c r="D926" s="23">
        <v>0.15</v>
      </c>
      <c r="E926">
        <v>21500</v>
      </c>
      <c r="F926">
        <v>0</v>
      </c>
      <c r="G926">
        <v>2</v>
      </c>
      <c r="H926">
        <v>1</v>
      </c>
      <c r="I926">
        <v>7</v>
      </c>
      <c r="J926">
        <v>7</v>
      </c>
      <c r="K926" t="s">
        <v>95</v>
      </c>
      <c r="L926" t="b">
        <f t="shared" si="39"/>
        <v>0</v>
      </c>
      <c r="M926" s="29" t="b">
        <f t="shared" si="40"/>
        <v>0</v>
      </c>
      <c r="N926" t="b">
        <f t="shared" si="41"/>
        <v>0</v>
      </c>
    </row>
    <row r="927" spans="2:14" ht="18" x14ac:dyDescent="0.35">
      <c r="B927">
        <v>617</v>
      </c>
      <c r="C927">
        <v>6</v>
      </c>
      <c r="D927" s="23">
        <v>0.18</v>
      </c>
      <c r="E927">
        <v>24000</v>
      </c>
      <c r="F927">
        <v>1</v>
      </c>
      <c r="G927">
        <v>2</v>
      </c>
      <c r="H927">
        <v>1</v>
      </c>
      <c r="I927">
        <v>6.3</v>
      </c>
      <c r="J927">
        <v>10</v>
      </c>
      <c r="K927" t="s">
        <v>95</v>
      </c>
      <c r="L927" t="b">
        <f t="shared" si="39"/>
        <v>0</v>
      </c>
      <c r="M927" s="29" t="b">
        <f t="shared" si="40"/>
        <v>0</v>
      </c>
      <c r="N927" t="b">
        <f t="shared" si="41"/>
        <v>0</v>
      </c>
    </row>
    <row r="928" spans="2:14" ht="18" x14ac:dyDescent="0.35">
      <c r="B928">
        <v>719</v>
      </c>
      <c r="C928">
        <v>6</v>
      </c>
      <c r="D928" s="23">
        <v>0.32</v>
      </c>
      <c r="E928">
        <v>11000</v>
      </c>
      <c r="F928">
        <v>0</v>
      </c>
      <c r="G928">
        <v>0</v>
      </c>
      <c r="H928">
        <v>1</v>
      </c>
      <c r="I928">
        <v>10.199999999999999</v>
      </c>
      <c r="J928">
        <v>8</v>
      </c>
      <c r="K928" t="s">
        <v>95</v>
      </c>
      <c r="L928" t="b">
        <f t="shared" ref="L928:L991" si="42">IF(B928=722,"BUENO",IF(B928=735,"MUY BUENO"))</f>
        <v>0</v>
      </c>
      <c r="M928" s="29" t="str">
        <f t="shared" ref="M928:M991" si="43">IF(OR(B928&gt;700,E928&lt;$M$11),"BUENO")</f>
        <v>BUENO</v>
      </c>
      <c r="N928" t="str">
        <f t="shared" ref="N928:N991" si="44">IF(AND(B928&gt;700,E928&lt;$M$11),"BUENO")</f>
        <v>BUENO</v>
      </c>
    </row>
    <row r="929" spans="2:14" ht="18" x14ac:dyDescent="0.35">
      <c r="B929">
        <v>656</v>
      </c>
      <c r="C929">
        <v>6</v>
      </c>
      <c r="D929" s="23">
        <v>0.19</v>
      </c>
      <c r="E929">
        <v>20500</v>
      </c>
      <c r="F929">
        <v>0</v>
      </c>
      <c r="G929">
        <v>0</v>
      </c>
      <c r="H929">
        <v>0</v>
      </c>
      <c r="I929">
        <v>9.4</v>
      </c>
      <c r="J929">
        <v>9</v>
      </c>
      <c r="K929" t="s">
        <v>95</v>
      </c>
      <c r="L929" t="b">
        <f t="shared" si="42"/>
        <v>0</v>
      </c>
      <c r="M929" s="29" t="b">
        <f t="shared" si="43"/>
        <v>0</v>
      </c>
      <c r="N929" t="b">
        <f t="shared" si="44"/>
        <v>0</v>
      </c>
    </row>
    <row r="930" spans="2:14" ht="18" x14ac:dyDescent="0.35">
      <c r="B930">
        <v>734</v>
      </c>
      <c r="C930">
        <v>6</v>
      </c>
      <c r="D930" s="23">
        <v>0.41</v>
      </c>
      <c r="E930">
        <v>16500</v>
      </c>
      <c r="F930">
        <v>0</v>
      </c>
      <c r="G930">
        <v>0</v>
      </c>
      <c r="H930">
        <v>1</v>
      </c>
      <c r="I930">
        <v>5.5</v>
      </c>
      <c r="J930">
        <v>14</v>
      </c>
      <c r="K930" t="s">
        <v>95</v>
      </c>
      <c r="L930" t="b">
        <f t="shared" si="42"/>
        <v>0</v>
      </c>
      <c r="M930" s="29" t="str">
        <f t="shared" si="43"/>
        <v>BUENO</v>
      </c>
      <c r="N930" t="str">
        <f t="shared" si="44"/>
        <v>BUENO</v>
      </c>
    </row>
    <row r="931" spans="2:14" ht="18" x14ac:dyDescent="0.35">
      <c r="B931">
        <v>717</v>
      </c>
      <c r="C931">
        <v>6</v>
      </c>
      <c r="D931" s="23">
        <v>0.21</v>
      </c>
      <c r="E931">
        <v>14000</v>
      </c>
      <c r="F931">
        <v>0</v>
      </c>
      <c r="G931">
        <v>0</v>
      </c>
      <c r="H931">
        <v>1</v>
      </c>
      <c r="I931">
        <v>6.3</v>
      </c>
      <c r="J931">
        <v>7</v>
      </c>
      <c r="K931" t="s">
        <v>95</v>
      </c>
      <c r="L931" t="b">
        <f t="shared" si="42"/>
        <v>0</v>
      </c>
      <c r="M931" s="29" t="str">
        <f t="shared" si="43"/>
        <v>BUENO</v>
      </c>
      <c r="N931" t="str">
        <f t="shared" si="44"/>
        <v>BUENO</v>
      </c>
    </row>
    <row r="932" spans="2:14" ht="18" x14ac:dyDescent="0.35">
      <c r="B932">
        <v>650</v>
      </c>
      <c r="C932">
        <v>7</v>
      </c>
      <c r="D932" s="23">
        <v>0.34</v>
      </c>
      <c r="E932">
        <v>19500</v>
      </c>
      <c r="F932">
        <v>0</v>
      </c>
      <c r="G932">
        <v>2</v>
      </c>
      <c r="H932">
        <v>0</v>
      </c>
      <c r="I932">
        <v>7.6</v>
      </c>
      <c r="J932">
        <v>4</v>
      </c>
      <c r="K932" t="s">
        <v>95</v>
      </c>
      <c r="L932" t="b">
        <f t="shared" si="42"/>
        <v>0</v>
      </c>
      <c r="M932" s="29" t="b">
        <f t="shared" si="43"/>
        <v>0</v>
      </c>
      <c r="N932" t="b">
        <f t="shared" si="44"/>
        <v>0</v>
      </c>
    </row>
    <row r="933" spans="2:14" ht="18" x14ac:dyDescent="0.35">
      <c r="B933">
        <v>583</v>
      </c>
      <c r="C933">
        <v>8</v>
      </c>
      <c r="D933" s="23">
        <v>0.43</v>
      </c>
      <c r="E933">
        <v>21000</v>
      </c>
      <c r="F933">
        <v>2</v>
      </c>
      <c r="G933">
        <v>2</v>
      </c>
      <c r="H933">
        <v>0</v>
      </c>
      <c r="I933">
        <v>9.6</v>
      </c>
      <c r="J933">
        <v>4</v>
      </c>
      <c r="K933" t="s">
        <v>95</v>
      </c>
      <c r="L933" t="b">
        <f t="shared" si="42"/>
        <v>0</v>
      </c>
      <c r="M933" s="29" t="b">
        <f t="shared" si="43"/>
        <v>0</v>
      </c>
      <c r="N933" t="b">
        <f t="shared" si="44"/>
        <v>0</v>
      </c>
    </row>
    <row r="934" spans="2:14" ht="18" x14ac:dyDescent="0.35">
      <c r="B934">
        <v>627</v>
      </c>
      <c r="C934">
        <v>6</v>
      </c>
      <c r="D934" s="23">
        <v>0.32</v>
      </c>
      <c r="E934">
        <v>7500</v>
      </c>
      <c r="F934">
        <v>0</v>
      </c>
      <c r="G934">
        <v>2</v>
      </c>
      <c r="H934">
        <v>1</v>
      </c>
      <c r="I934">
        <v>6.7</v>
      </c>
      <c r="J934">
        <v>3</v>
      </c>
      <c r="K934" t="s">
        <v>95</v>
      </c>
      <c r="L934" t="b">
        <f t="shared" si="42"/>
        <v>0</v>
      </c>
      <c r="M934" s="29" t="str">
        <f t="shared" si="43"/>
        <v>BUENO</v>
      </c>
      <c r="N934" t="b">
        <f t="shared" si="44"/>
        <v>0</v>
      </c>
    </row>
    <row r="935" spans="2:14" ht="18" x14ac:dyDescent="0.35">
      <c r="B935">
        <v>701</v>
      </c>
      <c r="C935">
        <v>6</v>
      </c>
      <c r="D935" s="23">
        <v>0.25</v>
      </c>
      <c r="E935">
        <v>10000</v>
      </c>
      <c r="F935">
        <v>0</v>
      </c>
      <c r="G935">
        <v>0</v>
      </c>
      <c r="H935">
        <v>1</v>
      </c>
      <c r="I935">
        <v>8.4</v>
      </c>
      <c r="J935">
        <v>9</v>
      </c>
      <c r="K935" t="s">
        <v>95</v>
      </c>
      <c r="L935" t="b">
        <f t="shared" si="42"/>
        <v>0</v>
      </c>
      <c r="M935" s="29" t="str">
        <f t="shared" si="43"/>
        <v>BUENO</v>
      </c>
      <c r="N935" t="str">
        <f t="shared" si="44"/>
        <v>BUENO</v>
      </c>
    </row>
    <row r="936" spans="2:14" ht="18" x14ac:dyDescent="0.35">
      <c r="B936">
        <v>543</v>
      </c>
      <c r="C936">
        <v>7</v>
      </c>
      <c r="D936" s="23">
        <v>0.35</v>
      </c>
      <c r="E936">
        <v>20000</v>
      </c>
      <c r="F936">
        <v>0</v>
      </c>
      <c r="G936">
        <v>1</v>
      </c>
      <c r="H936">
        <v>1</v>
      </c>
      <c r="I936">
        <v>7</v>
      </c>
      <c r="J936">
        <v>10</v>
      </c>
      <c r="K936" t="s">
        <v>95</v>
      </c>
      <c r="L936" t="b">
        <f t="shared" si="42"/>
        <v>0</v>
      </c>
      <c r="M936" s="29" t="b">
        <f t="shared" si="43"/>
        <v>0</v>
      </c>
      <c r="N936" t="b">
        <f t="shared" si="44"/>
        <v>0</v>
      </c>
    </row>
    <row r="937" spans="2:14" ht="18" x14ac:dyDescent="0.35">
      <c r="B937">
        <v>625</v>
      </c>
      <c r="C937">
        <v>5</v>
      </c>
      <c r="D937" s="23">
        <v>0.14000000000000001</v>
      </c>
      <c r="E937">
        <v>14500</v>
      </c>
      <c r="F937">
        <v>0</v>
      </c>
      <c r="G937">
        <v>0</v>
      </c>
      <c r="H937">
        <v>1</v>
      </c>
      <c r="I937">
        <v>6</v>
      </c>
      <c r="J937">
        <v>4</v>
      </c>
      <c r="K937" t="s">
        <v>95</v>
      </c>
      <c r="L937" t="b">
        <f t="shared" si="42"/>
        <v>0</v>
      </c>
      <c r="M937" s="29" t="str">
        <f t="shared" si="43"/>
        <v>BUENO</v>
      </c>
      <c r="N937" t="b">
        <f t="shared" si="44"/>
        <v>0</v>
      </c>
    </row>
    <row r="938" spans="2:14" ht="18" x14ac:dyDescent="0.35">
      <c r="B938">
        <v>730</v>
      </c>
      <c r="C938">
        <v>5</v>
      </c>
      <c r="D938" s="23">
        <v>0.13</v>
      </c>
      <c r="E938">
        <v>13500</v>
      </c>
      <c r="F938">
        <v>0</v>
      </c>
      <c r="G938">
        <v>0</v>
      </c>
      <c r="H938">
        <v>1</v>
      </c>
      <c r="I938">
        <v>6.6</v>
      </c>
      <c r="J938">
        <v>4</v>
      </c>
      <c r="K938" t="s">
        <v>95</v>
      </c>
      <c r="L938" t="b">
        <f t="shared" si="42"/>
        <v>0</v>
      </c>
      <c r="M938" s="29" t="str">
        <f t="shared" si="43"/>
        <v>BUENO</v>
      </c>
      <c r="N938" t="str">
        <f t="shared" si="44"/>
        <v>BUENO</v>
      </c>
    </row>
    <row r="939" spans="2:14" ht="18" x14ac:dyDescent="0.35">
      <c r="B939">
        <v>741</v>
      </c>
      <c r="C939">
        <v>6</v>
      </c>
      <c r="D939" s="23">
        <v>0.28000000000000003</v>
      </c>
      <c r="E939">
        <v>12000</v>
      </c>
      <c r="F939">
        <v>0</v>
      </c>
      <c r="G939">
        <v>1</v>
      </c>
      <c r="H939">
        <v>1</v>
      </c>
      <c r="I939">
        <v>8.1</v>
      </c>
      <c r="J939">
        <v>6</v>
      </c>
      <c r="K939" t="s">
        <v>95</v>
      </c>
      <c r="L939" t="b">
        <f t="shared" si="42"/>
        <v>0</v>
      </c>
      <c r="M939" s="29" t="str">
        <f t="shared" si="43"/>
        <v>BUENO</v>
      </c>
      <c r="N939" t="str">
        <f t="shared" si="44"/>
        <v>BUENO</v>
      </c>
    </row>
    <row r="940" spans="2:14" ht="18" x14ac:dyDescent="0.35">
      <c r="B940">
        <v>627</v>
      </c>
      <c r="C940">
        <v>8</v>
      </c>
      <c r="D940" s="23">
        <v>0.48499999999999999</v>
      </c>
      <c r="E940">
        <v>15500</v>
      </c>
      <c r="F940">
        <v>0</v>
      </c>
      <c r="G940">
        <v>0</v>
      </c>
      <c r="H940">
        <v>0</v>
      </c>
      <c r="I940">
        <v>5.2</v>
      </c>
      <c r="J940">
        <v>14</v>
      </c>
      <c r="K940" t="s">
        <v>95</v>
      </c>
      <c r="L940" t="b">
        <f t="shared" si="42"/>
        <v>0</v>
      </c>
      <c r="M940" s="29" t="str">
        <f t="shared" si="43"/>
        <v>BUENO</v>
      </c>
      <c r="N940" t="b">
        <f t="shared" si="44"/>
        <v>0</v>
      </c>
    </row>
    <row r="941" spans="2:14" ht="18" x14ac:dyDescent="0.35">
      <c r="B941">
        <v>615</v>
      </c>
      <c r="C941">
        <v>8</v>
      </c>
      <c r="D941" s="23">
        <v>0.48499999999999999</v>
      </c>
      <c r="E941">
        <v>16500</v>
      </c>
      <c r="F941">
        <v>0</v>
      </c>
      <c r="G941">
        <v>1</v>
      </c>
      <c r="H941">
        <v>0</v>
      </c>
      <c r="I941">
        <v>5.2</v>
      </c>
      <c r="J941">
        <v>14</v>
      </c>
      <c r="K941" t="s">
        <v>95</v>
      </c>
      <c r="L941" t="b">
        <f t="shared" si="42"/>
        <v>0</v>
      </c>
      <c r="M941" s="29" t="str">
        <f t="shared" si="43"/>
        <v>BUENO</v>
      </c>
      <c r="N941" t="b">
        <f t="shared" si="44"/>
        <v>0</v>
      </c>
    </row>
    <row r="942" spans="2:14" ht="18" x14ac:dyDescent="0.35">
      <c r="B942">
        <v>725</v>
      </c>
      <c r="C942">
        <v>7</v>
      </c>
      <c r="D942" s="23">
        <v>0.28999999999999998</v>
      </c>
      <c r="E942">
        <v>14500</v>
      </c>
      <c r="F942">
        <v>0</v>
      </c>
      <c r="G942">
        <v>1</v>
      </c>
      <c r="H942">
        <v>0</v>
      </c>
      <c r="I942">
        <v>3.8</v>
      </c>
      <c r="J942">
        <v>8</v>
      </c>
      <c r="K942" t="s">
        <v>95</v>
      </c>
      <c r="L942" t="b">
        <f t="shared" si="42"/>
        <v>0</v>
      </c>
      <c r="M942" s="29" t="str">
        <f t="shared" si="43"/>
        <v>BUENO</v>
      </c>
      <c r="N942" t="str">
        <f t="shared" si="44"/>
        <v>BUENO</v>
      </c>
    </row>
    <row r="943" spans="2:14" ht="18" x14ac:dyDescent="0.35">
      <c r="B943">
        <v>629</v>
      </c>
      <c r="C943">
        <v>6</v>
      </c>
      <c r="D943" s="23">
        <v>0.21</v>
      </c>
      <c r="E943">
        <v>14500</v>
      </c>
      <c r="F943">
        <v>0</v>
      </c>
      <c r="G943">
        <v>0</v>
      </c>
      <c r="H943">
        <v>1</v>
      </c>
      <c r="I943">
        <v>5.0999999999999996</v>
      </c>
      <c r="J943">
        <v>3</v>
      </c>
      <c r="K943" t="s">
        <v>95</v>
      </c>
      <c r="L943" t="b">
        <f t="shared" si="42"/>
        <v>0</v>
      </c>
      <c r="M943" s="29" t="str">
        <f t="shared" si="43"/>
        <v>BUENO</v>
      </c>
      <c r="N943" t="b">
        <f t="shared" si="44"/>
        <v>0</v>
      </c>
    </row>
    <row r="944" spans="2:14" ht="18" x14ac:dyDescent="0.35">
      <c r="B944">
        <v>562</v>
      </c>
      <c r="C944">
        <v>7</v>
      </c>
      <c r="D944" s="23">
        <v>0.28999999999999998</v>
      </c>
      <c r="E944">
        <v>19500</v>
      </c>
      <c r="F944">
        <v>0</v>
      </c>
      <c r="G944">
        <v>2</v>
      </c>
      <c r="H944">
        <v>0</v>
      </c>
      <c r="I944">
        <v>7</v>
      </c>
      <c r="J944">
        <v>4</v>
      </c>
      <c r="K944" t="s">
        <v>95</v>
      </c>
      <c r="L944" t="b">
        <f t="shared" si="42"/>
        <v>0</v>
      </c>
      <c r="M944" s="29" t="b">
        <f t="shared" si="43"/>
        <v>0</v>
      </c>
      <c r="N944" t="b">
        <f t="shared" si="44"/>
        <v>0</v>
      </c>
    </row>
    <row r="945" spans="2:14" ht="18" x14ac:dyDescent="0.35">
      <c r="B945">
        <v>658</v>
      </c>
      <c r="C945">
        <v>6</v>
      </c>
      <c r="D945" s="23">
        <v>0.23</v>
      </c>
      <c r="E945">
        <v>17500</v>
      </c>
      <c r="F945">
        <v>0</v>
      </c>
      <c r="G945">
        <v>0</v>
      </c>
      <c r="H945">
        <v>1</v>
      </c>
      <c r="I945">
        <v>6.4</v>
      </c>
      <c r="J945">
        <v>9</v>
      </c>
      <c r="K945" t="s">
        <v>95</v>
      </c>
      <c r="L945" t="b">
        <f t="shared" si="42"/>
        <v>0</v>
      </c>
      <c r="M945" s="29" t="b">
        <f t="shared" si="43"/>
        <v>0</v>
      </c>
      <c r="N945" t="b">
        <f t="shared" si="44"/>
        <v>0</v>
      </c>
    </row>
    <row r="946" spans="2:14" ht="18" x14ac:dyDescent="0.35">
      <c r="B946">
        <v>652</v>
      </c>
      <c r="C946">
        <v>6</v>
      </c>
      <c r="D946" s="23">
        <v>0.22</v>
      </c>
      <c r="E946">
        <v>15000</v>
      </c>
      <c r="F946">
        <v>0</v>
      </c>
      <c r="G946">
        <v>2</v>
      </c>
      <c r="H946">
        <v>1</v>
      </c>
      <c r="I946">
        <v>11.5</v>
      </c>
      <c r="J946">
        <v>5</v>
      </c>
      <c r="K946" t="s">
        <v>95</v>
      </c>
      <c r="L946" t="b">
        <f t="shared" si="42"/>
        <v>0</v>
      </c>
      <c r="M946" s="29" t="str">
        <f t="shared" si="43"/>
        <v>BUENO</v>
      </c>
      <c r="N946" t="b">
        <f t="shared" si="44"/>
        <v>0</v>
      </c>
    </row>
    <row r="947" spans="2:14" ht="18" x14ac:dyDescent="0.35">
      <c r="B947">
        <v>630</v>
      </c>
      <c r="C947">
        <v>7</v>
      </c>
      <c r="D947" s="23">
        <v>0.28999999999999998</v>
      </c>
      <c r="E947">
        <v>15500</v>
      </c>
      <c r="F947">
        <v>0</v>
      </c>
      <c r="G947">
        <v>0</v>
      </c>
      <c r="H947">
        <v>1</v>
      </c>
      <c r="I947">
        <v>5.6</v>
      </c>
      <c r="J947">
        <v>7</v>
      </c>
      <c r="K947" t="s">
        <v>95</v>
      </c>
      <c r="L947" t="b">
        <f t="shared" si="42"/>
        <v>0</v>
      </c>
      <c r="M947" s="29" t="str">
        <f t="shared" si="43"/>
        <v>BUENO</v>
      </c>
      <c r="N947" t="b">
        <f t="shared" si="44"/>
        <v>0</v>
      </c>
    </row>
    <row r="948" spans="2:14" ht="18" x14ac:dyDescent="0.35">
      <c r="B948">
        <v>658</v>
      </c>
      <c r="C948">
        <v>5</v>
      </c>
      <c r="D948" s="23">
        <v>0.32</v>
      </c>
      <c r="E948">
        <v>10000</v>
      </c>
      <c r="F948">
        <v>0</v>
      </c>
      <c r="G948">
        <v>0</v>
      </c>
      <c r="H948">
        <v>1</v>
      </c>
      <c r="I948">
        <v>5</v>
      </c>
      <c r="J948">
        <v>10</v>
      </c>
      <c r="K948" t="s">
        <v>95</v>
      </c>
      <c r="L948" t="b">
        <f t="shared" si="42"/>
        <v>0</v>
      </c>
      <c r="M948" s="29" t="str">
        <f t="shared" si="43"/>
        <v>BUENO</v>
      </c>
      <c r="N948" t="b">
        <f t="shared" si="44"/>
        <v>0</v>
      </c>
    </row>
    <row r="949" spans="2:14" ht="18" x14ac:dyDescent="0.35">
      <c r="B949">
        <v>775</v>
      </c>
      <c r="C949">
        <v>7</v>
      </c>
      <c r="D949" s="23">
        <v>0.33</v>
      </c>
      <c r="E949">
        <v>12500</v>
      </c>
      <c r="F949">
        <v>0</v>
      </c>
      <c r="G949">
        <v>0</v>
      </c>
      <c r="H949">
        <v>1</v>
      </c>
      <c r="I949">
        <v>5.3</v>
      </c>
      <c r="J949">
        <v>13</v>
      </c>
      <c r="K949" t="s">
        <v>95</v>
      </c>
      <c r="L949" t="b">
        <f t="shared" si="42"/>
        <v>0</v>
      </c>
      <c r="M949" s="29" t="str">
        <f t="shared" si="43"/>
        <v>BUENO</v>
      </c>
      <c r="N949" t="str">
        <f t="shared" si="44"/>
        <v>BUENO</v>
      </c>
    </row>
    <row r="950" spans="2:14" ht="18" x14ac:dyDescent="0.35">
      <c r="B950">
        <v>703</v>
      </c>
      <c r="C950">
        <v>6</v>
      </c>
      <c r="D950" s="23">
        <v>0.19</v>
      </c>
      <c r="E950">
        <v>13000</v>
      </c>
      <c r="F950">
        <v>0</v>
      </c>
      <c r="G950">
        <v>0</v>
      </c>
      <c r="H950">
        <v>1</v>
      </c>
      <c r="I950">
        <v>10.5</v>
      </c>
      <c r="J950">
        <v>5</v>
      </c>
      <c r="K950" t="s">
        <v>95</v>
      </c>
      <c r="L950" t="b">
        <f t="shared" si="42"/>
        <v>0</v>
      </c>
      <c r="M950" s="29" t="str">
        <f t="shared" si="43"/>
        <v>BUENO</v>
      </c>
      <c r="N950" t="str">
        <f t="shared" si="44"/>
        <v>BUENO</v>
      </c>
    </row>
    <row r="951" spans="2:14" ht="18" x14ac:dyDescent="0.35">
      <c r="B951">
        <v>606</v>
      </c>
      <c r="C951">
        <v>6</v>
      </c>
      <c r="D951" s="23">
        <v>0.27</v>
      </c>
      <c r="E951">
        <v>15500</v>
      </c>
      <c r="F951">
        <v>0</v>
      </c>
      <c r="G951">
        <v>2</v>
      </c>
      <c r="H951">
        <v>1</v>
      </c>
      <c r="I951">
        <v>11.4</v>
      </c>
      <c r="J951">
        <v>6</v>
      </c>
      <c r="K951" t="s">
        <v>95</v>
      </c>
      <c r="L951" t="b">
        <f t="shared" si="42"/>
        <v>0</v>
      </c>
      <c r="M951" s="29" t="str">
        <f t="shared" si="43"/>
        <v>BUENO</v>
      </c>
      <c r="N951" t="b">
        <f t="shared" si="44"/>
        <v>0</v>
      </c>
    </row>
    <row r="952" spans="2:14" ht="18" x14ac:dyDescent="0.35">
      <c r="B952">
        <v>676</v>
      </c>
      <c r="C952">
        <v>6</v>
      </c>
      <c r="D952" s="23">
        <v>0.22</v>
      </c>
      <c r="E952">
        <v>14000</v>
      </c>
      <c r="F952">
        <v>0</v>
      </c>
      <c r="G952">
        <v>2</v>
      </c>
      <c r="H952">
        <v>1</v>
      </c>
      <c r="I952">
        <v>11.5</v>
      </c>
      <c r="J952">
        <v>5</v>
      </c>
      <c r="K952" t="s">
        <v>95</v>
      </c>
      <c r="L952" t="b">
        <f t="shared" si="42"/>
        <v>0</v>
      </c>
      <c r="M952" s="29" t="str">
        <f t="shared" si="43"/>
        <v>BUENO</v>
      </c>
      <c r="N952" t="b">
        <f t="shared" si="44"/>
        <v>0</v>
      </c>
    </row>
    <row r="953" spans="2:14" ht="18" x14ac:dyDescent="0.35">
      <c r="B953">
        <v>566</v>
      </c>
      <c r="C953">
        <v>7</v>
      </c>
      <c r="D953" s="23">
        <v>0.18</v>
      </c>
      <c r="E953">
        <v>20000</v>
      </c>
      <c r="F953">
        <v>0</v>
      </c>
      <c r="G953">
        <v>1</v>
      </c>
      <c r="H953">
        <v>1</v>
      </c>
      <c r="I953">
        <v>6.9</v>
      </c>
      <c r="J953">
        <v>7</v>
      </c>
      <c r="K953" t="s">
        <v>95</v>
      </c>
      <c r="L953" t="b">
        <f t="shared" si="42"/>
        <v>0</v>
      </c>
      <c r="M953" s="29" t="b">
        <f t="shared" si="43"/>
        <v>0</v>
      </c>
      <c r="N953" t="b">
        <f t="shared" si="44"/>
        <v>0</v>
      </c>
    </row>
    <row r="954" spans="2:14" ht="18" x14ac:dyDescent="0.35">
      <c r="B954">
        <v>679</v>
      </c>
      <c r="C954">
        <v>7</v>
      </c>
      <c r="D954" s="23">
        <v>0.22</v>
      </c>
      <c r="E954">
        <v>19500</v>
      </c>
      <c r="F954">
        <v>0</v>
      </c>
      <c r="G954">
        <v>1</v>
      </c>
      <c r="H954">
        <v>1</v>
      </c>
      <c r="I954">
        <v>8.6</v>
      </c>
      <c r="J954">
        <v>7</v>
      </c>
      <c r="K954" t="s">
        <v>95</v>
      </c>
      <c r="L954" t="b">
        <f t="shared" si="42"/>
        <v>0</v>
      </c>
      <c r="M954" s="29" t="b">
        <f t="shared" si="43"/>
        <v>0</v>
      </c>
      <c r="N954" t="b">
        <f t="shared" si="44"/>
        <v>0</v>
      </c>
    </row>
    <row r="955" spans="2:14" ht="18" x14ac:dyDescent="0.35">
      <c r="B955">
        <v>733</v>
      </c>
      <c r="C955">
        <v>5</v>
      </c>
      <c r="D955" s="23">
        <v>0.17</v>
      </c>
      <c r="E955">
        <v>15000</v>
      </c>
      <c r="F955">
        <v>0</v>
      </c>
      <c r="G955">
        <v>0</v>
      </c>
      <c r="H955">
        <v>1</v>
      </c>
      <c r="I955">
        <v>10.5</v>
      </c>
      <c r="J955">
        <v>8</v>
      </c>
      <c r="K955" t="s">
        <v>95</v>
      </c>
      <c r="L955" t="b">
        <f t="shared" si="42"/>
        <v>0</v>
      </c>
      <c r="M955" s="29" t="str">
        <f t="shared" si="43"/>
        <v>BUENO</v>
      </c>
      <c r="N955" t="str">
        <f t="shared" si="44"/>
        <v>BUENO</v>
      </c>
    </row>
    <row r="956" spans="2:14" ht="18" x14ac:dyDescent="0.35">
      <c r="B956">
        <v>435</v>
      </c>
      <c r="C956">
        <v>7</v>
      </c>
      <c r="D956" s="23">
        <v>0.45</v>
      </c>
      <c r="E956">
        <v>18000</v>
      </c>
      <c r="F956">
        <v>1</v>
      </c>
      <c r="G956">
        <v>2</v>
      </c>
      <c r="H956">
        <v>1</v>
      </c>
      <c r="I956">
        <v>6.2</v>
      </c>
      <c r="J956">
        <v>8</v>
      </c>
      <c r="K956" t="s">
        <v>95</v>
      </c>
      <c r="L956" t="b">
        <f t="shared" si="42"/>
        <v>0</v>
      </c>
      <c r="M956" s="29" t="b">
        <f t="shared" si="43"/>
        <v>0</v>
      </c>
      <c r="N956" t="b">
        <f t="shared" si="44"/>
        <v>0</v>
      </c>
    </row>
    <row r="957" spans="2:14" ht="18" x14ac:dyDescent="0.35">
      <c r="B957">
        <v>584</v>
      </c>
      <c r="C957">
        <v>9</v>
      </c>
      <c r="D957" s="23">
        <v>0.3</v>
      </c>
      <c r="E957">
        <v>17000</v>
      </c>
      <c r="F957">
        <v>0</v>
      </c>
      <c r="G957">
        <v>0</v>
      </c>
      <c r="H957">
        <v>0</v>
      </c>
      <c r="I957">
        <v>6.8</v>
      </c>
      <c r="J957">
        <v>8</v>
      </c>
      <c r="K957" t="s">
        <v>95</v>
      </c>
      <c r="L957" t="b">
        <f t="shared" si="42"/>
        <v>0</v>
      </c>
      <c r="M957" s="29" t="str">
        <f t="shared" si="43"/>
        <v>BUENO</v>
      </c>
      <c r="N957" t="b">
        <f t="shared" si="44"/>
        <v>0</v>
      </c>
    </row>
    <row r="958" spans="2:14" ht="18" x14ac:dyDescent="0.35">
      <c r="B958">
        <v>563</v>
      </c>
      <c r="C958">
        <v>8</v>
      </c>
      <c r="D958" s="23">
        <v>0.17</v>
      </c>
      <c r="E958">
        <v>18000</v>
      </c>
      <c r="F958">
        <v>1</v>
      </c>
      <c r="G958">
        <v>1</v>
      </c>
      <c r="H958">
        <v>1</v>
      </c>
      <c r="I958">
        <v>8.5</v>
      </c>
      <c r="J958">
        <v>5</v>
      </c>
      <c r="K958" t="s">
        <v>95</v>
      </c>
      <c r="L958" t="b">
        <f t="shared" si="42"/>
        <v>0</v>
      </c>
      <c r="M958" s="29" t="b">
        <f t="shared" si="43"/>
        <v>0</v>
      </c>
      <c r="N958" t="b">
        <f t="shared" si="44"/>
        <v>0</v>
      </c>
    </row>
    <row r="959" spans="2:14" ht="18" x14ac:dyDescent="0.35">
      <c r="B959">
        <v>578</v>
      </c>
      <c r="C959">
        <v>7</v>
      </c>
      <c r="D959" s="23">
        <v>0.25</v>
      </c>
      <c r="E959">
        <v>10500</v>
      </c>
      <c r="F959">
        <v>0</v>
      </c>
      <c r="G959">
        <v>2</v>
      </c>
      <c r="H959">
        <v>1</v>
      </c>
      <c r="I959">
        <v>6.6</v>
      </c>
      <c r="J959">
        <v>4</v>
      </c>
      <c r="K959" t="s">
        <v>95</v>
      </c>
      <c r="L959" t="b">
        <f t="shared" si="42"/>
        <v>0</v>
      </c>
      <c r="M959" s="29" t="str">
        <f t="shared" si="43"/>
        <v>BUENO</v>
      </c>
      <c r="N959" t="b">
        <f t="shared" si="44"/>
        <v>0</v>
      </c>
    </row>
    <row r="960" spans="2:14" ht="18" x14ac:dyDescent="0.35">
      <c r="B960">
        <v>591</v>
      </c>
      <c r="C960">
        <v>6</v>
      </c>
      <c r="D960" s="23">
        <v>0.22</v>
      </c>
      <c r="E960">
        <v>27500</v>
      </c>
      <c r="F960">
        <v>0</v>
      </c>
      <c r="G960">
        <v>0</v>
      </c>
      <c r="H960">
        <v>0</v>
      </c>
      <c r="I960">
        <v>5.2</v>
      </c>
      <c r="J960">
        <v>5</v>
      </c>
      <c r="K960" t="s">
        <v>95</v>
      </c>
      <c r="L960" t="b">
        <f t="shared" si="42"/>
        <v>0</v>
      </c>
      <c r="M960" s="29" t="b">
        <f t="shared" si="43"/>
        <v>0</v>
      </c>
      <c r="N960" t="b">
        <f t="shared" si="44"/>
        <v>0</v>
      </c>
    </row>
    <row r="961" spans="2:14" ht="18" x14ac:dyDescent="0.35">
      <c r="B961">
        <v>615</v>
      </c>
      <c r="C961">
        <v>8</v>
      </c>
      <c r="D961" s="23">
        <v>0.28000000000000003</v>
      </c>
      <c r="E961">
        <v>21000</v>
      </c>
      <c r="F961">
        <v>0</v>
      </c>
      <c r="G961">
        <v>0</v>
      </c>
      <c r="H961">
        <v>1</v>
      </c>
      <c r="I961">
        <v>6.9</v>
      </c>
      <c r="J961">
        <v>4</v>
      </c>
      <c r="K961" t="s">
        <v>95</v>
      </c>
      <c r="L961" t="b">
        <f t="shared" si="42"/>
        <v>0</v>
      </c>
      <c r="M961" s="29" t="b">
        <f t="shared" si="43"/>
        <v>0</v>
      </c>
      <c r="N961" t="b">
        <f t="shared" si="44"/>
        <v>0</v>
      </c>
    </row>
    <row r="962" spans="2:14" ht="18" x14ac:dyDescent="0.35">
      <c r="B962">
        <v>667</v>
      </c>
      <c r="C962">
        <v>7</v>
      </c>
      <c r="D962" s="23">
        <v>0.18</v>
      </c>
      <c r="E962">
        <v>19000</v>
      </c>
      <c r="F962">
        <v>0</v>
      </c>
      <c r="G962">
        <v>1</v>
      </c>
      <c r="H962">
        <v>1</v>
      </c>
      <c r="I962">
        <v>5.3</v>
      </c>
      <c r="J962">
        <v>4</v>
      </c>
      <c r="K962" t="s">
        <v>95</v>
      </c>
      <c r="L962" t="b">
        <f t="shared" si="42"/>
        <v>0</v>
      </c>
      <c r="M962" s="29" t="b">
        <f t="shared" si="43"/>
        <v>0</v>
      </c>
      <c r="N962" t="b">
        <f t="shared" si="44"/>
        <v>0</v>
      </c>
    </row>
    <row r="963" spans="2:14" ht="18" x14ac:dyDescent="0.35">
      <c r="B963">
        <v>584</v>
      </c>
      <c r="C963">
        <v>6</v>
      </c>
      <c r="D963" s="23">
        <v>0.16</v>
      </c>
      <c r="E963">
        <v>16000</v>
      </c>
      <c r="F963">
        <v>0</v>
      </c>
      <c r="G963">
        <v>2</v>
      </c>
      <c r="H963">
        <v>1</v>
      </c>
      <c r="I963">
        <v>6.8</v>
      </c>
      <c r="J963">
        <v>8</v>
      </c>
      <c r="K963" t="s">
        <v>95</v>
      </c>
      <c r="L963" t="b">
        <f t="shared" si="42"/>
        <v>0</v>
      </c>
      <c r="M963" s="29" t="str">
        <f t="shared" si="43"/>
        <v>BUENO</v>
      </c>
      <c r="N963" t="b">
        <f t="shared" si="44"/>
        <v>0</v>
      </c>
    </row>
    <row r="964" spans="2:14" ht="18" x14ac:dyDescent="0.35">
      <c r="B964">
        <v>628</v>
      </c>
      <c r="C964">
        <v>6</v>
      </c>
      <c r="D964" s="23">
        <v>0.24</v>
      </c>
      <c r="E964">
        <v>17500</v>
      </c>
      <c r="F964">
        <v>0</v>
      </c>
      <c r="G964">
        <v>0</v>
      </c>
      <c r="H964">
        <v>1</v>
      </c>
      <c r="I964">
        <v>6.5</v>
      </c>
      <c r="J964">
        <v>5</v>
      </c>
      <c r="K964" t="s">
        <v>95</v>
      </c>
      <c r="L964" t="b">
        <f t="shared" si="42"/>
        <v>0</v>
      </c>
      <c r="M964" s="29" t="b">
        <f t="shared" si="43"/>
        <v>0</v>
      </c>
      <c r="N964" t="b">
        <f t="shared" si="44"/>
        <v>0</v>
      </c>
    </row>
    <row r="965" spans="2:14" ht="18" x14ac:dyDescent="0.35">
      <c r="B965">
        <v>640</v>
      </c>
      <c r="C965">
        <v>6</v>
      </c>
      <c r="D965" s="23">
        <v>0.16</v>
      </c>
      <c r="E965">
        <v>16000</v>
      </c>
      <c r="F965">
        <v>0</v>
      </c>
      <c r="G965">
        <v>1</v>
      </c>
      <c r="H965">
        <v>1</v>
      </c>
      <c r="I965">
        <v>6.8</v>
      </c>
      <c r="J965">
        <v>8</v>
      </c>
      <c r="K965" t="s">
        <v>95</v>
      </c>
      <c r="L965" t="b">
        <f t="shared" si="42"/>
        <v>0</v>
      </c>
      <c r="M965" s="29" t="str">
        <f t="shared" si="43"/>
        <v>BUENO</v>
      </c>
      <c r="N965" t="b">
        <f t="shared" si="44"/>
        <v>0</v>
      </c>
    </row>
    <row r="966" spans="2:14" ht="18" x14ac:dyDescent="0.35">
      <c r="B966">
        <v>649</v>
      </c>
      <c r="C966">
        <v>6</v>
      </c>
      <c r="D966" s="23">
        <v>0.22</v>
      </c>
      <c r="E966">
        <v>13500</v>
      </c>
      <c r="F966">
        <v>0</v>
      </c>
      <c r="G966">
        <v>0</v>
      </c>
      <c r="H966">
        <v>1</v>
      </c>
      <c r="I966">
        <v>5.4</v>
      </c>
      <c r="J966">
        <v>3</v>
      </c>
      <c r="K966" t="s">
        <v>95</v>
      </c>
      <c r="L966" t="b">
        <f t="shared" si="42"/>
        <v>0</v>
      </c>
      <c r="M966" s="29" t="str">
        <f t="shared" si="43"/>
        <v>BUENO</v>
      </c>
      <c r="N966" t="b">
        <f t="shared" si="44"/>
        <v>0</v>
      </c>
    </row>
    <row r="967" spans="2:14" ht="18" x14ac:dyDescent="0.35">
      <c r="B967">
        <v>639</v>
      </c>
      <c r="C967">
        <v>5</v>
      </c>
      <c r="D967" s="23">
        <v>0.33</v>
      </c>
      <c r="E967">
        <v>7500</v>
      </c>
      <c r="F967">
        <v>0</v>
      </c>
      <c r="G967">
        <v>0</v>
      </c>
      <c r="H967">
        <v>1</v>
      </c>
      <c r="I967">
        <v>9.6999999999999993</v>
      </c>
      <c r="J967">
        <v>6</v>
      </c>
      <c r="K967" t="s">
        <v>95</v>
      </c>
      <c r="L967" t="b">
        <f t="shared" si="42"/>
        <v>0</v>
      </c>
      <c r="M967" s="29" t="str">
        <f t="shared" si="43"/>
        <v>BUENO</v>
      </c>
      <c r="N967" t="b">
        <f t="shared" si="44"/>
        <v>0</v>
      </c>
    </row>
    <row r="968" spans="2:14" ht="18" x14ac:dyDescent="0.35">
      <c r="B968">
        <v>483</v>
      </c>
      <c r="C968">
        <v>6</v>
      </c>
      <c r="D968" s="23">
        <v>0.2</v>
      </c>
      <c r="E968">
        <v>16500</v>
      </c>
      <c r="F968">
        <v>0</v>
      </c>
      <c r="G968">
        <v>3</v>
      </c>
      <c r="H968">
        <v>1</v>
      </c>
      <c r="I968">
        <v>5.0999999999999996</v>
      </c>
      <c r="J968">
        <v>12</v>
      </c>
      <c r="K968" t="s">
        <v>95</v>
      </c>
      <c r="L968" t="b">
        <f t="shared" si="42"/>
        <v>0</v>
      </c>
      <c r="M968" s="29" t="str">
        <f t="shared" si="43"/>
        <v>BUENO</v>
      </c>
      <c r="N968" t="b">
        <f t="shared" si="44"/>
        <v>0</v>
      </c>
    </row>
    <row r="969" spans="2:14" ht="18" x14ac:dyDescent="0.35">
      <c r="B969">
        <v>563</v>
      </c>
      <c r="C969">
        <v>7</v>
      </c>
      <c r="D969" s="23">
        <v>0.26</v>
      </c>
      <c r="E969">
        <v>17000</v>
      </c>
      <c r="F969">
        <v>0</v>
      </c>
      <c r="G969">
        <v>0</v>
      </c>
      <c r="H969">
        <v>1</v>
      </c>
      <c r="I969">
        <v>8.4</v>
      </c>
      <c r="J969">
        <v>9</v>
      </c>
      <c r="K969" t="s">
        <v>95</v>
      </c>
      <c r="L969" t="b">
        <f t="shared" si="42"/>
        <v>0</v>
      </c>
      <c r="M969" s="29" t="str">
        <f t="shared" si="43"/>
        <v>BUENO</v>
      </c>
      <c r="N969" t="b">
        <f t="shared" si="44"/>
        <v>0</v>
      </c>
    </row>
    <row r="970" spans="2:14" ht="18" x14ac:dyDescent="0.35">
      <c r="B970">
        <v>518</v>
      </c>
      <c r="C970">
        <v>8</v>
      </c>
      <c r="D970" s="23">
        <v>0.16</v>
      </c>
      <c r="E970">
        <v>20000</v>
      </c>
      <c r="F970">
        <v>0</v>
      </c>
      <c r="G970">
        <v>1</v>
      </c>
      <c r="H970">
        <v>1</v>
      </c>
      <c r="I970">
        <v>5.9</v>
      </c>
      <c r="J970">
        <v>7</v>
      </c>
      <c r="K970" t="s">
        <v>95</v>
      </c>
      <c r="L970" t="b">
        <f t="shared" si="42"/>
        <v>0</v>
      </c>
      <c r="M970" s="29" t="b">
        <f t="shared" si="43"/>
        <v>0</v>
      </c>
      <c r="N970" t="b">
        <f t="shared" si="44"/>
        <v>0</v>
      </c>
    </row>
    <row r="971" spans="2:14" ht="18" x14ac:dyDescent="0.35">
      <c r="B971">
        <v>618</v>
      </c>
      <c r="C971">
        <v>6</v>
      </c>
      <c r="D971" s="23">
        <v>0.25</v>
      </c>
      <c r="E971">
        <v>14500</v>
      </c>
      <c r="F971">
        <v>1</v>
      </c>
      <c r="G971">
        <v>1</v>
      </c>
      <c r="H971">
        <v>0</v>
      </c>
      <c r="I971">
        <v>5</v>
      </c>
      <c r="J971">
        <v>4</v>
      </c>
      <c r="K971" t="s">
        <v>95</v>
      </c>
      <c r="L971" t="b">
        <f t="shared" si="42"/>
        <v>0</v>
      </c>
      <c r="M971" s="29" t="str">
        <f t="shared" si="43"/>
        <v>BUENO</v>
      </c>
      <c r="N971" t="b">
        <f t="shared" si="44"/>
        <v>0</v>
      </c>
    </row>
    <row r="972" spans="2:14" ht="18" x14ac:dyDescent="0.35">
      <c r="B972">
        <v>543</v>
      </c>
      <c r="C972">
        <v>6</v>
      </c>
      <c r="D972" s="23">
        <v>0.25</v>
      </c>
      <c r="E972">
        <v>15500</v>
      </c>
      <c r="F972">
        <v>1</v>
      </c>
      <c r="G972">
        <v>2</v>
      </c>
      <c r="H972">
        <v>0</v>
      </c>
      <c r="I972">
        <v>5</v>
      </c>
      <c r="J972">
        <v>4</v>
      </c>
      <c r="K972" t="s">
        <v>95</v>
      </c>
      <c r="L972" t="b">
        <f t="shared" si="42"/>
        <v>0</v>
      </c>
      <c r="M972" s="29" t="str">
        <f t="shared" si="43"/>
        <v>BUENO</v>
      </c>
      <c r="N972" t="b">
        <f t="shared" si="44"/>
        <v>0</v>
      </c>
    </row>
    <row r="973" spans="2:14" ht="18" x14ac:dyDescent="0.35">
      <c r="B973">
        <v>757</v>
      </c>
      <c r="C973">
        <v>7</v>
      </c>
      <c r="D973" s="23">
        <v>0.39</v>
      </c>
      <c r="E973">
        <v>14000</v>
      </c>
      <c r="F973">
        <v>0</v>
      </c>
      <c r="G973">
        <v>0</v>
      </c>
      <c r="H973">
        <v>1</v>
      </c>
      <c r="I973">
        <v>8.6</v>
      </c>
      <c r="J973">
        <v>13</v>
      </c>
      <c r="K973" t="s">
        <v>95</v>
      </c>
      <c r="L973" t="b">
        <f t="shared" si="42"/>
        <v>0</v>
      </c>
      <c r="M973" s="29" t="str">
        <f t="shared" si="43"/>
        <v>BUENO</v>
      </c>
      <c r="N973" t="str">
        <f t="shared" si="44"/>
        <v>BUENO</v>
      </c>
    </row>
    <row r="974" spans="2:14" ht="18" x14ac:dyDescent="0.35">
      <c r="B974">
        <v>558</v>
      </c>
      <c r="C974">
        <v>6</v>
      </c>
      <c r="D974" s="23">
        <v>0.28000000000000003</v>
      </c>
      <c r="E974">
        <v>12000</v>
      </c>
      <c r="F974">
        <v>0</v>
      </c>
      <c r="G974">
        <v>2</v>
      </c>
      <c r="H974">
        <v>1</v>
      </c>
      <c r="I974">
        <v>6.3</v>
      </c>
      <c r="J974">
        <v>7</v>
      </c>
      <c r="K974" t="s">
        <v>95</v>
      </c>
      <c r="L974" t="b">
        <f t="shared" si="42"/>
        <v>0</v>
      </c>
      <c r="M974" s="29" t="str">
        <f t="shared" si="43"/>
        <v>BUENO</v>
      </c>
      <c r="N974" t="b">
        <f t="shared" si="44"/>
        <v>0</v>
      </c>
    </row>
    <row r="975" spans="2:14" ht="18" x14ac:dyDescent="0.35">
      <c r="B975">
        <v>645</v>
      </c>
      <c r="C975">
        <v>9</v>
      </c>
      <c r="D975" s="23">
        <v>0.33</v>
      </c>
      <c r="E975">
        <v>19000</v>
      </c>
      <c r="F975">
        <v>0</v>
      </c>
      <c r="G975">
        <v>4</v>
      </c>
      <c r="H975">
        <v>0</v>
      </c>
      <c r="I975">
        <v>10.5</v>
      </c>
      <c r="J975">
        <v>5</v>
      </c>
      <c r="K975" t="s">
        <v>95</v>
      </c>
      <c r="L975" t="b">
        <f t="shared" si="42"/>
        <v>0</v>
      </c>
      <c r="M975" s="29" t="b">
        <f t="shared" si="43"/>
        <v>0</v>
      </c>
      <c r="N975" t="b">
        <f t="shared" si="44"/>
        <v>0</v>
      </c>
    </row>
    <row r="976" spans="2:14" ht="18" x14ac:dyDescent="0.35">
      <c r="B976">
        <v>705</v>
      </c>
      <c r="C976">
        <v>5</v>
      </c>
      <c r="D976" s="23">
        <v>0.5</v>
      </c>
      <c r="E976">
        <v>2500</v>
      </c>
      <c r="F976">
        <v>0</v>
      </c>
      <c r="G976">
        <v>0</v>
      </c>
      <c r="H976">
        <v>1</v>
      </c>
      <c r="I976">
        <v>7.6</v>
      </c>
      <c r="J976">
        <v>4</v>
      </c>
      <c r="K976" t="s">
        <v>95</v>
      </c>
      <c r="L976" t="b">
        <f t="shared" si="42"/>
        <v>0</v>
      </c>
      <c r="M976" s="29" t="str">
        <f t="shared" si="43"/>
        <v>BUENO</v>
      </c>
      <c r="N976" t="str">
        <f t="shared" si="44"/>
        <v>BUENO</v>
      </c>
    </row>
    <row r="977" spans="2:14" ht="18" x14ac:dyDescent="0.35">
      <c r="B977">
        <v>626</v>
      </c>
      <c r="C977">
        <v>6</v>
      </c>
      <c r="D977" s="23">
        <v>0.28000000000000003</v>
      </c>
      <c r="E977">
        <v>20500</v>
      </c>
      <c r="F977">
        <v>0</v>
      </c>
      <c r="G977">
        <v>0</v>
      </c>
      <c r="H977">
        <v>1</v>
      </c>
      <c r="I977">
        <v>10.1</v>
      </c>
      <c r="J977">
        <v>12</v>
      </c>
      <c r="K977" t="s">
        <v>95</v>
      </c>
      <c r="L977" t="b">
        <f t="shared" si="42"/>
        <v>0</v>
      </c>
      <c r="M977" s="29" t="b">
        <f t="shared" si="43"/>
        <v>0</v>
      </c>
      <c r="N977" t="b">
        <f t="shared" si="44"/>
        <v>0</v>
      </c>
    </row>
    <row r="978" spans="2:14" ht="18" x14ac:dyDescent="0.35">
      <c r="B978">
        <v>639</v>
      </c>
      <c r="C978">
        <v>7</v>
      </c>
      <c r="D978" s="23">
        <v>0.35</v>
      </c>
      <c r="E978">
        <v>13000</v>
      </c>
      <c r="F978">
        <v>0</v>
      </c>
      <c r="G978">
        <v>0</v>
      </c>
      <c r="H978">
        <v>1</v>
      </c>
      <c r="I978">
        <v>5</v>
      </c>
      <c r="J978">
        <v>10</v>
      </c>
      <c r="K978" t="s">
        <v>95</v>
      </c>
      <c r="L978" t="b">
        <f t="shared" si="42"/>
        <v>0</v>
      </c>
      <c r="M978" s="29" t="str">
        <f t="shared" si="43"/>
        <v>BUENO</v>
      </c>
      <c r="N978" t="b">
        <f t="shared" si="44"/>
        <v>0</v>
      </c>
    </row>
    <row r="979" spans="2:14" ht="18" x14ac:dyDescent="0.35">
      <c r="B979">
        <v>650</v>
      </c>
      <c r="C979">
        <v>7</v>
      </c>
      <c r="D979" s="23">
        <v>0.22</v>
      </c>
      <c r="E979">
        <v>17000</v>
      </c>
      <c r="F979">
        <v>0</v>
      </c>
      <c r="G979">
        <v>1</v>
      </c>
      <c r="H979">
        <v>1</v>
      </c>
      <c r="I979">
        <v>5.8</v>
      </c>
      <c r="J979">
        <v>5</v>
      </c>
      <c r="K979" t="s">
        <v>95</v>
      </c>
      <c r="L979" t="b">
        <f t="shared" si="42"/>
        <v>0</v>
      </c>
      <c r="M979" s="29" t="str">
        <f t="shared" si="43"/>
        <v>BUENO</v>
      </c>
      <c r="N979" t="b">
        <f t="shared" si="44"/>
        <v>0</v>
      </c>
    </row>
    <row r="980" spans="2:14" ht="18" x14ac:dyDescent="0.35">
      <c r="B980">
        <v>730</v>
      </c>
      <c r="C980">
        <v>8</v>
      </c>
      <c r="D980" s="23">
        <v>0.24</v>
      </c>
      <c r="E980">
        <v>13500</v>
      </c>
      <c r="F980">
        <v>0</v>
      </c>
      <c r="G980">
        <v>1</v>
      </c>
      <c r="H980">
        <v>0</v>
      </c>
      <c r="I980">
        <v>10.7</v>
      </c>
      <c r="J980">
        <v>12</v>
      </c>
      <c r="K980" t="s">
        <v>95</v>
      </c>
      <c r="L980" t="b">
        <f t="shared" si="42"/>
        <v>0</v>
      </c>
      <c r="M980" s="29" t="str">
        <f t="shared" si="43"/>
        <v>BUENO</v>
      </c>
      <c r="N980" t="str">
        <f t="shared" si="44"/>
        <v>BUENO</v>
      </c>
    </row>
    <row r="981" spans="2:14" ht="18" x14ac:dyDescent="0.35">
      <c r="B981">
        <v>680</v>
      </c>
      <c r="C981">
        <v>6</v>
      </c>
      <c r="D981" s="23">
        <v>0.26</v>
      </c>
      <c r="E981">
        <v>16000</v>
      </c>
      <c r="F981">
        <v>0</v>
      </c>
      <c r="G981">
        <v>0</v>
      </c>
      <c r="H981">
        <v>1</v>
      </c>
      <c r="I981">
        <v>7.4</v>
      </c>
      <c r="J981">
        <v>9</v>
      </c>
      <c r="K981" t="s">
        <v>95</v>
      </c>
      <c r="L981" t="b">
        <f t="shared" si="42"/>
        <v>0</v>
      </c>
      <c r="M981" s="29" t="str">
        <f t="shared" si="43"/>
        <v>BUENO</v>
      </c>
      <c r="N981" t="b">
        <f t="shared" si="44"/>
        <v>0</v>
      </c>
    </row>
    <row r="982" spans="2:14" ht="18" x14ac:dyDescent="0.35">
      <c r="B982">
        <v>559</v>
      </c>
      <c r="C982">
        <v>7</v>
      </c>
      <c r="D982" s="23">
        <v>0.16</v>
      </c>
      <c r="E982">
        <v>15000</v>
      </c>
      <c r="F982">
        <v>1</v>
      </c>
      <c r="G982">
        <v>3</v>
      </c>
      <c r="H982">
        <v>1</v>
      </c>
      <c r="I982">
        <v>8.3000000000000007</v>
      </c>
      <c r="J982">
        <v>7</v>
      </c>
      <c r="K982" t="s">
        <v>95</v>
      </c>
      <c r="L982" t="b">
        <f t="shared" si="42"/>
        <v>0</v>
      </c>
      <c r="M982" s="29" t="str">
        <f t="shared" si="43"/>
        <v>BUENO</v>
      </c>
      <c r="N982" t="b">
        <f t="shared" si="44"/>
        <v>0</v>
      </c>
    </row>
    <row r="983" spans="2:14" ht="18" x14ac:dyDescent="0.35">
      <c r="B983">
        <v>565</v>
      </c>
      <c r="C983">
        <v>7</v>
      </c>
      <c r="D983" s="23">
        <v>0.33</v>
      </c>
      <c r="E983">
        <v>33000</v>
      </c>
      <c r="F983">
        <v>0</v>
      </c>
      <c r="G983">
        <v>0</v>
      </c>
      <c r="H983">
        <v>0</v>
      </c>
      <c r="I983">
        <v>5.6</v>
      </c>
      <c r="J983">
        <v>4</v>
      </c>
      <c r="K983" t="s">
        <v>95</v>
      </c>
      <c r="L983" t="b">
        <f t="shared" si="42"/>
        <v>0</v>
      </c>
      <c r="M983" s="29" t="b">
        <f t="shared" si="43"/>
        <v>0</v>
      </c>
      <c r="N983" t="b">
        <f t="shared" si="44"/>
        <v>0</v>
      </c>
    </row>
    <row r="984" spans="2:14" ht="18" x14ac:dyDescent="0.35">
      <c r="B984">
        <v>763</v>
      </c>
      <c r="C984">
        <v>6</v>
      </c>
      <c r="D984" s="23">
        <v>0.14000000000000001</v>
      </c>
      <c r="E984">
        <v>16000</v>
      </c>
      <c r="F984">
        <v>0</v>
      </c>
      <c r="G984">
        <v>0</v>
      </c>
      <c r="H984">
        <v>1</v>
      </c>
      <c r="I984">
        <v>11.5</v>
      </c>
      <c r="J984">
        <v>11</v>
      </c>
      <c r="K984" t="s">
        <v>95</v>
      </c>
      <c r="L984" t="b">
        <f t="shared" si="42"/>
        <v>0</v>
      </c>
      <c r="M984" s="29" t="str">
        <f t="shared" si="43"/>
        <v>BUENO</v>
      </c>
      <c r="N984" t="str">
        <f t="shared" si="44"/>
        <v>BUENO</v>
      </c>
    </row>
    <row r="985" spans="2:14" ht="18" x14ac:dyDescent="0.35">
      <c r="B985">
        <v>712</v>
      </c>
      <c r="C985">
        <v>7</v>
      </c>
      <c r="D985" s="23">
        <v>0.2</v>
      </c>
      <c r="E985">
        <v>15500</v>
      </c>
      <c r="F985">
        <v>0</v>
      </c>
      <c r="G985">
        <v>1</v>
      </c>
      <c r="H985">
        <v>1</v>
      </c>
      <c r="I985">
        <v>6.7</v>
      </c>
      <c r="J985">
        <v>6</v>
      </c>
      <c r="K985" t="s">
        <v>95</v>
      </c>
      <c r="L985" t="b">
        <f t="shared" si="42"/>
        <v>0</v>
      </c>
      <c r="M985" s="29" t="str">
        <f t="shared" si="43"/>
        <v>BUENO</v>
      </c>
      <c r="N985" t="str">
        <f t="shared" si="44"/>
        <v>BUENO</v>
      </c>
    </row>
    <row r="986" spans="2:14" ht="18" x14ac:dyDescent="0.35">
      <c r="B986">
        <v>684</v>
      </c>
      <c r="C986">
        <v>7</v>
      </c>
      <c r="D986" s="23">
        <v>0.115</v>
      </c>
      <c r="E986">
        <v>15000</v>
      </c>
      <c r="F986">
        <v>0</v>
      </c>
      <c r="G986">
        <v>0</v>
      </c>
      <c r="H986">
        <v>1</v>
      </c>
      <c r="I986">
        <v>6.8</v>
      </c>
      <c r="J986">
        <v>5</v>
      </c>
      <c r="K986" t="s">
        <v>95</v>
      </c>
      <c r="L986" t="b">
        <f t="shared" si="42"/>
        <v>0</v>
      </c>
      <c r="M986" s="29" t="str">
        <f t="shared" si="43"/>
        <v>BUENO</v>
      </c>
      <c r="N986" t="b">
        <f t="shared" si="44"/>
        <v>0</v>
      </c>
    </row>
    <row r="987" spans="2:14" ht="18" x14ac:dyDescent="0.35">
      <c r="B987">
        <v>594</v>
      </c>
      <c r="C987">
        <v>6</v>
      </c>
      <c r="D987" s="23">
        <v>0.28999999999999998</v>
      </c>
      <c r="E987">
        <v>11000</v>
      </c>
      <c r="F987">
        <v>0</v>
      </c>
      <c r="G987">
        <v>0</v>
      </c>
      <c r="H987">
        <v>0</v>
      </c>
      <c r="I987">
        <v>8.8000000000000007</v>
      </c>
      <c r="J987">
        <v>8</v>
      </c>
      <c r="K987" t="s">
        <v>95</v>
      </c>
      <c r="L987" t="b">
        <f t="shared" si="42"/>
        <v>0</v>
      </c>
      <c r="M987" s="29" t="str">
        <f t="shared" si="43"/>
        <v>BUENO</v>
      </c>
      <c r="N987" t="b">
        <f t="shared" si="44"/>
        <v>0</v>
      </c>
    </row>
    <row r="988" spans="2:14" ht="18" x14ac:dyDescent="0.35">
      <c r="B988">
        <v>648</v>
      </c>
      <c r="C988">
        <v>7</v>
      </c>
      <c r="D988" s="23">
        <v>0.33</v>
      </c>
      <c r="E988">
        <v>32000</v>
      </c>
      <c r="F988">
        <v>0</v>
      </c>
      <c r="G988">
        <v>0</v>
      </c>
      <c r="H988">
        <v>0</v>
      </c>
      <c r="I988">
        <v>5.6</v>
      </c>
      <c r="J988">
        <v>4</v>
      </c>
      <c r="K988" t="s">
        <v>95</v>
      </c>
      <c r="L988" t="b">
        <f t="shared" si="42"/>
        <v>0</v>
      </c>
      <c r="M988" s="29" t="b">
        <f t="shared" si="43"/>
        <v>0</v>
      </c>
      <c r="N988" t="b">
        <f t="shared" si="44"/>
        <v>0</v>
      </c>
    </row>
    <row r="989" spans="2:14" ht="18" x14ac:dyDescent="0.35">
      <c r="B989">
        <v>683</v>
      </c>
      <c r="C989">
        <v>6</v>
      </c>
      <c r="D989" s="23">
        <v>0.24</v>
      </c>
      <c r="E989">
        <v>18000</v>
      </c>
      <c r="F989">
        <v>0</v>
      </c>
      <c r="G989">
        <v>0</v>
      </c>
      <c r="H989">
        <v>1</v>
      </c>
      <c r="I989">
        <v>6.4</v>
      </c>
      <c r="J989">
        <v>12</v>
      </c>
      <c r="K989" t="s">
        <v>95</v>
      </c>
      <c r="L989" t="b">
        <f t="shared" si="42"/>
        <v>0</v>
      </c>
      <c r="M989" s="29" t="b">
        <f t="shared" si="43"/>
        <v>0</v>
      </c>
      <c r="N989" t="b">
        <f t="shared" si="44"/>
        <v>0</v>
      </c>
    </row>
    <row r="990" spans="2:14" ht="18" x14ac:dyDescent="0.35">
      <c r="B990">
        <v>692</v>
      </c>
      <c r="C990">
        <v>7</v>
      </c>
      <c r="D990" s="23">
        <v>0.24</v>
      </c>
      <c r="E990">
        <v>18000</v>
      </c>
      <c r="F990">
        <v>0</v>
      </c>
      <c r="G990">
        <v>0</v>
      </c>
      <c r="H990">
        <v>1</v>
      </c>
      <c r="I990">
        <v>6.6</v>
      </c>
      <c r="J990">
        <v>13</v>
      </c>
      <c r="K990" t="s">
        <v>95</v>
      </c>
      <c r="L990" t="b">
        <f t="shared" si="42"/>
        <v>0</v>
      </c>
      <c r="M990" s="29" t="b">
        <f t="shared" si="43"/>
        <v>0</v>
      </c>
      <c r="N990" t="b">
        <f t="shared" si="44"/>
        <v>0</v>
      </c>
    </row>
    <row r="991" spans="2:14" ht="18" x14ac:dyDescent="0.35">
      <c r="B991">
        <v>700</v>
      </c>
      <c r="C991">
        <v>7</v>
      </c>
      <c r="D991" s="23">
        <v>0.18</v>
      </c>
      <c r="E991">
        <v>19500</v>
      </c>
      <c r="F991">
        <v>0</v>
      </c>
      <c r="G991">
        <v>0</v>
      </c>
      <c r="H991">
        <v>1</v>
      </c>
      <c r="I991">
        <v>6.9</v>
      </c>
      <c r="J991">
        <v>7</v>
      </c>
      <c r="K991" t="s">
        <v>95</v>
      </c>
      <c r="L991" t="b">
        <f t="shared" si="42"/>
        <v>0</v>
      </c>
      <c r="M991" s="29" t="b">
        <f t="shared" si="43"/>
        <v>0</v>
      </c>
      <c r="N991" t="b">
        <f t="shared" si="44"/>
        <v>0</v>
      </c>
    </row>
    <row r="992" spans="2:14" ht="18" x14ac:dyDescent="0.35">
      <c r="B992">
        <v>460</v>
      </c>
      <c r="C992">
        <v>9</v>
      </c>
      <c r="D992" s="23">
        <v>0.93</v>
      </c>
      <c r="E992">
        <v>24500</v>
      </c>
      <c r="F992">
        <v>1</v>
      </c>
      <c r="G992">
        <v>4</v>
      </c>
      <c r="H992">
        <v>0</v>
      </c>
      <c r="I992">
        <v>8.6</v>
      </c>
      <c r="J992">
        <v>7</v>
      </c>
      <c r="K992" t="s">
        <v>95</v>
      </c>
      <c r="L992" t="b">
        <f t="shared" ref="L992:L1055" si="45">IF(B992=722,"BUENO",IF(B992=735,"MUY BUENO"))</f>
        <v>0</v>
      </c>
      <c r="M992" s="29" t="b">
        <f t="shared" ref="M992:M1055" si="46">IF(OR(B992&gt;700,E992&lt;$M$11),"BUENO")</f>
        <v>0</v>
      </c>
      <c r="N992" t="b">
        <f t="shared" ref="N992:N1055" si="47">IF(AND(B992&gt;700,E992&lt;$M$11),"BUENO")</f>
        <v>0</v>
      </c>
    </row>
    <row r="993" spans="2:14" ht="18" x14ac:dyDescent="0.35">
      <c r="B993">
        <v>424</v>
      </c>
      <c r="C993">
        <v>7</v>
      </c>
      <c r="D993" s="23">
        <v>0.28000000000000003</v>
      </c>
      <c r="E993">
        <v>19000</v>
      </c>
      <c r="F993">
        <v>0</v>
      </c>
      <c r="G993">
        <v>3</v>
      </c>
      <c r="H993">
        <v>0</v>
      </c>
      <c r="I993">
        <v>4.0999999999999996</v>
      </c>
      <c r="J993">
        <v>12</v>
      </c>
      <c r="K993" t="s">
        <v>95</v>
      </c>
      <c r="L993" t="b">
        <f t="shared" si="45"/>
        <v>0</v>
      </c>
      <c r="M993" s="29" t="b">
        <f t="shared" si="46"/>
        <v>0</v>
      </c>
      <c r="N993" t="b">
        <f t="shared" si="47"/>
        <v>0</v>
      </c>
    </row>
    <row r="994" spans="2:14" ht="18" x14ac:dyDescent="0.35">
      <c r="B994">
        <v>743</v>
      </c>
      <c r="C994">
        <v>8</v>
      </c>
      <c r="D994" s="23">
        <v>0.25</v>
      </c>
      <c r="E994">
        <v>13500</v>
      </c>
      <c r="F994">
        <v>0</v>
      </c>
      <c r="G994">
        <v>0</v>
      </c>
      <c r="H994">
        <v>0</v>
      </c>
      <c r="I994">
        <v>4</v>
      </c>
      <c r="J994">
        <v>13</v>
      </c>
      <c r="K994" t="s">
        <v>95</v>
      </c>
      <c r="L994" t="b">
        <f t="shared" si="45"/>
        <v>0</v>
      </c>
      <c r="M994" s="29" t="str">
        <f t="shared" si="46"/>
        <v>BUENO</v>
      </c>
      <c r="N994" t="str">
        <f t="shared" si="47"/>
        <v>BUENO</v>
      </c>
    </row>
    <row r="995" spans="2:14" ht="18" x14ac:dyDescent="0.35">
      <c r="B995">
        <v>721</v>
      </c>
      <c r="C995">
        <v>7</v>
      </c>
      <c r="D995" s="23">
        <v>0.18</v>
      </c>
      <c r="E995">
        <v>13500</v>
      </c>
      <c r="F995">
        <v>0</v>
      </c>
      <c r="G995">
        <v>0</v>
      </c>
      <c r="H995">
        <v>1</v>
      </c>
      <c r="I995">
        <v>9.8000000000000007</v>
      </c>
      <c r="J995">
        <v>8</v>
      </c>
      <c r="K995" t="s">
        <v>95</v>
      </c>
      <c r="L995" t="b">
        <f t="shared" si="45"/>
        <v>0</v>
      </c>
      <c r="M995" s="29" t="str">
        <f t="shared" si="46"/>
        <v>BUENO</v>
      </c>
      <c r="N995" t="str">
        <f t="shared" si="47"/>
        <v>BUENO</v>
      </c>
    </row>
    <row r="996" spans="2:14" ht="18" x14ac:dyDescent="0.35">
      <c r="B996">
        <v>684</v>
      </c>
      <c r="C996">
        <v>6</v>
      </c>
      <c r="D996" s="23">
        <v>0.33</v>
      </c>
      <c r="E996">
        <v>19000</v>
      </c>
      <c r="F996">
        <v>0</v>
      </c>
      <c r="G996">
        <v>0</v>
      </c>
      <c r="H996">
        <v>1</v>
      </c>
      <c r="I996">
        <v>7</v>
      </c>
      <c r="J996">
        <v>10</v>
      </c>
      <c r="K996" t="s">
        <v>95</v>
      </c>
      <c r="L996" t="b">
        <f t="shared" si="45"/>
        <v>0</v>
      </c>
      <c r="M996" s="29" t="b">
        <f t="shared" si="46"/>
        <v>0</v>
      </c>
      <c r="N996" t="b">
        <f t="shared" si="47"/>
        <v>0</v>
      </c>
    </row>
    <row r="997" spans="2:14" ht="18" x14ac:dyDescent="0.35">
      <c r="B997">
        <v>685</v>
      </c>
      <c r="C997">
        <v>6</v>
      </c>
      <c r="D997" s="23">
        <v>0.37</v>
      </c>
      <c r="E997">
        <v>15000</v>
      </c>
      <c r="F997">
        <v>0</v>
      </c>
      <c r="G997">
        <v>0</v>
      </c>
      <c r="H997">
        <v>1</v>
      </c>
      <c r="I997">
        <v>6.2</v>
      </c>
      <c r="J997">
        <v>14</v>
      </c>
      <c r="K997" t="s">
        <v>95</v>
      </c>
      <c r="L997" t="b">
        <f t="shared" si="45"/>
        <v>0</v>
      </c>
      <c r="M997" s="29" t="str">
        <f t="shared" si="46"/>
        <v>BUENO</v>
      </c>
      <c r="N997" t="b">
        <f t="shared" si="47"/>
        <v>0</v>
      </c>
    </row>
    <row r="998" spans="2:14" ht="18" x14ac:dyDescent="0.35">
      <c r="B998">
        <v>660</v>
      </c>
      <c r="C998">
        <v>9</v>
      </c>
      <c r="D998" s="23">
        <v>0.49</v>
      </c>
      <c r="E998">
        <v>11500</v>
      </c>
      <c r="F998">
        <v>0</v>
      </c>
      <c r="G998">
        <v>0</v>
      </c>
      <c r="H998">
        <v>0</v>
      </c>
      <c r="I998">
        <v>6.2</v>
      </c>
      <c r="J998">
        <v>5</v>
      </c>
      <c r="K998" t="s">
        <v>95</v>
      </c>
      <c r="L998" t="b">
        <f t="shared" si="45"/>
        <v>0</v>
      </c>
      <c r="M998" s="29" t="str">
        <f t="shared" si="46"/>
        <v>BUENO</v>
      </c>
      <c r="N998" t="b">
        <f t="shared" si="47"/>
        <v>0</v>
      </c>
    </row>
    <row r="999" spans="2:14" ht="18" x14ac:dyDescent="0.35">
      <c r="B999">
        <v>748</v>
      </c>
      <c r="C999">
        <v>8</v>
      </c>
      <c r="D999" s="23">
        <v>0.25</v>
      </c>
      <c r="E999">
        <v>13500</v>
      </c>
      <c r="F999">
        <v>0</v>
      </c>
      <c r="G999">
        <v>0</v>
      </c>
      <c r="H999">
        <v>0</v>
      </c>
      <c r="I999">
        <v>4</v>
      </c>
      <c r="J999">
        <v>13</v>
      </c>
      <c r="K999" t="s">
        <v>95</v>
      </c>
      <c r="L999" t="b">
        <f t="shared" si="45"/>
        <v>0</v>
      </c>
      <c r="M999" s="29" t="str">
        <f t="shared" si="46"/>
        <v>BUENO</v>
      </c>
      <c r="N999" t="str">
        <f t="shared" si="47"/>
        <v>BUENO</v>
      </c>
    </row>
    <row r="1000" spans="2:14" ht="18" x14ac:dyDescent="0.35">
      <c r="B1000">
        <v>751</v>
      </c>
      <c r="C1000">
        <v>7</v>
      </c>
      <c r="D1000" s="23">
        <v>0.19</v>
      </c>
      <c r="E1000">
        <v>15000</v>
      </c>
      <c r="F1000">
        <v>0</v>
      </c>
      <c r="G1000">
        <v>1</v>
      </c>
      <c r="H1000">
        <v>1</v>
      </c>
      <c r="I1000">
        <v>7.3</v>
      </c>
      <c r="J1000">
        <v>4</v>
      </c>
      <c r="K1000" t="s">
        <v>95</v>
      </c>
      <c r="L1000" t="b">
        <f t="shared" si="45"/>
        <v>0</v>
      </c>
      <c r="M1000" s="29" t="str">
        <f t="shared" si="46"/>
        <v>BUENO</v>
      </c>
      <c r="N1000" t="str">
        <f t="shared" si="47"/>
        <v>BUENO</v>
      </c>
    </row>
    <row r="1001" spans="2:14" ht="18" x14ac:dyDescent="0.35">
      <c r="B1001">
        <v>698</v>
      </c>
      <c r="C1001">
        <v>7</v>
      </c>
      <c r="D1001" s="23">
        <v>0.19</v>
      </c>
      <c r="E1001">
        <v>15000</v>
      </c>
      <c r="F1001">
        <v>0</v>
      </c>
      <c r="G1001">
        <v>1</v>
      </c>
      <c r="H1001">
        <v>1</v>
      </c>
      <c r="I1001">
        <v>7.3</v>
      </c>
      <c r="J1001">
        <v>4</v>
      </c>
      <c r="K1001" t="s">
        <v>95</v>
      </c>
      <c r="L1001" t="b">
        <f t="shared" si="45"/>
        <v>0</v>
      </c>
      <c r="M1001" s="29" t="str">
        <f t="shared" si="46"/>
        <v>BUENO</v>
      </c>
      <c r="N1001" t="b">
        <f t="shared" si="47"/>
        <v>0</v>
      </c>
    </row>
    <row r="1002" spans="2:14" ht="18" x14ac:dyDescent="0.35">
      <c r="B1002">
        <v>751</v>
      </c>
      <c r="C1002">
        <v>7</v>
      </c>
      <c r="D1002" s="23">
        <v>0.19</v>
      </c>
      <c r="E1002">
        <v>15000</v>
      </c>
      <c r="F1002">
        <v>0</v>
      </c>
      <c r="G1002">
        <v>1</v>
      </c>
      <c r="H1002">
        <v>1</v>
      </c>
      <c r="I1002">
        <v>7.3</v>
      </c>
      <c r="J1002">
        <v>4</v>
      </c>
      <c r="K1002" t="s">
        <v>95</v>
      </c>
      <c r="L1002" t="b">
        <f t="shared" si="45"/>
        <v>0</v>
      </c>
      <c r="M1002" s="29" t="str">
        <f t="shared" si="46"/>
        <v>BUENO</v>
      </c>
      <c r="N1002" t="str">
        <f t="shared" si="47"/>
        <v>BUENO</v>
      </c>
    </row>
    <row r="1003" spans="2:14" ht="18" x14ac:dyDescent="0.35">
      <c r="B1003">
        <v>571</v>
      </c>
      <c r="C1003">
        <v>7</v>
      </c>
      <c r="D1003" s="23">
        <v>0.32</v>
      </c>
      <c r="E1003">
        <v>30000</v>
      </c>
      <c r="F1003">
        <v>1</v>
      </c>
      <c r="G1003">
        <v>2</v>
      </c>
      <c r="H1003">
        <v>1</v>
      </c>
      <c r="I1003">
        <v>8.6</v>
      </c>
      <c r="J1003">
        <v>4</v>
      </c>
      <c r="K1003" t="s">
        <v>95</v>
      </c>
      <c r="L1003" t="b">
        <f t="shared" si="45"/>
        <v>0</v>
      </c>
      <c r="M1003" s="29" t="b">
        <f t="shared" si="46"/>
        <v>0</v>
      </c>
      <c r="N1003" t="b">
        <f t="shared" si="47"/>
        <v>0</v>
      </c>
    </row>
    <row r="1004" spans="2:14" ht="18" x14ac:dyDescent="0.35">
      <c r="B1004">
        <v>756</v>
      </c>
      <c r="C1004">
        <v>7</v>
      </c>
      <c r="D1004" s="23">
        <v>0.19</v>
      </c>
      <c r="E1004">
        <v>15000</v>
      </c>
      <c r="F1004">
        <v>0</v>
      </c>
      <c r="G1004">
        <v>1</v>
      </c>
      <c r="H1004">
        <v>1</v>
      </c>
      <c r="I1004">
        <v>7.3</v>
      </c>
      <c r="J1004">
        <v>4</v>
      </c>
      <c r="K1004" t="s">
        <v>95</v>
      </c>
      <c r="L1004" t="b">
        <f t="shared" si="45"/>
        <v>0</v>
      </c>
      <c r="M1004" s="29" t="str">
        <f t="shared" si="46"/>
        <v>BUENO</v>
      </c>
      <c r="N1004" t="str">
        <f t="shared" si="47"/>
        <v>BUENO</v>
      </c>
    </row>
    <row r="1005" spans="2:14" ht="18" x14ac:dyDescent="0.35">
      <c r="B1005">
        <v>758</v>
      </c>
      <c r="C1005">
        <v>7</v>
      </c>
      <c r="D1005" s="23">
        <v>0.19</v>
      </c>
      <c r="E1005">
        <v>15000</v>
      </c>
      <c r="F1005">
        <v>0</v>
      </c>
      <c r="G1005">
        <v>1</v>
      </c>
      <c r="H1005">
        <v>1</v>
      </c>
      <c r="I1005">
        <v>7.3</v>
      </c>
      <c r="J1005">
        <v>4</v>
      </c>
      <c r="K1005" t="s">
        <v>95</v>
      </c>
      <c r="L1005" t="b">
        <f t="shared" si="45"/>
        <v>0</v>
      </c>
      <c r="M1005" s="29" t="str">
        <f t="shared" si="46"/>
        <v>BUENO</v>
      </c>
      <c r="N1005" t="str">
        <f t="shared" si="47"/>
        <v>BUENO</v>
      </c>
    </row>
    <row r="1006" spans="2:14" ht="18" x14ac:dyDescent="0.35">
      <c r="B1006">
        <v>601</v>
      </c>
      <c r="C1006">
        <v>6</v>
      </c>
      <c r="D1006" s="23">
        <v>0.32</v>
      </c>
      <c r="E1006">
        <v>7500</v>
      </c>
      <c r="F1006">
        <v>0</v>
      </c>
      <c r="G1006">
        <v>0</v>
      </c>
      <c r="H1006">
        <v>1</v>
      </c>
      <c r="I1006">
        <v>5.6</v>
      </c>
      <c r="J1006">
        <v>4</v>
      </c>
      <c r="K1006" t="s">
        <v>95</v>
      </c>
      <c r="L1006" t="b">
        <f t="shared" si="45"/>
        <v>0</v>
      </c>
      <c r="M1006" s="29" t="str">
        <f t="shared" si="46"/>
        <v>BUENO</v>
      </c>
      <c r="N1006" t="b">
        <f t="shared" si="47"/>
        <v>0</v>
      </c>
    </row>
    <row r="1007" spans="2:14" ht="18" x14ac:dyDescent="0.35">
      <c r="B1007">
        <v>732</v>
      </c>
      <c r="C1007">
        <v>6</v>
      </c>
      <c r="D1007" s="23">
        <v>0.34</v>
      </c>
      <c r="E1007">
        <v>11000</v>
      </c>
      <c r="F1007">
        <v>0</v>
      </c>
      <c r="G1007">
        <v>0</v>
      </c>
      <c r="H1007">
        <v>1</v>
      </c>
      <c r="I1007">
        <v>6</v>
      </c>
      <c r="J1007">
        <v>4</v>
      </c>
      <c r="K1007" t="s">
        <v>95</v>
      </c>
      <c r="L1007" t="b">
        <f t="shared" si="45"/>
        <v>0</v>
      </c>
      <c r="M1007" s="29" t="str">
        <f t="shared" si="46"/>
        <v>BUENO</v>
      </c>
      <c r="N1007" t="str">
        <f t="shared" si="47"/>
        <v>BUENO</v>
      </c>
    </row>
    <row r="1008" spans="2:14" ht="18" x14ac:dyDescent="0.35">
      <c r="B1008">
        <v>687</v>
      </c>
      <c r="C1008">
        <v>7</v>
      </c>
      <c r="D1008" s="23">
        <v>0.24</v>
      </c>
      <c r="E1008">
        <v>15500</v>
      </c>
      <c r="F1008">
        <v>0</v>
      </c>
      <c r="G1008">
        <v>0</v>
      </c>
      <c r="H1008">
        <v>1</v>
      </c>
      <c r="I1008">
        <v>8.4</v>
      </c>
      <c r="J1008">
        <v>9</v>
      </c>
      <c r="K1008" t="s">
        <v>95</v>
      </c>
      <c r="L1008" t="b">
        <f t="shared" si="45"/>
        <v>0</v>
      </c>
      <c r="M1008" s="29" t="str">
        <f t="shared" si="46"/>
        <v>BUENO</v>
      </c>
      <c r="N1008" t="b">
        <f t="shared" si="47"/>
        <v>0</v>
      </c>
    </row>
    <row r="1009" spans="2:14" ht="18" x14ac:dyDescent="0.35">
      <c r="B1009">
        <v>581</v>
      </c>
      <c r="C1009">
        <v>6</v>
      </c>
      <c r="D1009" s="23">
        <v>0.32</v>
      </c>
      <c r="E1009">
        <v>14500</v>
      </c>
      <c r="F1009">
        <v>0</v>
      </c>
      <c r="G1009">
        <v>0</v>
      </c>
      <c r="H1009">
        <v>1</v>
      </c>
      <c r="I1009">
        <v>7</v>
      </c>
      <c r="J1009">
        <v>7</v>
      </c>
      <c r="K1009" t="s">
        <v>95</v>
      </c>
      <c r="L1009" t="b">
        <f t="shared" si="45"/>
        <v>0</v>
      </c>
      <c r="M1009" s="29" t="str">
        <f t="shared" si="46"/>
        <v>BUENO</v>
      </c>
      <c r="N1009" t="b">
        <f t="shared" si="47"/>
        <v>0</v>
      </c>
    </row>
    <row r="1010" spans="2:14" ht="18" x14ac:dyDescent="0.35">
      <c r="B1010">
        <v>705</v>
      </c>
      <c r="C1010">
        <v>6</v>
      </c>
      <c r="D1010" s="23">
        <v>0.33</v>
      </c>
      <c r="E1010">
        <v>12000</v>
      </c>
      <c r="F1010">
        <v>0</v>
      </c>
      <c r="G1010">
        <v>0</v>
      </c>
      <c r="H1010">
        <v>1</v>
      </c>
      <c r="I1010">
        <v>7.3</v>
      </c>
      <c r="J1010">
        <v>7</v>
      </c>
      <c r="K1010" t="s">
        <v>95</v>
      </c>
      <c r="L1010" t="b">
        <f t="shared" si="45"/>
        <v>0</v>
      </c>
      <c r="M1010" s="29" t="str">
        <f t="shared" si="46"/>
        <v>BUENO</v>
      </c>
      <c r="N1010" t="str">
        <f t="shared" si="47"/>
        <v>BUENO</v>
      </c>
    </row>
    <row r="1011" spans="2:14" ht="18" x14ac:dyDescent="0.35">
      <c r="B1011">
        <v>772</v>
      </c>
      <c r="C1011">
        <v>7</v>
      </c>
      <c r="D1011" s="23">
        <v>0.18</v>
      </c>
      <c r="E1011">
        <v>15500</v>
      </c>
      <c r="F1011">
        <v>0</v>
      </c>
      <c r="G1011">
        <v>0</v>
      </c>
      <c r="H1011">
        <v>1</v>
      </c>
      <c r="I1011">
        <v>6.5</v>
      </c>
      <c r="J1011">
        <v>5</v>
      </c>
      <c r="K1011" t="s">
        <v>95</v>
      </c>
      <c r="L1011" t="b">
        <f t="shared" si="45"/>
        <v>0</v>
      </c>
      <c r="M1011" s="29" t="str">
        <f t="shared" si="46"/>
        <v>BUENO</v>
      </c>
      <c r="N1011" t="str">
        <f t="shared" si="47"/>
        <v>BUENO</v>
      </c>
    </row>
    <row r="1012" spans="2:14" ht="18" x14ac:dyDescent="0.35">
      <c r="B1012">
        <v>628</v>
      </c>
      <c r="C1012">
        <v>6</v>
      </c>
      <c r="D1012" s="23">
        <v>0.25</v>
      </c>
      <c r="E1012">
        <v>10000</v>
      </c>
      <c r="F1012">
        <v>0</v>
      </c>
      <c r="G1012">
        <v>0</v>
      </c>
      <c r="H1012">
        <v>0</v>
      </c>
      <c r="I1012">
        <v>6.5</v>
      </c>
      <c r="J1012">
        <v>5</v>
      </c>
      <c r="K1012" t="s">
        <v>95</v>
      </c>
      <c r="L1012" t="b">
        <f t="shared" si="45"/>
        <v>0</v>
      </c>
      <c r="M1012" s="29" t="str">
        <f t="shared" si="46"/>
        <v>BUENO</v>
      </c>
      <c r="N1012" t="b">
        <f t="shared" si="47"/>
        <v>0</v>
      </c>
    </row>
    <row r="1013" spans="2:14" ht="18" x14ac:dyDescent="0.35">
      <c r="B1013">
        <v>654</v>
      </c>
      <c r="C1013">
        <v>7</v>
      </c>
      <c r="D1013" s="23">
        <v>0.18</v>
      </c>
      <c r="E1013">
        <v>17000</v>
      </c>
      <c r="F1013">
        <v>0</v>
      </c>
      <c r="G1013">
        <v>0</v>
      </c>
      <c r="H1013">
        <v>0</v>
      </c>
      <c r="I1013">
        <v>8.1999999999999993</v>
      </c>
      <c r="J1013">
        <v>5</v>
      </c>
      <c r="K1013" t="s">
        <v>95</v>
      </c>
      <c r="L1013" t="b">
        <f t="shared" si="45"/>
        <v>0</v>
      </c>
      <c r="M1013" s="29" t="str">
        <f t="shared" si="46"/>
        <v>BUENO</v>
      </c>
      <c r="N1013" t="b">
        <f t="shared" si="47"/>
        <v>0</v>
      </c>
    </row>
    <row r="1014" spans="2:14" ht="18" x14ac:dyDescent="0.35">
      <c r="B1014">
        <v>608</v>
      </c>
      <c r="C1014">
        <v>9</v>
      </c>
      <c r="D1014" s="23">
        <v>0.23</v>
      </c>
      <c r="E1014">
        <v>18500</v>
      </c>
      <c r="F1014">
        <v>0</v>
      </c>
      <c r="G1014">
        <v>0</v>
      </c>
      <c r="H1014">
        <v>0</v>
      </c>
      <c r="I1014">
        <v>4.0999999999999996</v>
      </c>
      <c r="J1014">
        <v>6</v>
      </c>
      <c r="K1014" t="s">
        <v>95</v>
      </c>
      <c r="L1014" t="b">
        <f t="shared" si="45"/>
        <v>0</v>
      </c>
      <c r="M1014" s="29" t="b">
        <f t="shared" si="46"/>
        <v>0</v>
      </c>
      <c r="N1014" t="b">
        <f t="shared" si="47"/>
        <v>0</v>
      </c>
    </row>
    <row r="1015" spans="2:14" ht="18" x14ac:dyDescent="0.35">
      <c r="B1015">
        <v>665</v>
      </c>
      <c r="C1015">
        <v>7</v>
      </c>
      <c r="D1015" s="23">
        <v>0.28000000000000003</v>
      </c>
      <c r="E1015">
        <v>20500</v>
      </c>
      <c r="F1015">
        <v>0</v>
      </c>
      <c r="G1015">
        <v>1</v>
      </c>
      <c r="H1015">
        <v>1</v>
      </c>
      <c r="I1015">
        <v>7.1</v>
      </c>
      <c r="J1015">
        <v>6</v>
      </c>
      <c r="K1015" t="s">
        <v>95</v>
      </c>
      <c r="L1015" t="b">
        <f t="shared" si="45"/>
        <v>0</v>
      </c>
      <c r="M1015" s="29" t="b">
        <f t="shared" si="46"/>
        <v>0</v>
      </c>
      <c r="N1015" t="b">
        <f t="shared" si="47"/>
        <v>0</v>
      </c>
    </row>
    <row r="1016" spans="2:14" ht="18" x14ac:dyDescent="0.35">
      <c r="B1016">
        <v>731</v>
      </c>
      <c r="C1016">
        <v>7</v>
      </c>
      <c r="D1016" s="23">
        <v>0.18</v>
      </c>
      <c r="E1016">
        <v>16000</v>
      </c>
      <c r="F1016">
        <v>0</v>
      </c>
      <c r="G1016">
        <v>0</v>
      </c>
      <c r="H1016">
        <v>0</v>
      </c>
      <c r="I1016">
        <v>8.1999999999999993</v>
      </c>
      <c r="J1016">
        <v>5</v>
      </c>
      <c r="K1016" t="s">
        <v>95</v>
      </c>
      <c r="L1016" t="b">
        <f t="shared" si="45"/>
        <v>0</v>
      </c>
      <c r="M1016" s="29" t="str">
        <f t="shared" si="46"/>
        <v>BUENO</v>
      </c>
      <c r="N1016" t="str">
        <f t="shared" si="47"/>
        <v>BUENO</v>
      </c>
    </row>
    <row r="1017" spans="2:14" ht="18" x14ac:dyDescent="0.35">
      <c r="B1017">
        <v>749</v>
      </c>
      <c r="C1017">
        <v>6</v>
      </c>
      <c r="D1017" s="23">
        <v>0.18</v>
      </c>
      <c r="E1017">
        <v>16000</v>
      </c>
      <c r="F1017">
        <v>0</v>
      </c>
      <c r="G1017">
        <v>0</v>
      </c>
      <c r="H1017">
        <v>1</v>
      </c>
      <c r="I1017">
        <v>7.2</v>
      </c>
      <c r="J1017">
        <v>5</v>
      </c>
      <c r="K1017" t="s">
        <v>95</v>
      </c>
      <c r="L1017" t="b">
        <f t="shared" si="45"/>
        <v>0</v>
      </c>
      <c r="M1017" s="29" t="str">
        <f t="shared" si="46"/>
        <v>BUENO</v>
      </c>
      <c r="N1017" t="str">
        <f t="shared" si="47"/>
        <v>BUENO</v>
      </c>
    </row>
    <row r="1018" spans="2:14" ht="18" x14ac:dyDescent="0.35">
      <c r="B1018">
        <v>670</v>
      </c>
      <c r="C1018">
        <v>7</v>
      </c>
      <c r="D1018" s="23">
        <v>0.22</v>
      </c>
      <c r="E1018">
        <v>14000</v>
      </c>
      <c r="F1018">
        <v>0</v>
      </c>
      <c r="G1018">
        <v>0</v>
      </c>
      <c r="H1018">
        <v>0</v>
      </c>
      <c r="I1018">
        <v>5.0999999999999996</v>
      </c>
      <c r="J1018">
        <v>12</v>
      </c>
      <c r="K1018" t="s">
        <v>95</v>
      </c>
      <c r="L1018" t="b">
        <f t="shared" si="45"/>
        <v>0</v>
      </c>
      <c r="M1018" s="29" t="str">
        <f t="shared" si="46"/>
        <v>BUENO</v>
      </c>
      <c r="N1018" t="b">
        <f t="shared" si="47"/>
        <v>0</v>
      </c>
    </row>
    <row r="1019" spans="2:14" ht="18" x14ac:dyDescent="0.35">
      <c r="B1019">
        <v>560</v>
      </c>
      <c r="C1019">
        <v>7</v>
      </c>
      <c r="D1019" s="23">
        <v>0.26</v>
      </c>
      <c r="E1019">
        <v>10500</v>
      </c>
      <c r="F1019">
        <v>1</v>
      </c>
      <c r="G1019">
        <v>2</v>
      </c>
      <c r="H1019">
        <v>1</v>
      </c>
      <c r="I1019">
        <v>7.1</v>
      </c>
      <c r="J1019">
        <v>6</v>
      </c>
      <c r="K1019" t="s">
        <v>95</v>
      </c>
      <c r="L1019" t="b">
        <f t="shared" si="45"/>
        <v>0</v>
      </c>
      <c r="M1019" s="29" t="str">
        <f t="shared" si="46"/>
        <v>BUENO</v>
      </c>
      <c r="N1019" t="b">
        <f t="shared" si="47"/>
        <v>0</v>
      </c>
    </row>
    <row r="1020" spans="2:14" ht="18" x14ac:dyDescent="0.35">
      <c r="B1020">
        <v>668</v>
      </c>
      <c r="C1020">
        <v>6</v>
      </c>
      <c r="D1020" s="23">
        <v>0.25</v>
      </c>
      <c r="E1020">
        <v>21000</v>
      </c>
      <c r="F1020">
        <v>0</v>
      </c>
      <c r="G1020">
        <v>2</v>
      </c>
      <c r="H1020">
        <v>1</v>
      </c>
      <c r="I1020">
        <v>7.5</v>
      </c>
      <c r="J1020">
        <v>5</v>
      </c>
      <c r="K1020" t="s">
        <v>95</v>
      </c>
      <c r="L1020" t="b">
        <f t="shared" si="45"/>
        <v>0</v>
      </c>
      <c r="M1020" s="29" t="b">
        <f t="shared" si="46"/>
        <v>0</v>
      </c>
      <c r="N1020" t="b">
        <f t="shared" si="47"/>
        <v>0</v>
      </c>
    </row>
    <row r="1021" spans="2:14" ht="18" x14ac:dyDescent="0.35">
      <c r="B1021">
        <v>612</v>
      </c>
      <c r="C1021">
        <v>6</v>
      </c>
      <c r="D1021" s="23">
        <v>0.24</v>
      </c>
      <c r="E1021">
        <v>12500</v>
      </c>
      <c r="F1021">
        <v>1</v>
      </c>
      <c r="G1021">
        <v>1</v>
      </c>
      <c r="H1021">
        <v>1</v>
      </c>
      <c r="I1021">
        <v>7.3</v>
      </c>
      <c r="J1021">
        <v>4</v>
      </c>
      <c r="K1021" t="s">
        <v>95</v>
      </c>
      <c r="L1021" t="b">
        <f t="shared" si="45"/>
        <v>0</v>
      </c>
      <c r="M1021" s="29" t="str">
        <f t="shared" si="46"/>
        <v>BUENO</v>
      </c>
      <c r="N1021" t="b">
        <f t="shared" si="47"/>
        <v>0</v>
      </c>
    </row>
    <row r="1022" spans="2:14" ht="18" x14ac:dyDescent="0.35">
      <c r="B1022">
        <v>595</v>
      </c>
      <c r="C1022">
        <v>7</v>
      </c>
      <c r="D1022" s="23">
        <v>0.26</v>
      </c>
      <c r="E1022">
        <v>10500</v>
      </c>
      <c r="F1022">
        <v>1</v>
      </c>
      <c r="G1022">
        <v>2</v>
      </c>
      <c r="H1022">
        <v>1</v>
      </c>
      <c r="I1022">
        <v>7.1</v>
      </c>
      <c r="J1022">
        <v>6</v>
      </c>
      <c r="K1022" t="s">
        <v>95</v>
      </c>
      <c r="L1022" t="b">
        <f t="shared" si="45"/>
        <v>0</v>
      </c>
      <c r="M1022" s="29" t="str">
        <f t="shared" si="46"/>
        <v>BUENO</v>
      </c>
      <c r="N1022" t="b">
        <f t="shared" si="47"/>
        <v>0</v>
      </c>
    </row>
    <row r="1023" spans="2:14" ht="18" x14ac:dyDescent="0.35">
      <c r="B1023">
        <v>621</v>
      </c>
      <c r="C1023">
        <v>7</v>
      </c>
      <c r="D1023" s="23">
        <v>0.27</v>
      </c>
      <c r="E1023">
        <v>17500</v>
      </c>
      <c r="F1023">
        <v>0</v>
      </c>
      <c r="G1023">
        <v>2</v>
      </c>
      <c r="H1023">
        <v>1</v>
      </c>
      <c r="I1023">
        <v>8.6999999999999993</v>
      </c>
      <c r="J1023">
        <v>6</v>
      </c>
      <c r="K1023" t="s">
        <v>95</v>
      </c>
      <c r="L1023" t="b">
        <f t="shared" si="45"/>
        <v>0</v>
      </c>
      <c r="M1023" s="29" t="b">
        <f t="shared" si="46"/>
        <v>0</v>
      </c>
      <c r="N1023" t="b">
        <f t="shared" si="47"/>
        <v>0</v>
      </c>
    </row>
    <row r="1024" spans="2:14" ht="18" x14ac:dyDescent="0.35">
      <c r="B1024">
        <v>619</v>
      </c>
      <c r="C1024">
        <v>7</v>
      </c>
      <c r="D1024" s="23">
        <v>0.39</v>
      </c>
      <c r="E1024">
        <v>18000</v>
      </c>
      <c r="F1024">
        <v>0</v>
      </c>
      <c r="G1024">
        <v>2</v>
      </c>
      <c r="H1024">
        <v>1</v>
      </c>
      <c r="I1024">
        <v>9.6</v>
      </c>
      <c r="J1024">
        <v>7</v>
      </c>
      <c r="K1024" t="s">
        <v>95</v>
      </c>
      <c r="L1024" t="b">
        <f t="shared" si="45"/>
        <v>0</v>
      </c>
      <c r="M1024" s="29" t="b">
        <f t="shared" si="46"/>
        <v>0</v>
      </c>
      <c r="N1024" t="b">
        <f t="shared" si="47"/>
        <v>0</v>
      </c>
    </row>
    <row r="1025" spans="2:14" ht="18" x14ac:dyDescent="0.35">
      <c r="B1025">
        <v>583</v>
      </c>
      <c r="C1025">
        <v>7</v>
      </c>
      <c r="D1025" s="23">
        <v>0.26</v>
      </c>
      <c r="E1025">
        <v>17000</v>
      </c>
      <c r="F1025">
        <v>0</v>
      </c>
      <c r="G1025">
        <v>1</v>
      </c>
      <c r="H1025">
        <v>1</v>
      </c>
      <c r="I1025">
        <v>7.2</v>
      </c>
      <c r="J1025">
        <v>11</v>
      </c>
      <c r="K1025" t="s">
        <v>95</v>
      </c>
      <c r="L1025" t="b">
        <f t="shared" si="45"/>
        <v>0</v>
      </c>
      <c r="M1025" s="29" t="str">
        <f t="shared" si="46"/>
        <v>BUENO</v>
      </c>
      <c r="N1025" t="b">
        <f t="shared" si="47"/>
        <v>0</v>
      </c>
    </row>
    <row r="1026" spans="2:14" ht="18" x14ac:dyDescent="0.35">
      <c r="B1026">
        <v>711</v>
      </c>
      <c r="C1026">
        <v>7</v>
      </c>
      <c r="D1026" s="23">
        <v>0.32</v>
      </c>
      <c r="E1026">
        <v>18500</v>
      </c>
      <c r="F1026">
        <v>0</v>
      </c>
      <c r="G1026">
        <v>0</v>
      </c>
      <c r="H1026">
        <v>1</v>
      </c>
      <c r="I1026">
        <v>9.6</v>
      </c>
      <c r="J1026">
        <v>13</v>
      </c>
      <c r="K1026" t="s">
        <v>95</v>
      </c>
      <c r="L1026" t="b">
        <f t="shared" si="45"/>
        <v>0</v>
      </c>
      <c r="M1026" s="29" t="str">
        <f t="shared" si="46"/>
        <v>BUENO</v>
      </c>
      <c r="N1026" t="b">
        <f t="shared" si="47"/>
        <v>0</v>
      </c>
    </row>
    <row r="1027" spans="2:14" ht="18" x14ac:dyDescent="0.35">
      <c r="B1027">
        <v>703</v>
      </c>
      <c r="C1027">
        <v>7</v>
      </c>
      <c r="D1027" s="23">
        <v>0.32</v>
      </c>
      <c r="E1027">
        <v>18500</v>
      </c>
      <c r="F1027">
        <v>0</v>
      </c>
      <c r="G1027">
        <v>0</v>
      </c>
      <c r="H1027">
        <v>1</v>
      </c>
      <c r="I1027">
        <v>9.6</v>
      </c>
      <c r="J1027">
        <v>13</v>
      </c>
      <c r="K1027" t="s">
        <v>95</v>
      </c>
      <c r="L1027" t="b">
        <f t="shared" si="45"/>
        <v>0</v>
      </c>
      <c r="M1027" s="29" t="str">
        <f t="shared" si="46"/>
        <v>BUENO</v>
      </c>
      <c r="N1027" t="b">
        <f t="shared" si="47"/>
        <v>0</v>
      </c>
    </row>
    <row r="1028" spans="2:14" ht="18" x14ac:dyDescent="0.35">
      <c r="B1028">
        <v>686</v>
      </c>
      <c r="C1028">
        <v>8</v>
      </c>
      <c r="D1028" s="23">
        <v>0.28000000000000003</v>
      </c>
      <c r="E1028">
        <v>17000</v>
      </c>
      <c r="F1028">
        <v>0</v>
      </c>
      <c r="G1028">
        <v>2</v>
      </c>
      <c r="H1028">
        <v>1</v>
      </c>
      <c r="I1028">
        <v>6.7</v>
      </c>
      <c r="J1028">
        <v>6</v>
      </c>
      <c r="K1028" t="s">
        <v>95</v>
      </c>
      <c r="L1028" t="b">
        <f t="shared" si="45"/>
        <v>0</v>
      </c>
      <c r="M1028" s="29" t="str">
        <f t="shared" si="46"/>
        <v>BUENO</v>
      </c>
      <c r="N1028" t="b">
        <f t="shared" si="47"/>
        <v>0</v>
      </c>
    </row>
    <row r="1029" spans="2:14" ht="18" x14ac:dyDescent="0.35">
      <c r="B1029">
        <v>726</v>
      </c>
      <c r="C1029">
        <v>8</v>
      </c>
      <c r="D1029" s="23">
        <v>0.28000000000000003</v>
      </c>
      <c r="E1029">
        <v>17000</v>
      </c>
      <c r="F1029">
        <v>0</v>
      </c>
      <c r="G1029">
        <v>1</v>
      </c>
      <c r="H1029">
        <v>1</v>
      </c>
      <c r="I1029">
        <v>6.7</v>
      </c>
      <c r="J1029">
        <v>6</v>
      </c>
      <c r="K1029" t="s">
        <v>95</v>
      </c>
      <c r="L1029" t="b">
        <f t="shared" si="45"/>
        <v>0</v>
      </c>
      <c r="M1029" s="29" t="str">
        <f t="shared" si="46"/>
        <v>BUENO</v>
      </c>
      <c r="N1029" t="str">
        <f t="shared" si="47"/>
        <v>BUENO</v>
      </c>
    </row>
    <row r="1030" spans="2:14" ht="18" x14ac:dyDescent="0.35">
      <c r="B1030">
        <v>748</v>
      </c>
      <c r="C1030">
        <v>8</v>
      </c>
      <c r="D1030" s="23">
        <v>0.45</v>
      </c>
      <c r="E1030">
        <v>14000</v>
      </c>
      <c r="F1030">
        <v>0</v>
      </c>
      <c r="G1030">
        <v>1</v>
      </c>
      <c r="H1030">
        <v>0</v>
      </c>
      <c r="I1030">
        <v>7.2</v>
      </c>
      <c r="J1030">
        <v>11</v>
      </c>
      <c r="K1030" t="s">
        <v>95</v>
      </c>
      <c r="L1030" t="b">
        <f t="shared" si="45"/>
        <v>0</v>
      </c>
      <c r="M1030" s="29" t="str">
        <f t="shared" si="46"/>
        <v>BUENO</v>
      </c>
      <c r="N1030" t="str">
        <f t="shared" si="47"/>
        <v>BUENO</v>
      </c>
    </row>
    <row r="1031" spans="2:14" ht="18" x14ac:dyDescent="0.35">
      <c r="B1031">
        <v>701</v>
      </c>
      <c r="C1031">
        <v>6</v>
      </c>
      <c r="D1031" s="23">
        <v>0.23</v>
      </c>
      <c r="E1031">
        <v>16500</v>
      </c>
      <c r="F1031">
        <v>0</v>
      </c>
      <c r="G1031">
        <v>1</v>
      </c>
      <c r="H1031">
        <v>1</v>
      </c>
      <c r="I1031">
        <v>6.4</v>
      </c>
      <c r="J1031">
        <v>6</v>
      </c>
      <c r="K1031" t="s">
        <v>95</v>
      </c>
      <c r="L1031" t="b">
        <f t="shared" si="45"/>
        <v>0</v>
      </c>
      <c r="M1031" s="29" t="str">
        <f t="shared" si="46"/>
        <v>BUENO</v>
      </c>
      <c r="N1031" t="str">
        <f t="shared" si="47"/>
        <v>BUENO</v>
      </c>
    </row>
    <row r="1032" spans="2:14" ht="18" x14ac:dyDescent="0.35">
      <c r="B1032">
        <v>467</v>
      </c>
      <c r="C1032">
        <v>7</v>
      </c>
      <c r="D1032" s="23">
        <v>0.23</v>
      </c>
      <c r="E1032">
        <v>15000</v>
      </c>
      <c r="F1032">
        <v>1</v>
      </c>
      <c r="G1032">
        <v>4</v>
      </c>
      <c r="H1032">
        <v>0</v>
      </c>
      <c r="I1032">
        <v>6.6</v>
      </c>
      <c r="J1032">
        <v>4</v>
      </c>
      <c r="K1032" t="s">
        <v>95</v>
      </c>
      <c r="L1032" t="b">
        <f t="shared" si="45"/>
        <v>0</v>
      </c>
      <c r="M1032" s="29" t="str">
        <f t="shared" si="46"/>
        <v>BUENO</v>
      </c>
      <c r="N1032" t="b">
        <f t="shared" si="47"/>
        <v>0</v>
      </c>
    </row>
    <row r="1033" spans="2:14" ht="18" x14ac:dyDescent="0.35">
      <c r="B1033">
        <v>590</v>
      </c>
      <c r="C1033">
        <v>7</v>
      </c>
      <c r="D1033" s="23">
        <v>0.27</v>
      </c>
      <c r="E1033">
        <v>31500</v>
      </c>
      <c r="F1033">
        <v>0</v>
      </c>
      <c r="G1033">
        <v>2</v>
      </c>
      <c r="H1033">
        <v>0</v>
      </c>
      <c r="I1033">
        <v>6.7</v>
      </c>
      <c r="J1033">
        <v>3</v>
      </c>
      <c r="K1033" t="s">
        <v>95</v>
      </c>
      <c r="L1033" t="b">
        <f t="shared" si="45"/>
        <v>0</v>
      </c>
      <c r="M1033" s="29" t="b">
        <f t="shared" si="46"/>
        <v>0</v>
      </c>
      <c r="N1033" t="b">
        <f t="shared" si="47"/>
        <v>0</v>
      </c>
    </row>
    <row r="1034" spans="2:14" ht="18" x14ac:dyDescent="0.35">
      <c r="B1034">
        <v>750</v>
      </c>
      <c r="C1034">
        <v>7</v>
      </c>
      <c r="D1034" s="23">
        <v>0.2</v>
      </c>
      <c r="E1034">
        <v>18000</v>
      </c>
      <c r="F1034">
        <v>0</v>
      </c>
      <c r="G1034">
        <v>0</v>
      </c>
      <c r="H1034">
        <v>0</v>
      </c>
      <c r="I1034">
        <v>8.5</v>
      </c>
      <c r="J1034">
        <v>5</v>
      </c>
      <c r="K1034" t="s">
        <v>95</v>
      </c>
      <c r="L1034" t="b">
        <f t="shared" si="45"/>
        <v>0</v>
      </c>
      <c r="M1034" s="29" t="str">
        <f t="shared" si="46"/>
        <v>BUENO</v>
      </c>
      <c r="N1034" t="b">
        <f t="shared" si="47"/>
        <v>0</v>
      </c>
    </row>
    <row r="1035" spans="2:14" ht="18" x14ac:dyDescent="0.35">
      <c r="B1035">
        <v>713</v>
      </c>
      <c r="C1035">
        <v>7</v>
      </c>
      <c r="D1035" s="23">
        <v>0.2</v>
      </c>
      <c r="E1035">
        <v>18000</v>
      </c>
      <c r="F1035">
        <v>0</v>
      </c>
      <c r="G1035">
        <v>0</v>
      </c>
      <c r="H1035">
        <v>0</v>
      </c>
      <c r="I1035">
        <v>8.5</v>
      </c>
      <c r="J1035">
        <v>5</v>
      </c>
      <c r="K1035" t="s">
        <v>95</v>
      </c>
      <c r="L1035" t="b">
        <f t="shared" si="45"/>
        <v>0</v>
      </c>
      <c r="M1035" s="29" t="str">
        <f t="shared" si="46"/>
        <v>BUENO</v>
      </c>
      <c r="N1035" t="b">
        <f t="shared" si="47"/>
        <v>0</v>
      </c>
    </row>
    <row r="1036" spans="2:14" ht="18" x14ac:dyDescent="0.35">
      <c r="B1036">
        <v>695</v>
      </c>
      <c r="C1036">
        <v>8</v>
      </c>
      <c r="D1036" s="23">
        <v>0.2</v>
      </c>
      <c r="E1036">
        <v>15500</v>
      </c>
      <c r="F1036">
        <v>0</v>
      </c>
      <c r="G1036">
        <v>0</v>
      </c>
      <c r="H1036">
        <v>0</v>
      </c>
      <c r="I1036">
        <v>6.5</v>
      </c>
      <c r="J1036">
        <v>5</v>
      </c>
      <c r="K1036" t="s">
        <v>95</v>
      </c>
      <c r="L1036" t="b">
        <f t="shared" si="45"/>
        <v>0</v>
      </c>
      <c r="M1036" s="29" t="str">
        <f t="shared" si="46"/>
        <v>BUENO</v>
      </c>
      <c r="N1036" t="b">
        <f t="shared" si="47"/>
        <v>0</v>
      </c>
    </row>
    <row r="1037" spans="2:14" ht="18" x14ac:dyDescent="0.35">
      <c r="B1037">
        <v>634</v>
      </c>
      <c r="C1037">
        <v>7</v>
      </c>
      <c r="D1037" s="23">
        <v>0.23</v>
      </c>
      <c r="E1037">
        <v>20000</v>
      </c>
      <c r="F1037">
        <v>0</v>
      </c>
      <c r="G1037">
        <v>0</v>
      </c>
      <c r="H1037">
        <v>1</v>
      </c>
      <c r="I1037">
        <v>11.1</v>
      </c>
      <c r="J1037">
        <v>6</v>
      </c>
      <c r="K1037" t="s">
        <v>95</v>
      </c>
      <c r="L1037" t="b">
        <f t="shared" si="45"/>
        <v>0</v>
      </c>
      <c r="M1037" s="29" t="b">
        <f t="shared" si="46"/>
        <v>0</v>
      </c>
      <c r="N1037" t="b">
        <f t="shared" si="47"/>
        <v>0</v>
      </c>
    </row>
    <row r="1038" spans="2:14" ht="18" x14ac:dyDescent="0.35">
      <c r="B1038">
        <v>708</v>
      </c>
      <c r="C1038">
        <v>6</v>
      </c>
      <c r="D1038" s="23">
        <v>0.44</v>
      </c>
      <c r="E1038">
        <v>21000</v>
      </c>
      <c r="F1038">
        <v>0</v>
      </c>
      <c r="G1038">
        <v>0</v>
      </c>
      <c r="H1038">
        <v>1</v>
      </c>
      <c r="I1038">
        <v>6.5</v>
      </c>
      <c r="J1038">
        <v>5</v>
      </c>
      <c r="K1038" t="s">
        <v>95</v>
      </c>
      <c r="L1038" t="b">
        <f t="shared" si="45"/>
        <v>0</v>
      </c>
      <c r="M1038" s="29" t="str">
        <f t="shared" si="46"/>
        <v>BUENO</v>
      </c>
      <c r="N1038" t="b">
        <f t="shared" si="47"/>
        <v>0</v>
      </c>
    </row>
    <row r="1039" spans="2:14" ht="18" x14ac:dyDescent="0.35">
      <c r="B1039">
        <v>588</v>
      </c>
      <c r="C1039">
        <v>7</v>
      </c>
      <c r="D1039" s="23">
        <v>0.28000000000000003</v>
      </c>
      <c r="E1039">
        <v>10500</v>
      </c>
      <c r="F1039">
        <v>0</v>
      </c>
      <c r="G1039">
        <v>2</v>
      </c>
      <c r="H1039">
        <v>1</v>
      </c>
      <c r="I1039">
        <v>7.2</v>
      </c>
      <c r="J1039">
        <v>5</v>
      </c>
      <c r="K1039" t="s">
        <v>95</v>
      </c>
      <c r="L1039" t="b">
        <f t="shared" si="45"/>
        <v>0</v>
      </c>
      <c r="M1039" s="29" t="str">
        <f t="shared" si="46"/>
        <v>BUENO</v>
      </c>
      <c r="N1039" t="b">
        <f t="shared" si="47"/>
        <v>0</v>
      </c>
    </row>
    <row r="1040" spans="2:14" ht="18" x14ac:dyDescent="0.35">
      <c r="B1040">
        <v>730</v>
      </c>
      <c r="C1040">
        <v>6</v>
      </c>
      <c r="D1040" s="23">
        <v>0.15</v>
      </c>
      <c r="E1040">
        <v>14500</v>
      </c>
      <c r="F1040">
        <v>0</v>
      </c>
      <c r="G1040">
        <v>1</v>
      </c>
      <c r="H1040">
        <v>1</v>
      </c>
      <c r="I1040">
        <v>6.8</v>
      </c>
      <c r="J1040">
        <v>8</v>
      </c>
      <c r="K1040" t="s">
        <v>95</v>
      </c>
      <c r="L1040" t="b">
        <f t="shared" si="45"/>
        <v>0</v>
      </c>
      <c r="M1040" s="29" t="str">
        <f t="shared" si="46"/>
        <v>BUENO</v>
      </c>
      <c r="N1040" t="str">
        <f t="shared" si="47"/>
        <v>BUENO</v>
      </c>
    </row>
    <row r="1041" spans="2:14" ht="18" x14ac:dyDescent="0.35">
      <c r="B1041">
        <v>580</v>
      </c>
      <c r="C1041">
        <v>6</v>
      </c>
      <c r="D1041" s="23">
        <v>0.23</v>
      </c>
      <c r="E1041">
        <v>22000</v>
      </c>
      <c r="F1041">
        <v>0</v>
      </c>
      <c r="G1041">
        <v>2</v>
      </c>
      <c r="H1041">
        <v>1</v>
      </c>
      <c r="I1041">
        <v>11.2</v>
      </c>
      <c r="J1041">
        <v>8</v>
      </c>
      <c r="K1041" t="s">
        <v>95</v>
      </c>
      <c r="L1041" t="b">
        <f t="shared" si="45"/>
        <v>0</v>
      </c>
      <c r="M1041" s="29" t="b">
        <f t="shared" si="46"/>
        <v>0</v>
      </c>
      <c r="N1041" t="b">
        <f t="shared" si="47"/>
        <v>0</v>
      </c>
    </row>
    <row r="1042" spans="2:14" ht="18" x14ac:dyDescent="0.35">
      <c r="B1042">
        <v>653</v>
      </c>
      <c r="C1042">
        <v>7</v>
      </c>
      <c r="D1042" s="23">
        <v>0.2</v>
      </c>
      <c r="E1042">
        <v>15500</v>
      </c>
      <c r="F1042">
        <v>0</v>
      </c>
      <c r="G1042">
        <v>0</v>
      </c>
      <c r="H1042">
        <v>1</v>
      </c>
      <c r="I1042">
        <v>6.8</v>
      </c>
      <c r="J1042">
        <v>8</v>
      </c>
      <c r="K1042" t="s">
        <v>95</v>
      </c>
      <c r="L1042" t="b">
        <f t="shared" si="45"/>
        <v>0</v>
      </c>
      <c r="M1042" s="29" t="str">
        <f t="shared" si="46"/>
        <v>BUENO</v>
      </c>
      <c r="N1042" t="b">
        <f t="shared" si="47"/>
        <v>0</v>
      </c>
    </row>
    <row r="1043" spans="2:14" ht="18" x14ac:dyDescent="0.35">
      <c r="B1043">
        <v>663</v>
      </c>
      <c r="C1043">
        <v>9</v>
      </c>
      <c r="D1043" s="23">
        <v>0.34</v>
      </c>
      <c r="E1043">
        <v>27000</v>
      </c>
      <c r="F1043">
        <v>0</v>
      </c>
      <c r="G1043">
        <v>1</v>
      </c>
      <c r="H1043">
        <v>0</v>
      </c>
      <c r="I1043">
        <v>9.4</v>
      </c>
      <c r="J1043">
        <v>3</v>
      </c>
      <c r="K1043" t="s">
        <v>95</v>
      </c>
      <c r="L1043" t="b">
        <f t="shared" si="45"/>
        <v>0</v>
      </c>
      <c r="M1043" s="29" t="b">
        <f t="shared" si="46"/>
        <v>0</v>
      </c>
      <c r="N1043" t="b">
        <f t="shared" si="47"/>
        <v>0</v>
      </c>
    </row>
    <row r="1044" spans="2:14" ht="18" x14ac:dyDescent="0.35">
      <c r="B1044">
        <v>699</v>
      </c>
      <c r="C1044">
        <v>7</v>
      </c>
      <c r="D1044" s="23">
        <v>0.18</v>
      </c>
      <c r="E1044">
        <v>14500</v>
      </c>
      <c r="F1044">
        <v>0</v>
      </c>
      <c r="G1044">
        <v>0</v>
      </c>
      <c r="H1044">
        <v>1</v>
      </c>
      <c r="I1044">
        <v>9.5</v>
      </c>
      <c r="J1044">
        <v>8</v>
      </c>
      <c r="K1044" t="s">
        <v>95</v>
      </c>
      <c r="L1044" t="b">
        <f t="shared" si="45"/>
        <v>0</v>
      </c>
      <c r="M1044" s="29" t="str">
        <f t="shared" si="46"/>
        <v>BUENO</v>
      </c>
      <c r="N1044" t="b">
        <f t="shared" si="47"/>
        <v>0</v>
      </c>
    </row>
    <row r="1045" spans="2:14" ht="18" x14ac:dyDescent="0.35">
      <c r="B1045">
        <v>588</v>
      </c>
      <c r="C1045">
        <v>7</v>
      </c>
      <c r="D1045" s="23">
        <v>0.28999999999999998</v>
      </c>
      <c r="E1045">
        <v>11000</v>
      </c>
      <c r="F1045">
        <v>0</v>
      </c>
      <c r="G1045">
        <v>2</v>
      </c>
      <c r="H1045">
        <v>1</v>
      </c>
      <c r="I1045">
        <v>7.5</v>
      </c>
      <c r="J1045">
        <v>5</v>
      </c>
      <c r="K1045" t="s">
        <v>95</v>
      </c>
      <c r="L1045" t="b">
        <f t="shared" si="45"/>
        <v>0</v>
      </c>
      <c r="M1045" s="29" t="str">
        <f t="shared" si="46"/>
        <v>BUENO</v>
      </c>
      <c r="N1045" t="b">
        <f t="shared" si="47"/>
        <v>0</v>
      </c>
    </row>
    <row r="1046" spans="2:14" ht="18" x14ac:dyDescent="0.35">
      <c r="B1046">
        <v>746</v>
      </c>
      <c r="C1046">
        <v>6</v>
      </c>
      <c r="D1046" s="23">
        <v>0.26</v>
      </c>
      <c r="E1046">
        <v>8500</v>
      </c>
      <c r="F1046">
        <v>0</v>
      </c>
      <c r="G1046">
        <v>1</v>
      </c>
      <c r="H1046">
        <v>1</v>
      </c>
      <c r="I1046">
        <v>6.2</v>
      </c>
      <c r="J1046">
        <v>8</v>
      </c>
      <c r="K1046" t="s">
        <v>95</v>
      </c>
      <c r="L1046" t="b">
        <f t="shared" si="45"/>
        <v>0</v>
      </c>
      <c r="M1046" s="29" t="str">
        <f t="shared" si="46"/>
        <v>BUENO</v>
      </c>
      <c r="N1046" t="str">
        <f t="shared" si="47"/>
        <v>BUENO</v>
      </c>
    </row>
    <row r="1047" spans="2:14" ht="18" x14ac:dyDescent="0.35">
      <c r="B1047">
        <v>720</v>
      </c>
      <c r="C1047">
        <v>7</v>
      </c>
      <c r="D1047" s="23">
        <v>0.21</v>
      </c>
      <c r="E1047">
        <v>10500</v>
      </c>
      <c r="F1047">
        <v>0</v>
      </c>
      <c r="G1047">
        <v>0</v>
      </c>
      <c r="H1047">
        <v>1</v>
      </c>
      <c r="I1047">
        <v>6</v>
      </c>
      <c r="J1047">
        <v>7</v>
      </c>
      <c r="K1047" t="s">
        <v>95</v>
      </c>
      <c r="L1047" t="b">
        <f t="shared" si="45"/>
        <v>0</v>
      </c>
      <c r="M1047" s="29" t="str">
        <f t="shared" si="46"/>
        <v>BUENO</v>
      </c>
      <c r="N1047" t="str">
        <f t="shared" si="47"/>
        <v>BUENO</v>
      </c>
    </row>
    <row r="1048" spans="2:14" ht="18" x14ac:dyDescent="0.35">
      <c r="B1048">
        <v>630</v>
      </c>
      <c r="C1048">
        <v>7</v>
      </c>
      <c r="D1048" s="23">
        <v>0.48</v>
      </c>
      <c r="E1048">
        <v>14000</v>
      </c>
      <c r="F1048">
        <v>0</v>
      </c>
      <c r="G1048">
        <v>2</v>
      </c>
      <c r="H1048">
        <v>1</v>
      </c>
      <c r="I1048">
        <v>6.9</v>
      </c>
      <c r="J1048">
        <v>4</v>
      </c>
      <c r="K1048" t="s">
        <v>95</v>
      </c>
      <c r="L1048" t="b">
        <f t="shared" si="45"/>
        <v>0</v>
      </c>
      <c r="M1048" s="29" t="str">
        <f t="shared" si="46"/>
        <v>BUENO</v>
      </c>
      <c r="N1048" t="b">
        <f t="shared" si="47"/>
        <v>0</v>
      </c>
    </row>
    <row r="1049" spans="2:14" ht="18" x14ac:dyDescent="0.35">
      <c r="B1049">
        <v>705</v>
      </c>
      <c r="C1049">
        <v>8</v>
      </c>
      <c r="D1049" s="23">
        <v>0.19</v>
      </c>
      <c r="E1049">
        <v>28000</v>
      </c>
      <c r="F1049">
        <v>0</v>
      </c>
      <c r="G1049">
        <v>1</v>
      </c>
      <c r="H1049">
        <v>0</v>
      </c>
      <c r="I1049">
        <v>10.9</v>
      </c>
      <c r="J1049">
        <v>4</v>
      </c>
      <c r="K1049" t="s">
        <v>95</v>
      </c>
      <c r="L1049" t="b">
        <f t="shared" si="45"/>
        <v>0</v>
      </c>
      <c r="M1049" s="29" t="str">
        <f t="shared" si="46"/>
        <v>BUENO</v>
      </c>
      <c r="N1049" t="b">
        <f t="shared" si="47"/>
        <v>0</v>
      </c>
    </row>
    <row r="1050" spans="2:14" ht="18" x14ac:dyDescent="0.35">
      <c r="B1050">
        <v>715</v>
      </c>
      <c r="C1050">
        <v>6</v>
      </c>
      <c r="D1050" s="23">
        <v>0.25</v>
      </c>
      <c r="E1050">
        <v>14000</v>
      </c>
      <c r="F1050">
        <v>0</v>
      </c>
      <c r="G1050">
        <v>0</v>
      </c>
      <c r="H1050">
        <v>1</v>
      </c>
      <c r="I1050">
        <v>6.2</v>
      </c>
      <c r="J1050">
        <v>8</v>
      </c>
      <c r="K1050" t="s">
        <v>95</v>
      </c>
      <c r="L1050" t="b">
        <f t="shared" si="45"/>
        <v>0</v>
      </c>
      <c r="M1050" s="29" t="str">
        <f t="shared" si="46"/>
        <v>BUENO</v>
      </c>
      <c r="N1050" t="str">
        <f t="shared" si="47"/>
        <v>BUENO</v>
      </c>
    </row>
    <row r="1051" spans="2:14" ht="18" x14ac:dyDescent="0.35">
      <c r="B1051">
        <v>454</v>
      </c>
      <c r="C1051">
        <v>7</v>
      </c>
      <c r="D1051" s="23">
        <v>0.28999999999999998</v>
      </c>
      <c r="E1051">
        <v>15000</v>
      </c>
      <c r="F1051">
        <v>1</v>
      </c>
      <c r="G1051">
        <v>4</v>
      </c>
      <c r="H1051">
        <v>0</v>
      </c>
      <c r="I1051">
        <v>7.6</v>
      </c>
      <c r="J1051">
        <v>4</v>
      </c>
      <c r="K1051" t="s">
        <v>95</v>
      </c>
      <c r="L1051" t="b">
        <f t="shared" si="45"/>
        <v>0</v>
      </c>
      <c r="M1051" s="29" t="str">
        <f t="shared" si="46"/>
        <v>BUENO</v>
      </c>
      <c r="N1051" t="b">
        <f t="shared" si="47"/>
        <v>0</v>
      </c>
    </row>
    <row r="1052" spans="2:14" ht="18" x14ac:dyDescent="0.35">
      <c r="B1052">
        <v>694</v>
      </c>
      <c r="C1052">
        <v>6</v>
      </c>
      <c r="D1052" s="23">
        <v>0.31</v>
      </c>
      <c r="E1052">
        <v>9000</v>
      </c>
      <c r="F1052">
        <v>0</v>
      </c>
      <c r="G1052">
        <v>2</v>
      </c>
      <c r="H1052">
        <v>1</v>
      </c>
      <c r="I1052">
        <v>6.2</v>
      </c>
      <c r="J1052">
        <v>5</v>
      </c>
      <c r="K1052" t="s">
        <v>95</v>
      </c>
      <c r="L1052" t="b">
        <f t="shared" si="45"/>
        <v>0</v>
      </c>
      <c r="M1052" s="29" t="str">
        <f t="shared" si="46"/>
        <v>BUENO</v>
      </c>
      <c r="N1052" t="b">
        <f t="shared" si="47"/>
        <v>0</v>
      </c>
    </row>
    <row r="1053" spans="2:14" ht="18" x14ac:dyDescent="0.35">
      <c r="B1053">
        <v>723</v>
      </c>
      <c r="C1053">
        <v>7</v>
      </c>
      <c r="D1053" s="23">
        <v>0.14000000000000001</v>
      </c>
      <c r="E1053">
        <v>15000</v>
      </c>
      <c r="F1053">
        <v>0</v>
      </c>
      <c r="G1053">
        <v>0</v>
      </c>
      <c r="H1053">
        <v>1</v>
      </c>
      <c r="I1053">
        <v>5.8</v>
      </c>
      <c r="J1053">
        <v>8</v>
      </c>
      <c r="K1053" t="s">
        <v>95</v>
      </c>
      <c r="L1053" t="b">
        <f t="shared" si="45"/>
        <v>0</v>
      </c>
      <c r="M1053" s="29" t="str">
        <f t="shared" si="46"/>
        <v>BUENO</v>
      </c>
      <c r="N1053" t="str">
        <f t="shared" si="47"/>
        <v>BUENO</v>
      </c>
    </row>
    <row r="1054" spans="2:14" ht="18" x14ac:dyDescent="0.35">
      <c r="B1054">
        <v>719</v>
      </c>
      <c r="C1054">
        <v>6</v>
      </c>
      <c r="D1054" s="23">
        <v>0.16</v>
      </c>
      <c r="E1054">
        <v>12500</v>
      </c>
      <c r="F1054">
        <v>0</v>
      </c>
      <c r="G1054">
        <v>0</v>
      </c>
      <c r="H1054">
        <v>1</v>
      </c>
      <c r="I1054">
        <v>8.6</v>
      </c>
      <c r="J1054">
        <v>7</v>
      </c>
      <c r="K1054" t="s">
        <v>95</v>
      </c>
      <c r="L1054" t="b">
        <f t="shared" si="45"/>
        <v>0</v>
      </c>
      <c r="M1054" s="29" t="str">
        <f t="shared" si="46"/>
        <v>BUENO</v>
      </c>
      <c r="N1054" t="str">
        <f t="shared" si="47"/>
        <v>BUENO</v>
      </c>
    </row>
    <row r="1055" spans="2:14" ht="18" x14ac:dyDescent="0.35">
      <c r="B1055">
        <v>656</v>
      </c>
      <c r="C1055">
        <v>6</v>
      </c>
      <c r="D1055" s="23">
        <v>0.16</v>
      </c>
      <c r="E1055">
        <v>12000</v>
      </c>
      <c r="F1055">
        <v>0</v>
      </c>
      <c r="G1055">
        <v>0</v>
      </c>
      <c r="H1055">
        <v>1</v>
      </c>
      <c r="I1055">
        <v>8.9</v>
      </c>
      <c r="J1055">
        <v>7</v>
      </c>
      <c r="K1055" t="s">
        <v>95</v>
      </c>
      <c r="L1055" t="b">
        <f t="shared" si="45"/>
        <v>0</v>
      </c>
      <c r="M1055" s="29" t="str">
        <f t="shared" si="46"/>
        <v>BUENO</v>
      </c>
      <c r="N1055" t="b">
        <f t="shared" si="47"/>
        <v>0</v>
      </c>
    </row>
    <row r="1056" spans="2:14" ht="18" x14ac:dyDescent="0.35">
      <c r="B1056">
        <v>626</v>
      </c>
      <c r="C1056">
        <v>7</v>
      </c>
      <c r="D1056" s="23">
        <v>0.33</v>
      </c>
      <c r="E1056">
        <v>13000</v>
      </c>
      <c r="F1056">
        <v>0</v>
      </c>
      <c r="G1056">
        <v>2</v>
      </c>
      <c r="H1056">
        <v>0</v>
      </c>
      <c r="I1056">
        <v>10.5</v>
      </c>
      <c r="J1056">
        <v>5</v>
      </c>
      <c r="K1056" t="s">
        <v>95</v>
      </c>
      <c r="L1056" t="b">
        <f t="shared" ref="L1056:L1119" si="48">IF(B1056=722,"BUENO",IF(B1056=735,"MUY BUENO"))</f>
        <v>0</v>
      </c>
      <c r="M1056" s="29" t="str">
        <f t="shared" ref="M1056:M1119" si="49">IF(OR(B1056&gt;700,E1056&lt;$M$11),"BUENO")</f>
        <v>BUENO</v>
      </c>
      <c r="N1056" t="b">
        <f t="shared" ref="N1056:N1119" si="50">IF(AND(B1056&gt;700,E1056&lt;$M$11),"BUENO")</f>
        <v>0</v>
      </c>
    </row>
    <row r="1057" spans="2:14" ht="18" x14ac:dyDescent="0.35">
      <c r="B1057">
        <v>635</v>
      </c>
      <c r="C1057">
        <v>7</v>
      </c>
      <c r="D1057" s="23">
        <v>0.33</v>
      </c>
      <c r="E1057">
        <v>13000</v>
      </c>
      <c r="F1057">
        <v>0</v>
      </c>
      <c r="G1057">
        <v>2</v>
      </c>
      <c r="H1057">
        <v>0</v>
      </c>
      <c r="I1057">
        <v>10.5</v>
      </c>
      <c r="J1057">
        <v>5</v>
      </c>
      <c r="K1057" t="s">
        <v>95</v>
      </c>
      <c r="L1057" t="b">
        <f t="shared" si="48"/>
        <v>0</v>
      </c>
      <c r="M1057" s="29" t="str">
        <f t="shared" si="49"/>
        <v>BUENO</v>
      </c>
      <c r="N1057" t="b">
        <f t="shared" si="50"/>
        <v>0</v>
      </c>
    </row>
    <row r="1058" spans="2:14" ht="18" x14ac:dyDescent="0.35">
      <c r="B1058">
        <v>621</v>
      </c>
      <c r="C1058">
        <v>7</v>
      </c>
      <c r="D1058" s="23">
        <v>0.33</v>
      </c>
      <c r="E1058">
        <v>13000</v>
      </c>
      <c r="F1058">
        <v>0</v>
      </c>
      <c r="G1058">
        <v>2</v>
      </c>
      <c r="H1058">
        <v>0</v>
      </c>
      <c r="I1058">
        <v>10.5</v>
      </c>
      <c r="J1058">
        <v>5</v>
      </c>
      <c r="K1058" t="s">
        <v>95</v>
      </c>
      <c r="L1058" t="b">
        <f t="shared" si="48"/>
        <v>0</v>
      </c>
      <c r="M1058" s="29" t="str">
        <f t="shared" si="49"/>
        <v>BUENO</v>
      </c>
      <c r="N1058" t="b">
        <f t="shared" si="50"/>
        <v>0</v>
      </c>
    </row>
    <row r="1059" spans="2:14" ht="18" x14ac:dyDescent="0.35">
      <c r="B1059">
        <v>575</v>
      </c>
      <c r="C1059">
        <v>6</v>
      </c>
      <c r="D1059" s="23">
        <v>0.43</v>
      </c>
      <c r="E1059">
        <v>12500</v>
      </c>
      <c r="F1059">
        <v>0</v>
      </c>
      <c r="G1059">
        <v>0</v>
      </c>
      <c r="H1059">
        <v>1</v>
      </c>
      <c r="I1059">
        <v>7.2</v>
      </c>
      <c r="J1059">
        <v>5</v>
      </c>
      <c r="K1059" t="s">
        <v>95</v>
      </c>
      <c r="L1059" t="b">
        <f t="shared" si="48"/>
        <v>0</v>
      </c>
      <c r="M1059" s="29" t="str">
        <f t="shared" si="49"/>
        <v>BUENO</v>
      </c>
      <c r="N1059" t="b">
        <f t="shared" si="50"/>
        <v>0</v>
      </c>
    </row>
    <row r="1060" spans="2:14" ht="18" x14ac:dyDescent="0.35">
      <c r="B1060">
        <v>711</v>
      </c>
      <c r="C1060">
        <v>7</v>
      </c>
      <c r="D1060" s="23">
        <v>0.4</v>
      </c>
      <c r="E1060">
        <v>15000</v>
      </c>
      <c r="F1060">
        <v>0</v>
      </c>
      <c r="G1060">
        <v>0</v>
      </c>
      <c r="H1060">
        <v>1</v>
      </c>
      <c r="I1060">
        <v>8.8000000000000007</v>
      </c>
      <c r="J1060">
        <v>14</v>
      </c>
      <c r="K1060" t="s">
        <v>95</v>
      </c>
      <c r="L1060" t="b">
        <f t="shared" si="48"/>
        <v>0</v>
      </c>
      <c r="M1060" s="29" t="str">
        <f t="shared" si="49"/>
        <v>BUENO</v>
      </c>
      <c r="N1060" t="str">
        <f t="shared" si="50"/>
        <v>BUENO</v>
      </c>
    </row>
    <row r="1061" spans="2:14" ht="18" x14ac:dyDescent="0.35">
      <c r="B1061">
        <v>669</v>
      </c>
      <c r="C1061">
        <v>8</v>
      </c>
      <c r="D1061" s="23">
        <v>0.17</v>
      </c>
      <c r="E1061">
        <v>15000</v>
      </c>
      <c r="F1061">
        <v>0</v>
      </c>
      <c r="G1061">
        <v>1</v>
      </c>
      <c r="H1061">
        <v>0</v>
      </c>
      <c r="I1061">
        <v>8.4</v>
      </c>
      <c r="J1061">
        <v>9</v>
      </c>
      <c r="K1061" t="s">
        <v>95</v>
      </c>
      <c r="L1061" t="b">
        <f t="shared" si="48"/>
        <v>0</v>
      </c>
      <c r="M1061" s="29" t="str">
        <f t="shared" si="49"/>
        <v>BUENO</v>
      </c>
      <c r="N1061" t="b">
        <f t="shared" si="50"/>
        <v>0</v>
      </c>
    </row>
    <row r="1062" spans="2:14" ht="18" x14ac:dyDescent="0.35">
      <c r="B1062">
        <v>689</v>
      </c>
      <c r="C1062">
        <v>6</v>
      </c>
      <c r="D1062" s="23">
        <v>0.32</v>
      </c>
      <c r="E1062">
        <v>11500</v>
      </c>
      <c r="F1062">
        <v>1</v>
      </c>
      <c r="G1062">
        <v>1</v>
      </c>
      <c r="H1062">
        <v>1</v>
      </c>
      <c r="I1062">
        <v>6.7</v>
      </c>
      <c r="J1062">
        <v>6</v>
      </c>
      <c r="K1062" t="s">
        <v>95</v>
      </c>
      <c r="L1062" t="b">
        <f t="shared" si="48"/>
        <v>0</v>
      </c>
      <c r="M1062" s="29" t="str">
        <f t="shared" si="49"/>
        <v>BUENO</v>
      </c>
      <c r="N1062" t="b">
        <f t="shared" si="50"/>
        <v>0</v>
      </c>
    </row>
    <row r="1063" spans="2:14" ht="18" x14ac:dyDescent="0.35">
      <c r="B1063">
        <v>692</v>
      </c>
      <c r="C1063">
        <v>7</v>
      </c>
      <c r="D1063" s="23">
        <v>0.32</v>
      </c>
      <c r="E1063">
        <v>16500</v>
      </c>
      <c r="F1063">
        <v>0</v>
      </c>
      <c r="G1063">
        <v>0</v>
      </c>
      <c r="H1063">
        <v>1</v>
      </c>
      <c r="I1063">
        <v>8.6</v>
      </c>
      <c r="J1063">
        <v>13</v>
      </c>
      <c r="K1063" t="s">
        <v>95</v>
      </c>
      <c r="L1063" t="b">
        <f t="shared" si="48"/>
        <v>0</v>
      </c>
      <c r="M1063" s="29" t="str">
        <f t="shared" si="49"/>
        <v>BUENO</v>
      </c>
      <c r="N1063" t="b">
        <f t="shared" si="50"/>
        <v>0</v>
      </c>
    </row>
    <row r="1064" spans="2:14" ht="18" x14ac:dyDescent="0.35">
      <c r="B1064">
        <v>661</v>
      </c>
      <c r="C1064">
        <v>7</v>
      </c>
      <c r="D1064" s="23">
        <v>0.42</v>
      </c>
      <c r="E1064">
        <v>9500</v>
      </c>
      <c r="F1064">
        <v>0</v>
      </c>
      <c r="G1064">
        <v>1</v>
      </c>
      <c r="H1064">
        <v>1</v>
      </c>
      <c r="I1064">
        <v>5</v>
      </c>
      <c r="J1064">
        <v>7</v>
      </c>
      <c r="K1064" t="s">
        <v>95</v>
      </c>
      <c r="L1064" t="b">
        <f t="shared" si="48"/>
        <v>0</v>
      </c>
      <c r="M1064" s="29" t="str">
        <f t="shared" si="49"/>
        <v>BUENO</v>
      </c>
      <c r="N1064" t="b">
        <f t="shared" si="50"/>
        <v>0</v>
      </c>
    </row>
    <row r="1065" spans="2:14" ht="18" x14ac:dyDescent="0.35">
      <c r="B1065">
        <v>686</v>
      </c>
      <c r="C1065">
        <v>6</v>
      </c>
      <c r="D1065" s="23">
        <v>0.28999999999999998</v>
      </c>
      <c r="E1065">
        <v>21000</v>
      </c>
      <c r="F1065">
        <v>0</v>
      </c>
      <c r="G1065">
        <v>2</v>
      </c>
      <c r="H1065">
        <v>1</v>
      </c>
      <c r="I1065">
        <v>7.5</v>
      </c>
      <c r="J1065">
        <v>5</v>
      </c>
      <c r="K1065" t="s">
        <v>95</v>
      </c>
      <c r="L1065" t="b">
        <f t="shared" si="48"/>
        <v>0</v>
      </c>
      <c r="M1065" s="29" t="b">
        <f t="shared" si="49"/>
        <v>0</v>
      </c>
      <c r="N1065" t="b">
        <f t="shared" si="50"/>
        <v>0</v>
      </c>
    </row>
    <row r="1066" spans="2:14" ht="18" x14ac:dyDescent="0.35">
      <c r="B1066">
        <v>639</v>
      </c>
      <c r="C1066">
        <v>6</v>
      </c>
      <c r="D1066" s="23">
        <v>0.26</v>
      </c>
      <c r="E1066">
        <v>10000</v>
      </c>
      <c r="F1066">
        <v>1</v>
      </c>
      <c r="G1066">
        <v>2</v>
      </c>
      <c r="H1066">
        <v>1</v>
      </c>
      <c r="I1066">
        <v>6</v>
      </c>
      <c r="J1066">
        <v>4</v>
      </c>
      <c r="K1066" t="s">
        <v>95</v>
      </c>
      <c r="L1066" t="b">
        <f t="shared" si="48"/>
        <v>0</v>
      </c>
      <c r="M1066" s="29" t="str">
        <f t="shared" si="49"/>
        <v>BUENO</v>
      </c>
      <c r="N1066" t="b">
        <f t="shared" si="50"/>
        <v>0</v>
      </c>
    </row>
    <row r="1067" spans="2:14" ht="18" x14ac:dyDescent="0.35">
      <c r="B1067">
        <v>559</v>
      </c>
      <c r="C1067">
        <v>6</v>
      </c>
      <c r="D1067" s="23">
        <v>0.21</v>
      </c>
      <c r="E1067">
        <v>29500</v>
      </c>
      <c r="F1067">
        <v>1</v>
      </c>
      <c r="G1067">
        <v>2</v>
      </c>
      <c r="H1067">
        <v>0</v>
      </c>
      <c r="I1067">
        <v>6.6</v>
      </c>
      <c r="J1067">
        <v>4</v>
      </c>
      <c r="K1067" t="s">
        <v>95</v>
      </c>
      <c r="L1067" t="b">
        <f t="shared" si="48"/>
        <v>0</v>
      </c>
      <c r="M1067" s="29" t="b">
        <f t="shared" si="49"/>
        <v>0</v>
      </c>
      <c r="N1067" t="b">
        <f t="shared" si="50"/>
        <v>0</v>
      </c>
    </row>
    <row r="1068" spans="2:14" ht="18" x14ac:dyDescent="0.35">
      <c r="B1068">
        <v>652</v>
      </c>
      <c r="C1068">
        <v>8</v>
      </c>
      <c r="D1068" s="23">
        <v>0.28000000000000003</v>
      </c>
      <c r="E1068">
        <v>17000</v>
      </c>
      <c r="F1068">
        <v>0</v>
      </c>
      <c r="G1068">
        <v>0</v>
      </c>
      <c r="H1068">
        <v>1</v>
      </c>
      <c r="I1068">
        <v>7.4</v>
      </c>
      <c r="J1068">
        <v>6</v>
      </c>
      <c r="K1068" t="s">
        <v>95</v>
      </c>
      <c r="L1068" t="b">
        <f t="shared" si="48"/>
        <v>0</v>
      </c>
      <c r="M1068" s="29" t="str">
        <f t="shared" si="49"/>
        <v>BUENO</v>
      </c>
      <c r="N1068" t="b">
        <f t="shared" si="50"/>
        <v>0</v>
      </c>
    </row>
    <row r="1069" spans="2:14" ht="18" x14ac:dyDescent="0.35">
      <c r="B1069">
        <v>628</v>
      </c>
      <c r="C1069">
        <v>6</v>
      </c>
      <c r="D1069" s="23">
        <v>0.21</v>
      </c>
      <c r="E1069">
        <v>28500</v>
      </c>
      <c r="F1069">
        <v>1</v>
      </c>
      <c r="G1069">
        <v>1</v>
      </c>
      <c r="H1069">
        <v>0</v>
      </c>
      <c r="I1069">
        <v>6.6</v>
      </c>
      <c r="J1069">
        <v>4</v>
      </c>
      <c r="K1069" t="s">
        <v>95</v>
      </c>
      <c r="L1069" t="b">
        <f t="shared" si="48"/>
        <v>0</v>
      </c>
      <c r="M1069" s="29" t="b">
        <f t="shared" si="49"/>
        <v>0</v>
      </c>
      <c r="N1069" t="b">
        <f t="shared" si="50"/>
        <v>0</v>
      </c>
    </row>
    <row r="1070" spans="2:14" ht="18" x14ac:dyDescent="0.35">
      <c r="B1070">
        <v>646</v>
      </c>
      <c r="C1070">
        <v>9</v>
      </c>
      <c r="D1070" s="23">
        <v>0.28000000000000003</v>
      </c>
      <c r="E1070">
        <v>15000</v>
      </c>
      <c r="F1070">
        <v>0</v>
      </c>
      <c r="G1070">
        <v>0</v>
      </c>
      <c r="H1070">
        <v>0</v>
      </c>
      <c r="I1070">
        <v>7.9</v>
      </c>
      <c r="J1070">
        <v>4</v>
      </c>
      <c r="K1070" t="s">
        <v>95</v>
      </c>
      <c r="L1070" t="b">
        <f t="shared" si="48"/>
        <v>0</v>
      </c>
      <c r="M1070" s="29" t="str">
        <f t="shared" si="49"/>
        <v>BUENO</v>
      </c>
      <c r="N1070" t="b">
        <f t="shared" si="50"/>
        <v>0</v>
      </c>
    </row>
    <row r="1071" spans="2:14" ht="18" x14ac:dyDescent="0.35">
      <c r="B1071">
        <v>765</v>
      </c>
      <c r="C1071">
        <v>6</v>
      </c>
      <c r="D1071" s="23">
        <v>0.32</v>
      </c>
      <c r="E1071">
        <v>15000</v>
      </c>
      <c r="F1071">
        <v>0</v>
      </c>
      <c r="G1071">
        <v>0</v>
      </c>
      <c r="H1071">
        <v>1</v>
      </c>
      <c r="I1071">
        <v>9.8000000000000007</v>
      </c>
      <c r="J1071">
        <v>14</v>
      </c>
      <c r="K1071" t="s">
        <v>95</v>
      </c>
      <c r="L1071" t="b">
        <f t="shared" si="48"/>
        <v>0</v>
      </c>
      <c r="M1071" s="29" t="str">
        <f t="shared" si="49"/>
        <v>BUENO</v>
      </c>
      <c r="N1071" t="str">
        <f t="shared" si="50"/>
        <v>BUENO</v>
      </c>
    </row>
    <row r="1072" spans="2:14" ht="18" x14ac:dyDescent="0.35">
      <c r="B1072">
        <v>680</v>
      </c>
      <c r="C1072">
        <v>7</v>
      </c>
      <c r="D1072" s="23">
        <v>0.19</v>
      </c>
      <c r="E1072">
        <v>17500</v>
      </c>
      <c r="F1072">
        <v>0</v>
      </c>
      <c r="G1072">
        <v>0</v>
      </c>
      <c r="H1072">
        <v>1</v>
      </c>
      <c r="I1072">
        <v>5.6</v>
      </c>
      <c r="J1072">
        <v>13</v>
      </c>
      <c r="K1072" t="s">
        <v>95</v>
      </c>
      <c r="L1072" t="b">
        <f t="shared" si="48"/>
        <v>0</v>
      </c>
      <c r="M1072" s="29" t="b">
        <f t="shared" si="49"/>
        <v>0</v>
      </c>
      <c r="N1072" t="b">
        <f t="shared" si="50"/>
        <v>0</v>
      </c>
    </row>
    <row r="1073" spans="2:14" ht="18" x14ac:dyDescent="0.35">
      <c r="B1073">
        <v>713</v>
      </c>
      <c r="C1073">
        <v>7</v>
      </c>
      <c r="D1073" s="23">
        <v>0.42</v>
      </c>
      <c r="E1073">
        <v>19000</v>
      </c>
      <c r="F1073">
        <v>0</v>
      </c>
      <c r="G1073">
        <v>0</v>
      </c>
      <c r="H1073">
        <v>1</v>
      </c>
      <c r="I1073">
        <v>8</v>
      </c>
      <c r="J1073">
        <v>10</v>
      </c>
      <c r="K1073" t="s">
        <v>95</v>
      </c>
      <c r="L1073" t="b">
        <f t="shared" si="48"/>
        <v>0</v>
      </c>
      <c r="M1073" s="29" t="str">
        <f t="shared" si="49"/>
        <v>BUENO</v>
      </c>
      <c r="N1073" t="b">
        <f t="shared" si="50"/>
        <v>0</v>
      </c>
    </row>
    <row r="1074" spans="2:14" ht="18" x14ac:dyDescent="0.35">
      <c r="B1074">
        <v>761</v>
      </c>
      <c r="C1074">
        <v>7</v>
      </c>
      <c r="D1074" s="23">
        <v>0.2</v>
      </c>
      <c r="E1074">
        <v>15500</v>
      </c>
      <c r="F1074">
        <v>0</v>
      </c>
      <c r="G1074">
        <v>0</v>
      </c>
      <c r="H1074">
        <v>1</v>
      </c>
      <c r="I1074">
        <v>5</v>
      </c>
      <c r="J1074">
        <v>13</v>
      </c>
      <c r="K1074" t="s">
        <v>95</v>
      </c>
      <c r="L1074" t="b">
        <f t="shared" si="48"/>
        <v>0</v>
      </c>
      <c r="M1074" s="29" t="str">
        <f t="shared" si="49"/>
        <v>BUENO</v>
      </c>
      <c r="N1074" t="str">
        <f t="shared" si="50"/>
        <v>BUENO</v>
      </c>
    </row>
    <row r="1075" spans="2:14" ht="18" x14ac:dyDescent="0.35">
      <c r="B1075">
        <v>764</v>
      </c>
      <c r="C1075">
        <v>6</v>
      </c>
      <c r="D1075" s="23">
        <v>0.4</v>
      </c>
      <c r="E1075">
        <v>16000</v>
      </c>
      <c r="F1075">
        <v>0</v>
      </c>
      <c r="G1075">
        <v>0</v>
      </c>
      <c r="H1075">
        <v>1</v>
      </c>
      <c r="I1075">
        <v>7.1</v>
      </c>
      <c r="J1075">
        <v>15</v>
      </c>
      <c r="K1075" t="s">
        <v>95</v>
      </c>
      <c r="L1075" t="b">
        <f t="shared" si="48"/>
        <v>0</v>
      </c>
      <c r="M1075" s="29" t="str">
        <f t="shared" si="49"/>
        <v>BUENO</v>
      </c>
      <c r="N1075" t="str">
        <f t="shared" si="50"/>
        <v>BUENO</v>
      </c>
    </row>
    <row r="1076" spans="2:14" ht="18" x14ac:dyDescent="0.35">
      <c r="B1076">
        <v>598</v>
      </c>
      <c r="C1076">
        <v>4</v>
      </c>
      <c r="D1076" s="23">
        <v>0.44500000000000001</v>
      </c>
      <c r="E1076">
        <v>6000</v>
      </c>
      <c r="F1076">
        <v>1</v>
      </c>
      <c r="G1076">
        <v>2</v>
      </c>
      <c r="H1076">
        <v>1</v>
      </c>
      <c r="I1076">
        <v>8.6</v>
      </c>
      <c r="J1076">
        <v>7</v>
      </c>
      <c r="K1076" t="s">
        <v>95</v>
      </c>
      <c r="L1076" t="b">
        <f t="shared" si="48"/>
        <v>0</v>
      </c>
      <c r="M1076" s="29" t="str">
        <f t="shared" si="49"/>
        <v>BUENO</v>
      </c>
      <c r="N1076" t="b">
        <f t="shared" si="50"/>
        <v>0</v>
      </c>
    </row>
    <row r="1077" spans="2:14" ht="18" x14ac:dyDescent="0.35">
      <c r="B1077">
        <v>709</v>
      </c>
      <c r="C1077">
        <v>7</v>
      </c>
      <c r="D1077" s="23">
        <v>0.2</v>
      </c>
      <c r="E1077">
        <v>17000</v>
      </c>
      <c r="F1077">
        <v>0</v>
      </c>
      <c r="G1077">
        <v>0</v>
      </c>
      <c r="H1077">
        <v>1</v>
      </c>
      <c r="I1077">
        <v>9.3000000000000007</v>
      </c>
      <c r="J1077">
        <v>10</v>
      </c>
      <c r="K1077" t="s">
        <v>95</v>
      </c>
      <c r="L1077" t="b">
        <f t="shared" si="48"/>
        <v>0</v>
      </c>
      <c r="M1077" s="29" t="str">
        <f t="shared" si="49"/>
        <v>BUENO</v>
      </c>
      <c r="N1077" t="str">
        <f t="shared" si="50"/>
        <v>BUENO</v>
      </c>
    </row>
    <row r="1078" spans="2:14" ht="18" x14ac:dyDescent="0.35">
      <c r="B1078">
        <v>731</v>
      </c>
      <c r="C1078">
        <v>7</v>
      </c>
      <c r="D1078" s="23">
        <v>0.38</v>
      </c>
      <c r="E1078">
        <v>13500</v>
      </c>
      <c r="F1078">
        <v>0</v>
      </c>
      <c r="G1078">
        <v>1</v>
      </c>
      <c r="H1078">
        <v>1</v>
      </c>
      <c r="I1078">
        <v>8.9</v>
      </c>
      <c r="J1078">
        <v>4</v>
      </c>
      <c r="K1078" t="s">
        <v>95</v>
      </c>
      <c r="L1078" t="b">
        <f t="shared" si="48"/>
        <v>0</v>
      </c>
      <c r="M1078" s="29" t="str">
        <f t="shared" si="49"/>
        <v>BUENO</v>
      </c>
      <c r="N1078" t="str">
        <f t="shared" si="50"/>
        <v>BUENO</v>
      </c>
    </row>
    <row r="1079" spans="2:14" ht="18" x14ac:dyDescent="0.35">
      <c r="B1079">
        <v>638</v>
      </c>
      <c r="C1079">
        <v>7</v>
      </c>
      <c r="D1079" s="23">
        <v>0.3</v>
      </c>
      <c r="E1079">
        <v>17000</v>
      </c>
      <c r="F1079">
        <v>0</v>
      </c>
      <c r="G1079">
        <v>2</v>
      </c>
      <c r="H1079">
        <v>0</v>
      </c>
      <c r="I1079">
        <v>6.5</v>
      </c>
      <c r="J1079">
        <v>8</v>
      </c>
      <c r="K1079" t="s">
        <v>95</v>
      </c>
      <c r="L1079" t="b">
        <f t="shared" si="48"/>
        <v>0</v>
      </c>
      <c r="M1079" s="29" t="str">
        <f t="shared" si="49"/>
        <v>BUENO</v>
      </c>
      <c r="N1079" t="b">
        <f t="shared" si="50"/>
        <v>0</v>
      </c>
    </row>
    <row r="1080" spans="2:14" ht="18" x14ac:dyDescent="0.35">
      <c r="B1080">
        <v>748</v>
      </c>
      <c r="C1080">
        <v>6</v>
      </c>
      <c r="D1080" s="23">
        <v>0.37</v>
      </c>
      <c r="E1080">
        <v>14000</v>
      </c>
      <c r="F1080">
        <v>0</v>
      </c>
      <c r="G1080">
        <v>0</v>
      </c>
      <c r="H1080">
        <v>1</v>
      </c>
      <c r="I1080">
        <v>9.8000000000000007</v>
      </c>
      <c r="J1080">
        <v>14</v>
      </c>
      <c r="K1080" t="s">
        <v>95</v>
      </c>
      <c r="L1080" t="b">
        <f t="shared" si="48"/>
        <v>0</v>
      </c>
      <c r="M1080" s="29" t="str">
        <f t="shared" si="49"/>
        <v>BUENO</v>
      </c>
      <c r="N1080" t="str">
        <f t="shared" si="50"/>
        <v>BUENO</v>
      </c>
    </row>
    <row r="1081" spans="2:14" ht="18" x14ac:dyDescent="0.35">
      <c r="B1081">
        <v>628</v>
      </c>
      <c r="C1081">
        <v>8</v>
      </c>
      <c r="D1081" s="23">
        <v>0.27</v>
      </c>
      <c r="E1081">
        <v>18000</v>
      </c>
      <c r="F1081">
        <v>0</v>
      </c>
      <c r="G1081">
        <v>0</v>
      </c>
      <c r="H1081">
        <v>1</v>
      </c>
      <c r="I1081">
        <v>7.9</v>
      </c>
      <c r="J1081">
        <v>7</v>
      </c>
      <c r="K1081" t="s">
        <v>95</v>
      </c>
      <c r="L1081" t="b">
        <f t="shared" si="48"/>
        <v>0</v>
      </c>
      <c r="M1081" s="29" t="b">
        <f t="shared" si="49"/>
        <v>0</v>
      </c>
      <c r="N1081" t="b">
        <f t="shared" si="50"/>
        <v>0</v>
      </c>
    </row>
    <row r="1082" spans="2:14" ht="18" x14ac:dyDescent="0.35">
      <c r="B1082">
        <v>641</v>
      </c>
      <c r="C1082">
        <v>6</v>
      </c>
      <c r="D1082" s="23">
        <v>0.26</v>
      </c>
      <c r="E1082">
        <v>12000</v>
      </c>
      <c r="F1082">
        <v>0</v>
      </c>
      <c r="G1082">
        <v>2</v>
      </c>
      <c r="H1082">
        <v>1</v>
      </c>
      <c r="I1082">
        <v>10.8</v>
      </c>
      <c r="J1082">
        <v>8</v>
      </c>
      <c r="K1082" t="s">
        <v>95</v>
      </c>
      <c r="L1082" t="b">
        <f t="shared" si="48"/>
        <v>0</v>
      </c>
      <c r="M1082" s="29" t="str">
        <f t="shared" si="49"/>
        <v>BUENO</v>
      </c>
      <c r="N1082" t="b">
        <f t="shared" si="50"/>
        <v>0</v>
      </c>
    </row>
    <row r="1083" spans="2:14" ht="18" x14ac:dyDescent="0.35">
      <c r="B1083">
        <v>462</v>
      </c>
      <c r="C1083">
        <v>6</v>
      </c>
      <c r="D1083" s="23">
        <v>0.28000000000000003</v>
      </c>
      <c r="E1083">
        <v>19500</v>
      </c>
      <c r="F1083">
        <v>1</v>
      </c>
      <c r="G1083">
        <v>4</v>
      </c>
      <c r="H1083">
        <v>1</v>
      </c>
      <c r="I1083">
        <v>8</v>
      </c>
      <c r="J1083">
        <v>4</v>
      </c>
      <c r="K1083" t="s">
        <v>95</v>
      </c>
      <c r="L1083" t="b">
        <f t="shared" si="48"/>
        <v>0</v>
      </c>
      <c r="M1083" s="29" t="b">
        <f t="shared" si="49"/>
        <v>0</v>
      </c>
      <c r="N1083" t="b">
        <f t="shared" si="50"/>
        <v>0</v>
      </c>
    </row>
    <row r="1084" spans="2:14" ht="18" x14ac:dyDescent="0.35">
      <c r="B1084">
        <v>677</v>
      </c>
      <c r="C1084">
        <v>7</v>
      </c>
      <c r="D1084" s="23">
        <v>0.23</v>
      </c>
      <c r="E1084">
        <v>13000</v>
      </c>
      <c r="F1084">
        <v>0</v>
      </c>
      <c r="G1084">
        <v>0</v>
      </c>
      <c r="H1084">
        <v>1</v>
      </c>
      <c r="I1084">
        <v>8.5</v>
      </c>
      <c r="J1084">
        <v>5</v>
      </c>
      <c r="K1084" t="s">
        <v>95</v>
      </c>
      <c r="L1084" t="b">
        <f t="shared" si="48"/>
        <v>0</v>
      </c>
      <c r="M1084" s="29" t="str">
        <f t="shared" si="49"/>
        <v>BUENO</v>
      </c>
      <c r="N1084" t="b">
        <f t="shared" si="50"/>
        <v>0</v>
      </c>
    </row>
    <row r="1085" spans="2:14" ht="18" x14ac:dyDescent="0.35">
      <c r="B1085">
        <v>641</v>
      </c>
      <c r="C1085">
        <v>6</v>
      </c>
      <c r="D1085" s="23">
        <v>0.17</v>
      </c>
      <c r="E1085">
        <v>14500</v>
      </c>
      <c r="F1085">
        <v>0</v>
      </c>
      <c r="G1085">
        <v>0</v>
      </c>
      <c r="H1085">
        <v>1</v>
      </c>
      <c r="I1085">
        <v>7.5</v>
      </c>
      <c r="J1085">
        <v>8</v>
      </c>
      <c r="K1085" t="s">
        <v>95</v>
      </c>
      <c r="L1085" t="b">
        <f t="shared" si="48"/>
        <v>0</v>
      </c>
      <c r="M1085" s="29" t="str">
        <f t="shared" si="49"/>
        <v>BUENO</v>
      </c>
      <c r="N1085" t="b">
        <f t="shared" si="50"/>
        <v>0</v>
      </c>
    </row>
    <row r="1086" spans="2:14" ht="18" x14ac:dyDescent="0.35">
      <c r="B1086">
        <v>697</v>
      </c>
      <c r="C1086">
        <v>8</v>
      </c>
      <c r="D1086" s="23">
        <v>0.24</v>
      </c>
      <c r="E1086">
        <v>13000</v>
      </c>
      <c r="F1086">
        <v>0</v>
      </c>
      <c r="G1086">
        <v>2</v>
      </c>
      <c r="H1086">
        <v>0</v>
      </c>
      <c r="I1086">
        <v>7</v>
      </c>
      <c r="J1086">
        <v>7</v>
      </c>
      <c r="K1086" t="s">
        <v>95</v>
      </c>
      <c r="L1086" t="b">
        <f t="shared" si="48"/>
        <v>0</v>
      </c>
      <c r="M1086" s="29" t="str">
        <f t="shared" si="49"/>
        <v>BUENO</v>
      </c>
      <c r="N1086" t="b">
        <f t="shared" si="50"/>
        <v>0</v>
      </c>
    </row>
    <row r="1087" spans="2:14" ht="18" x14ac:dyDescent="0.35">
      <c r="B1087">
        <v>528</v>
      </c>
      <c r="C1087">
        <v>7</v>
      </c>
      <c r="D1087" s="23">
        <v>0.28000000000000003</v>
      </c>
      <c r="E1087">
        <v>33500</v>
      </c>
      <c r="F1087">
        <v>0</v>
      </c>
      <c r="G1087">
        <v>3</v>
      </c>
      <c r="H1087">
        <v>0</v>
      </c>
      <c r="I1087">
        <v>6.4</v>
      </c>
      <c r="J1087">
        <v>3</v>
      </c>
      <c r="K1087" t="s">
        <v>95</v>
      </c>
      <c r="L1087" t="b">
        <f t="shared" si="48"/>
        <v>0</v>
      </c>
      <c r="M1087" s="29" t="b">
        <f t="shared" si="49"/>
        <v>0</v>
      </c>
      <c r="N1087" t="b">
        <f t="shared" si="50"/>
        <v>0</v>
      </c>
    </row>
    <row r="1088" spans="2:14" ht="18" x14ac:dyDescent="0.35">
      <c r="B1088">
        <v>725</v>
      </c>
      <c r="C1088">
        <v>8</v>
      </c>
      <c r="D1088" s="23">
        <v>0.26</v>
      </c>
      <c r="E1088">
        <v>15500</v>
      </c>
      <c r="F1088">
        <v>0</v>
      </c>
      <c r="G1088">
        <v>0</v>
      </c>
      <c r="H1088">
        <v>0</v>
      </c>
      <c r="I1088">
        <v>11.6</v>
      </c>
      <c r="J1088">
        <v>13</v>
      </c>
      <c r="K1088" t="s">
        <v>95</v>
      </c>
      <c r="L1088" t="b">
        <f t="shared" si="48"/>
        <v>0</v>
      </c>
      <c r="M1088" s="29" t="str">
        <f t="shared" si="49"/>
        <v>BUENO</v>
      </c>
      <c r="N1088" t="str">
        <f t="shared" si="50"/>
        <v>BUENO</v>
      </c>
    </row>
    <row r="1089" spans="2:14" ht="18" x14ac:dyDescent="0.35">
      <c r="B1089">
        <v>598</v>
      </c>
      <c r="C1089">
        <v>7</v>
      </c>
      <c r="D1089" s="23">
        <v>0.46</v>
      </c>
      <c r="E1089">
        <v>21000</v>
      </c>
      <c r="F1089">
        <v>2</v>
      </c>
      <c r="G1089">
        <v>2</v>
      </c>
      <c r="H1089">
        <v>0</v>
      </c>
      <c r="I1089">
        <v>9.5</v>
      </c>
      <c r="J1089">
        <v>5</v>
      </c>
      <c r="K1089" t="s">
        <v>95</v>
      </c>
      <c r="L1089" t="b">
        <f t="shared" si="48"/>
        <v>0</v>
      </c>
      <c r="M1089" s="29" t="b">
        <f t="shared" si="49"/>
        <v>0</v>
      </c>
      <c r="N1089" t="b">
        <f t="shared" si="50"/>
        <v>0</v>
      </c>
    </row>
    <row r="1090" spans="2:14" ht="18" x14ac:dyDescent="0.35">
      <c r="B1090">
        <v>579</v>
      </c>
      <c r="C1090">
        <v>7</v>
      </c>
      <c r="D1090" s="23">
        <v>0.31</v>
      </c>
      <c r="E1090">
        <v>12000</v>
      </c>
      <c r="F1090">
        <v>0</v>
      </c>
      <c r="G1090">
        <v>2</v>
      </c>
      <c r="H1090">
        <v>1</v>
      </c>
      <c r="I1090">
        <v>8</v>
      </c>
      <c r="J1090">
        <v>7</v>
      </c>
      <c r="K1090" t="s">
        <v>95</v>
      </c>
      <c r="L1090" t="b">
        <f t="shared" si="48"/>
        <v>0</v>
      </c>
      <c r="M1090" s="29" t="str">
        <f t="shared" si="49"/>
        <v>BUENO</v>
      </c>
      <c r="N1090" t="b">
        <f t="shared" si="50"/>
        <v>0</v>
      </c>
    </row>
    <row r="1091" spans="2:14" ht="18" x14ac:dyDescent="0.35">
      <c r="B1091">
        <v>708</v>
      </c>
      <c r="C1091">
        <v>6</v>
      </c>
      <c r="D1091" s="23">
        <v>0.21</v>
      </c>
      <c r="E1091">
        <v>14000</v>
      </c>
      <c r="F1091">
        <v>0</v>
      </c>
      <c r="G1091">
        <v>0</v>
      </c>
      <c r="H1091">
        <v>1</v>
      </c>
      <c r="I1091">
        <v>7.3</v>
      </c>
      <c r="J1091">
        <v>10</v>
      </c>
      <c r="K1091" t="s">
        <v>95</v>
      </c>
      <c r="L1091" t="b">
        <f t="shared" si="48"/>
        <v>0</v>
      </c>
      <c r="M1091" s="29" t="str">
        <f t="shared" si="49"/>
        <v>BUENO</v>
      </c>
      <c r="N1091" t="str">
        <f t="shared" si="50"/>
        <v>BUENO</v>
      </c>
    </row>
    <row r="1092" spans="2:14" ht="18" x14ac:dyDescent="0.35">
      <c r="B1092">
        <v>691</v>
      </c>
      <c r="C1092">
        <v>7</v>
      </c>
      <c r="D1092" s="23">
        <v>0.48</v>
      </c>
      <c r="E1092">
        <v>17500</v>
      </c>
      <c r="F1092">
        <v>0</v>
      </c>
      <c r="G1092">
        <v>0</v>
      </c>
      <c r="H1092">
        <v>1</v>
      </c>
      <c r="I1092">
        <v>6.5</v>
      </c>
      <c r="J1092">
        <v>14</v>
      </c>
      <c r="K1092" t="s">
        <v>95</v>
      </c>
      <c r="L1092" t="b">
        <f t="shared" si="48"/>
        <v>0</v>
      </c>
      <c r="M1092" s="29" t="b">
        <f t="shared" si="49"/>
        <v>0</v>
      </c>
      <c r="N1092" t="b">
        <f t="shared" si="50"/>
        <v>0</v>
      </c>
    </row>
    <row r="1093" spans="2:14" ht="18" x14ac:dyDescent="0.35">
      <c r="B1093">
        <v>714</v>
      </c>
      <c r="C1093">
        <v>8</v>
      </c>
      <c r="D1093" s="23">
        <v>0.25</v>
      </c>
      <c r="E1093">
        <v>17000</v>
      </c>
      <c r="F1093">
        <v>0</v>
      </c>
      <c r="G1093">
        <v>0</v>
      </c>
      <c r="H1093">
        <v>1</v>
      </c>
      <c r="I1093">
        <v>7.3</v>
      </c>
      <c r="J1093">
        <v>7</v>
      </c>
      <c r="K1093" t="s">
        <v>95</v>
      </c>
      <c r="L1093" t="b">
        <f t="shared" si="48"/>
        <v>0</v>
      </c>
      <c r="M1093" s="29" t="str">
        <f t="shared" si="49"/>
        <v>BUENO</v>
      </c>
      <c r="N1093" t="str">
        <f t="shared" si="50"/>
        <v>BUENO</v>
      </c>
    </row>
    <row r="1094" spans="2:14" ht="18" x14ac:dyDescent="0.35">
      <c r="B1094">
        <v>653</v>
      </c>
      <c r="C1094">
        <v>6</v>
      </c>
      <c r="D1094" s="23">
        <v>0.18</v>
      </c>
      <c r="E1094">
        <v>15500</v>
      </c>
      <c r="F1094">
        <v>0</v>
      </c>
      <c r="G1094">
        <v>0</v>
      </c>
      <c r="H1094">
        <v>1</v>
      </c>
      <c r="I1094">
        <v>7.5</v>
      </c>
      <c r="J1094">
        <v>8</v>
      </c>
      <c r="K1094" t="s">
        <v>95</v>
      </c>
      <c r="L1094" t="b">
        <f t="shared" si="48"/>
        <v>0</v>
      </c>
      <c r="M1094" s="29" t="str">
        <f t="shared" si="49"/>
        <v>BUENO</v>
      </c>
      <c r="N1094" t="b">
        <f t="shared" si="50"/>
        <v>0</v>
      </c>
    </row>
    <row r="1095" spans="2:14" ht="18" x14ac:dyDescent="0.35">
      <c r="B1095">
        <v>606</v>
      </c>
      <c r="C1095">
        <v>6</v>
      </c>
      <c r="D1095" s="23">
        <v>0.32</v>
      </c>
      <c r="E1095">
        <v>13000</v>
      </c>
      <c r="F1095">
        <v>1</v>
      </c>
      <c r="G1095">
        <v>2</v>
      </c>
      <c r="H1095">
        <v>1</v>
      </c>
      <c r="I1095">
        <v>7.6</v>
      </c>
      <c r="J1095">
        <v>4</v>
      </c>
      <c r="K1095" t="s">
        <v>95</v>
      </c>
      <c r="L1095" t="b">
        <f t="shared" si="48"/>
        <v>0</v>
      </c>
      <c r="M1095" s="29" t="str">
        <f t="shared" si="49"/>
        <v>BUENO</v>
      </c>
      <c r="N1095" t="b">
        <f t="shared" si="50"/>
        <v>0</v>
      </c>
    </row>
    <row r="1096" spans="2:14" ht="18" x14ac:dyDescent="0.35">
      <c r="B1096">
        <v>666</v>
      </c>
      <c r="C1096">
        <v>7</v>
      </c>
      <c r="D1096" s="23">
        <v>0.34</v>
      </c>
      <c r="E1096">
        <v>15000</v>
      </c>
      <c r="F1096">
        <v>0</v>
      </c>
      <c r="G1096">
        <v>2</v>
      </c>
      <c r="H1096">
        <v>1</v>
      </c>
      <c r="I1096">
        <v>5.2</v>
      </c>
      <c r="J1096">
        <v>8</v>
      </c>
      <c r="K1096" t="s">
        <v>95</v>
      </c>
      <c r="L1096" t="b">
        <f t="shared" si="48"/>
        <v>0</v>
      </c>
      <c r="M1096" s="29" t="str">
        <f t="shared" si="49"/>
        <v>BUENO</v>
      </c>
      <c r="N1096" t="b">
        <f t="shared" si="50"/>
        <v>0</v>
      </c>
    </row>
    <row r="1097" spans="2:14" ht="18" x14ac:dyDescent="0.35">
      <c r="B1097">
        <v>700</v>
      </c>
      <c r="C1097">
        <v>6</v>
      </c>
      <c r="D1097" s="23">
        <v>0.16</v>
      </c>
      <c r="E1097">
        <v>14500</v>
      </c>
      <c r="F1097">
        <v>0</v>
      </c>
      <c r="G1097">
        <v>0</v>
      </c>
      <c r="H1097">
        <v>1</v>
      </c>
      <c r="I1097">
        <v>6.1</v>
      </c>
      <c r="J1097">
        <v>9</v>
      </c>
      <c r="K1097" t="s">
        <v>95</v>
      </c>
      <c r="L1097" t="b">
        <f t="shared" si="48"/>
        <v>0</v>
      </c>
      <c r="M1097" s="29" t="str">
        <f t="shared" si="49"/>
        <v>BUENO</v>
      </c>
      <c r="N1097" t="b">
        <f t="shared" si="50"/>
        <v>0</v>
      </c>
    </row>
    <row r="1098" spans="2:14" ht="18" x14ac:dyDescent="0.35">
      <c r="B1098">
        <v>612</v>
      </c>
      <c r="C1098">
        <v>6</v>
      </c>
      <c r="D1098" s="23">
        <v>0.45</v>
      </c>
      <c r="E1098">
        <v>37500</v>
      </c>
      <c r="F1098">
        <v>1</v>
      </c>
      <c r="G1098">
        <v>2</v>
      </c>
      <c r="H1098">
        <v>1</v>
      </c>
      <c r="I1098">
        <v>6.6</v>
      </c>
      <c r="J1098">
        <v>4</v>
      </c>
      <c r="K1098" t="s">
        <v>95</v>
      </c>
      <c r="L1098" t="b">
        <f t="shared" si="48"/>
        <v>0</v>
      </c>
      <c r="M1098" s="29" t="b">
        <f t="shared" si="49"/>
        <v>0</v>
      </c>
      <c r="N1098" t="b">
        <f t="shared" si="50"/>
        <v>0</v>
      </c>
    </row>
    <row r="1099" spans="2:14" ht="18" x14ac:dyDescent="0.35">
      <c r="B1099">
        <v>501</v>
      </c>
      <c r="C1099">
        <v>6</v>
      </c>
      <c r="D1099" s="23">
        <v>0.33</v>
      </c>
      <c r="E1099">
        <v>11000</v>
      </c>
      <c r="F1099">
        <v>0</v>
      </c>
      <c r="G1099">
        <v>1</v>
      </c>
      <c r="H1099">
        <v>1</v>
      </c>
      <c r="I1099">
        <v>6.5</v>
      </c>
      <c r="J1099">
        <v>11</v>
      </c>
      <c r="K1099" t="s">
        <v>95</v>
      </c>
      <c r="L1099" t="b">
        <f t="shared" si="48"/>
        <v>0</v>
      </c>
      <c r="M1099" s="29" t="str">
        <f t="shared" si="49"/>
        <v>BUENO</v>
      </c>
      <c r="N1099" t="b">
        <f t="shared" si="50"/>
        <v>0</v>
      </c>
    </row>
    <row r="1100" spans="2:14" ht="18" x14ac:dyDescent="0.35">
      <c r="B1100">
        <v>695</v>
      </c>
      <c r="C1100">
        <v>7</v>
      </c>
      <c r="D1100" s="23">
        <v>0.2</v>
      </c>
      <c r="E1100">
        <v>16000</v>
      </c>
      <c r="F1100">
        <v>0</v>
      </c>
      <c r="G1100">
        <v>2</v>
      </c>
      <c r="H1100">
        <v>1</v>
      </c>
      <c r="I1100">
        <v>6</v>
      </c>
      <c r="J1100">
        <v>13</v>
      </c>
      <c r="K1100" t="s">
        <v>95</v>
      </c>
      <c r="L1100" t="b">
        <f t="shared" si="48"/>
        <v>0</v>
      </c>
      <c r="M1100" s="29" t="str">
        <f t="shared" si="49"/>
        <v>BUENO</v>
      </c>
      <c r="N1100" t="b">
        <f t="shared" si="50"/>
        <v>0</v>
      </c>
    </row>
    <row r="1101" spans="2:14" ht="18" x14ac:dyDescent="0.35">
      <c r="B1101">
        <v>686</v>
      </c>
      <c r="C1101">
        <v>7</v>
      </c>
      <c r="D1101" s="23">
        <v>0.2</v>
      </c>
      <c r="E1101">
        <v>16000</v>
      </c>
      <c r="F1101">
        <v>0</v>
      </c>
      <c r="G1101">
        <v>2</v>
      </c>
      <c r="H1101">
        <v>1</v>
      </c>
      <c r="I1101">
        <v>6</v>
      </c>
      <c r="J1101">
        <v>13</v>
      </c>
      <c r="K1101" t="s">
        <v>95</v>
      </c>
      <c r="L1101" t="b">
        <f t="shared" si="48"/>
        <v>0</v>
      </c>
      <c r="M1101" s="29" t="str">
        <f t="shared" si="49"/>
        <v>BUENO</v>
      </c>
      <c r="N1101" t="b">
        <f t="shared" si="50"/>
        <v>0</v>
      </c>
    </row>
    <row r="1102" spans="2:14" ht="18" x14ac:dyDescent="0.35">
      <c r="B1102">
        <v>451</v>
      </c>
      <c r="C1102">
        <v>6</v>
      </c>
      <c r="D1102" s="23">
        <v>0.27</v>
      </c>
      <c r="E1102">
        <v>11500</v>
      </c>
      <c r="F1102">
        <v>1</v>
      </c>
      <c r="G1102">
        <v>4</v>
      </c>
      <c r="H1102">
        <v>1</v>
      </c>
      <c r="I1102">
        <v>9.5</v>
      </c>
      <c r="J1102">
        <v>5</v>
      </c>
      <c r="K1102" t="s">
        <v>95</v>
      </c>
      <c r="L1102" t="b">
        <f t="shared" si="48"/>
        <v>0</v>
      </c>
      <c r="M1102" s="29" t="str">
        <f t="shared" si="49"/>
        <v>BUENO</v>
      </c>
      <c r="N1102" t="b">
        <f t="shared" si="50"/>
        <v>0</v>
      </c>
    </row>
    <row r="1103" spans="2:14" ht="18" x14ac:dyDescent="0.35">
      <c r="B1103">
        <v>688</v>
      </c>
      <c r="C1103">
        <v>7</v>
      </c>
      <c r="D1103" s="23">
        <v>0.23</v>
      </c>
      <c r="E1103">
        <v>21000</v>
      </c>
      <c r="F1103">
        <v>0</v>
      </c>
      <c r="G1103">
        <v>0</v>
      </c>
      <c r="H1103">
        <v>1</v>
      </c>
      <c r="I1103">
        <v>8.6</v>
      </c>
      <c r="J1103">
        <v>7</v>
      </c>
      <c r="K1103" t="s">
        <v>95</v>
      </c>
      <c r="L1103" t="b">
        <f t="shared" si="48"/>
        <v>0</v>
      </c>
      <c r="M1103" s="29" t="b">
        <f t="shared" si="49"/>
        <v>0</v>
      </c>
      <c r="N1103" t="b">
        <f t="shared" si="50"/>
        <v>0</v>
      </c>
    </row>
    <row r="1104" spans="2:14" ht="18" x14ac:dyDescent="0.35">
      <c r="B1104">
        <v>699</v>
      </c>
      <c r="C1104">
        <v>6</v>
      </c>
      <c r="D1104" s="23">
        <v>0.26</v>
      </c>
      <c r="E1104">
        <v>14500</v>
      </c>
      <c r="F1104">
        <v>0</v>
      </c>
      <c r="G1104">
        <v>0</v>
      </c>
      <c r="H1104">
        <v>1</v>
      </c>
      <c r="I1104">
        <v>7</v>
      </c>
      <c r="J1104">
        <v>10</v>
      </c>
      <c r="K1104" t="s">
        <v>95</v>
      </c>
      <c r="L1104" t="b">
        <f t="shared" si="48"/>
        <v>0</v>
      </c>
      <c r="M1104" s="29" t="str">
        <f t="shared" si="49"/>
        <v>BUENO</v>
      </c>
      <c r="N1104" t="b">
        <f t="shared" si="50"/>
        <v>0</v>
      </c>
    </row>
    <row r="1105" spans="2:14" ht="18" x14ac:dyDescent="0.35">
      <c r="B1105">
        <v>762</v>
      </c>
      <c r="C1105">
        <v>6</v>
      </c>
      <c r="D1105" s="23">
        <v>0.15</v>
      </c>
      <c r="E1105">
        <v>14000</v>
      </c>
      <c r="F1105">
        <v>0</v>
      </c>
      <c r="G1105">
        <v>0</v>
      </c>
      <c r="H1105">
        <v>1</v>
      </c>
      <c r="I1105">
        <v>6.2</v>
      </c>
      <c r="J1105">
        <v>8</v>
      </c>
      <c r="K1105" t="s">
        <v>95</v>
      </c>
      <c r="L1105" t="b">
        <f t="shared" si="48"/>
        <v>0</v>
      </c>
      <c r="M1105" s="29" t="str">
        <f t="shared" si="49"/>
        <v>BUENO</v>
      </c>
      <c r="N1105" t="str">
        <f t="shared" si="50"/>
        <v>BUENO</v>
      </c>
    </row>
    <row r="1106" spans="2:14" ht="18" x14ac:dyDescent="0.35">
      <c r="B1106">
        <v>604</v>
      </c>
      <c r="C1106">
        <v>7</v>
      </c>
      <c r="D1106" s="23">
        <v>0.2</v>
      </c>
      <c r="E1106">
        <v>35000</v>
      </c>
      <c r="F1106">
        <v>0</v>
      </c>
      <c r="G1106">
        <v>2</v>
      </c>
      <c r="H1106">
        <v>0</v>
      </c>
      <c r="I1106">
        <v>6.1</v>
      </c>
      <c r="J1106">
        <v>3</v>
      </c>
      <c r="K1106" t="s">
        <v>95</v>
      </c>
      <c r="L1106" t="b">
        <f t="shared" si="48"/>
        <v>0</v>
      </c>
      <c r="M1106" s="29" t="b">
        <f t="shared" si="49"/>
        <v>0</v>
      </c>
      <c r="N1106" t="b">
        <f t="shared" si="50"/>
        <v>0</v>
      </c>
    </row>
    <row r="1107" spans="2:14" ht="18" x14ac:dyDescent="0.35">
      <c r="B1107">
        <v>487</v>
      </c>
      <c r="C1107">
        <v>6</v>
      </c>
      <c r="D1107" s="23">
        <v>0.3</v>
      </c>
      <c r="E1107">
        <v>16500</v>
      </c>
      <c r="F1107">
        <v>1</v>
      </c>
      <c r="G1107">
        <v>4</v>
      </c>
      <c r="H1107">
        <v>1</v>
      </c>
      <c r="I1107">
        <v>8.6999999999999993</v>
      </c>
      <c r="J1107">
        <v>6</v>
      </c>
      <c r="K1107" t="s">
        <v>95</v>
      </c>
      <c r="L1107" t="b">
        <f t="shared" si="48"/>
        <v>0</v>
      </c>
      <c r="M1107" s="29" t="str">
        <f t="shared" si="49"/>
        <v>BUENO</v>
      </c>
      <c r="N1107" t="b">
        <f t="shared" si="50"/>
        <v>0</v>
      </c>
    </row>
    <row r="1108" spans="2:14" ht="18" x14ac:dyDescent="0.35">
      <c r="B1108">
        <v>526</v>
      </c>
      <c r="C1108">
        <v>6</v>
      </c>
      <c r="D1108" s="23">
        <v>0.3</v>
      </c>
      <c r="E1108">
        <v>17000</v>
      </c>
      <c r="F1108">
        <v>1</v>
      </c>
      <c r="G1108">
        <v>3</v>
      </c>
      <c r="H1108">
        <v>1</v>
      </c>
      <c r="I1108">
        <v>8.6999999999999993</v>
      </c>
      <c r="J1108">
        <v>6</v>
      </c>
      <c r="K1108" t="s">
        <v>95</v>
      </c>
      <c r="L1108" t="b">
        <f t="shared" si="48"/>
        <v>0</v>
      </c>
      <c r="M1108" s="29" t="str">
        <f t="shared" si="49"/>
        <v>BUENO</v>
      </c>
      <c r="N1108" t="b">
        <f t="shared" si="50"/>
        <v>0</v>
      </c>
    </row>
    <row r="1109" spans="2:14" ht="18" x14ac:dyDescent="0.35">
      <c r="B1109">
        <v>477</v>
      </c>
      <c r="C1109">
        <v>7</v>
      </c>
      <c r="D1109" s="23">
        <v>0.21</v>
      </c>
      <c r="E1109">
        <v>20500</v>
      </c>
      <c r="F1109">
        <v>0</v>
      </c>
      <c r="G1109">
        <v>3</v>
      </c>
      <c r="H1109">
        <v>0</v>
      </c>
      <c r="I1109">
        <v>6.9</v>
      </c>
      <c r="J1109">
        <v>10</v>
      </c>
      <c r="K1109" t="s">
        <v>95</v>
      </c>
      <c r="L1109" t="b">
        <f t="shared" si="48"/>
        <v>0</v>
      </c>
      <c r="M1109" s="29" t="b">
        <f t="shared" si="49"/>
        <v>0</v>
      </c>
      <c r="N1109" t="b">
        <f t="shared" si="50"/>
        <v>0</v>
      </c>
    </row>
    <row r="1110" spans="2:14" ht="18" x14ac:dyDescent="0.35">
      <c r="B1110">
        <v>746</v>
      </c>
      <c r="C1110">
        <v>6</v>
      </c>
      <c r="D1110" s="23">
        <v>0.24</v>
      </c>
      <c r="E1110">
        <v>14500</v>
      </c>
      <c r="F1110">
        <v>0</v>
      </c>
      <c r="G1110">
        <v>1</v>
      </c>
      <c r="H1110">
        <v>1</v>
      </c>
      <c r="I1110">
        <v>10.3</v>
      </c>
      <c r="J1110">
        <v>7</v>
      </c>
      <c r="K1110" t="s">
        <v>95</v>
      </c>
      <c r="L1110" t="b">
        <f t="shared" si="48"/>
        <v>0</v>
      </c>
      <c r="M1110" s="29" t="str">
        <f t="shared" si="49"/>
        <v>BUENO</v>
      </c>
      <c r="N1110" t="str">
        <f t="shared" si="50"/>
        <v>BUENO</v>
      </c>
    </row>
    <row r="1111" spans="2:14" ht="18" x14ac:dyDescent="0.35">
      <c r="B1111">
        <v>696</v>
      </c>
      <c r="C1111">
        <v>6</v>
      </c>
      <c r="D1111" s="23">
        <v>0.17</v>
      </c>
      <c r="E1111">
        <v>17000</v>
      </c>
      <c r="F1111">
        <v>0</v>
      </c>
      <c r="G1111">
        <v>0</v>
      </c>
      <c r="H1111">
        <v>1</v>
      </c>
      <c r="I1111">
        <v>7.8</v>
      </c>
      <c r="J1111">
        <v>5</v>
      </c>
      <c r="K1111" t="s">
        <v>95</v>
      </c>
      <c r="L1111" t="b">
        <f t="shared" si="48"/>
        <v>0</v>
      </c>
      <c r="M1111" s="29" t="str">
        <f t="shared" si="49"/>
        <v>BUENO</v>
      </c>
      <c r="N1111" t="b">
        <f t="shared" si="50"/>
        <v>0</v>
      </c>
    </row>
    <row r="1112" spans="2:14" ht="18" x14ac:dyDescent="0.35">
      <c r="B1112">
        <v>546</v>
      </c>
      <c r="C1112">
        <v>6</v>
      </c>
      <c r="D1112" s="23">
        <v>0.69499999999999995</v>
      </c>
      <c r="E1112">
        <v>28500</v>
      </c>
      <c r="F1112">
        <v>1</v>
      </c>
      <c r="G1112">
        <v>3</v>
      </c>
      <c r="H1112">
        <v>1</v>
      </c>
      <c r="I1112">
        <v>7.1</v>
      </c>
      <c r="J1112">
        <v>3</v>
      </c>
      <c r="K1112" t="s">
        <v>95</v>
      </c>
      <c r="L1112" t="b">
        <f t="shared" si="48"/>
        <v>0</v>
      </c>
      <c r="M1112" s="29" t="b">
        <f t="shared" si="49"/>
        <v>0</v>
      </c>
      <c r="N1112" t="b">
        <f t="shared" si="50"/>
        <v>0</v>
      </c>
    </row>
    <row r="1113" spans="2:14" ht="18" x14ac:dyDescent="0.35">
      <c r="B1113">
        <v>633</v>
      </c>
      <c r="C1113">
        <v>8</v>
      </c>
      <c r="D1113" s="23">
        <v>0.3</v>
      </c>
      <c r="E1113">
        <v>13500</v>
      </c>
      <c r="F1113">
        <v>0</v>
      </c>
      <c r="G1113">
        <v>2</v>
      </c>
      <c r="H1113">
        <v>0</v>
      </c>
      <c r="I1113">
        <v>9.3000000000000007</v>
      </c>
      <c r="J1113">
        <v>4</v>
      </c>
      <c r="K1113" t="s">
        <v>95</v>
      </c>
      <c r="L1113" t="b">
        <f t="shared" si="48"/>
        <v>0</v>
      </c>
      <c r="M1113" s="29" t="str">
        <f t="shared" si="49"/>
        <v>BUENO</v>
      </c>
      <c r="N1113" t="b">
        <f t="shared" si="50"/>
        <v>0</v>
      </c>
    </row>
    <row r="1114" spans="2:14" ht="18" x14ac:dyDescent="0.35">
      <c r="B1114">
        <v>690</v>
      </c>
      <c r="C1114">
        <v>8</v>
      </c>
      <c r="D1114" s="23">
        <v>0.36</v>
      </c>
      <c r="E1114">
        <v>19500</v>
      </c>
      <c r="F1114">
        <v>0</v>
      </c>
      <c r="G1114">
        <v>0</v>
      </c>
      <c r="H1114">
        <v>1</v>
      </c>
      <c r="I1114">
        <v>7.7</v>
      </c>
      <c r="J1114">
        <v>12</v>
      </c>
      <c r="K1114" t="s">
        <v>95</v>
      </c>
      <c r="L1114" t="b">
        <f t="shared" si="48"/>
        <v>0</v>
      </c>
      <c r="M1114" s="29" t="b">
        <f t="shared" si="49"/>
        <v>0</v>
      </c>
      <c r="N1114" t="b">
        <f t="shared" si="50"/>
        <v>0</v>
      </c>
    </row>
    <row r="1115" spans="2:14" ht="18" x14ac:dyDescent="0.35">
      <c r="B1115">
        <v>458</v>
      </c>
      <c r="C1115">
        <v>9</v>
      </c>
      <c r="D1115" s="23">
        <v>0.19</v>
      </c>
      <c r="E1115">
        <v>24000</v>
      </c>
      <c r="F1115">
        <v>0</v>
      </c>
      <c r="G1115">
        <v>3</v>
      </c>
      <c r="H1115">
        <v>0</v>
      </c>
      <c r="I1115">
        <v>9</v>
      </c>
      <c r="J1115">
        <v>7</v>
      </c>
      <c r="K1115" t="s">
        <v>95</v>
      </c>
      <c r="L1115" t="b">
        <f t="shared" si="48"/>
        <v>0</v>
      </c>
      <c r="M1115" s="29" t="b">
        <f t="shared" si="49"/>
        <v>0</v>
      </c>
      <c r="N1115" t="b">
        <f t="shared" si="50"/>
        <v>0</v>
      </c>
    </row>
    <row r="1116" spans="2:14" ht="18" x14ac:dyDescent="0.35">
      <c r="B1116">
        <v>667</v>
      </c>
      <c r="C1116">
        <v>8</v>
      </c>
      <c r="D1116" s="23">
        <v>0.26</v>
      </c>
      <c r="E1116">
        <v>14000</v>
      </c>
      <c r="F1116">
        <v>0</v>
      </c>
      <c r="G1116">
        <v>2</v>
      </c>
      <c r="H1116">
        <v>0</v>
      </c>
      <c r="I1116">
        <v>8</v>
      </c>
      <c r="J1116">
        <v>7</v>
      </c>
      <c r="K1116" t="s">
        <v>95</v>
      </c>
      <c r="L1116" t="b">
        <f t="shared" si="48"/>
        <v>0</v>
      </c>
      <c r="M1116" s="29" t="str">
        <f t="shared" si="49"/>
        <v>BUENO</v>
      </c>
      <c r="N1116" t="b">
        <f t="shared" si="50"/>
        <v>0</v>
      </c>
    </row>
    <row r="1117" spans="2:14" ht="18" x14ac:dyDescent="0.35">
      <c r="B1117">
        <v>626</v>
      </c>
      <c r="C1117">
        <v>9</v>
      </c>
      <c r="D1117" s="23">
        <v>0.16</v>
      </c>
      <c r="E1117">
        <v>24000</v>
      </c>
      <c r="F1117">
        <v>0</v>
      </c>
      <c r="G1117">
        <v>0</v>
      </c>
      <c r="H1117">
        <v>0</v>
      </c>
      <c r="I1117">
        <v>10.8</v>
      </c>
      <c r="J1117">
        <v>5</v>
      </c>
      <c r="K1117" t="s">
        <v>95</v>
      </c>
      <c r="L1117" t="b">
        <f t="shared" si="48"/>
        <v>0</v>
      </c>
      <c r="M1117" s="29" t="b">
        <f t="shared" si="49"/>
        <v>0</v>
      </c>
      <c r="N1117" t="b">
        <f t="shared" si="50"/>
        <v>0</v>
      </c>
    </row>
    <row r="1118" spans="2:14" ht="18" x14ac:dyDescent="0.35">
      <c r="B1118">
        <v>682</v>
      </c>
      <c r="C1118">
        <v>7</v>
      </c>
      <c r="D1118" s="23">
        <v>0.44</v>
      </c>
      <c r="E1118">
        <v>14000</v>
      </c>
      <c r="F1118">
        <v>0</v>
      </c>
      <c r="G1118">
        <v>0</v>
      </c>
      <c r="H1118">
        <v>1</v>
      </c>
      <c r="I1118">
        <v>7.1</v>
      </c>
      <c r="J1118">
        <v>15</v>
      </c>
      <c r="K1118" t="s">
        <v>95</v>
      </c>
      <c r="L1118" t="b">
        <f t="shared" si="48"/>
        <v>0</v>
      </c>
      <c r="M1118" s="29" t="str">
        <f t="shared" si="49"/>
        <v>BUENO</v>
      </c>
      <c r="N1118" t="b">
        <f t="shared" si="50"/>
        <v>0</v>
      </c>
    </row>
    <row r="1119" spans="2:14" ht="18" x14ac:dyDescent="0.35">
      <c r="B1119">
        <v>487</v>
      </c>
      <c r="C1119">
        <v>7</v>
      </c>
      <c r="D1119" s="23">
        <v>0.21</v>
      </c>
      <c r="E1119">
        <v>16000</v>
      </c>
      <c r="F1119">
        <v>0</v>
      </c>
      <c r="G1119">
        <v>2</v>
      </c>
      <c r="H1119">
        <v>1</v>
      </c>
      <c r="I1119">
        <v>9.6</v>
      </c>
      <c r="J1119">
        <v>7</v>
      </c>
      <c r="K1119" t="s">
        <v>95</v>
      </c>
      <c r="L1119" t="b">
        <f t="shared" si="48"/>
        <v>0</v>
      </c>
      <c r="M1119" s="29" t="str">
        <f t="shared" si="49"/>
        <v>BUENO</v>
      </c>
      <c r="N1119" t="b">
        <f t="shared" si="50"/>
        <v>0</v>
      </c>
    </row>
    <row r="1120" spans="2:14" ht="18" x14ac:dyDescent="0.35">
      <c r="B1120">
        <v>676</v>
      </c>
      <c r="C1120">
        <v>8</v>
      </c>
      <c r="D1120" s="23">
        <v>0.27</v>
      </c>
      <c r="E1120">
        <v>12500</v>
      </c>
      <c r="F1120">
        <v>0</v>
      </c>
      <c r="G1120">
        <v>2</v>
      </c>
      <c r="H1120">
        <v>0</v>
      </c>
      <c r="I1120">
        <v>7.6</v>
      </c>
      <c r="J1120">
        <v>4</v>
      </c>
      <c r="K1120" t="s">
        <v>95</v>
      </c>
      <c r="L1120" t="b">
        <f t="shared" ref="L1120:L1183" si="51">IF(B1120=722,"BUENO",IF(B1120=735,"MUY BUENO"))</f>
        <v>0</v>
      </c>
      <c r="M1120" s="29" t="str">
        <f t="shared" ref="M1120:M1183" si="52">IF(OR(B1120&gt;700,E1120&lt;$M$11),"BUENO")</f>
        <v>BUENO</v>
      </c>
      <c r="N1120" t="b">
        <f t="shared" ref="N1120:N1183" si="53">IF(AND(B1120&gt;700,E1120&lt;$M$11),"BUENO")</f>
        <v>0</v>
      </c>
    </row>
    <row r="1121" spans="2:14" ht="18" x14ac:dyDescent="0.35">
      <c r="B1121">
        <v>462</v>
      </c>
      <c r="C1121">
        <v>6</v>
      </c>
      <c r="D1121" s="23">
        <v>0.38</v>
      </c>
      <c r="E1121">
        <v>10500</v>
      </c>
      <c r="F1121">
        <v>1</v>
      </c>
      <c r="G1121">
        <v>4</v>
      </c>
      <c r="H1121">
        <v>1</v>
      </c>
      <c r="I1121">
        <v>9.1999999999999993</v>
      </c>
      <c r="J1121">
        <v>5</v>
      </c>
      <c r="K1121" t="s">
        <v>95</v>
      </c>
      <c r="L1121" t="b">
        <f t="shared" si="51"/>
        <v>0</v>
      </c>
      <c r="M1121" s="29" t="str">
        <f t="shared" si="52"/>
        <v>BUENO</v>
      </c>
      <c r="N1121" t="b">
        <f t="shared" si="53"/>
        <v>0</v>
      </c>
    </row>
    <row r="1122" spans="2:14" ht="18" x14ac:dyDescent="0.35">
      <c r="B1122">
        <v>585</v>
      </c>
      <c r="C1122">
        <v>8</v>
      </c>
      <c r="D1122" s="23">
        <v>0.24</v>
      </c>
      <c r="E1122">
        <v>16000</v>
      </c>
      <c r="F1122">
        <v>0</v>
      </c>
      <c r="G1122">
        <v>0</v>
      </c>
      <c r="H1122">
        <v>0</v>
      </c>
      <c r="I1122">
        <v>7</v>
      </c>
      <c r="J1122">
        <v>7</v>
      </c>
      <c r="K1122" t="s">
        <v>95</v>
      </c>
      <c r="L1122" t="b">
        <f t="shared" si="51"/>
        <v>0</v>
      </c>
      <c r="M1122" s="29" t="str">
        <f t="shared" si="52"/>
        <v>BUENO</v>
      </c>
      <c r="N1122" t="b">
        <f t="shared" si="53"/>
        <v>0</v>
      </c>
    </row>
    <row r="1123" spans="2:14" ht="18" x14ac:dyDescent="0.35">
      <c r="B1123">
        <v>560</v>
      </c>
      <c r="C1123">
        <v>7</v>
      </c>
      <c r="D1123" s="23">
        <v>0.81499999999999995</v>
      </c>
      <c r="E1123">
        <v>5500</v>
      </c>
      <c r="F1123">
        <v>0</v>
      </c>
      <c r="G1123">
        <v>2</v>
      </c>
      <c r="H1123">
        <v>1</v>
      </c>
      <c r="I1123">
        <v>6</v>
      </c>
      <c r="J1123">
        <v>4</v>
      </c>
      <c r="K1123" t="s">
        <v>95</v>
      </c>
      <c r="L1123" t="b">
        <f t="shared" si="51"/>
        <v>0</v>
      </c>
      <c r="M1123" s="29" t="str">
        <f t="shared" si="52"/>
        <v>BUENO</v>
      </c>
      <c r="N1123" t="b">
        <f t="shared" si="53"/>
        <v>0</v>
      </c>
    </row>
    <row r="1124" spans="2:14" ht="18" x14ac:dyDescent="0.35">
      <c r="B1124">
        <v>723</v>
      </c>
      <c r="C1124">
        <v>8</v>
      </c>
      <c r="D1124" s="23">
        <v>0.4</v>
      </c>
      <c r="E1124">
        <v>16000</v>
      </c>
      <c r="F1124">
        <v>0</v>
      </c>
      <c r="G1124">
        <v>0</v>
      </c>
      <c r="H1124">
        <v>0</v>
      </c>
      <c r="I1124">
        <v>6.9</v>
      </c>
      <c r="J1124">
        <v>16</v>
      </c>
      <c r="K1124" t="s">
        <v>95</v>
      </c>
      <c r="L1124" t="b">
        <f t="shared" si="51"/>
        <v>0</v>
      </c>
      <c r="M1124" s="29" t="str">
        <f t="shared" si="52"/>
        <v>BUENO</v>
      </c>
      <c r="N1124" t="str">
        <f t="shared" si="53"/>
        <v>BUENO</v>
      </c>
    </row>
    <row r="1125" spans="2:14" ht="18" x14ac:dyDescent="0.35">
      <c r="B1125">
        <v>575</v>
      </c>
      <c r="C1125">
        <v>6</v>
      </c>
      <c r="D1125" s="23">
        <v>0.26</v>
      </c>
      <c r="E1125">
        <v>22500</v>
      </c>
      <c r="F1125">
        <v>0</v>
      </c>
      <c r="G1125">
        <v>2</v>
      </c>
      <c r="H1125">
        <v>1</v>
      </c>
      <c r="I1125">
        <v>8.5</v>
      </c>
      <c r="J1125">
        <v>5</v>
      </c>
      <c r="K1125" t="s">
        <v>95</v>
      </c>
      <c r="L1125" t="b">
        <f t="shared" si="51"/>
        <v>0</v>
      </c>
      <c r="M1125" s="29" t="b">
        <f t="shared" si="52"/>
        <v>0</v>
      </c>
      <c r="N1125" t="b">
        <f t="shared" si="53"/>
        <v>0</v>
      </c>
    </row>
    <row r="1126" spans="2:14" ht="18" x14ac:dyDescent="0.35">
      <c r="B1126">
        <v>639</v>
      </c>
      <c r="C1126">
        <v>6</v>
      </c>
      <c r="D1126" s="23">
        <v>0.44</v>
      </c>
      <c r="E1126">
        <v>9000</v>
      </c>
      <c r="F1126">
        <v>1</v>
      </c>
      <c r="G1126">
        <v>2</v>
      </c>
      <c r="H1126">
        <v>1</v>
      </c>
      <c r="I1126">
        <v>10.6</v>
      </c>
      <c r="J1126">
        <v>4</v>
      </c>
      <c r="K1126" t="s">
        <v>95</v>
      </c>
      <c r="L1126" t="b">
        <f t="shared" si="51"/>
        <v>0</v>
      </c>
      <c r="M1126" s="29" t="str">
        <f t="shared" si="52"/>
        <v>BUENO</v>
      </c>
      <c r="N1126" t="b">
        <f t="shared" si="53"/>
        <v>0</v>
      </c>
    </row>
    <row r="1127" spans="2:14" ht="18" x14ac:dyDescent="0.35">
      <c r="B1127">
        <v>677</v>
      </c>
      <c r="C1127">
        <v>7</v>
      </c>
      <c r="D1127" s="23">
        <v>0.24</v>
      </c>
      <c r="E1127">
        <v>14500</v>
      </c>
      <c r="F1127">
        <v>0</v>
      </c>
      <c r="G1127">
        <v>0</v>
      </c>
      <c r="H1127">
        <v>1</v>
      </c>
      <c r="I1127">
        <v>10.3</v>
      </c>
      <c r="J1127">
        <v>7</v>
      </c>
      <c r="K1127" t="s">
        <v>95</v>
      </c>
      <c r="L1127" t="b">
        <f t="shared" si="51"/>
        <v>0</v>
      </c>
      <c r="M1127" s="29" t="str">
        <f t="shared" si="52"/>
        <v>BUENO</v>
      </c>
      <c r="N1127" t="b">
        <f t="shared" si="53"/>
        <v>0</v>
      </c>
    </row>
    <row r="1128" spans="2:14" ht="18" x14ac:dyDescent="0.35">
      <c r="B1128">
        <v>629</v>
      </c>
      <c r="C1128">
        <v>6</v>
      </c>
      <c r="D1128" s="23">
        <v>0.28999999999999998</v>
      </c>
      <c r="E1128">
        <v>8000</v>
      </c>
      <c r="F1128">
        <v>0</v>
      </c>
      <c r="G1128">
        <v>2</v>
      </c>
      <c r="H1128">
        <v>1</v>
      </c>
      <c r="I1128">
        <v>6</v>
      </c>
      <c r="J1128">
        <v>4</v>
      </c>
      <c r="K1128" t="s">
        <v>95</v>
      </c>
      <c r="L1128" t="b">
        <f t="shared" si="51"/>
        <v>0</v>
      </c>
      <c r="M1128" s="29" t="str">
        <f t="shared" si="52"/>
        <v>BUENO</v>
      </c>
      <c r="N1128" t="b">
        <f t="shared" si="53"/>
        <v>0</v>
      </c>
    </row>
    <row r="1129" spans="2:14" ht="18" x14ac:dyDescent="0.35">
      <c r="B1129">
        <v>618</v>
      </c>
      <c r="C1129">
        <v>6</v>
      </c>
      <c r="D1129" s="23">
        <v>0.27</v>
      </c>
      <c r="E1129">
        <v>9500</v>
      </c>
      <c r="F1129">
        <v>0</v>
      </c>
      <c r="G1129">
        <v>2</v>
      </c>
      <c r="H1129">
        <v>1</v>
      </c>
      <c r="I1129">
        <v>7.2</v>
      </c>
      <c r="J1129">
        <v>5</v>
      </c>
      <c r="K1129" t="s">
        <v>95</v>
      </c>
      <c r="L1129" t="b">
        <f t="shared" si="51"/>
        <v>0</v>
      </c>
      <c r="M1129" s="29" t="str">
        <f t="shared" si="52"/>
        <v>BUENO</v>
      </c>
      <c r="N1129" t="b">
        <f t="shared" si="53"/>
        <v>0</v>
      </c>
    </row>
    <row r="1130" spans="2:14" ht="18" x14ac:dyDescent="0.35">
      <c r="B1130">
        <v>688</v>
      </c>
      <c r="C1130">
        <v>7</v>
      </c>
      <c r="D1130" s="23">
        <v>0.35</v>
      </c>
      <c r="E1130">
        <v>10000</v>
      </c>
      <c r="F1130">
        <v>0</v>
      </c>
      <c r="G1130">
        <v>1</v>
      </c>
      <c r="H1130">
        <v>0</v>
      </c>
      <c r="I1130">
        <v>7.7</v>
      </c>
      <c r="J1130">
        <v>3</v>
      </c>
      <c r="K1130" t="s">
        <v>95</v>
      </c>
      <c r="L1130" t="b">
        <f t="shared" si="51"/>
        <v>0</v>
      </c>
      <c r="M1130" s="29" t="str">
        <f t="shared" si="52"/>
        <v>BUENO</v>
      </c>
      <c r="N1130" t="b">
        <f t="shared" si="53"/>
        <v>0</v>
      </c>
    </row>
    <row r="1131" spans="2:14" ht="18" x14ac:dyDescent="0.35">
      <c r="B1131">
        <v>628</v>
      </c>
      <c r="C1131">
        <v>6</v>
      </c>
      <c r="D1131" s="23">
        <v>0.43</v>
      </c>
      <c r="E1131">
        <v>14000</v>
      </c>
      <c r="F1131">
        <v>1</v>
      </c>
      <c r="G1131">
        <v>2</v>
      </c>
      <c r="H1131">
        <v>1</v>
      </c>
      <c r="I1131">
        <v>6.2</v>
      </c>
      <c r="J1131">
        <v>5</v>
      </c>
      <c r="K1131" t="s">
        <v>95</v>
      </c>
      <c r="L1131" t="b">
        <f t="shared" si="51"/>
        <v>0</v>
      </c>
      <c r="M1131" s="29" t="str">
        <f t="shared" si="52"/>
        <v>BUENO</v>
      </c>
      <c r="N1131" t="b">
        <f t="shared" si="53"/>
        <v>0</v>
      </c>
    </row>
    <row r="1132" spans="2:14" ht="18" x14ac:dyDescent="0.35">
      <c r="B1132">
        <v>706</v>
      </c>
      <c r="C1132">
        <v>8</v>
      </c>
      <c r="D1132" s="23">
        <v>0.26</v>
      </c>
      <c r="E1132">
        <v>14000</v>
      </c>
      <c r="F1132">
        <v>0</v>
      </c>
      <c r="G1132">
        <v>1</v>
      </c>
      <c r="H1132">
        <v>1</v>
      </c>
      <c r="I1132">
        <v>7</v>
      </c>
      <c r="J1132">
        <v>7</v>
      </c>
      <c r="K1132" t="s">
        <v>95</v>
      </c>
      <c r="L1132" t="b">
        <f t="shared" si="51"/>
        <v>0</v>
      </c>
      <c r="M1132" s="29" t="str">
        <f t="shared" si="52"/>
        <v>BUENO</v>
      </c>
      <c r="N1132" t="str">
        <f t="shared" si="53"/>
        <v>BUENO</v>
      </c>
    </row>
    <row r="1133" spans="2:14" ht="18" x14ac:dyDescent="0.35">
      <c r="B1133">
        <v>644</v>
      </c>
      <c r="C1133">
        <v>6</v>
      </c>
      <c r="D1133" s="23">
        <v>0.32</v>
      </c>
      <c r="E1133">
        <v>16500</v>
      </c>
      <c r="F1133">
        <v>1</v>
      </c>
      <c r="G1133">
        <v>2</v>
      </c>
      <c r="H1133">
        <v>1</v>
      </c>
      <c r="I1133">
        <v>9</v>
      </c>
      <c r="J1133">
        <v>7</v>
      </c>
      <c r="K1133" t="s">
        <v>95</v>
      </c>
      <c r="L1133" t="b">
        <f t="shared" si="51"/>
        <v>0</v>
      </c>
      <c r="M1133" s="29" t="str">
        <f t="shared" si="52"/>
        <v>BUENO</v>
      </c>
      <c r="N1133" t="b">
        <f t="shared" si="53"/>
        <v>0</v>
      </c>
    </row>
    <row r="1134" spans="2:14" ht="18" x14ac:dyDescent="0.35">
      <c r="B1134">
        <v>717</v>
      </c>
      <c r="C1134">
        <v>6</v>
      </c>
      <c r="D1134" s="23">
        <v>0.27</v>
      </c>
      <c r="E1134">
        <v>13000</v>
      </c>
      <c r="F1134">
        <v>0</v>
      </c>
      <c r="G1134">
        <v>0</v>
      </c>
      <c r="H1134">
        <v>1</v>
      </c>
      <c r="I1134">
        <v>9.4</v>
      </c>
      <c r="J1134">
        <v>6</v>
      </c>
      <c r="K1134" t="s">
        <v>95</v>
      </c>
      <c r="L1134" t="b">
        <f t="shared" si="51"/>
        <v>0</v>
      </c>
      <c r="M1134" s="29" t="str">
        <f t="shared" si="52"/>
        <v>BUENO</v>
      </c>
      <c r="N1134" t="str">
        <f t="shared" si="53"/>
        <v>BUENO</v>
      </c>
    </row>
    <row r="1135" spans="2:14" ht="18" x14ac:dyDescent="0.35">
      <c r="B1135">
        <v>735</v>
      </c>
      <c r="C1135">
        <v>6</v>
      </c>
      <c r="D1135" s="23">
        <v>0.26</v>
      </c>
      <c r="E1135">
        <v>13500</v>
      </c>
      <c r="F1135">
        <v>0</v>
      </c>
      <c r="G1135">
        <v>0</v>
      </c>
      <c r="H1135">
        <v>1</v>
      </c>
      <c r="I1135">
        <v>9.5</v>
      </c>
      <c r="J1135">
        <v>8</v>
      </c>
      <c r="K1135" t="s">
        <v>95</v>
      </c>
      <c r="L1135" t="str">
        <f t="shared" si="51"/>
        <v>MUY BUENO</v>
      </c>
      <c r="M1135" s="29" t="str">
        <f t="shared" si="52"/>
        <v>BUENO</v>
      </c>
      <c r="N1135" t="str">
        <f t="shared" si="53"/>
        <v>BUENO</v>
      </c>
    </row>
    <row r="1136" spans="2:14" ht="18" x14ac:dyDescent="0.35">
      <c r="B1136">
        <v>670</v>
      </c>
      <c r="C1136">
        <v>6</v>
      </c>
      <c r="D1136" s="23">
        <v>0.27</v>
      </c>
      <c r="E1136">
        <v>13000</v>
      </c>
      <c r="F1136">
        <v>0</v>
      </c>
      <c r="G1136">
        <v>2</v>
      </c>
      <c r="H1136">
        <v>1</v>
      </c>
      <c r="I1136">
        <v>9.8000000000000007</v>
      </c>
      <c r="J1136">
        <v>8</v>
      </c>
      <c r="K1136" t="s">
        <v>95</v>
      </c>
      <c r="L1136" t="b">
        <f t="shared" si="51"/>
        <v>0</v>
      </c>
      <c r="M1136" s="29" t="str">
        <f t="shared" si="52"/>
        <v>BUENO</v>
      </c>
      <c r="N1136" t="b">
        <f t="shared" si="53"/>
        <v>0</v>
      </c>
    </row>
    <row r="1137" spans="2:14" ht="18" x14ac:dyDescent="0.35">
      <c r="B1137">
        <v>634</v>
      </c>
      <c r="C1137">
        <v>6</v>
      </c>
      <c r="D1137" s="23">
        <v>0.56000000000000005</v>
      </c>
      <c r="E1137">
        <v>7500</v>
      </c>
      <c r="F1137">
        <v>0</v>
      </c>
      <c r="G1137">
        <v>1</v>
      </c>
      <c r="H1137">
        <v>1</v>
      </c>
      <c r="I1137">
        <v>7.2</v>
      </c>
      <c r="J1137">
        <v>5</v>
      </c>
      <c r="K1137" t="s">
        <v>95</v>
      </c>
      <c r="L1137" t="b">
        <f t="shared" si="51"/>
        <v>0</v>
      </c>
      <c r="M1137" s="29" t="str">
        <f t="shared" si="52"/>
        <v>BUENO</v>
      </c>
      <c r="N1137" t="b">
        <f t="shared" si="53"/>
        <v>0</v>
      </c>
    </row>
    <row r="1138" spans="2:14" ht="18" x14ac:dyDescent="0.35">
      <c r="B1138">
        <v>671</v>
      </c>
      <c r="C1138">
        <v>6</v>
      </c>
      <c r="D1138" s="23">
        <v>0.2</v>
      </c>
      <c r="E1138">
        <v>14000</v>
      </c>
      <c r="F1138">
        <v>0</v>
      </c>
      <c r="G1138">
        <v>0</v>
      </c>
      <c r="H1138">
        <v>1</v>
      </c>
      <c r="I1138">
        <v>8.4</v>
      </c>
      <c r="J1138">
        <v>9</v>
      </c>
      <c r="K1138" t="s">
        <v>95</v>
      </c>
      <c r="L1138" t="b">
        <f t="shared" si="51"/>
        <v>0</v>
      </c>
      <c r="M1138" s="29" t="str">
        <f t="shared" si="52"/>
        <v>BUENO</v>
      </c>
      <c r="N1138" t="b">
        <f t="shared" si="53"/>
        <v>0</v>
      </c>
    </row>
    <row r="1139" spans="2:14" ht="18" x14ac:dyDescent="0.35">
      <c r="B1139">
        <v>589</v>
      </c>
      <c r="C1139">
        <v>7</v>
      </c>
      <c r="D1139" s="23">
        <v>0.28999999999999998</v>
      </c>
      <c r="E1139">
        <v>16000</v>
      </c>
      <c r="F1139">
        <v>0</v>
      </c>
      <c r="G1139">
        <v>2</v>
      </c>
      <c r="H1139">
        <v>1</v>
      </c>
      <c r="I1139">
        <v>10</v>
      </c>
      <c r="J1139">
        <v>4</v>
      </c>
      <c r="K1139" t="s">
        <v>95</v>
      </c>
      <c r="L1139" t="b">
        <f t="shared" si="51"/>
        <v>0</v>
      </c>
      <c r="M1139" s="29" t="str">
        <f t="shared" si="52"/>
        <v>BUENO</v>
      </c>
      <c r="N1139" t="b">
        <f t="shared" si="53"/>
        <v>0</v>
      </c>
    </row>
    <row r="1140" spans="2:14" ht="18" x14ac:dyDescent="0.35">
      <c r="B1140">
        <v>673</v>
      </c>
      <c r="C1140">
        <v>8</v>
      </c>
      <c r="D1140" s="23">
        <v>0.33</v>
      </c>
      <c r="E1140">
        <v>18000</v>
      </c>
      <c r="F1140">
        <v>0</v>
      </c>
      <c r="G1140">
        <v>1</v>
      </c>
      <c r="H1140">
        <v>1</v>
      </c>
      <c r="I1140">
        <v>8.8000000000000007</v>
      </c>
      <c r="J1140">
        <v>8</v>
      </c>
      <c r="K1140" t="s">
        <v>95</v>
      </c>
      <c r="L1140" t="b">
        <f t="shared" si="51"/>
        <v>0</v>
      </c>
      <c r="M1140" s="29" t="b">
        <f t="shared" si="52"/>
        <v>0</v>
      </c>
      <c r="N1140" t="b">
        <f t="shared" si="53"/>
        <v>0</v>
      </c>
    </row>
    <row r="1141" spans="2:14" ht="18" x14ac:dyDescent="0.35">
      <c r="B1141">
        <v>697</v>
      </c>
      <c r="C1141">
        <v>7</v>
      </c>
      <c r="D1141" s="23">
        <v>0.32</v>
      </c>
      <c r="E1141">
        <v>16500</v>
      </c>
      <c r="F1141">
        <v>0</v>
      </c>
      <c r="G1141">
        <v>2</v>
      </c>
      <c r="H1141">
        <v>0</v>
      </c>
      <c r="I1141">
        <v>8.8000000000000007</v>
      </c>
      <c r="J1141">
        <v>5</v>
      </c>
      <c r="K1141" t="s">
        <v>95</v>
      </c>
      <c r="L1141" t="b">
        <f t="shared" si="51"/>
        <v>0</v>
      </c>
      <c r="M1141" s="29" t="str">
        <f t="shared" si="52"/>
        <v>BUENO</v>
      </c>
      <c r="N1141" t="b">
        <f t="shared" si="53"/>
        <v>0</v>
      </c>
    </row>
    <row r="1142" spans="2:14" ht="18" x14ac:dyDescent="0.35">
      <c r="B1142">
        <v>576</v>
      </c>
      <c r="C1142">
        <v>6</v>
      </c>
      <c r="D1142" s="23">
        <v>0.33</v>
      </c>
      <c r="E1142">
        <v>13000</v>
      </c>
      <c r="F1142">
        <v>0</v>
      </c>
      <c r="G1142">
        <v>0</v>
      </c>
      <c r="H1142">
        <v>0</v>
      </c>
      <c r="I1142">
        <v>7.6</v>
      </c>
      <c r="J1142">
        <v>4</v>
      </c>
      <c r="K1142" t="s">
        <v>95</v>
      </c>
      <c r="L1142" t="b">
        <f t="shared" si="51"/>
        <v>0</v>
      </c>
      <c r="M1142" s="29" t="str">
        <f t="shared" si="52"/>
        <v>BUENO</v>
      </c>
      <c r="N1142" t="b">
        <f t="shared" si="53"/>
        <v>0</v>
      </c>
    </row>
    <row r="1143" spans="2:14" ht="18" x14ac:dyDescent="0.35">
      <c r="B1143">
        <v>630</v>
      </c>
      <c r="C1143">
        <v>6</v>
      </c>
      <c r="D1143" s="23">
        <v>0.33</v>
      </c>
      <c r="E1143">
        <v>12000</v>
      </c>
      <c r="F1143">
        <v>0</v>
      </c>
      <c r="G1143">
        <v>0</v>
      </c>
      <c r="H1143">
        <v>0</v>
      </c>
      <c r="I1143">
        <v>7.6</v>
      </c>
      <c r="J1143">
        <v>4</v>
      </c>
      <c r="K1143" t="s">
        <v>95</v>
      </c>
      <c r="L1143" t="b">
        <f t="shared" si="51"/>
        <v>0</v>
      </c>
      <c r="M1143" s="29" t="str">
        <f t="shared" si="52"/>
        <v>BUENO</v>
      </c>
      <c r="N1143" t="b">
        <f t="shared" si="53"/>
        <v>0</v>
      </c>
    </row>
    <row r="1144" spans="2:14" ht="18" x14ac:dyDescent="0.35">
      <c r="B1144">
        <v>630</v>
      </c>
      <c r="C1144">
        <v>8</v>
      </c>
      <c r="D1144" s="23">
        <v>0.25</v>
      </c>
      <c r="E1144">
        <v>17500</v>
      </c>
      <c r="F1144">
        <v>0</v>
      </c>
      <c r="G1144">
        <v>0</v>
      </c>
      <c r="H1144">
        <v>0</v>
      </c>
      <c r="I1144">
        <v>7.5</v>
      </c>
      <c r="J1144">
        <v>5</v>
      </c>
      <c r="K1144" t="s">
        <v>95</v>
      </c>
      <c r="L1144" t="b">
        <f t="shared" si="51"/>
        <v>0</v>
      </c>
      <c r="M1144" s="29" t="b">
        <f t="shared" si="52"/>
        <v>0</v>
      </c>
      <c r="N1144" t="b">
        <f t="shared" si="53"/>
        <v>0</v>
      </c>
    </row>
    <row r="1145" spans="2:14" ht="18" x14ac:dyDescent="0.35">
      <c r="B1145">
        <v>612</v>
      </c>
      <c r="C1145">
        <v>7</v>
      </c>
      <c r="D1145" s="23">
        <v>0.27</v>
      </c>
      <c r="E1145">
        <v>40500</v>
      </c>
      <c r="F1145">
        <v>0</v>
      </c>
      <c r="G1145">
        <v>1</v>
      </c>
      <c r="H1145">
        <v>0</v>
      </c>
      <c r="I1145">
        <v>6.1</v>
      </c>
      <c r="J1145">
        <v>3</v>
      </c>
      <c r="K1145" t="s">
        <v>95</v>
      </c>
      <c r="L1145" t="b">
        <f t="shared" si="51"/>
        <v>0</v>
      </c>
      <c r="M1145" s="29" t="b">
        <f t="shared" si="52"/>
        <v>0</v>
      </c>
      <c r="N1145" t="b">
        <f t="shared" si="53"/>
        <v>0</v>
      </c>
    </row>
    <row r="1146" spans="2:14" ht="18" x14ac:dyDescent="0.35">
      <c r="B1146">
        <v>693</v>
      </c>
      <c r="C1146">
        <v>7</v>
      </c>
      <c r="D1146" s="23">
        <v>0.28000000000000003</v>
      </c>
      <c r="E1146">
        <v>16000</v>
      </c>
      <c r="F1146">
        <v>0</v>
      </c>
      <c r="G1146">
        <v>0</v>
      </c>
      <c r="H1146">
        <v>1</v>
      </c>
      <c r="I1146">
        <v>9.6</v>
      </c>
      <c r="J1146">
        <v>7</v>
      </c>
      <c r="K1146" t="s">
        <v>95</v>
      </c>
      <c r="L1146" t="b">
        <f t="shared" si="51"/>
        <v>0</v>
      </c>
      <c r="M1146" s="29" t="str">
        <f t="shared" si="52"/>
        <v>BUENO</v>
      </c>
      <c r="N1146" t="b">
        <f t="shared" si="53"/>
        <v>0</v>
      </c>
    </row>
    <row r="1147" spans="2:14" ht="18" x14ac:dyDescent="0.35">
      <c r="B1147">
        <v>687</v>
      </c>
      <c r="C1147">
        <v>5</v>
      </c>
      <c r="D1147" s="23">
        <v>0.16</v>
      </c>
      <c r="E1147">
        <v>17000</v>
      </c>
      <c r="F1147">
        <v>0</v>
      </c>
      <c r="G1147">
        <v>0</v>
      </c>
      <c r="H1147">
        <v>1</v>
      </c>
      <c r="I1147">
        <v>7.3</v>
      </c>
      <c r="J1147">
        <v>7</v>
      </c>
      <c r="K1147" t="s">
        <v>95</v>
      </c>
      <c r="L1147" t="b">
        <f t="shared" si="51"/>
        <v>0</v>
      </c>
      <c r="M1147" s="29" t="str">
        <f t="shared" si="52"/>
        <v>BUENO</v>
      </c>
      <c r="N1147" t="b">
        <f t="shared" si="53"/>
        <v>0</v>
      </c>
    </row>
    <row r="1148" spans="2:14" ht="18" x14ac:dyDescent="0.35">
      <c r="B1148">
        <v>618</v>
      </c>
      <c r="C1148">
        <v>7</v>
      </c>
      <c r="D1148" s="23">
        <v>0.25</v>
      </c>
      <c r="E1148">
        <v>18000</v>
      </c>
      <c r="F1148">
        <v>0</v>
      </c>
      <c r="G1148">
        <v>2</v>
      </c>
      <c r="H1148">
        <v>0</v>
      </c>
      <c r="I1148">
        <v>7.5</v>
      </c>
      <c r="J1148">
        <v>5</v>
      </c>
      <c r="K1148" t="s">
        <v>95</v>
      </c>
      <c r="L1148" t="b">
        <f t="shared" si="51"/>
        <v>0</v>
      </c>
      <c r="M1148" s="29" t="b">
        <f t="shared" si="52"/>
        <v>0</v>
      </c>
      <c r="N1148" t="b">
        <f t="shared" si="53"/>
        <v>0</v>
      </c>
    </row>
    <row r="1149" spans="2:14" ht="18" x14ac:dyDescent="0.35">
      <c r="B1149">
        <v>743</v>
      </c>
      <c r="C1149">
        <v>5</v>
      </c>
      <c r="D1149" s="23">
        <v>0.35</v>
      </c>
      <c r="E1149">
        <v>20000</v>
      </c>
      <c r="F1149">
        <v>0</v>
      </c>
      <c r="G1149">
        <v>1</v>
      </c>
      <c r="H1149">
        <v>1</v>
      </c>
      <c r="I1149">
        <v>7.8</v>
      </c>
      <c r="J1149">
        <v>11</v>
      </c>
      <c r="K1149" t="s">
        <v>95</v>
      </c>
      <c r="L1149" t="b">
        <f t="shared" si="51"/>
        <v>0</v>
      </c>
      <c r="M1149" s="29" t="str">
        <f t="shared" si="52"/>
        <v>BUENO</v>
      </c>
      <c r="N1149" t="b">
        <f t="shared" si="53"/>
        <v>0</v>
      </c>
    </row>
    <row r="1150" spans="2:14" ht="18" x14ac:dyDescent="0.35">
      <c r="B1150">
        <v>691</v>
      </c>
      <c r="C1150">
        <v>6</v>
      </c>
      <c r="D1150" s="23">
        <v>0.28999999999999998</v>
      </c>
      <c r="E1150">
        <v>24500</v>
      </c>
      <c r="F1150">
        <v>0</v>
      </c>
      <c r="G1150">
        <v>0</v>
      </c>
      <c r="H1150">
        <v>0</v>
      </c>
      <c r="I1150">
        <v>7</v>
      </c>
      <c r="J1150">
        <v>4</v>
      </c>
      <c r="K1150" t="s">
        <v>95</v>
      </c>
      <c r="L1150" t="b">
        <f t="shared" si="51"/>
        <v>0</v>
      </c>
      <c r="M1150" s="29" t="b">
        <f t="shared" si="52"/>
        <v>0</v>
      </c>
      <c r="N1150" t="b">
        <f t="shared" si="53"/>
        <v>0</v>
      </c>
    </row>
    <row r="1151" spans="2:14" ht="18" x14ac:dyDescent="0.35">
      <c r="B1151">
        <v>661</v>
      </c>
      <c r="C1151">
        <v>6</v>
      </c>
      <c r="D1151" s="23">
        <v>0.24</v>
      </c>
      <c r="E1151">
        <v>16000</v>
      </c>
      <c r="F1151">
        <v>0</v>
      </c>
      <c r="G1151">
        <v>0</v>
      </c>
      <c r="H1151">
        <v>1</v>
      </c>
      <c r="I1151">
        <v>7.2</v>
      </c>
      <c r="J1151">
        <v>5</v>
      </c>
      <c r="K1151" t="s">
        <v>95</v>
      </c>
      <c r="L1151" t="b">
        <f t="shared" si="51"/>
        <v>0</v>
      </c>
      <c r="M1151" s="29" t="str">
        <f t="shared" si="52"/>
        <v>BUENO</v>
      </c>
      <c r="N1151" t="b">
        <f t="shared" si="53"/>
        <v>0</v>
      </c>
    </row>
    <row r="1152" spans="2:14" ht="18" x14ac:dyDescent="0.35">
      <c r="B1152">
        <v>558</v>
      </c>
      <c r="C1152">
        <v>6</v>
      </c>
      <c r="D1152" s="23">
        <v>0.3</v>
      </c>
      <c r="E1152">
        <v>9000</v>
      </c>
      <c r="F1152">
        <v>1</v>
      </c>
      <c r="G1152">
        <v>2</v>
      </c>
      <c r="H1152">
        <v>1</v>
      </c>
      <c r="I1152">
        <v>7</v>
      </c>
      <c r="J1152">
        <v>4</v>
      </c>
      <c r="K1152" t="s">
        <v>95</v>
      </c>
      <c r="L1152" t="b">
        <f t="shared" si="51"/>
        <v>0</v>
      </c>
      <c r="M1152" s="29" t="str">
        <f t="shared" si="52"/>
        <v>BUENO</v>
      </c>
      <c r="N1152" t="b">
        <f t="shared" si="53"/>
        <v>0</v>
      </c>
    </row>
    <row r="1153" spans="2:14" ht="18" x14ac:dyDescent="0.35">
      <c r="B1153">
        <v>627</v>
      </c>
      <c r="C1153">
        <v>6</v>
      </c>
      <c r="D1153" s="23">
        <v>0.24</v>
      </c>
      <c r="E1153">
        <v>17000</v>
      </c>
      <c r="F1153">
        <v>0</v>
      </c>
      <c r="G1153">
        <v>0</v>
      </c>
      <c r="H1153">
        <v>0</v>
      </c>
      <c r="I1153">
        <v>6.4</v>
      </c>
      <c r="J1153">
        <v>3</v>
      </c>
      <c r="K1153" t="s">
        <v>95</v>
      </c>
      <c r="L1153" t="b">
        <f t="shared" si="51"/>
        <v>0</v>
      </c>
      <c r="M1153" s="29" t="str">
        <f t="shared" si="52"/>
        <v>BUENO</v>
      </c>
      <c r="N1153" t="b">
        <f t="shared" si="53"/>
        <v>0</v>
      </c>
    </row>
    <row r="1154" spans="2:14" ht="18" x14ac:dyDescent="0.35">
      <c r="B1154">
        <v>690</v>
      </c>
      <c r="C1154">
        <v>6</v>
      </c>
      <c r="D1154" s="23">
        <v>0.28000000000000003</v>
      </c>
      <c r="E1154">
        <v>12000</v>
      </c>
      <c r="F1154">
        <v>1</v>
      </c>
      <c r="G1154">
        <v>1</v>
      </c>
      <c r="H1154">
        <v>1</v>
      </c>
      <c r="I1154">
        <v>6.9</v>
      </c>
      <c r="J1154">
        <v>4</v>
      </c>
      <c r="K1154" t="s">
        <v>95</v>
      </c>
      <c r="L1154" t="b">
        <f t="shared" si="51"/>
        <v>0</v>
      </c>
      <c r="M1154" s="29" t="str">
        <f t="shared" si="52"/>
        <v>BUENO</v>
      </c>
      <c r="N1154" t="b">
        <f t="shared" si="53"/>
        <v>0</v>
      </c>
    </row>
    <row r="1155" spans="2:14" ht="18" x14ac:dyDescent="0.35">
      <c r="B1155">
        <v>720</v>
      </c>
      <c r="C1155">
        <v>7</v>
      </c>
      <c r="D1155" s="23">
        <v>0.39</v>
      </c>
      <c r="E1155">
        <v>23500</v>
      </c>
      <c r="F1155">
        <v>0</v>
      </c>
      <c r="G1155">
        <v>0</v>
      </c>
      <c r="H1155">
        <v>1</v>
      </c>
      <c r="I1155">
        <v>11</v>
      </c>
      <c r="J1155">
        <v>7</v>
      </c>
      <c r="K1155" t="s">
        <v>95</v>
      </c>
      <c r="L1155" t="b">
        <f t="shared" si="51"/>
        <v>0</v>
      </c>
      <c r="M1155" s="29" t="str">
        <f t="shared" si="52"/>
        <v>BUENO</v>
      </c>
      <c r="N1155" t="b">
        <f t="shared" si="53"/>
        <v>0</v>
      </c>
    </row>
    <row r="1156" spans="2:14" ht="18" x14ac:dyDescent="0.35">
      <c r="B1156">
        <v>580</v>
      </c>
      <c r="C1156">
        <v>6</v>
      </c>
      <c r="D1156" s="23">
        <v>0.21</v>
      </c>
      <c r="E1156">
        <v>19000</v>
      </c>
      <c r="F1156">
        <v>0</v>
      </c>
      <c r="G1156">
        <v>0</v>
      </c>
      <c r="H1156">
        <v>1</v>
      </c>
      <c r="I1156">
        <v>7.4</v>
      </c>
      <c r="J1156">
        <v>3</v>
      </c>
      <c r="K1156" t="s">
        <v>95</v>
      </c>
      <c r="L1156" t="b">
        <f t="shared" si="51"/>
        <v>0</v>
      </c>
      <c r="M1156" s="29" t="b">
        <f t="shared" si="52"/>
        <v>0</v>
      </c>
      <c r="N1156" t="b">
        <f t="shared" si="53"/>
        <v>0</v>
      </c>
    </row>
    <row r="1157" spans="2:14" ht="18" x14ac:dyDescent="0.35">
      <c r="B1157">
        <v>627</v>
      </c>
      <c r="C1157">
        <v>6</v>
      </c>
      <c r="D1157" s="23">
        <v>0.31</v>
      </c>
      <c r="E1157">
        <v>20000</v>
      </c>
      <c r="F1157">
        <v>0</v>
      </c>
      <c r="G1157">
        <v>2</v>
      </c>
      <c r="H1157">
        <v>1</v>
      </c>
      <c r="I1157">
        <v>7.4</v>
      </c>
      <c r="J1157">
        <v>6</v>
      </c>
      <c r="K1157" t="s">
        <v>95</v>
      </c>
      <c r="L1157" t="b">
        <f t="shared" si="51"/>
        <v>0</v>
      </c>
      <c r="M1157" s="29" t="b">
        <f t="shared" si="52"/>
        <v>0</v>
      </c>
      <c r="N1157" t="b">
        <f t="shared" si="53"/>
        <v>0</v>
      </c>
    </row>
    <row r="1158" spans="2:14" ht="18" x14ac:dyDescent="0.35">
      <c r="B1158">
        <v>466</v>
      </c>
      <c r="C1158">
        <v>8</v>
      </c>
      <c r="D1158" s="23">
        <v>0.34</v>
      </c>
      <c r="E1158">
        <v>20000</v>
      </c>
      <c r="F1158">
        <v>0</v>
      </c>
      <c r="G1158">
        <v>2</v>
      </c>
      <c r="H1158">
        <v>1</v>
      </c>
      <c r="I1158">
        <v>7.2</v>
      </c>
      <c r="J1158">
        <v>5</v>
      </c>
      <c r="K1158" t="s">
        <v>95</v>
      </c>
      <c r="L1158" t="b">
        <f t="shared" si="51"/>
        <v>0</v>
      </c>
      <c r="M1158" s="29" t="b">
        <f t="shared" si="52"/>
        <v>0</v>
      </c>
      <c r="N1158" t="b">
        <f t="shared" si="53"/>
        <v>0</v>
      </c>
    </row>
    <row r="1159" spans="2:14" ht="18" x14ac:dyDescent="0.35">
      <c r="B1159">
        <v>719</v>
      </c>
      <c r="C1159">
        <v>8</v>
      </c>
      <c r="D1159" s="23">
        <v>0.3</v>
      </c>
      <c r="E1159">
        <v>14000</v>
      </c>
      <c r="F1159">
        <v>0</v>
      </c>
      <c r="G1159">
        <v>1</v>
      </c>
      <c r="H1159">
        <v>1</v>
      </c>
      <c r="I1159">
        <v>6.2</v>
      </c>
      <c r="J1159">
        <v>5</v>
      </c>
      <c r="K1159" t="s">
        <v>95</v>
      </c>
      <c r="L1159" t="b">
        <f t="shared" si="51"/>
        <v>0</v>
      </c>
      <c r="M1159" s="29" t="str">
        <f t="shared" si="52"/>
        <v>BUENO</v>
      </c>
      <c r="N1159" t="str">
        <f t="shared" si="53"/>
        <v>BUENO</v>
      </c>
    </row>
    <row r="1160" spans="2:14" ht="18" x14ac:dyDescent="0.35">
      <c r="B1160">
        <v>738</v>
      </c>
      <c r="C1160">
        <v>6</v>
      </c>
      <c r="D1160" s="23">
        <v>0.32</v>
      </c>
      <c r="E1160">
        <v>16000</v>
      </c>
      <c r="F1160">
        <v>0</v>
      </c>
      <c r="G1160">
        <v>1</v>
      </c>
      <c r="H1160">
        <v>1</v>
      </c>
      <c r="I1160">
        <v>7.1</v>
      </c>
      <c r="J1160">
        <v>6</v>
      </c>
      <c r="K1160" t="s">
        <v>95</v>
      </c>
      <c r="L1160" t="b">
        <f t="shared" si="51"/>
        <v>0</v>
      </c>
      <c r="M1160" s="29" t="str">
        <f t="shared" si="52"/>
        <v>BUENO</v>
      </c>
      <c r="N1160" t="str">
        <f t="shared" si="53"/>
        <v>BUENO</v>
      </c>
    </row>
    <row r="1161" spans="2:14" ht="18" x14ac:dyDescent="0.35">
      <c r="B1161">
        <v>694</v>
      </c>
      <c r="C1161">
        <v>7</v>
      </c>
      <c r="D1161" s="23">
        <v>0.34</v>
      </c>
      <c r="E1161">
        <v>16500</v>
      </c>
      <c r="F1161">
        <v>0</v>
      </c>
      <c r="G1161">
        <v>0</v>
      </c>
      <c r="H1161">
        <v>1</v>
      </c>
      <c r="I1161">
        <v>7.9</v>
      </c>
      <c r="J1161">
        <v>13</v>
      </c>
      <c r="K1161" t="s">
        <v>95</v>
      </c>
      <c r="L1161" t="b">
        <f t="shared" si="51"/>
        <v>0</v>
      </c>
      <c r="M1161" s="29" t="str">
        <f t="shared" si="52"/>
        <v>BUENO</v>
      </c>
      <c r="N1161" t="b">
        <f t="shared" si="53"/>
        <v>0</v>
      </c>
    </row>
    <row r="1162" spans="2:14" ht="18" x14ac:dyDescent="0.35">
      <c r="B1162">
        <v>613</v>
      </c>
      <c r="C1162">
        <v>8</v>
      </c>
      <c r="D1162" s="23">
        <v>0.27</v>
      </c>
      <c r="E1162">
        <v>29500</v>
      </c>
      <c r="F1162">
        <v>0</v>
      </c>
      <c r="G1162">
        <v>0</v>
      </c>
      <c r="H1162">
        <v>0</v>
      </c>
      <c r="I1162">
        <v>10</v>
      </c>
      <c r="J1162">
        <v>4</v>
      </c>
      <c r="K1162" t="s">
        <v>95</v>
      </c>
      <c r="L1162" t="b">
        <f t="shared" si="51"/>
        <v>0</v>
      </c>
      <c r="M1162" s="29" t="b">
        <f t="shared" si="52"/>
        <v>0</v>
      </c>
      <c r="N1162" t="b">
        <f t="shared" si="53"/>
        <v>0</v>
      </c>
    </row>
    <row r="1163" spans="2:14" ht="18" x14ac:dyDescent="0.35">
      <c r="B1163">
        <v>567</v>
      </c>
      <c r="C1163">
        <v>6</v>
      </c>
      <c r="D1163" s="23">
        <v>0.34</v>
      </c>
      <c r="E1163">
        <v>19000</v>
      </c>
      <c r="F1163">
        <v>0</v>
      </c>
      <c r="G1163">
        <v>0</v>
      </c>
      <c r="H1163">
        <v>0</v>
      </c>
      <c r="I1163">
        <v>7.4</v>
      </c>
      <c r="J1163">
        <v>6</v>
      </c>
      <c r="K1163" t="s">
        <v>95</v>
      </c>
      <c r="L1163" t="b">
        <f t="shared" si="51"/>
        <v>0</v>
      </c>
      <c r="M1163" s="29" t="b">
        <f t="shared" si="52"/>
        <v>0</v>
      </c>
      <c r="N1163" t="b">
        <f t="shared" si="53"/>
        <v>0</v>
      </c>
    </row>
    <row r="1164" spans="2:14" ht="18" x14ac:dyDescent="0.35">
      <c r="B1164">
        <v>727</v>
      </c>
      <c r="C1164">
        <v>6</v>
      </c>
      <c r="D1164" s="23">
        <v>0.34</v>
      </c>
      <c r="E1164">
        <v>15000</v>
      </c>
      <c r="F1164">
        <v>0</v>
      </c>
      <c r="G1164">
        <v>0</v>
      </c>
      <c r="H1164">
        <v>1</v>
      </c>
      <c r="I1164">
        <v>7.9</v>
      </c>
      <c r="J1164">
        <v>13</v>
      </c>
      <c r="K1164" t="s">
        <v>95</v>
      </c>
      <c r="L1164" t="b">
        <f t="shared" si="51"/>
        <v>0</v>
      </c>
      <c r="M1164" s="29" t="str">
        <f t="shared" si="52"/>
        <v>BUENO</v>
      </c>
      <c r="N1164" t="str">
        <f t="shared" si="53"/>
        <v>BUENO</v>
      </c>
    </row>
    <row r="1165" spans="2:14" ht="18" x14ac:dyDescent="0.35">
      <c r="B1165">
        <v>754</v>
      </c>
      <c r="C1165">
        <v>7</v>
      </c>
      <c r="D1165" s="23">
        <v>0.12</v>
      </c>
      <c r="E1165">
        <v>15000</v>
      </c>
      <c r="F1165">
        <v>0</v>
      </c>
      <c r="G1165">
        <v>0</v>
      </c>
      <c r="H1165">
        <v>0</v>
      </c>
      <c r="I1165">
        <v>7.7</v>
      </c>
      <c r="J1165">
        <v>12</v>
      </c>
      <c r="K1165" t="s">
        <v>95</v>
      </c>
      <c r="L1165" t="b">
        <f t="shared" si="51"/>
        <v>0</v>
      </c>
      <c r="M1165" s="29" t="str">
        <f t="shared" si="52"/>
        <v>BUENO</v>
      </c>
      <c r="N1165" t="str">
        <f t="shared" si="53"/>
        <v>BUENO</v>
      </c>
    </row>
    <row r="1166" spans="2:14" ht="18" x14ac:dyDescent="0.35">
      <c r="B1166">
        <v>668</v>
      </c>
      <c r="C1166">
        <v>7</v>
      </c>
      <c r="D1166" s="23">
        <v>0.51</v>
      </c>
      <c r="E1166">
        <v>14500</v>
      </c>
      <c r="F1166">
        <v>0</v>
      </c>
      <c r="G1166">
        <v>2</v>
      </c>
      <c r="H1166">
        <v>1</v>
      </c>
      <c r="I1166">
        <v>8.5</v>
      </c>
      <c r="J1166">
        <v>5</v>
      </c>
      <c r="K1166" t="s">
        <v>95</v>
      </c>
      <c r="L1166" t="b">
        <f t="shared" si="51"/>
        <v>0</v>
      </c>
      <c r="M1166" s="29" t="str">
        <f t="shared" si="52"/>
        <v>BUENO</v>
      </c>
      <c r="N1166" t="b">
        <f t="shared" si="53"/>
        <v>0</v>
      </c>
    </row>
    <row r="1167" spans="2:14" ht="18" x14ac:dyDescent="0.35">
      <c r="B1167">
        <v>732</v>
      </c>
      <c r="C1167">
        <v>7</v>
      </c>
      <c r="D1167" s="23">
        <v>0.12</v>
      </c>
      <c r="E1167">
        <v>15000</v>
      </c>
      <c r="F1167">
        <v>0</v>
      </c>
      <c r="G1167">
        <v>0</v>
      </c>
      <c r="H1167">
        <v>0</v>
      </c>
      <c r="I1167">
        <v>7.7</v>
      </c>
      <c r="J1167">
        <v>12</v>
      </c>
      <c r="K1167" t="s">
        <v>95</v>
      </c>
      <c r="L1167" t="b">
        <f t="shared" si="51"/>
        <v>0</v>
      </c>
      <c r="M1167" s="29" t="str">
        <f t="shared" si="52"/>
        <v>BUENO</v>
      </c>
      <c r="N1167" t="str">
        <f t="shared" si="53"/>
        <v>BUENO</v>
      </c>
    </row>
    <row r="1168" spans="2:14" ht="18" x14ac:dyDescent="0.35">
      <c r="B1168">
        <v>563</v>
      </c>
      <c r="C1168">
        <v>7</v>
      </c>
      <c r="D1168" s="23">
        <v>0.41</v>
      </c>
      <c r="E1168">
        <v>12500</v>
      </c>
      <c r="F1168">
        <v>1</v>
      </c>
      <c r="G1168">
        <v>2</v>
      </c>
      <c r="H1168">
        <v>1</v>
      </c>
      <c r="I1168">
        <v>7.1</v>
      </c>
      <c r="J1168">
        <v>6</v>
      </c>
      <c r="K1168" t="s">
        <v>95</v>
      </c>
      <c r="L1168" t="b">
        <f t="shared" si="51"/>
        <v>0</v>
      </c>
      <c r="M1168" s="29" t="str">
        <f t="shared" si="52"/>
        <v>BUENO</v>
      </c>
      <c r="N1168" t="b">
        <f t="shared" si="53"/>
        <v>0</v>
      </c>
    </row>
    <row r="1169" spans="2:14" ht="18" x14ac:dyDescent="0.35">
      <c r="B1169">
        <v>647</v>
      </c>
      <c r="C1169">
        <v>8</v>
      </c>
      <c r="D1169" s="23">
        <v>0.2</v>
      </c>
      <c r="E1169">
        <v>20000</v>
      </c>
      <c r="F1169">
        <v>0</v>
      </c>
      <c r="G1169">
        <v>2</v>
      </c>
      <c r="H1169">
        <v>1</v>
      </c>
      <c r="I1169">
        <v>6.8</v>
      </c>
      <c r="J1169">
        <v>11</v>
      </c>
      <c r="K1169" t="s">
        <v>95</v>
      </c>
      <c r="L1169" t="b">
        <f t="shared" si="51"/>
        <v>0</v>
      </c>
      <c r="M1169" s="29" t="b">
        <f t="shared" si="52"/>
        <v>0</v>
      </c>
      <c r="N1169" t="b">
        <f t="shared" si="53"/>
        <v>0</v>
      </c>
    </row>
    <row r="1170" spans="2:14" ht="18" x14ac:dyDescent="0.35">
      <c r="B1170">
        <v>559</v>
      </c>
      <c r="C1170">
        <v>7</v>
      </c>
      <c r="D1170" s="23">
        <v>0.41</v>
      </c>
      <c r="E1170">
        <v>12500</v>
      </c>
      <c r="F1170">
        <v>1</v>
      </c>
      <c r="G1170">
        <v>2</v>
      </c>
      <c r="H1170">
        <v>1</v>
      </c>
      <c r="I1170">
        <v>7.1</v>
      </c>
      <c r="J1170">
        <v>6</v>
      </c>
      <c r="K1170" t="s">
        <v>95</v>
      </c>
      <c r="L1170" t="b">
        <f t="shared" si="51"/>
        <v>0</v>
      </c>
      <c r="M1170" s="29" t="str">
        <f t="shared" si="52"/>
        <v>BUENO</v>
      </c>
      <c r="N1170" t="b">
        <f t="shared" si="53"/>
        <v>0</v>
      </c>
    </row>
    <row r="1171" spans="2:14" ht="18" x14ac:dyDescent="0.35">
      <c r="B1171">
        <v>703</v>
      </c>
      <c r="C1171">
        <v>7</v>
      </c>
      <c r="D1171" s="23">
        <v>0.16</v>
      </c>
      <c r="E1171">
        <v>17500</v>
      </c>
      <c r="F1171">
        <v>0</v>
      </c>
      <c r="G1171">
        <v>0</v>
      </c>
      <c r="H1171">
        <v>1</v>
      </c>
      <c r="I1171">
        <v>7.6</v>
      </c>
      <c r="J1171">
        <v>7</v>
      </c>
      <c r="K1171" t="s">
        <v>95</v>
      </c>
      <c r="L1171" t="b">
        <f t="shared" si="51"/>
        <v>0</v>
      </c>
      <c r="M1171" s="29" t="str">
        <f t="shared" si="52"/>
        <v>BUENO</v>
      </c>
      <c r="N1171" t="b">
        <f t="shared" si="53"/>
        <v>0</v>
      </c>
    </row>
    <row r="1172" spans="2:14" ht="18" x14ac:dyDescent="0.35">
      <c r="B1172">
        <v>663</v>
      </c>
      <c r="C1172">
        <v>6</v>
      </c>
      <c r="D1172" s="23">
        <v>0.16</v>
      </c>
      <c r="E1172">
        <v>19500</v>
      </c>
      <c r="F1172">
        <v>0</v>
      </c>
      <c r="G1172">
        <v>0</v>
      </c>
      <c r="H1172">
        <v>1</v>
      </c>
      <c r="I1172">
        <v>7.4</v>
      </c>
      <c r="J1172">
        <v>6</v>
      </c>
      <c r="K1172" t="s">
        <v>95</v>
      </c>
      <c r="L1172" t="b">
        <f t="shared" si="51"/>
        <v>0</v>
      </c>
      <c r="M1172" s="29" t="b">
        <f t="shared" si="52"/>
        <v>0</v>
      </c>
      <c r="N1172" t="b">
        <f t="shared" si="53"/>
        <v>0</v>
      </c>
    </row>
    <row r="1173" spans="2:14" ht="18" x14ac:dyDescent="0.35">
      <c r="B1173">
        <v>635</v>
      </c>
      <c r="C1173">
        <v>6</v>
      </c>
      <c r="D1173" s="23">
        <v>0.42</v>
      </c>
      <c r="E1173">
        <v>6500</v>
      </c>
      <c r="F1173">
        <v>0</v>
      </c>
      <c r="G1173">
        <v>1</v>
      </c>
      <c r="H1173">
        <v>1</v>
      </c>
      <c r="I1173">
        <v>7</v>
      </c>
      <c r="J1173">
        <v>4</v>
      </c>
      <c r="K1173" t="s">
        <v>95</v>
      </c>
      <c r="L1173" t="b">
        <f t="shared" si="51"/>
        <v>0</v>
      </c>
      <c r="M1173" s="29" t="str">
        <f t="shared" si="52"/>
        <v>BUENO</v>
      </c>
      <c r="N1173" t="b">
        <f t="shared" si="53"/>
        <v>0</v>
      </c>
    </row>
    <row r="1174" spans="2:14" ht="18" x14ac:dyDescent="0.35">
      <c r="B1174">
        <v>489</v>
      </c>
      <c r="C1174">
        <v>6</v>
      </c>
      <c r="D1174" s="23">
        <v>0.54</v>
      </c>
      <c r="E1174">
        <v>15500</v>
      </c>
      <c r="F1174">
        <v>0</v>
      </c>
      <c r="G1174">
        <v>4</v>
      </c>
      <c r="H1174">
        <v>1</v>
      </c>
      <c r="I1174">
        <v>5.2</v>
      </c>
      <c r="J1174">
        <v>5</v>
      </c>
      <c r="K1174" t="s">
        <v>95</v>
      </c>
      <c r="L1174" t="b">
        <f t="shared" si="51"/>
        <v>0</v>
      </c>
      <c r="M1174" s="29" t="str">
        <f t="shared" si="52"/>
        <v>BUENO</v>
      </c>
      <c r="N1174" t="b">
        <f t="shared" si="53"/>
        <v>0</v>
      </c>
    </row>
    <row r="1175" spans="2:14" ht="18" x14ac:dyDescent="0.35">
      <c r="B1175">
        <v>731</v>
      </c>
      <c r="C1175">
        <v>6</v>
      </c>
      <c r="D1175" s="23">
        <v>0.23</v>
      </c>
      <c r="E1175">
        <v>15000</v>
      </c>
      <c r="F1175">
        <v>0</v>
      </c>
      <c r="G1175">
        <v>0</v>
      </c>
      <c r="H1175">
        <v>1</v>
      </c>
      <c r="I1175">
        <v>6.1</v>
      </c>
      <c r="J1175">
        <v>9</v>
      </c>
      <c r="K1175" t="s">
        <v>95</v>
      </c>
      <c r="L1175" t="b">
        <f t="shared" si="51"/>
        <v>0</v>
      </c>
      <c r="M1175" s="29" t="str">
        <f t="shared" si="52"/>
        <v>BUENO</v>
      </c>
      <c r="N1175" t="str">
        <f t="shared" si="53"/>
        <v>BUENO</v>
      </c>
    </row>
    <row r="1176" spans="2:14" ht="18" x14ac:dyDescent="0.35">
      <c r="B1176">
        <v>699</v>
      </c>
      <c r="C1176">
        <v>9</v>
      </c>
      <c r="D1176" s="23">
        <v>0.26</v>
      </c>
      <c r="E1176">
        <v>17000</v>
      </c>
      <c r="F1176">
        <v>0</v>
      </c>
      <c r="G1176">
        <v>2</v>
      </c>
      <c r="H1176">
        <v>0</v>
      </c>
      <c r="I1176">
        <v>7.8</v>
      </c>
      <c r="J1176">
        <v>8</v>
      </c>
      <c r="K1176" t="s">
        <v>95</v>
      </c>
      <c r="L1176" t="b">
        <f t="shared" si="51"/>
        <v>0</v>
      </c>
      <c r="M1176" s="29" t="str">
        <f t="shared" si="52"/>
        <v>BUENO</v>
      </c>
      <c r="N1176" t="b">
        <f t="shared" si="53"/>
        <v>0</v>
      </c>
    </row>
    <row r="1177" spans="2:14" ht="18" x14ac:dyDescent="0.35">
      <c r="B1177">
        <v>694</v>
      </c>
      <c r="C1177">
        <v>5</v>
      </c>
      <c r="D1177" s="23">
        <v>0.28000000000000003</v>
      </c>
      <c r="E1177">
        <v>7000</v>
      </c>
      <c r="F1177">
        <v>0</v>
      </c>
      <c r="G1177">
        <v>0</v>
      </c>
      <c r="H1177">
        <v>1</v>
      </c>
      <c r="I1177">
        <v>6.5</v>
      </c>
      <c r="J1177">
        <v>5</v>
      </c>
      <c r="K1177" t="s">
        <v>95</v>
      </c>
      <c r="L1177" t="b">
        <f t="shared" si="51"/>
        <v>0</v>
      </c>
      <c r="M1177" s="29" t="str">
        <f t="shared" si="52"/>
        <v>BUENO</v>
      </c>
      <c r="N1177" t="b">
        <f t="shared" si="53"/>
        <v>0</v>
      </c>
    </row>
    <row r="1178" spans="2:14" ht="18" x14ac:dyDescent="0.35">
      <c r="B1178">
        <v>656</v>
      </c>
      <c r="C1178">
        <v>5</v>
      </c>
      <c r="D1178" s="23">
        <v>0.28000000000000003</v>
      </c>
      <c r="E1178">
        <v>7000</v>
      </c>
      <c r="F1178">
        <v>0</v>
      </c>
      <c r="G1178">
        <v>0</v>
      </c>
      <c r="H1178">
        <v>1</v>
      </c>
      <c r="I1178">
        <v>6.5</v>
      </c>
      <c r="J1178">
        <v>5</v>
      </c>
      <c r="K1178" t="s">
        <v>95</v>
      </c>
      <c r="L1178" t="b">
        <f t="shared" si="51"/>
        <v>0</v>
      </c>
      <c r="M1178" s="29" t="str">
        <f t="shared" si="52"/>
        <v>BUENO</v>
      </c>
      <c r="N1178" t="b">
        <f t="shared" si="53"/>
        <v>0</v>
      </c>
    </row>
    <row r="1179" spans="2:14" ht="18" x14ac:dyDescent="0.35">
      <c r="B1179">
        <v>617</v>
      </c>
      <c r="C1179">
        <v>9</v>
      </c>
      <c r="D1179" s="23">
        <v>0.28999999999999998</v>
      </c>
      <c r="E1179">
        <v>18000</v>
      </c>
      <c r="F1179">
        <v>0</v>
      </c>
      <c r="G1179">
        <v>2</v>
      </c>
      <c r="H1179">
        <v>1</v>
      </c>
      <c r="I1179">
        <v>7.8</v>
      </c>
      <c r="J1179">
        <v>8</v>
      </c>
      <c r="K1179" t="s">
        <v>95</v>
      </c>
      <c r="L1179" t="b">
        <f t="shared" si="51"/>
        <v>0</v>
      </c>
      <c r="M1179" s="29" t="b">
        <f t="shared" si="52"/>
        <v>0</v>
      </c>
      <c r="N1179" t="b">
        <f t="shared" si="53"/>
        <v>0</v>
      </c>
    </row>
    <row r="1180" spans="2:14" ht="18" x14ac:dyDescent="0.35">
      <c r="B1180">
        <v>592</v>
      </c>
      <c r="C1180">
        <v>8</v>
      </c>
      <c r="D1180" s="23">
        <v>0.27</v>
      </c>
      <c r="E1180">
        <v>18000</v>
      </c>
      <c r="F1180">
        <v>0</v>
      </c>
      <c r="G1180">
        <v>2</v>
      </c>
      <c r="H1180">
        <v>1</v>
      </c>
      <c r="I1180">
        <v>7.8</v>
      </c>
      <c r="J1180">
        <v>8</v>
      </c>
      <c r="K1180" t="s">
        <v>95</v>
      </c>
      <c r="L1180" t="b">
        <f t="shared" si="51"/>
        <v>0</v>
      </c>
      <c r="M1180" s="29" t="b">
        <f t="shared" si="52"/>
        <v>0</v>
      </c>
      <c r="N1180" t="b">
        <f t="shared" si="53"/>
        <v>0</v>
      </c>
    </row>
    <row r="1181" spans="2:14" ht="18" x14ac:dyDescent="0.35">
      <c r="B1181">
        <v>735</v>
      </c>
      <c r="C1181">
        <v>6</v>
      </c>
      <c r="D1181" s="23">
        <v>0.23</v>
      </c>
      <c r="E1181">
        <v>12500</v>
      </c>
      <c r="F1181">
        <v>0</v>
      </c>
      <c r="G1181">
        <v>0</v>
      </c>
      <c r="H1181">
        <v>1</v>
      </c>
      <c r="I1181">
        <v>6.6</v>
      </c>
      <c r="J1181">
        <v>4</v>
      </c>
      <c r="K1181" t="s">
        <v>95</v>
      </c>
      <c r="L1181" t="str">
        <f t="shared" si="51"/>
        <v>MUY BUENO</v>
      </c>
      <c r="M1181" s="29" t="str">
        <f t="shared" si="52"/>
        <v>BUENO</v>
      </c>
      <c r="N1181" t="str">
        <f t="shared" si="53"/>
        <v>BUENO</v>
      </c>
    </row>
    <row r="1182" spans="2:14" ht="18" x14ac:dyDescent="0.35">
      <c r="B1182">
        <v>719</v>
      </c>
      <c r="C1182">
        <v>7</v>
      </c>
      <c r="D1182" s="23">
        <v>0.22</v>
      </c>
      <c r="E1182">
        <v>12000</v>
      </c>
      <c r="F1182">
        <v>0</v>
      </c>
      <c r="G1182">
        <v>1</v>
      </c>
      <c r="H1182">
        <v>1</v>
      </c>
      <c r="I1182">
        <v>7.6</v>
      </c>
      <c r="J1182">
        <v>10</v>
      </c>
      <c r="K1182" t="s">
        <v>95</v>
      </c>
      <c r="L1182" t="b">
        <f t="shared" si="51"/>
        <v>0</v>
      </c>
      <c r="M1182" s="29" t="str">
        <f t="shared" si="52"/>
        <v>BUENO</v>
      </c>
      <c r="N1182" t="str">
        <f t="shared" si="53"/>
        <v>BUENO</v>
      </c>
    </row>
    <row r="1183" spans="2:14" ht="18" x14ac:dyDescent="0.35">
      <c r="B1183">
        <v>636</v>
      </c>
      <c r="C1183">
        <v>6</v>
      </c>
      <c r="D1183" s="23">
        <v>0.5</v>
      </c>
      <c r="E1183">
        <v>19000</v>
      </c>
      <c r="F1183">
        <v>0</v>
      </c>
      <c r="G1183">
        <v>2</v>
      </c>
      <c r="H1183">
        <v>1</v>
      </c>
      <c r="I1183">
        <v>8.8000000000000007</v>
      </c>
      <c r="J1183">
        <v>5</v>
      </c>
      <c r="K1183" t="s">
        <v>95</v>
      </c>
      <c r="L1183" t="b">
        <f t="shared" si="51"/>
        <v>0</v>
      </c>
      <c r="M1183" s="29" t="b">
        <f t="shared" si="52"/>
        <v>0</v>
      </c>
      <c r="N1183" t="b">
        <f t="shared" si="53"/>
        <v>0</v>
      </c>
    </row>
    <row r="1184" spans="2:14" ht="18" x14ac:dyDescent="0.35">
      <c r="B1184">
        <v>602</v>
      </c>
      <c r="C1184">
        <v>6</v>
      </c>
      <c r="D1184" s="23">
        <v>0.33</v>
      </c>
      <c r="E1184">
        <v>8000</v>
      </c>
      <c r="F1184">
        <v>0</v>
      </c>
      <c r="G1184">
        <v>0</v>
      </c>
      <c r="H1184">
        <v>1</v>
      </c>
      <c r="I1184">
        <v>7.2</v>
      </c>
      <c r="J1184">
        <v>5</v>
      </c>
      <c r="K1184" t="s">
        <v>95</v>
      </c>
      <c r="L1184" t="b">
        <f t="shared" ref="L1184:L1247" si="54">IF(B1184=722,"BUENO",IF(B1184=735,"MUY BUENO"))</f>
        <v>0</v>
      </c>
      <c r="M1184" s="29" t="str">
        <f t="shared" ref="M1184:M1247" si="55">IF(OR(B1184&gt;700,E1184&lt;$M$11),"BUENO")</f>
        <v>BUENO</v>
      </c>
      <c r="N1184" t="b">
        <f t="shared" ref="N1184:N1247" si="56">IF(AND(B1184&gt;700,E1184&lt;$M$11),"BUENO")</f>
        <v>0</v>
      </c>
    </row>
    <row r="1185" spans="2:14" ht="18" x14ac:dyDescent="0.35">
      <c r="B1185">
        <v>673</v>
      </c>
      <c r="C1185">
        <v>6</v>
      </c>
      <c r="D1185" s="23">
        <v>0.26</v>
      </c>
      <c r="E1185">
        <v>21000</v>
      </c>
      <c r="F1185">
        <v>0</v>
      </c>
      <c r="G1185">
        <v>2</v>
      </c>
      <c r="H1185">
        <v>1</v>
      </c>
      <c r="I1185">
        <v>7.5</v>
      </c>
      <c r="J1185">
        <v>5</v>
      </c>
      <c r="K1185" t="s">
        <v>95</v>
      </c>
      <c r="L1185" t="b">
        <f t="shared" si="54"/>
        <v>0</v>
      </c>
      <c r="M1185" s="29" t="b">
        <f t="shared" si="55"/>
        <v>0</v>
      </c>
      <c r="N1185" t="b">
        <f t="shared" si="56"/>
        <v>0</v>
      </c>
    </row>
    <row r="1186" spans="2:14" ht="18" x14ac:dyDescent="0.35">
      <c r="B1186">
        <v>632</v>
      </c>
      <c r="C1186">
        <v>7</v>
      </c>
      <c r="D1186" s="23">
        <v>0.2</v>
      </c>
      <c r="E1186">
        <v>24500</v>
      </c>
      <c r="F1186">
        <v>0</v>
      </c>
      <c r="G1186">
        <v>2</v>
      </c>
      <c r="H1186">
        <v>0</v>
      </c>
      <c r="I1186">
        <v>9.9</v>
      </c>
      <c r="J1186">
        <v>4</v>
      </c>
      <c r="K1186" t="s">
        <v>95</v>
      </c>
      <c r="L1186" t="b">
        <f t="shared" si="54"/>
        <v>0</v>
      </c>
      <c r="M1186" s="29" t="b">
        <f t="shared" si="55"/>
        <v>0</v>
      </c>
      <c r="N1186" t="b">
        <f t="shared" si="56"/>
        <v>0</v>
      </c>
    </row>
    <row r="1187" spans="2:14" ht="18" x14ac:dyDescent="0.35">
      <c r="B1187">
        <v>681</v>
      </c>
      <c r="C1187">
        <v>6</v>
      </c>
      <c r="D1187" s="23">
        <v>0.26</v>
      </c>
      <c r="E1187">
        <v>21000</v>
      </c>
      <c r="F1187">
        <v>0</v>
      </c>
      <c r="G1187">
        <v>2</v>
      </c>
      <c r="H1187">
        <v>1</v>
      </c>
      <c r="I1187">
        <v>7.5</v>
      </c>
      <c r="J1187">
        <v>5</v>
      </c>
      <c r="K1187" t="s">
        <v>95</v>
      </c>
      <c r="L1187" t="b">
        <f t="shared" si="54"/>
        <v>0</v>
      </c>
      <c r="M1187" s="29" t="b">
        <f t="shared" si="55"/>
        <v>0</v>
      </c>
      <c r="N1187" t="b">
        <f t="shared" si="56"/>
        <v>0</v>
      </c>
    </row>
    <row r="1188" spans="2:14" ht="18" x14ac:dyDescent="0.35">
      <c r="B1188">
        <v>729</v>
      </c>
      <c r="C1188">
        <v>6</v>
      </c>
      <c r="D1188" s="23">
        <v>0.13</v>
      </c>
      <c r="E1188">
        <v>21000</v>
      </c>
      <c r="F1188">
        <v>0</v>
      </c>
      <c r="G1188">
        <v>0</v>
      </c>
      <c r="H1188">
        <v>1</v>
      </c>
      <c r="I1188">
        <v>10.6</v>
      </c>
      <c r="J1188">
        <v>10</v>
      </c>
      <c r="K1188" t="s">
        <v>95</v>
      </c>
      <c r="L1188" t="b">
        <f t="shared" si="54"/>
        <v>0</v>
      </c>
      <c r="M1188" s="29" t="str">
        <f t="shared" si="55"/>
        <v>BUENO</v>
      </c>
      <c r="N1188" t="b">
        <f t="shared" si="56"/>
        <v>0</v>
      </c>
    </row>
    <row r="1189" spans="2:14" ht="18" x14ac:dyDescent="0.35">
      <c r="B1189">
        <v>569</v>
      </c>
      <c r="C1189">
        <v>7</v>
      </c>
      <c r="D1189" s="23">
        <v>0.23</v>
      </c>
      <c r="E1189">
        <v>33000</v>
      </c>
      <c r="F1189">
        <v>0</v>
      </c>
      <c r="G1189">
        <v>2</v>
      </c>
      <c r="H1189">
        <v>0</v>
      </c>
      <c r="I1189">
        <v>7.4</v>
      </c>
      <c r="J1189">
        <v>3</v>
      </c>
      <c r="K1189" t="s">
        <v>95</v>
      </c>
      <c r="L1189" t="b">
        <f t="shared" si="54"/>
        <v>0</v>
      </c>
      <c r="M1189" s="29" t="b">
        <f t="shared" si="55"/>
        <v>0</v>
      </c>
      <c r="N1189" t="b">
        <f t="shared" si="56"/>
        <v>0</v>
      </c>
    </row>
    <row r="1190" spans="2:14" ht="18" x14ac:dyDescent="0.35">
      <c r="B1190">
        <v>717</v>
      </c>
      <c r="C1190">
        <v>6</v>
      </c>
      <c r="D1190" s="23">
        <v>0.15</v>
      </c>
      <c r="E1190">
        <v>22000</v>
      </c>
      <c r="F1190">
        <v>0</v>
      </c>
      <c r="G1190">
        <v>1</v>
      </c>
      <c r="H1190">
        <v>1</v>
      </c>
      <c r="I1190">
        <v>10.6</v>
      </c>
      <c r="J1190">
        <v>10</v>
      </c>
      <c r="K1190" t="s">
        <v>95</v>
      </c>
      <c r="L1190" t="b">
        <f t="shared" si="54"/>
        <v>0</v>
      </c>
      <c r="M1190" s="29" t="str">
        <f t="shared" si="55"/>
        <v>BUENO</v>
      </c>
      <c r="N1190" t="b">
        <f t="shared" si="56"/>
        <v>0</v>
      </c>
    </row>
    <row r="1191" spans="2:14" ht="18" x14ac:dyDescent="0.35">
      <c r="B1191">
        <v>669</v>
      </c>
      <c r="C1191">
        <v>6</v>
      </c>
      <c r="D1191" s="23">
        <v>0.32</v>
      </c>
      <c r="E1191">
        <v>14000</v>
      </c>
      <c r="F1191">
        <v>0</v>
      </c>
      <c r="G1191">
        <v>0</v>
      </c>
      <c r="H1191">
        <v>0</v>
      </c>
      <c r="I1191">
        <v>6.3</v>
      </c>
      <c r="J1191">
        <v>10</v>
      </c>
      <c r="K1191" t="s">
        <v>95</v>
      </c>
      <c r="L1191" t="b">
        <f t="shared" si="54"/>
        <v>0</v>
      </c>
      <c r="M1191" s="29" t="str">
        <f t="shared" si="55"/>
        <v>BUENO</v>
      </c>
      <c r="N1191" t="b">
        <f t="shared" si="56"/>
        <v>0</v>
      </c>
    </row>
    <row r="1192" spans="2:14" ht="18" x14ac:dyDescent="0.35">
      <c r="B1192">
        <v>576</v>
      </c>
      <c r="C1192">
        <v>6</v>
      </c>
      <c r="D1192" s="23">
        <v>0.28000000000000003</v>
      </c>
      <c r="E1192">
        <v>12000</v>
      </c>
      <c r="F1192">
        <v>0</v>
      </c>
      <c r="G1192">
        <v>0</v>
      </c>
      <c r="H1192">
        <v>0</v>
      </c>
      <c r="I1192">
        <v>6.8</v>
      </c>
      <c r="J1192">
        <v>5</v>
      </c>
      <c r="K1192" t="s">
        <v>95</v>
      </c>
      <c r="L1192" t="b">
        <f t="shared" si="54"/>
        <v>0</v>
      </c>
      <c r="M1192" s="29" t="str">
        <f t="shared" si="55"/>
        <v>BUENO</v>
      </c>
      <c r="N1192" t="b">
        <f t="shared" si="56"/>
        <v>0</v>
      </c>
    </row>
    <row r="1193" spans="2:14" ht="18" x14ac:dyDescent="0.35">
      <c r="B1193">
        <v>648</v>
      </c>
      <c r="C1193">
        <v>5</v>
      </c>
      <c r="D1193" s="23">
        <v>0.255</v>
      </c>
      <c r="E1193">
        <v>32500</v>
      </c>
      <c r="F1193">
        <v>0</v>
      </c>
      <c r="G1193">
        <v>0</v>
      </c>
      <c r="H1193">
        <v>1</v>
      </c>
      <c r="I1193">
        <v>6.2</v>
      </c>
      <c r="J1193">
        <v>5</v>
      </c>
      <c r="K1193" t="s">
        <v>95</v>
      </c>
      <c r="L1193" t="b">
        <f t="shared" si="54"/>
        <v>0</v>
      </c>
      <c r="M1193" s="29" t="b">
        <f t="shared" si="55"/>
        <v>0</v>
      </c>
      <c r="N1193" t="b">
        <f t="shared" si="56"/>
        <v>0</v>
      </c>
    </row>
    <row r="1194" spans="2:14" ht="18" x14ac:dyDescent="0.35">
      <c r="B1194">
        <v>620</v>
      </c>
      <c r="C1194">
        <v>7</v>
      </c>
      <c r="D1194" s="23">
        <v>0.37</v>
      </c>
      <c r="E1194">
        <v>8000</v>
      </c>
      <c r="F1194">
        <v>0</v>
      </c>
      <c r="G1194">
        <v>3</v>
      </c>
      <c r="H1194">
        <v>1</v>
      </c>
      <c r="I1194">
        <v>6.7</v>
      </c>
      <c r="J1194">
        <v>3</v>
      </c>
      <c r="K1194" t="s">
        <v>95</v>
      </c>
      <c r="L1194" t="b">
        <f t="shared" si="54"/>
        <v>0</v>
      </c>
      <c r="M1194" s="29" t="str">
        <f t="shared" si="55"/>
        <v>BUENO</v>
      </c>
      <c r="N1194" t="b">
        <f t="shared" si="56"/>
        <v>0</v>
      </c>
    </row>
    <row r="1195" spans="2:14" ht="18" x14ac:dyDescent="0.35">
      <c r="B1195">
        <v>743</v>
      </c>
      <c r="C1195">
        <v>6</v>
      </c>
      <c r="D1195" s="23">
        <v>0.28000000000000003</v>
      </c>
      <c r="E1195">
        <v>18000</v>
      </c>
      <c r="F1195">
        <v>0</v>
      </c>
      <c r="G1195">
        <v>1</v>
      </c>
      <c r="H1195">
        <v>1</v>
      </c>
      <c r="I1195">
        <v>7.8</v>
      </c>
      <c r="J1195">
        <v>5</v>
      </c>
      <c r="K1195" t="s">
        <v>95</v>
      </c>
      <c r="L1195" t="b">
        <f t="shared" si="54"/>
        <v>0</v>
      </c>
      <c r="M1195" s="29" t="str">
        <f t="shared" si="55"/>
        <v>BUENO</v>
      </c>
      <c r="N1195" t="b">
        <f t="shared" si="56"/>
        <v>0</v>
      </c>
    </row>
    <row r="1196" spans="2:14" ht="18" x14ac:dyDescent="0.35">
      <c r="B1196">
        <v>639</v>
      </c>
      <c r="C1196">
        <v>6</v>
      </c>
      <c r="D1196" s="23">
        <v>0.24</v>
      </c>
      <c r="E1196">
        <v>15000</v>
      </c>
      <c r="F1196">
        <v>0</v>
      </c>
      <c r="G1196">
        <v>0</v>
      </c>
      <c r="H1196">
        <v>1</v>
      </c>
      <c r="I1196">
        <v>6.2</v>
      </c>
      <c r="J1196">
        <v>11</v>
      </c>
      <c r="K1196" t="s">
        <v>95</v>
      </c>
      <c r="L1196" t="b">
        <f t="shared" si="54"/>
        <v>0</v>
      </c>
      <c r="M1196" s="29" t="str">
        <f t="shared" si="55"/>
        <v>BUENO</v>
      </c>
      <c r="N1196" t="b">
        <f t="shared" si="56"/>
        <v>0</v>
      </c>
    </row>
    <row r="1197" spans="2:14" ht="18" x14ac:dyDescent="0.35">
      <c r="B1197">
        <v>691</v>
      </c>
      <c r="C1197">
        <v>7</v>
      </c>
      <c r="D1197" s="23">
        <v>0.16</v>
      </c>
      <c r="E1197">
        <v>17000</v>
      </c>
      <c r="F1197">
        <v>0</v>
      </c>
      <c r="G1197">
        <v>0</v>
      </c>
      <c r="H1197">
        <v>1</v>
      </c>
      <c r="I1197">
        <v>5.3</v>
      </c>
      <c r="J1197">
        <v>13</v>
      </c>
      <c r="K1197" t="s">
        <v>95</v>
      </c>
      <c r="L1197" t="b">
        <f t="shared" si="54"/>
        <v>0</v>
      </c>
      <c r="M1197" s="29" t="str">
        <f t="shared" si="55"/>
        <v>BUENO</v>
      </c>
      <c r="N1197" t="b">
        <f t="shared" si="56"/>
        <v>0</v>
      </c>
    </row>
    <row r="1198" spans="2:14" ht="18" x14ac:dyDescent="0.35">
      <c r="B1198">
        <v>536</v>
      </c>
      <c r="C1198">
        <v>6</v>
      </c>
      <c r="D1198" s="23">
        <v>0.34</v>
      </c>
      <c r="E1198">
        <v>19000</v>
      </c>
      <c r="F1198">
        <v>0</v>
      </c>
      <c r="G1198">
        <v>2</v>
      </c>
      <c r="H1198">
        <v>1</v>
      </c>
      <c r="I1198">
        <v>7.1</v>
      </c>
      <c r="J1198">
        <v>6</v>
      </c>
      <c r="K1198" t="s">
        <v>95</v>
      </c>
      <c r="L1198" t="b">
        <f t="shared" si="54"/>
        <v>0</v>
      </c>
      <c r="M1198" s="29" t="b">
        <f t="shared" si="55"/>
        <v>0</v>
      </c>
      <c r="N1198" t="b">
        <f t="shared" si="56"/>
        <v>0</v>
      </c>
    </row>
    <row r="1199" spans="2:14" ht="18" x14ac:dyDescent="0.35">
      <c r="B1199">
        <v>538</v>
      </c>
      <c r="C1199">
        <v>6</v>
      </c>
      <c r="D1199" s="23">
        <v>0.26</v>
      </c>
      <c r="E1199">
        <v>14000</v>
      </c>
      <c r="F1199">
        <v>0</v>
      </c>
      <c r="G1199">
        <v>2</v>
      </c>
      <c r="H1199">
        <v>1</v>
      </c>
      <c r="I1199">
        <v>7.5</v>
      </c>
      <c r="J1199">
        <v>8</v>
      </c>
      <c r="K1199" t="s">
        <v>95</v>
      </c>
      <c r="L1199" t="b">
        <f t="shared" si="54"/>
        <v>0</v>
      </c>
      <c r="M1199" s="29" t="str">
        <f t="shared" si="55"/>
        <v>BUENO</v>
      </c>
      <c r="N1199" t="b">
        <f t="shared" si="56"/>
        <v>0</v>
      </c>
    </row>
    <row r="1200" spans="2:14" ht="18" x14ac:dyDescent="0.35">
      <c r="B1200">
        <v>680</v>
      </c>
      <c r="C1200">
        <v>5</v>
      </c>
      <c r="D1200" s="23">
        <v>0.3</v>
      </c>
      <c r="E1200">
        <v>14500</v>
      </c>
      <c r="F1200">
        <v>0</v>
      </c>
      <c r="G1200">
        <v>0</v>
      </c>
      <c r="H1200">
        <v>1</v>
      </c>
      <c r="I1200">
        <v>8.8000000000000007</v>
      </c>
      <c r="J1200">
        <v>14</v>
      </c>
      <c r="K1200" t="s">
        <v>95</v>
      </c>
      <c r="L1200" t="b">
        <f t="shared" si="54"/>
        <v>0</v>
      </c>
      <c r="M1200" s="29" t="str">
        <f t="shared" si="55"/>
        <v>BUENO</v>
      </c>
      <c r="N1200" t="b">
        <f t="shared" si="56"/>
        <v>0</v>
      </c>
    </row>
    <row r="1201" spans="2:14" ht="18" x14ac:dyDescent="0.35">
      <c r="B1201">
        <v>684</v>
      </c>
      <c r="C1201">
        <v>6</v>
      </c>
      <c r="D1201" s="23">
        <v>0.28000000000000003</v>
      </c>
      <c r="E1201">
        <v>28000</v>
      </c>
      <c r="F1201">
        <v>0</v>
      </c>
      <c r="G1201">
        <v>0</v>
      </c>
      <c r="H1201">
        <v>0</v>
      </c>
      <c r="I1201">
        <v>5.6</v>
      </c>
      <c r="J1201">
        <v>4</v>
      </c>
      <c r="K1201" t="s">
        <v>95</v>
      </c>
      <c r="L1201" t="b">
        <f t="shared" si="54"/>
        <v>0</v>
      </c>
      <c r="M1201" s="29" t="b">
        <f t="shared" si="55"/>
        <v>0</v>
      </c>
      <c r="N1201" t="b">
        <f t="shared" si="56"/>
        <v>0</v>
      </c>
    </row>
    <row r="1202" spans="2:14" ht="18" x14ac:dyDescent="0.35">
      <c r="B1202">
        <v>742</v>
      </c>
      <c r="C1202">
        <v>6</v>
      </c>
      <c r="D1202" s="23">
        <v>0.18</v>
      </c>
      <c r="E1202">
        <v>15000</v>
      </c>
      <c r="F1202">
        <v>0</v>
      </c>
      <c r="G1202">
        <v>1</v>
      </c>
      <c r="H1202">
        <v>0</v>
      </c>
      <c r="I1202">
        <v>7</v>
      </c>
      <c r="J1202">
        <v>4</v>
      </c>
      <c r="K1202" t="s">
        <v>95</v>
      </c>
      <c r="L1202" t="b">
        <f t="shared" si="54"/>
        <v>0</v>
      </c>
      <c r="M1202" s="29" t="str">
        <f t="shared" si="55"/>
        <v>BUENO</v>
      </c>
      <c r="N1202" t="str">
        <f t="shared" si="56"/>
        <v>BUENO</v>
      </c>
    </row>
    <row r="1203" spans="2:14" ht="18" x14ac:dyDescent="0.35">
      <c r="B1203">
        <v>721</v>
      </c>
      <c r="C1203">
        <v>6</v>
      </c>
      <c r="D1203" s="23">
        <v>0.18</v>
      </c>
      <c r="E1203">
        <v>15000</v>
      </c>
      <c r="F1203">
        <v>0</v>
      </c>
      <c r="G1203">
        <v>1</v>
      </c>
      <c r="H1203">
        <v>0</v>
      </c>
      <c r="I1203">
        <v>7</v>
      </c>
      <c r="J1203">
        <v>4</v>
      </c>
      <c r="K1203" t="s">
        <v>95</v>
      </c>
      <c r="L1203" t="b">
        <f t="shared" si="54"/>
        <v>0</v>
      </c>
      <c r="M1203" s="29" t="str">
        <f t="shared" si="55"/>
        <v>BUENO</v>
      </c>
      <c r="N1203" t="str">
        <f t="shared" si="56"/>
        <v>BUENO</v>
      </c>
    </row>
    <row r="1204" spans="2:14" ht="18" x14ac:dyDescent="0.35">
      <c r="B1204">
        <v>738</v>
      </c>
      <c r="C1204">
        <v>6</v>
      </c>
      <c r="D1204" s="23">
        <v>0.18</v>
      </c>
      <c r="E1204">
        <v>15000</v>
      </c>
      <c r="F1204">
        <v>0</v>
      </c>
      <c r="G1204">
        <v>1</v>
      </c>
      <c r="H1204">
        <v>0</v>
      </c>
      <c r="I1204">
        <v>7</v>
      </c>
      <c r="J1204">
        <v>4</v>
      </c>
      <c r="K1204" t="s">
        <v>95</v>
      </c>
      <c r="L1204" t="b">
        <f t="shared" si="54"/>
        <v>0</v>
      </c>
      <c r="M1204" s="29" t="str">
        <f t="shared" si="55"/>
        <v>BUENO</v>
      </c>
      <c r="N1204" t="str">
        <f t="shared" si="56"/>
        <v>BUENO</v>
      </c>
    </row>
    <row r="1205" spans="2:14" ht="18" x14ac:dyDescent="0.35">
      <c r="B1205">
        <v>495</v>
      </c>
      <c r="C1205">
        <v>7</v>
      </c>
      <c r="D1205" s="23">
        <v>0.61499999999999999</v>
      </c>
      <c r="E1205">
        <v>7000</v>
      </c>
      <c r="F1205">
        <v>1</v>
      </c>
      <c r="G1205">
        <v>3</v>
      </c>
      <c r="H1205">
        <v>1</v>
      </c>
      <c r="I1205">
        <v>7.1</v>
      </c>
      <c r="J1205">
        <v>6</v>
      </c>
      <c r="K1205" t="s">
        <v>95</v>
      </c>
      <c r="L1205" t="b">
        <f t="shared" si="54"/>
        <v>0</v>
      </c>
      <c r="M1205" s="29" t="str">
        <f t="shared" si="55"/>
        <v>BUENO</v>
      </c>
      <c r="N1205" t="b">
        <f t="shared" si="56"/>
        <v>0</v>
      </c>
    </row>
    <row r="1206" spans="2:14" ht="18" x14ac:dyDescent="0.35">
      <c r="B1206">
        <v>686</v>
      </c>
      <c r="C1206">
        <v>6</v>
      </c>
      <c r="D1206" s="23">
        <v>0.13</v>
      </c>
      <c r="E1206">
        <v>14000</v>
      </c>
      <c r="F1206">
        <v>0</v>
      </c>
      <c r="G1206">
        <v>0</v>
      </c>
      <c r="H1206">
        <v>1</v>
      </c>
      <c r="I1206">
        <v>6.3</v>
      </c>
      <c r="J1206">
        <v>7</v>
      </c>
      <c r="K1206" t="s">
        <v>95</v>
      </c>
      <c r="L1206" t="b">
        <f t="shared" si="54"/>
        <v>0</v>
      </c>
      <c r="M1206" s="29" t="str">
        <f t="shared" si="55"/>
        <v>BUENO</v>
      </c>
      <c r="N1206" t="b">
        <f t="shared" si="56"/>
        <v>0</v>
      </c>
    </row>
    <row r="1207" spans="2:14" ht="18" x14ac:dyDescent="0.35">
      <c r="B1207">
        <v>726</v>
      </c>
      <c r="C1207">
        <v>5</v>
      </c>
      <c r="D1207" s="23">
        <v>0.5</v>
      </c>
      <c r="E1207">
        <v>6500</v>
      </c>
      <c r="F1207">
        <v>0</v>
      </c>
      <c r="G1207">
        <v>0</v>
      </c>
      <c r="H1207">
        <v>1</v>
      </c>
      <c r="I1207">
        <v>13.5</v>
      </c>
      <c r="J1207">
        <v>17</v>
      </c>
      <c r="K1207" t="s">
        <v>95</v>
      </c>
      <c r="L1207" t="b">
        <f t="shared" si="54"/>
        <v>0</v>
      </c>
      <c r="M1207" s="29" t="str">
        <f t="shared" si="55"/>
        <v>BUENO</v>
      </c>
      <c r="N1207" t="str">
        <f t="shared" si="56"/>
        <v>BUENO</v>
      </c>
    </row>
    <row r="1208" spans="2:14" ht="18" x14ac:dyDescent="0.35">
      <c r="B1208">
        <v>617</v>
      </c>
      <c r="C1208">
        <v>8</v>
      </c>
      <c r="D1208" s="23">
        <v>0.52</v>
      </c>
      <c r="E1208">
        <v>18000</v>
      </c>
      <c r="F1208">
        <v>0</v>
      </c>
      <c r="G1208">
        <v>2</v>
      </c>
      <c r="H1208">
        <v>1</v>
      </c>
      <c r="I1208">
        <v>5.8</v>
      </c>
      <c r="J1208">
        <v>8</v>
      </c>
      <c r="K1208" t="s">
        <v>95</v>
      </c>
      <c r="L1208" t="b">
        <f t="shared" si="54"/>
        <v>0</v>
      </c>
      <c r="M1208" s="29" t="b">
        <f t="shared" si="55"/>
        <v>0</v>
      </c>
      <c r="N1208" t="b">
        <f t="shared" si="56"/>
        <v>0</v>
      </c>
    </row>
    <row r="1209" spans="2:14" ht="18" x14ac:dyDescent="0.35">
      <c r="B1209">
        <v>567</v>
      </c>
      <c r="C1209">
        <v>7</v>
      </c>
      <c r="D1209" s="23">
        <v>0.28000000000000003</v>
      </c>
      <c r="E1209">
        <v>16500</v>
      </c>
      <c r="F1209">
        <v>0</v>
      </c>
      <c r="G1209">
        <v>2</v>
      </c>
      <c r="H1209">
        <v>1</v>
      </c>
      <c r="I1209">
        <v>9.4</v>
      </c>
      <c r="J1209">
        <v>6</v>
      </c>
      <c r="K1209" t="s">
        <v>95</v>
      </c>
      <c r="L1209" t="b">
        <f t="shared" si="54"/>
        <v>0</v>
      </c>
      <c r="M1209" s="29" t="str">
        <f t="shared" si="55"/>
        <v>BUENO</v>
      </c>
      <c r="N1209" t="b">
        <f t="shared" si="56"/>
        <v>0</v>
      </c>
    </row>
    <row r="1210" spans="2:14" ht="18" x14ac:dyDescent="0.35">
      <c r="B1210">
        <v>654</v>
      </c>
      <c r="C1210">
        <v>6</v>
      </c>
      <c r="D1210" s="23">
        <v>0.32</v>
      </c>
      <c r="E1210">
        <v>13500</v>
      </c>
      <c r="F1210">
        <v>0</v>
      </c>
      <c r="G1210">
        <v>2</v>
      </c>
      <c r="H1210">
        <v>1</v>
      </c>
      <c r="I1210">
        <v>9</v>
      </c>
      <c r="J1210">
        <v>4</v>
      </c>
      <c r="K1210" t="s">
        <v>95</v>
      </c>
      <c r="L1210" t="b">
        <f t="shared" si="54"/>
        <v>0</v>
      </c>
      <c r="M1210" s="29" t="str">
        <f t="shared" si="55"/>
        <v>BUENO</v>
      </c>
      <c r="N1210" t="b">
        <f t="shared" si="56"/>
        <v>0</v>
      </c>
    </row>
    <row r="1211" spans="2:14" ht="18" x14ac:dyDescent="0.35">
      <c r="B1211">
        <v>753</v>
      </c>
      <c r="C1211">
        <v>6</v>
      </c>
      <c r="D1211" s="23">
        <v>0.11</v>
      </c>
      <c r="E1211">
        <v>21000</v>
      </c>
      <c r="F1211">
        <v>0</v>
      </c>
      <c r="G1211">
        <v>0</v>
      </c>
      <c r="H1211">
        <v>1</v>
      </c>
      <c r="I1211">
        <v>11.9</v>
      </c>
      <c r="J1211">
        <v>10</v>
      </c>
      <c r="K1211" t="s">
        <v>95</v>
      </c>
      <c r="L1211" t="b">
        <f t="shared" si="54"/>
        <v>0</v>
      </c>
      <c r="M1211" s="29" t="str">
        <f t="shared" si="55"/>
        <v>BUENO</v>
      </c>
      <c r="N1211" t="b">
        <f t="shared" si="56"/>
        <v>0</v>
      </c>
    </row>
    <row r="1212" spans="2:14" ht="18" x14ac:dyDescent="0.35">
      <c r="B1212">
        <v>620</v>
      </c>
      <c r="C1212">
        <v>6</v>
      </c>
      <c r="D1212" s="23">
        <v>0.26</v>
      </c>
      <c r="E1212">
        <v>17000</v>
      </c>
      <c r="F1212">
        <v>0</v>
      </c>
      <c r="G1212">
        <v>2</v>
      </c>
      <c r="H1212">
        <v>1</v>
      </c>
      <c r="I1212">
        <v>9.1999999999999993</v>
      </c>
      <c r="J1212">
        <v>5</v>
      </c>
      <c r="K1212" t="s">
        <v>95</v>
      </c>
      <c r="L1212" t="b">
        <f t="shared" si="54"/>
        <v>0</v>
      </c>
      <c r="M1212" s="29" t="str">
        <f t="shared" si="55"/>
        <v>BUENO</v>
      </c>
      <c r="N1212" t="b">
        <f t="shared" si="56"/>
        <v>0</v>
      </c>
    </row>
    <row r="1213" spans="2:14" ht="18" x14ac:dyDescent="0.35">
      <c r="B1213">
        <v>774</v>
      </c>
      <c r="C1213">
        <v>6</v>
      </c>
      <c r="D1213" s="23">
        <v>0.3</v>
      </c>
      <c r="E1213">
        <v>14500</v>
      </c>
      <c r="F1213">
        <v>0</v>
      </c>
      <c r="G1213">
        <v>0</v>
      </c>
      <c r="H1213">
        <v>1</v>
      </c>
      <c r="I1213">
        <v>9.9</v>
      </c>
      <c r="J1213">
        <v>10</v>
      </c>
      <c r="K1213" t="s">
        <v>95</v>
      </c>
      <c r="L1213" t="b">
        <f t="shared" si="54"/>
        <v>0</v>
      </c>
      <c r="M1213" s="29" t="str">
        <f t="shared" si="55"/>
        <v>BUENO</v>
      </c>
      <c r="N1213" t="str">
        <f t="shared" si="56"/>
        <v>BUENO</v>
      </c>
    </row>
    <row r="1214" spans="2:14" ht="18" x14ac:dyDescent="0.35">
      <c r="B1214">
        <v>746</v>
      </c>
      <c r="C1214">
        <v>7</v>
      </c>
      <c r="D1214" s="23">
        <v>0.25</v>
      </c>
      <c r="E1214">
        <v>16000</v>
      </c>
      <c r="F1214">
        <v>0</v>
      </c>
      <c r="G1214">
        <v>1</v>
      </c>
      <c r="H1214">
        <v>0</v>
      </c>
      <c r="I1214">
        <v>6.4</v>
      </c>
      <c r="J1214">
        <v>9</v>
      </c>
      <c r="K1214" t="s">
        <v>95</v>
      </c>
      <c r="L1214" t="b">
        <f t="shared" si="54"/>
        <v>0</v>
      </c>
      <c r="M1214" s="29" t="str">
        <f t="shared" si="55"/>
        <v>BUENO</v>
      </c>
      <c r="N1214" t="str">
        <f t="shared" si="56"/>
        <v>BUENO</v>
      </c>
    </row>
    <row r="1215" spans="2:14" ht="18" x14ac:dyDescent="0.35">
      <c r="B1215">
        <v>620</v>
      </c>
      <c r="C1215">
        <v>6</v>
      </c>
      <c r="D1215" s="23">
        <v>0.27</v>
      </c>
      <c r="E1215">
        <v>24000</v>
      </c>
      <c r="F1215">
        <v>1</v>
      </c>
      <c r="G1215">
        <v>2</v>
      </c>
      <c r="H1215">
        <v>1</v>
      </c>
      <c r="I1215">
        <v>10.199999999999999</v>
      </c>
      <c r="J1215">
        <v>5</v>
      </c>
      <c r="K1215" t="s">
        <v>95</v>
      </c>
      <c r="L1215" t="b">
        <f t="shared" si="54"/>
        <v>0</v>
      </c>
      <c r="M1215" s="29" t="b">
        <f t="shared" si="55"/>
        <v>0</v>
      </c>
      <c r="N1215" t="b">
        <f t="shared" si="56"/>
        <v>0</v>
      </c>
    </row>
    <row r="1216" spans="2:14" ht="18" x14ac:dyDescent="0.35">
      <c r="B1216">
        <v>616</v>
      </c>
      <c r="C1216">
        <v>6</v>
      </c>
      <c r="D1216" s="23">
        <v>0.3</v>
      </c>
      <c r="E1216">
        <v>20500</v>
      </c>
      <c r="F1216">
        <v>0</v>
      </c>
      <c r="G1216">
        <v>2</v>
      </c>
      <c r="H1216">
        <v>1</v>
      </c>
      <c r="I1216">
        <v>7.2</v>
      </c>
      <c r="J1216">
        <v>5</v>
      </c>
      <c r="K1216" t="s">
        <v>95</v>
      </c>
      <c r="L1216" t="b">
        <f t="shared" si="54"/>
        <v>0</v>
      </c>
      <c r="M1216" s="29" t="b">
        <f t="shared" si="55"/>
        <v>0</v>
      </c>
      <c r="N1216" t="b">
        <f t="shared" si="56"/>
        <v>0</v>
      </c>
    </row>
    <row r="1217" spans="2:14" ht="18" x14ac:dyDescent="0.35">
      <c r="B1217">
        <v>752</v>
      </c>
      <c r="C1217">
        <v>6</v>
      </c>
      <c r="D1217" s="23">
        <v>0.18</v>
      </c>
      <c r="E1217">
        <v>20500</v>
      </c>
      <c r="F1217">
        <v>0</v>
      </c>
      <c r="G1217">
        <v>0</v>
      </c>
      <c r="H1217">
        <v>1</v>
      </c>
      <c r="I1217">
        <v>10.9</v>
      </c>
      <c r="J1217">
        <v>7</v>
      </c>
      <c r="K1217" t="s">
        <v>95</v>
      </c>
      <c r="L1217" t="b">
        <f t="shared" si="54"/>
        <v>0</v>
      </c>
      <c r="M1217" s="29" t="str">
        <f t="shared" si="55"/>
        <v>BUENO</v>
      </c>
      <c r="N1217" t="b">
        <f t="shared" si="56"/>
        <v>0</v>
      </c>
    </row>
    <row r="1218" spans="2:14" ht="18" x14ac:dyDescent="0.35">
      <c r="B1218">
        <v>716</v>
      </c>
      <c r="C1218">
        <v>6</v>
      </c>
      <c r="D1218" s="23">
        <v>0.18</v>
      </c>
      <c r="E1218">
        <v>20500</v>
      </c>
      <c r="F1218">
        <v>0</v>
      </c>
      <c r="G1218">
        <v>0</v>
      </c>
      <c r="H1218">
        <v>1</v>
      </c>
      <c r="I1218">
        <v>10.9</v>
      </c>
      <c r="J1218">
        <v>7</v>
      </c>
      <c r="K1218" t="s">
        <v>95</v>
      </c>
      <c r="L1218" t="b">
        <f t="shared" si="54"/>
        <v>0</v>
      </c>
      <c r="M1218" s="29" t="str">
        <f t="shared" si="55"/>
        <v>BUENO</v>
      </c>
      <c r="N1218" t="b">
        <f t="shared" si="56"/>
        <v>0</v>
      </c>
    </row>
    <row r="1219" spans="2:14" ht="18" x14ac:dyDescent="0.35">
      <c r="B1219">
        <v>742</v>
      </c>
      <c r="C1219">
        <v>6</v>
      </c>
      <c r="D1219" s="23">
        <v>0.18</v>
      </c>
      <c r="E1219">
        <v>20500</v>
      </c>
      <c r="F1219">
        <v>0</v>
      </c>
      <c r="G1219">
        <v>0</v>
      </c>
      <c r="H1219">
        <v>1</v>
      </c>
      <c r="I1219">
        <v>10.9</v>
      </c>
      <c r="J1219">
        <v>7</v>
      </c>
      <c r="K1219" t="s">
        <v>95</v>
      </c>
      <c r="L1219" t="b">
        <f t="shared" si="54"/>
        <v>0</v>
      </c>
      <c r="M1219" s="29" t="str">
        <f t="shared" si="55"/>
        <v>BUENO</v>
      </c>
      <c r="N1219" t="b">
        <f t="shared" si="56"/>
        <v>0</v>
      </c>
    </row>
    <row r="1220" spans="2:14" ht="18" x14ac:dyDescent="0.35">
      <c r="B1220">
        <v>650</v>
      </c>
      <c r="C1220">
        <v>6</v>
      </c>
      <c r="D1220" s="23">
        <v>0.28000000000000003</v>
      </c>
      <c r="E1220">
        <v>14000</v>
      </c>
      <c r="F1220">
        <v>0</v>
      </c>
      <c r="G1220">
        <v>0</v>
      </c>
      <c r="H1220">
        <v>1</v>
      </c>
      <c r="I1220">
        <v>5.0999999999999996</v>
      </c>
      <c r="J1220">
        <v>3</v>
      </c>
      <c r="K1220" t="s">
        <v>95</v>
      </c>
      <c r="L1220" t="b">
        <f t="shared" si="54"/>
        <v>0</v>
      </c>
      <c r="M1220" s="29" t="str">
        <f t="shared" si="55"/>
        <v>BUENO</v>
      </c>
      <c r="N1220" t="b">
        <f t="shared" si="56"/>
        <v>0</v>
      </c>
    </row>
    <row r="1221" spans="2:14" ht="18" x14ac:dyDescent="0.35">
      <c r="B1221">
        <v>760</v>
      </c>
      <c r="C1221">
        <v>6</v>
      </c>
      <c r="D1221" s="23">
        <v>0.26</v>
      </c>
      <c r="E1221">
        <v>10500</v>
      </c>
      <c r="F1221">
        <v>0</v>
      </c>
      <c r="G1221">
        <v>0</v>
      </c>
      <c r="H1221">
        <v>1</v>
      </c>
      <c r="I1221">
        <v>5.9</v>
      </c>
      <c r="J1221">
        <v>10</v>
      </c>
      <c r="K1221" t="s">
        <v>95</v>
      </c>
      <c r="L1221" t="b">
        <f t="shared" si="54"/>
        <v>0</v>
      </c>
      <c r="M1221" s="29" t="str">
        <f t="shared" si="55"/>
        <v>BUENO</v>
      </c>
      <c r="N1221" t="str">
        <f t="shared" si="56"/>
        <v>BUENO</v>
      </c>
    </row>
    <row r="1222" spans="2:14" ht="18" x14ac:dyDescent="0.35">
      <c r="B1222">
        <v>630</v>
      </c>
      <c r="C1222">
        <v>6</v>
      </c>
      <c r="D1222" s="23">
        <v>0.21</v>
      </c>
      <c r="E1222">
        <v>19500</v>
      </c>
      <c r="F1222">
        <v>0</v>
      </c>
      <c r="G1222">
        <v>0</v>
      </c>
      <c r="H1222">
        <v>1</v>
      </c>
      <c r="I1222">
        <v>7</v>
      </c>
      <c r="J1222">
        <v>13</v>
      </c>
      <c r="K1222" t="s">
        <v>95</v>
      </c>
      <c r="L1222" t="b">
        <f t="shared" si="54"/>
        <v>0</v>
      </c>
      <c r="M1222" s="29" t="b">
        <f t="shared" si="55"/>
        <v>0</v>
      </c>
      <c r="N1222" t="b">
        <f t="shared" si="56"/>
        <v>0</v>
      </c>
    </row>
    <row r="1223" spans="2:14" ht="18" x14ac:dyDescent="0.35">
      <c r="B1223">
        <v>768</v>
      </c>
      <c r="C1223">
        <v>8</v>
      </c>
      <c r="D1223" s="23">
        <v>0.24</v>
      </c>
      <c r="E1223">
        <v>12000</v>
      </c>
      <c r="F1223">
        <v>0</v>
      </c>
      <c r="G1223">
        <v>0</v>
      </c>
      <c r="H1223">
        <v>1</v>
      </c>
      <c r="I1223">
        <v>7.2</v>
      </c>
      <c r="J1223">
        <v>8</v>
      </c>
      <c r="K1223" t="s">
        <v>95</v>
      </c>
      <c r="L1223" t="b">
        <f t="shared" si="54"/>
        <v>0</v>
      </c>
      <c r="M1223" s="29" t="str">
        <f t="shared" si="55"/>
        <v>BUENO</v>
      </c>
      <c r="N1223" t="str">
        <f t="shared" si="56"/>
        <v>BUENO</v>
      </c>
    </row>
    <row r="1224" spans="2:14" ht="18" x14ac:dyDescent="0.35">
      <c r="B1224">
        <v>738</v>
      </c>
      <c r="C1224">
        <v>7</v>
      </c>
      <c r="D1224" s="23">
        <v>0.17</v>
      </c>
      <c r="E1224">
        <v>11500</v>
      </c>
      <c r="F1224">
        <v>0</v>
      </c>
      <c r="G1224">
        <v>0</v>
      </c>
      <c r="H1224">
        <v>1</v>
      </c>
      <c r="I1224">
        <v>6.1</v>
      </c>
      <c r="J1224">
        <v>9</v>
      </c>
      <c r="K1224" t="s">
        <v>95</v>
      </c>
      <c r="L1224" t="b">
        <f t="shared" si="54"/>
        <v>0</v>
      </c>
      <c r="M1224" s="29" t="str">
        <f t="shared" si="55"/>
        <v>BUENO</v>
      </c>
      <c r="N1224" t="str">
        <f t="shared" si="56"/>
        <v>BUENO</v>
      </c>
    </row>
    <row r="1225" spans="2:14" ht="18" x14ac:dyDescent="0.35">
      <c r="B1225">
        <v>585</v>
      </c>
      <c r="C1225">
        <v>7</v>
      </c>
      <c r="D1225" s="23">
        <v>0.24</v>
      </c>
      <c r="E1225">
        <v>14500</v>
      </c>
      <c r="F1225">
        <v>0</v>
      </c>
      <c r="G1225">
        <v>2</v>
      </c>
      <c r="H1225">
        <v>1</v>
      </c>
      <c r="I1225">
        <v>6</v>
      </c>
      <c r="J1225">
        <v>4</v>
      </c>
      <c r="K1225" t="s">
        <v>95</v>
      </c>
      <c r="L1225" t="b">
        <f t="shared" si="54"/>
        <v>0</v>
      </c>
      <c r="M1225" s="29" t="str">
        <f t="shared" si="55"/>
        <v>BUENO</v>
      </c>
      <c r="N1225" t="b">
        <f t="shared" si="56"/>
        <v>0</v>
      </c>
    </row>
    <row r="1226" spans="2:14" ht="18" x14ac:dyDescent="0.35">
      <c r="B1226">
        <v>680</v>
      </c>
      <c r="C1226">
        <v>8</v>
      </c>
      <c r="D1226" s="23">
        <v>0.32</v>
      </c>
      <c r="E1226">
        <v>14000</v>
      </c>
      <c r="F1226">
        <v>0</v>
      </c>
      <c r="G1226">
        <v>0</v>
      </c>
      <c r="H1226">
        <v>0</v>
      </c>
      <c r="I1226">
        <v>7.4</v>
      </c>
      <c r="J1226">
        <v>15</v>
      </c>
      <c r="K1226" t="s">
        <v>95</v>
      </c>
      <c r="L1226" t="b">
        <f t="shared" si="54"/>
        <v>0</v>
      </c>
      <c r="M1226" s="29" t="str">
        <f t="shared" si="55"/>
        <v>BUENO</v>
      </c>
      <c r="N1226" t="b">
        <f t="shared" si="56"/>
        <v>0</v>
      </c>
    </row>
    <row r="1227" spans="2:14" ht="18" x14ac:dyDescent="0.35">
      <c r="B1227">
        <v>585</v>
      </c>
      <c r="C1227">
        <v>8</v>
      </c>
      <c r="D1227" s="23">
        <v>0.31</v>
      </c>
      <c r="E1227">
        <v>37500</v>
      </c>
      <c r="F1227">
        <v>0</v>
      </c>
      <c r="G1227">
        <v>2</v>
      </c>
      <c r="H1227">
        <v>0</v>
      </c>
      <c r="I1227">
        <v>13.1</v>
      </c>
      <c r="J1227">
        <v>3</v>
      </c>
      <c r="K1227" t="s">
        <v>95</v>
      </c>
      <c r="L1227" t="b">
        <f t="shared" si="54"/>
        <v>0</v>
      </c>
      <c r="M1227" s="29" t="b">
        <f t="shared" si="55"/>
        <v>0</v>
      </c>
      <c r="N1227" t="b">
        <f t="shared" si="56"/>
        <v>0</v>
      </c>
    </row>
    <row r="1228" spans="2:14" ht="18" x14ac:dyDescent="0.35">
      <c r="B1228">
        <v>685</v>
      </c>
      <c r="C1228">
        <v>7</v>
      </c>
      <c r="D1228" s="23">
        <v>0.13</v>
      </c>
      <c r="E1228">
        <v>20000</v>
      </c>
      <c r="F1228">
        <v>0</v>
      </c>
      <c r="G1228">
        <v>0</v>
      </c>
      <c r="H1228">
        <v>1</v>
      </c>
      <c r="I1228">
        <v>7.4</v>
      </c>
      <c r="J1228">
        <v>12</v>
      </c>
      <c r="K1228" t="s">
        <v>95</v>
      </c>
      <c r="L1228" t="b">
        <f t="shared" si="54"/>
        <v>0</v>
      </c>
      <c r="M1228" s="29" t="b">
        <f t="shared" si="55"/>
        <v>0</v>
      </c>
      <c r="N1228" t="b">
        <f t="shared" si="56"/>
        <v>0</v>
      </c>
    </row>
    <row r="1229" spans="2:14" ht="18" x14ac:dyDescent="0.35">
      <c r="B1229">
        <v>547</v>
      </c>
      <c r="C1229">
        <v>6</v>
      </c>
      <c r="D1229" s="23">
        <v>0.15</v>
      </c>
      <c r="E1229">
        <v>19500</v>
      </c>
      <c r="F1229">
        <v>0</v>
      </c>
      <c r="G1229">
        <v>2</v>
      </c>
      <c r="H1229">
        <v>1</v>
      </c>
      <c r="I1229">
        <v>5.8</v>
      </c>
      <c r="J1229">
        <v>8</v>
      </c>
      <c r="K1229" t="s">
        <v>95</v>
      </c>
      <c r="L1229" t="b">
        <f t="shared" si="54"/>
        <v>0</v>
      </c>
      <c r="M1229" s="29" t="b">
        <f t="shared" si="55"/>
        <v>0</v>
      </c>
      <c r="N1229" t="b">
        <f t="shared" si="56"/>
        <v>0</v>
      </c>
    </row>
    <row r="1230" spans="2:14" ht="18" x14ac:dyDescent="0.35">
      <c r="B1230">
        <v>627</v>
      </c>
      <c r="C1230">
        <v>7</v>
      </c>
      <c r="D1230" s="23">
        <v>0.23</v>
      </c>
      <c r="E1230">
        <v>21000</v>
      </c>
      <c r="F1230">
        <v>0</v>
      </c>
      <c r="G1230">
        <v>0</v>
      </c>
      <c r="H1230">
        <v>1</v>
      </c>
      <c r="I1230">
        <v>12.1</v>
      </c>
      <c r="J1230">
        <v>6</v>
      </c>
      <c r="K1230" t="s">
        <v>95</v>
      </c>
      <c r="L1230" t="b">
        <f t="shared" si="54"/>
        <v>0</v>
      </c>
      <c r="M1230" s="29" t="b">
        <f t="shared" si="55"/>
        <v>0</v>
      </c>
      <c r="N1230" t="b">
        <f t="shared" si="56"/>
        <v>0</v>
      </c>
    </row>
    <row r="1231" spans="2:14" ht="18" x14ac:dyDescent="0.35">
      <c r="B1231">
        <v>560</v>
      </c>
      <c r="C1231">
        <v>8</v>
      </c>
      <c r="D1231" s="23">
        <v>0.33</v>
      </c>
      <c r="E1231">
        <v>12000</v>
      </c>
      <c r="F1231">
        <v>0</v>
      </c>
      <c r="G1231">
        <v>1</v>
      </c>
      <c r="H1231">
        <v>1</v>
      </c>
      <c r="I1231">
        <v>7.9</v>
      </c>
      <c r="J1231">
        <v>7</v>
      </c>
      <c r="K1231" t="s">
        <v>95</v>
      </c>
      <c r="L1231" t="b">
        <f t="shared" si="54"/>
        <v>0</v>
      </c>
      <c r="M1231" s="29" t="str">
        <f t="shared" si="55"/>
        <v>BUENO</v>
      </c>
      <c r="N1231" t="b">
        <f t="shared" si="56"/>
        <v>0</v>
      </c>
    </row>
    <row r="1232" spans="2:14" ht="18" x14ac:dyDescent="0.35">
      <c r="B1232">
        <v>681</v>
      </c>
      <c r="C1232">
        <v>6</v>
      </c>
      <c r="D1232" s="23">
        <v>0.12</v>
      </c>
      <c r="E1232">
        <v>16000</v>
      </c>
      <c r="F1232">
        <v>0</v>
      </c>
      <c r="G1232">
        <v>0</v>
      </c>
      <c r="H1232">
        <v>1</v>
      </c>
      <c r="I1232">
        <v>6.3</v>
      </c>
      <c r="J1232">
        <v>7</v>
      </c>
      <c r="K1232" t="s">
        <v>95</v>
      </c>
      <c r="L1232" t="b">
        <f t="shared" si="54"/>
        <v>0</v>
      </c>
      <c r="M1232" s="29" t="str">
        <f t="shared" si="55"/>
        <v>BUENO</v>
      </c>
      <c r="N1232" t="b">
        <f t="shared" si="56"/>
        <v>0</v>
      </c>
    </row>
    <row r="1233" spans="2:14" ht="18" x14ac:dyDescent="0.35">
      <c r="B1233">
        <v>615</v>
      </c>
      <c r="C1233">
        <v>5</v>
      </c>
      <c r="D1233" s="23">
        <v>0.15</v>
      </c>
      <c r="E1233">
        <v>15000</v>
      </c>
      <c r="F1233">
        <v>0</v>
      </c>
      <c r="G1233">
        <v>0</v>
      </c>
      <c r="H1233">
        <v>1</v>
      </c>
      <c r="I1233">
        <v>7.9</v>
      </c>
      <c r="J1233">
        <v>4</v>
      </c>
      <c r="K1233" t="s">
        <v>95</v>
      </c>
      <c r="L1233" t="b">
        <f t="shared" si="54"/>
        <v>0</v>
      </c>
      <c r="M1233" s="29" t="str">
        <f t="shared" si="55"/>
        <v>BUENO</v>
      </c>
      <c r="N1233" t="b">
        <f t="shared" si="56"/>
        <v>0</v>
      </c>
    </row>
    <row r="1234" spans="2:14" ht="18" x14ac:dyDescent="0.35">
      <c r="B1234">
        <v>723</v>
      </c>
      <c r="C1234">
        <v>7</v>
      </c>
      <c r="D1234" s="23">
        <v>0.17</v>
      </c>
      <c r="E1234">
        <v>12000</v>
      </c>
      <c r="F1234">
        <v>0</v>
      </c>
      <c r="G1234">
        <v>1</v>
      </c>
      <c r="H1234">
        <v>1</v>
      </c>
      <c r="I1234">
        <v>6.6</v>
      </c>
      <c r="J1234">
        <v>7</v>
      </c>
      <c r="K1234" t="s">
        <v>95</v>
      </c>
      <c r="L1234" t="b">
        <f t="shared" si="54"/>
        <v>0</v>
      </c>
      <c r="M1234" s="29" t="str">
        <f t="shared" si="55"/>
        <v>BUENO</v>
      </c>
      <c r="N1234" t="str">
        <f t="shared" si="56"/>
        <v>BUENO</v>
      </c>
    </row>
    <row r="1235" spans="2:14" ht="18" x14ac:dyDescent="0.35">
      <c r="B1235">
        <v>543</v>
      </c>
      <c r="C1235">
        <v>7</v>
      </c>
      <c r="D1235" s="23">
        <v>0.34</v>
      </c>
      <c r="E1235">
        <v>20500</v>
      </c>
      <c r="F1235">
        <v>1</v>
      </c>
      <c r="G1235">
        <v>2</v>
      </c>
      <c r="H1235">
        <v>0</v>
      </c>
      <c r="I1235">
        <v>7.5</v>
      </c>
      <c r="J1235">
        <v>5</v>
      </c>
      <c r="K1235" t="s">
        <v>95</v>
      </c>
      <c r="L1235" t="b">
        <f t="shared" si="54"/>
        <v>0</v>
      </c>
      <c r="M1235" s="29" t="b">
        <f t="shared" si="55"/>
        <v>0</v>
      </c>
      <c r="N1235" t="b">
        <f t="shared" si="56"/>
        <v>0</v>
      </c>
    </row>
    <row r="1236" spans="2:14" ht="18" x14ac:dyDescent="0.35">
      <c r="B1236">
        <v>634</v>
      </c>
      <c r="C1236">
        <v>6</v>
      </c>
      <c r="D1236" s="23">
        <v>0.68</v>
      </c>
      <c r="E1236">
        <v>13000</v>
      </c>
      <c r="F1236">
        <v>0</v>
      </c>
      <c r="G1236">
        <v>0</v>
      </c>
      <c r="H1236">
        <v>1</v>
      </c>
      <c r="I1236">
        <v>6.9</v>
      </c>
      <c r="J1236">
        <v>4</v>
      </c>
      <c r="K1236" t="s">
        <v>95</v>
      </c>
      <c r="L1236" t="b">
        <f t="shared" si="54"/>
        <v>0</v>
      </c>
      <c r="M1236" s="29" t="str">
        <f t="shared" si="55"/>
        <v>BUENO</v>
      </c>
      <c r="N1236" t="b">
        <f t="shared" si="56"/>
        <v>0</v>
      </c>
    </row>
    <row r="1237" spans="2:14" ht="18" x14ac:dyDescent="0.35">
      <c r="B1237">
        <v>583</v>
      </c>
      <c r="C1237">
        <v>6</v>
      </c>
      <c r="D1237" s="23">
        <v>0.28000000000000003</v>
      </c>
      <c r="E1237">
        <v>14500</v>
      </c>
      <c r="F1237">
        <v>0</v>
      </c>
      <c r="G1237">
        <v>0</v>
      </c>
      <c r="H1237">
        <v>1</v>
      </c>
      <c r="I1237">
        <v>6.1</v>
      </c>
      <c r="J1237">
        <v>3</v>
      </c>
      <c r="K1237" t="s">
        <v>95</v>
      </c>
      <c r="L1237" t="b">
        <f t="shared" si="54"/>
        <v>0</v>
      </c>
      <c r="M1237" s="29" t="str">
        <f t="shared" si="55"/>
        <v>BUENO</v>
      </c>
      <c r="N1237" t="b">
        <f t="shared" si="56"/>
        <v>0</v>
      </c>
    </row>
    <row r="1238" spans="2:14" ht="18" x14ac:dyDescent="0.35">
      <c r="B1238">
        <v>616</v>
      </c>
      <c r="C1238">
        <v>6</v>
      </c>
      <c r="D1238" s="23">
        <v>0.4</v>
      </c>
      <c r="E1238">
        <v>12000</v>
      </c>
      <c r="F1238">
        <v>1</v>
      </c>
      <c r="G1238">
        <v>3</v>
      </c>
      <c r="H1238">
        <v>1</v>
      </c>
      <c r="I1238">
        <v>8.1999999999999993</v>
      </c>
      <c r="J1238">
        <v>5</v>
      </c>
      <c r="K1238" t="s">
        <v>95</v>
      </c>
      <c r="L1238" t="b">
        <f t="shared" si="54"/>
        <v>0</v>
      </c>
      <c r="M1238" s="29" t="str">
        <f t="shared" si="55"/>
        <v>BUENO</v>
      </c>
      <c r="N1238" t="b">
        <f t="shared" si="56"/>
        <v>0</v>
      </c>
    </row>
    <row r="1239" spans="2:14" ht="18" x14ac:dyDescent="0.35">
      <c r="B1239">
        <v>635</v>
      </c>
      <c r="C1239">
        <v>6</v>
      </c>
      <c r="D1239" s="23">
        <v>0.19</v>
      </c>
      <c r="E1239">
        <v>12500</v>
      </c>
      <c r="F1239">
        <v>0</v>
      </c>
      <c r="G1239">
        <v>2</v>
      </c>
      <c r="H1239">
        <v>1</v>
      </c>
      <c r="I1239">
        <v>10.3</v>
      </c>
      <c r="J1239">
        <v>7</v>
      </c>
      <c r="K1239" t="s">
        <v>95</v>
      </c>
      <c r="L1239" t="b">
        <f t="shared" si="54"/>
        <v>0</v>
      </c>
      <c r="M1239" s="29" t="str">
        <f t="shared" si="55"/>
        <v>BUENO</v>
      </c>
      <c r="N1239" t="b">
        <f t="shared" si="56"/>
        <v>0</v>
      </c>
    </row>
    <row r="1240" spans="2:14" ht="18" x14ac:dyDescent="0.35">
      <c r="B1240">
        <v>672</v>
      </c>
      <c r="C1240">
        <v>7</v>
      </c>
      <c r="D1240" s="23">
        <v>0.15</v>
      </c>
      <c r="E1240">
        <v>18000</v>
      </c>
      <c r="F1240">
        <v>0</v>
      </c>
      <c r="G1240">
        <v>0</v>
      </c>
      <c r="H1240">
        <v>1</v>
      </c>
      <c r="I1240">
        <v>6.6</v>
      </c>
      <c r="J1240">
        <v>13</v>
      </c>
      <c r="K1240" t="s">
        <v>95</v>
      </c>
      <c r="L1240" t="b">
        <f t="shared" si="54"/>
        <v>0</v>
      </c>
      <c r="M1240" s="29" t="b">
        <f t="shared" si="55"/>
        <v>0</v>
      </c>
      <c r="N1240" t="b">
        <f t="shared" si="56"/>
        <v>0</v>
      </c>
    </row>
    <row r="1241" spans="2:14" ht="18" x14ac:dyDescent="0.35">
      <c r="B1241">
        <v>658</v>
      </c>
      <c r="C1241">
        <v>7</v>
      </c>
      <c r="D1241" s="23">
        <v>0.3</v>
      </c>
      <c r="E1241">
        <v>14000</v>
      </c>
      <c r="F1241">
        <v>0</v>
      </c>
      <c r="G1241">
        <v>2</v>
      </c>
      <c r="H1241">
        <v>1</v>
      </c>
      <c r="I1241">
        <v>8.9</v>
      </c>
      <c r="J1241">
        <v>10</v>
      </c>
      <c r="K1241" t="s">
        <v>95</v>
      </c>
      <c r="L1241" t="b">
        <f t="shared" si="54"/>
        <v>0</v>
      </c>
      <c r="M1241" s="29" t="str">
        <f t="shared" si="55"/>
        <v>BUENO</v>
      </c>
      <c r="N1241" t="b">
        <f t="shared" si="56"/>
        <v>0</v>
      </c>
    </row>
    <row r="1242" spans="2:14" ht="18" x14ac:dyDescent="0.35">
      <c r="B1242">
        <v>706</v>
      </c>
      <c r="C1242">
        <v>7</v>
      </c>
      <c r="D1242" s="23">
        <v>0.23</v>
      </c>
      <c r="E1242">
        <v>16500</v>
      </c>
      <c r="F1242">
        <v>0</v>
      </c>
      <c r="G1242">
        <v>0</v>
      </c>
      <c r="H1242">
        <v>0</v>
      </c>
      <c r="I1242">
        <v>9.4</v>
      </c>
      <c r="J1242">
        <v>9</v>
      </c>
      <c r="K1242" t="s">
        <v>95</v>
      </c>
      <c r="L1242" t="b">
        <f t="shared" si="54"/>
        <v>0</v>
      </c>
      <c r="M1242" s="29" t="str">
        <f t="shared" si="55"/>
        <v>BUENO</v>
      </c>
      <c r="N1242" t="str">
        <f t="shared" si="56"/>
        <v>BUENO</v>
      </c>
    </row>
    <row r="1243" spans="2:14" ht="18" x14ac:dyDescent="0.35">
      <c r="B1243">
        <v>738</v>
      </c>
      <c r="C1243">
        <v>6</v>
      </c>
      <c r="D1243" s="23">
        <v>0.12</v>
      </c>
      <c r="E1243">
        <v>12500</v>
      </c>
      <c r="F1243">
        <v>0</v>
      </c>
      <c r="G1243">
        <v>0</v>
      </c>
      <c r="H1243">
        <v>1</v>
      </c>
      <c r="I1243">
        <v>6.6</v>
      </c>
      <c r="J1243">
        <v>10</v>
      </c>
      <c r="K1243" t="s">
        <v>95</v>
      </c>
      <c r="L1243" t="b">
        <f t="shared" si="54"/>
        <v>0</v>
      </c>
      <c r="M1243" s="29" t="str">
        <f t="shared" si="55"/>
        <v>BUENO</v>
      </c>
      <c r="N1243" t="str">
        <f t="shared" si="56"/>
        <v>BUENO</v>
      </c>
    </row>
    <row r="1244" spans="2:14" ht="18" x14ac:dyDescent="0.35">
      <c r="B1244">
        <v>741</v>
      </c>
      <c r="C1244">
        <v>5</v>
      </c>
      <c r="D1244" s="23">
        <v>0.34</v>
      </c>
      <c r="E1244">
        <v>15500</v>
      </c>
      <c r="F1244">
        <v>0</v>
      </c>
      <c r="G1244">
        <v>0</v>
      </c>
      <c r="H1244">
        <v>1</v>
      </c>
      <c r="I1244">
        <v>6.7</v>
      </c>
      <c r="J1244">
        <v>15</v>
      </c>
      <c r="K1244" t="s">
        <v>95</v>
      </c>
      <c r="L1244" t="b">
        <f t="shared" si="54"/>
        <v>0</v>
      </c>
      <c r="M1244" s="29" t="str">
        <f t="shared" si="55"/>
        <v>BUENO</v>
      </c>
      <c r="N1244" t="str">
        <f t="shared" si="56"/>
        <v>BUENO</v>
      </c>
    </row>
    <row r="1245" spans="2:14" ht="18" x14ac:dyDescent="0.35">
      <c r="B1245">
        <v>707</v>
      </c>
      <c r="C1245">
        <v>5</v>
      </c>
      <c r="D1245" s="23">
        <v>0.3</v>
      </c>
      <c r="E1245">
        <v>16000</v>
      </c>
      <c r="F1245">
        <v>0</v>
      </c>
      <c r="G1245">
        <v>0</v>
      </c>
      <c r="H1245">
        <v>1</v>
      </c>
      <c r="I1245">
        <v>6.7</v>
      </c>
      <c r="J1245">
        <v>15</v>
      </c>
      <c r="K1245" t="s">
        <v>95</v>
      </c>
      <c r="L1245" t="b">
        <f t="shared" si="54"/>
        <v>0</v>
      </c>
      <c r="M1245" s="29" t="str">
        <f t="shared" si="55"/>
        <v>BUENO</v>
      </c>
      <c r="N1245" t="str">
        <f t="shared" si="56"/>
        <v>BUENO</v>
      </c>
    </row>
    <row r="1246" spans="2:14" ht="18" x14ac:dyDescent="0.35">
      <c r="B1246">
        <v>701</v>
      </c>
      <c r="C1246">
        <v>7</v>
      </c>
      <c r="D1246" s="23">
        <v>0.15</v>
      </c>
      <c r="E1246">
        <v>15000</v>
      </c>
      <c r="F1246">
        <v>0</v>
      </c>
      <c r="G1246">
        <v>0</v>
      </c>
      <c r="H1246">
        <v>1</v>
      </c>
      <c r="I1246">
        <v>5.5</v>
      </c>
      <c r="J1246">
        <v>5</v>
      </c>
      <c r="K1246" t="s">
        <v>95</v>
      </c>
      <c r="L1246" t="b">
        <f t="shared" si="54"/>
        <v>0</v>
      </c>
      <c r="M1246" s="29" t="str">
        <f t="shared" si="55"/>
        <v>BUENO</v>
      </c>
      <c r="N1246" t="str">
        <f t="shared" si="56"/>
        <v>BUENO</v>
      </c>
    </row>
    <row r="1247" spans="2:14" ht="18" x14ac:dyDescent="0.35">
      <c r="B1247">
        <v>765</v>
      </c>
      <c r="C1247">
        <v>7</v>
      </c>
      <c r="D1247" s="23">
        <v>0.32</v>
      </c>
      <c r="E1247">
        <v>11000</v>
      </c>
      <c r="F1247">
        <v>0</v>
      </c>
      <c r="G1247">
        <v>0</v>
      </c>
      <c r="H1247">
        <v>0</v>
      </c>
      <c r="I1247">
        <v>9.9</v>
      </c>
      <c r="J1247">
        <v>7</v>
      </c>
      <c r="K1247" t="s">
        <v>95</v>
      </c>
      <c r="L1247" t="b">
        <f t="shared" si="54"/>
        <v>0</v>
      </c>
      <c r="M1247" s="29" t="str">
        <f t="shared" si="55"/>
        <v>BUENO</v>
      </c>
      <c r="N1247" t="str">
        <f t="shared" si="56"/>
        <v>BUENO</v>
      </c>
    </row>
    <row r="1248" spans="2:14" ht="18" x14ac:dyDescent="0.35">
      <c r="B1248">
        <v>682</v>
      </c>
      <c r="C1248">
        <v>7</v>
      </c>
      <c r="D1248" s="23">
        <v>0.1</v>
      </c>
      <c r="E1248">
        <v>17500</v>
      </c>
      <c r="F1248">
        <v>0</v>
      </c>
      <c r="G1248">
        <v>0</v>
      </c>
      <c r="H1248">
        <v>0</v>
      </c>
      <c r="I1248">
        <v>10.6</v>
      </c>
      <c r="J1248">
        <v>10</v>
      </c>
      <c r="K1248" t="s">
        <v>95</v>
      </c>
      <c r="L1248" t="b">
        <f t="shared" ref="L1248:L1311" si="57">IF(B1248=722,"BUENO",IF(B1248=735,"MUY BUENO"))</f>
        <v>0</v>
      </c>
      <c r="M1248" s="29" t="b">
        <f t="shared" ref="M1248:M1311" si="58">IF(OR(B1248&gt;700,E1248&lt;$M$11),"BUENO")</f>
        <v>0</v>
      </c>
      <c r="N1248" t="b">
        <f t="shared" ref="N1248:N1311" si="59">IF(AND(B1248&gt;700,E1248&lt;$M$11),"BUENO")</f>
        <v>0</v>
      </c>
    </row>
    <row r="1249" spans="2:14" ht="18" x14ac:dyDescent="0.35">
      <c r="B1249">
        <v>596</v>
      </c>
      <c r="C1249">
        <v>7</v>
      </c>
      <c r="D1249" s="23">
        <v>0.31</v>
      </c>
      <c r="E1249">
        <v>9500</v>
      </c>
      <c r="F1249">
        <v>0</v>
      </c>
      <c r="G1249">
        <v>0</v>
      </c>
      <c r="H1249">
        <v>1</v>
      </c>
      <c r="I1249">
        <v>6.8</v>
      </c>
      <c r="J1249">
        <v>5</v>
      </c>
      <c r="K1249" t="s">
        <v>95</v>
      </c>
      <c r="L1249" t="b">
        <f t="shared" si="57"/>
        <v>0</v>
      </c>
      <c r="M1249" s="29" t="str">
        <f t="shared" si="58"/>
        <v>BUENO</v>
      </c>
      <c r="N1249" t="b">
        <f t="shared" si="59"/>
        <v>0</v>
      </c>
    </row>
    <row r="1250" spans="2:14" ht="18" x14ac:dyDescent="0.35">
      <c r="B1250">
        <v>721</v>
      </c>
      <c r="C1250">
        <v>7</v>
      </c>
      <c r="D1250" s="23">
        <v>0.18</v>
      </c>
      <c r="E1250">
        <v>14000</v>
      </c>
      <c r="F1250">
        <v>0</v>
      </c>
      <c r="G1250">
        <v>0</v>
      </c>
      <c r="H1250">
        <v>1</v>
      </c>
      <c r="I1250">
        <v>6.6</v>
      </c>
      <c r="J1250">
        <v>4</v>
      </c>
      <c r="K1250" t="s">
        <v>95</v>
      </c>
      <c r="L1250" t="b">
        <f t="shared" si="57"/>
        <v>0</v>
      </c>
      <c r="M1250" s="29" t="str">
        <f t="shared" si="58"/>
        <v>BUENO</v>
      </c>
      <c r="N1250" t="str">
        <f t="shared" si="59"/>
        <v>BUENO</v>
      </c>
    </row>
    <row r="1251" spans="2:14" ht="18" x14ac:dyDescent="0.35">
      <c r="B1251">
        <v>683</v>
      </c>
      <c r="C1251">
        <v>8</v>
      </c>
      <c r="D1251" s="23">
        <v>0.17</v>
      </c>
      <c r="E1251">
        <v>15500</v>
      </c>
      <c r="F1251">
        <v>0</v>
      </c>
      <c r="G1251">
        <v>0</v>
      </c>
      <c r="H1251">
        <v>0</v>
      </c>
      <c r="I1251">
        <v>4.7</v>
      </c>
      <c r="J1251">
        <v>15</v>
      </c>
      <c r="K1251" t="s">
        <v>95</v>
      </c>
      <c r="L1251" t="b">
        <f t="shared" si="57"/>
        <v>0</v>
      </c>
      <c r="M1251" s="29" t="str">
        <f t="shared" si="58"/>
        <v>BUENO</v>
      </c>
      <c r="N1251" t="b">
        <f t="shared" si="59"/>
        <v>0</v>
      </c>
    </row>
    <row r="1252" spans="2:14" ht="18" x14ac:dyDescent="0.35">
      <c r="B1252">
        <v>671</v>
      </c>
      <c r="C1252">
        <v>7</v>
      </c>
      <c r="D1252" s="23">
        <v>0.19</v>
      </c>
      <c r="E1252">
        <v>14500</v>
      </c>
      <c r="F1252">
        <v>0</v>
      </c>
      <c r="G1252">
        <v>0</v>
      </c>
      <c r="H1252">
        <v>0</v>
      </c>
      <c r="I1252">
        <v>8.9</v>
      </c>
      <c r="J1252">
        <v>4</v>
      </c>
      <c r="K1252" t="s">
        <v>95</v>
      </c>
      <c r="L1252" t="b">
        <f t="shared" si="57"/>
        <v>0</v>
      </c>
      <c r="M1252" s="29" t="str">
        <f t="shared" si="58"/>
        <v>BUENO</v>
      </c>
      <c r="N1252" t="b">
        <f t="shared" si="59"/>
        <v>0</v>
      </c>
    </row>
    <row r="1253" spans="2:14" ht="18" x14ac:dyDescent="0.35">
      <c r="B1253">
        <v>703</v>
      </c>
      <c r="C1253">
        <v>6</v>
      </c>
      <c r="D1253" s="23">
        <v>0.21</v>
      </c>
      <c r="E1253">
        <v>14500</v>
      </c>
      <c r="F1253">
        <v>0</v>
      </c>
      <c r="G1253">
        <v>0</v>
      </c>
      <c r="H1253">
        <v>1</v>
      </c>
      <c r="I1253">
        <v>7.6</v>
      </c>
      <c r="J1253">
        <v>10</v>
      </c>
      <c r="K1253" t="s">
        <v>95</v>
      </c>
      <c r="L1253" t="b">
        <f t="shared" si="57"/>
        <v>0</v>
      </c>
      <c r="M1253" s="29" t="str">
        <f t="shared" si="58"/>
        <v>BUENO</v>
      </c>
      <c r="N1253" t="str">
        <f t="shared" si="59"/>
        <v>BUENO</v>
      </c>
    </row>
    <row r="1254" spans="2:14" ht="18" x14ac:dyDescent="0.35">
      <c r="B1254">
        <v>751</v>
      </c>
      <c r="C1254">
        <v>7</v>
      </c>
      <c r="D1254" s="23">
        <v>0.16</v>
      </c>
      <c r="E1254">
        <v>18000</v>
      </c>
      <c r="F1254">
        <v>0</v>
      </c>
      <c r="G1254">
        <v>0</v>
      </c>
      <c r="H1254">
        <v>0</v>
      </c>
      <c r="I1254">
        <v>5.6</v>
      </c>
      <c r="J1254">
        <v>10</v>
      </c>
      <c r="K1254" t="s">
        <v>95</v>
      </c>
      <c r="L1254" t="b">
        <f t="shared" si="57"/>
        <v>0</v>
      </c>
      <c r="M1254" s="29" t="str">
        <f t="shared" si="58"/>
        <v>BUENO</v>
      </c>
      <c r="N1254" t="b">
        <f t="shared" si="59"/>
        <v>0</v>
      </c>
    </row>
    <row r="1255" spans="2:14" ht="18" x14ac:dyDescent="0.35">
      <c r="B1255">
        <v>731</v>
      </c>
      <c r="C1255">
        <v>6</v>
      </c>
      <c r="D1255" s="23">
        <v>0.3</v>
      </c>
      <c r="E1255">
        <v>12500</v>
      </c>
      <c r="F1255">
        <v>0</v>
      </c>
      <c r="G1255">
        <v>0</v>
      </c>
      <c r="H1255">
        <v>1</v>
      </c>
      <c r="I1255">
        <v>7.9</v>
      </c>
      <c r="J1255">
        <v>4</v>
      </c>
      <c r="K1255" t="s">
        <v>95</v>
      </c>
      <c r="L1255" t="b">
        <f t="shared" si="57"/>
        <v>0</v>
      </c>
      <c r="M1255" s="29" t="str">
        <f t="shared" si="58"/>
        <v>BUENO</v>
      </c>
      <c r="N1255" t="str">
        <f t="shared" si="59"/>
        <v>BUENO</v>
      </c>
    </row>
    <row r="1256" spans="2:14" ht="18" x14ac:dyDescent="0.35">
      <c r="B1256">
        <v>747</v>
      </c>
      <c r="C1256">
        <v>6</v>
      </c>
      <c r="D1256" s="23">
        <v>0.31</v>
      </c>
      <c r="E1256">
        <v>15000</v>
      </c>
      <c r="F1256">
        <v>0</v>
      </c>
      <c r="G1256">
        <v>1</v>
      </c>
      <c r="H1256">
        <v>0</v>
      </c>
      <c r="I1256">
        <v>8.4</v>
      </c>
      <c r="J1256">
        <v>6</v>
      </c>
      <c r="K1256" t="s">
        <v>95</v>
      </c>
      <c r="L1256" t="b">
        <f t="shared" si="57"/>
        <v>0</v>
      </c>
      <c r="M1256" s="29" t="str">
        <f t="shared" si="58"/>
        <v>BUENO</v>
      </c>
      <c r="N1256" t="str">
        <f t="shared" si="59"/>
        <v>BUENO</v>
      </c>
    </row>
    <row r="1257" spans="2:14" ht="18" x14ac:dyDescent="0.35">
      <c r="B1257">
        <v>630</v>
      </c>
      <c r="C1257">
        <v>6</v>
      </c>
      <c r="D1257" s="23">
        <v>0.23</v>
      </c>
      <c r="E1257">
        <v>19000</v>
      </c>
      <c r="F1257">
        <v>0</v>
      </c>
      <c r="G1257">
        <v>0</v>
      </c>
      <c r="H1257">
        <v>1</v>
      </c>
      <c r="I1257">
        <v>6.4</v>
      </c>
      <c r="J1257">
        <v>3</v>
      </c>
      <c r="K1257" t="s">
        <v>95</v>
      </c>
      <c r="L1257" t="b">
        <f t="shared" si="57"/>
        <v>0</v>
      </c>
      <c r="M1257" s="29" t="b">
        <f t="shared" si="58"/>
        <v>0</v>
      </c>
      <c r="N1257" t="b">
        <f t="shared" si="59"/>
        <v>0</v>
      </c>
    </row>
    <row r="1258" spans="2:14" ht="18" x14ac:dyDescent="0.35">
      <c r="B1258">
        <v>670</v>
      </c>
      <c r="C1258">
        <v>6</v>
      </c>
      <c r="D1258" s="23">
        <v>0.26</v>
      </c>
      <c r="E1258">
        <v>19000</v>
      </c>
      <c r="F1258">
        <v>1</v>
      </c>
      <c r="G1258">
        <v>1</v>
      </c>
      <c r="H1258">
        <v>1</v>
      </c>
      <c r="I1258">
        <v>5.2</v>
      </c>
      <c r="J1258">
        <v>5</v>
      </c>
      <c r="K1258" t="s">
        <v>95</v>
      </c>
      <c r="L1258" t="b">
        <f t="shared" si="57"/>
        <v>0</v>
      </c>
      <c r="M1258" s="29" t="b">
        <f t="shared" si="58"/>
        <v>0</v>
      </c>
      <c r="N1258" t="b">
        <f t="shared" si="59"/>
        <v>0</v>
      </c>
    </row>
    <row r="1259" spans="2:14" ht="18" x14ac:dyDescent="0.35">
      <c r="B1259">
        <v>698</v>
      </c>
      <c r="C1259">
        <v>6</v>
      </c>
      <c r="D1259" s="23">
        <v>0.23</v>
      </c>
      <c r="E1259">
        <v>21000</v>
      </c>
      <c r="F1259">
        <v>0</v>
      </c>
      <c r="G1259">
        <v>2</v>
      </c>
      <c r="H1259">
        <v>1</v>
      </c>
      <c r="I1259">
        <v>7.9</v>
      </c>
      <c r="J1259">
        <v>4</v>
      </c>
      <c r="K1259" t="s">
        <v>95</v>
      </c>
      <c r="L1259" t="b">
        <f t="shared" si="57"/>
        <v>0</v>
      </c>
      <c r="M1259" s="29" t="b">
        <f t="shared" si="58"/>
        <v>0</v>
      </c>
      <c r="N1259" t="b">
        <f t="shared" si="59"/>
        <v>0</v>
      </c>
    </row>
    <row r="1260" spans="2:14" ht="18" x14ac:dyDescent="0.35">
      <c r="B1260">
        <v>637</v>
      </c>
      <c r="C1260">
        <v>5</v>
      </c>
      <c r="D1260" s="23">
        <v>0.2</v>
      </c>
      <c r="E1260">
        <v>12000</v>
      </c>
      <c r="F1260">
        <v>0</v>
      </c>
      <c r="G1260">
        <v>1</v>
      </c>
      <c r="H1260">
        <v>1</v>
      </c>
      <c r="I1260">
        <v>6</v>
      </c>
      <c r="J1260">
        <v>7</v>
      </c>
      <c r="K1260" t="s">
        <v>95</v>
      </c>
      <c r="L1260" t="b">
        <f t="shared" si="57"/>
        <v>0</v>
      </c>
      <c r="M1260" s="29" t="str">
        <f t="shared" si="58"/>
        <v>BUENO</v>
      </c>
      <c r="N1260" t="b">
        <f t="shared" si="59"/>
        <v>0</v>
      </c>
    </row>
    <row r="1261" spans="2:14" ht="18" x14ac:dyDescent="0.35">
      <c r="B1261">
        <v>637</v>
      </c>
      <c r="C1261">
        <v>6</v>
      </c>
      <c r="D1261" s="23">
        <v>0.21</v>
      </c>
      <c r="E1261">
        <v>23000</v>
      </c>
      <c r="F1261">
        <v>0</v>
      </c>
      <c r="G1261">
        <v>2</v>
      </c>
      <c r="H1261">
        <v>1</v>
      </c>
      <c r="I1261">
        <v>6.3</v>
      </c>
      <c r="J1261">
        <v>4</v>
      </c>
      <c r="K1261" t="s">
        <v>95</v>
      </c>
      <c r="L1261" t="b">
        <f t="shared" si="57"/>
        <v>0</v>
      </c>
      <c r="M1261" s="29" t="b">
        <f t="shared" si="58"/>
        <v>0</v>
      </c>
      <c r="N1261" t="b">
        <f t="shared" si="59"/>
        <v>0</v>
      </c>
    </row>
    <row r="1262" spans="2:14" ht="18" x14ac:dyDescent="0.35">
      <c r="B1262">
        <v>610</v>
      </c>
      <c r="C1262">
        <v>7</v>
      </c>
      <c r="D1262" s="23">
        <v>0.25</v>
      </c>
      <c r="E1262">
        <v>18000</v>
      </c>
      <c r="F1262">
        <v>0</v>
      </c>
      <c r="G1262">
        <v>2</v>
      </c>
      <c r="H1262">
        <v>1</v>
      </c>
      <c r="I1262">
        <v>11.7</v>
      </c>
      <c r="J1262">
        <v>3</v>
      </c>
      <c r="K1262" t="s">
        <v>95</v>
      </c>
      <c r="L1262" t="b">
        <f t="shared" si="57"/>
        <v>0</v>
      </c>
      <c r="M1262" s="29" t="b">
        <f t="shared" si="58"/>
        <v>0</v>
      </c>
      <c r="N1262" t="b">
        <f t="shared" si="59"/>
        <v>0</v>
      </c>
    </row>
    <row r="1263" spans="2:14" ht="18" x14ac:dyDescent="0.35">
      <c r="B1263">
        <v>668</v>
      </c>
      <c r="C1263">
        <v>6</v>
      </c>
      <c r="D1263" s="23">
        <v>0.16</v>
      </c>
      <c r="E1263">
        <v>15500</v>
      </c>
      <c r="F1263">
        <v>0</v>
      </c>
      <c r="G1263">
        <v>0</v>
      </c>
      <c r="H1263">
        <v>1</v>
      </c>
      <c r="I1263">
        <v>6.4</v>
      </c>
      <c r="J1263">
        <v>9</v>
      </c>
      <c r="K1263" t="s">
        <v>95</v>
      </c>
      <c r="L1263" t="b">
        <f t="shared" si="57"/>
        <v>0</v>
      </c>
      <c r="M1263" s="29" t="str">
        <f t="shared" si="58"/>
        <v>BUENO</v>
      </c>
      <c r="N1263" t="b">
        <f t="shared" si="59"/>
        <v>0</v>
      </c>
    </row>
    <row r="1264" spans="2:14" ht="18" x14ac:dyDescent="0.35">
      <c r="B1264">
        <v>688</v>
      </c>
      <c r="C1264">
        <v>7</v>
      </c>
      <c r="D1264" s="23">
        <v>0.18</v>
      </c>
      <c r="E1264">
        <v>16500</v>
      </c>
      <c r="F1264">
        <v>0</v>
      </c>
      <c r="G1264">
        <v>2</v>
      </c>
      <c r="H1264">
        <v>0</v>
      </c>
      <c r="I1264">
        <v>5.7</v>
      </c>
      <c r="J1264">
        <v>9</v>
      </c>
      <c r="K1264" t="s">
        <v>95</v>
      </c>
      <c r="L1264" t="b">
        <f t="shared" si="57"/>
        <v>0</v>
      </c>
      <c r="M1264" s="29" t="str">
        <f t="shared" si="58"/>
        <v>BUENO</v>
      </c>
      <c r="N1264" t="b">
        <f t="shared" si="59"/>
        <v>0</v>
      </c>
    </row>
    <row r="1265" spans="2:14" ht="18" x14ac:dyDescent="0.35">
      <c r="B1265">
        <v>701</v>
      </c>
      <c r="C1265">
        <v>6</v>
      </c>
      <c r="D1265" s="23">
        <v>0.28999999999999998</v>
      </c>
      <c r="E1265">
        <v>15500</v>
      </c>
      <c r="F1265">
        <v>0</v>
      </c>
      <c r="G1265">
        <v>0</v>
      </c>
      <c r="H1265">
        <v>1</v>
      </c>
      <c r="I1265">
        <v>10.199999999999999</v>
      </c>
      <c r="J1265">
        <v>11</v>
      </c>
      <c r="K1265" t="s">
        <v>95</v>
      </c>
      <c r="L1265" t="b">
        <f t="shared" si="57"/>
        <v>0</v>
      </c>
      <c r="M1265" s="29" t="str">
        <f t="shared" si="58"/>
        <v>BUENO</v>
      </c>
      <c r="N1265" t="str">
        <f t="shared" si="59"/>
        <v>BUENO</v>
      </c>
    </row>
    <row r="1266" spans="2:14" ht="18" x14ac:dyDescent="0.35">
      <c r="B1266">
        <v>637</v>
      </c>
      <c r="C1266">
        <v>6</v>
      </c>
      <c r="D1266" s="23">
        <v>0.3</v>
      </c>
      <c r="E1266">
        <v>12000</v>
      </c>
      <c r="F1266">
        <v>1</v>
      </c>
      <c r="G1266">
        <v>2</v>
      </c>
      <c r="H1266">
        <v>1</v>
      </c>
      <c r="I1266">
        <v>7.6</v>
      </c>
      <c r="J1266">
        <v>4</v>
      </c>
      <c r="K1266" t="s">
        <v>95</v>
      </c>
      <c r="L1266" t="b">
        <f t="shared" si="57"/>
        <v>0</v>
      </c>
      <c r="M1266" s="29" t="str">
        <f t="shared" si="58"/>
        <v>BUENO</v>
      </c>
      <c r="N1266" t="b">
        <f t="shared" si="59"/>
        <v>0</v>
      </c>
    </row>
    <row r="1267" spans="2:14" ht="18" x14ac:dyDescent="0.35">
      <c r="B1267">
        <v>627</v>
      </c>
      <c r="C1267">
        <v>7</v>
      </c>
      <c r="D1267" s="23">
        <v>0.51</v>
      </c>
      <c r="E1267">
        <v>18000</v>
      </c>
      <c r="F1267">
        <v>0</v>
      </c>
      <c r="G1267">
        <v>2</v>
      </c>
      <c r="H1267">
        <v>0</v>
      </c>
      <c r="I1267">
        <v>7.1</v>
      </c>
      <c r="J1267">
        <v>6</v>
      </c>
      <c r="K1267" t="s">
        <v>95</v>
      </c>
      <c r="L1267" t="b">
        <f t="shared" si="57"/>
        <v>0</v>
      </c>
      <c r="M1267" s="29" t="b">
        <f t="shared" si="58"/>
        <v>0</v>
      </c>
      <c r="N1267" t="b">
        <f t="shared" si="59"/>
        <v>0</v>
      </c>
    </row>
    <row r="1268" spans="2:14" ht="18" x14ac:dyDescent="0.35">
      <c r="B1268">
        <v>741</v>
      </c>
      <c r="C1268">
        <v>6</v>
      </c>
      <c r="D1268" s="23">
        <v>0.17</v>
      </c>
      <c r="E1268">
        <v>15500</v>
      </c>
      <c r="F1268">
        <v>0</v>
      </c>
      <c r="G1268">
        <v>0</v>
      </c>
      <c r="H1268">
        <v>0</v>
      </c>
      <c r="I1268">
        <v>6.5</v>
      </c>
      <c r="J1268">
        <v>8</v>
      </c>
      <c r="K1268" t="s">
        <v>95</v>
      </c>
      <c r="L1268" t="b">
        <f t="shared" si="57"/>
        <v>0</v>
      </c>
      <c r="M1268" s="29" t="str">
        <f t="shared" si="58"/>
        <v>BUENO</v>
      </c>
      <c r="N1268" t="str">
        <f t="shared" si="59"/>
        <v>BUENO</v>
      </c>
    </row>
    <row r="1269" spans="2:14" ht="18" x14ac:dyDescent="0.35">
      <c r="B1269">
        <v>568</v>
      </c>
      <c r="C1269">
        <v>6</v>
      </c>
      <c r="D1269" s="23">
        <v>0.61499999999999999</v>
      </c>
      <c r="E1269">
        <v>22000</v>
      </c>
      <c r="F1269">
        <v>0</v>
      </c>
      <c r="G1269">
        <v>0</v>
      </c>
      <c r="H1269">
        <v>1</v>
      </c>
      <c r="I1269">
        <v>5.9</v>
      </c>
      <c r="J1269">
        <v>4</v>
      </c>
      <c r="K1269" t="s">
        <v>95</v>
      </c>
      <c r="L1269" t="b">
        <f t="shared" si="57"/>
        <v>0</v>
      </c>
      <c r="M1269" s="29" t="b">
        <f t="shared" si="58"/>
        <v>0</v>
      </c>
      <c r="N1269" t="b">
        <f t="shared" si="59"/>
        <v>0</v>
      </c>
    </row>
    <row r="1270" spans="2:14" ht="18" x14ac:dyDescent="0.35">
      <c r="B1270">
        <v>732</v>
      </c>
      <c r="C1270">
        <v>6</v>
      </c>
      <c r="D1270" s="23">
        <v>0.32</v>
      </c>
      <c r="E1270">
        <v>14000</v>
      </c>
      <c r="F1270">
        <v>0</v>
      </c>
      <c r="G1270">
        <v>0</v>
      </c>
      <c r="H1270">
        <v>0</v>
      </c>
      <c r="I1270">
        <v>7.2</v>
      </c>
      <c r="J1270">
        <v>14</v>
      </c>
      <c r="K1270" t="s">
        <v>95</v>
      </c>
      <c r="L1270" t="b">
        <f t="shared" si="57"/>
        <v>0</v>
      </c>
      <c r="M1270" s="29" t="str">
        <f t="shared" si="58"/>
        <v>BUENO</v>
      </c>
      <c r="N1270" t="str">
        <f t="shared" si="59"/>
        <v>BUENO</v>
      </c>
    </row>
    <row r="1271" spans="2:14" ht="18" x14ac:dyDescent="0.35">
      <c r="B1271">
        <v>658</v>
      </c>
      <c r="C1271">
        <v>6</v>
      </c>
      <c r="D1271" s="23">
        <v>0.2</v>
      </c>
      <c r="E1271">
        <v>10500</v>
      </c>
      <c r="F1271">
        <v>0</v>
      </c>
      <c r="G1271">
        <v>0</v>
      </c>
      <c r="H1271">
        <v>1</v>
      </c>
      <c r="I1271">
        <v>6.9</v>
      </c>
      <c r="J1271">
        <v>4</v>
      </c>
      <c r="K1271" t="s">
        <v>95</v>
      </c>
      <c r="L1271" t="b">
        <f t="shared" si="57"/>
        <v>0</v>
      </c>
      <c r="M1271" s="29" t="str">
        <f t="shared" si="58"/>
        <v>BUENO</v>
      </c>
      <c r="N1271" t="b">
        <f t="shared" si="59"/>
        <v>0</v>
      </c>
    </row>
    <row r="1272" spans="2:14" ht="18" x14ac:dyDescent="0.35">
      <c r="B1272">
        <v>534</v>
      </c>
      <c r="C1272">
        <v>6</v>
      </c>
      <c r="D1272" s="23">
        <v>0.61499999999999999</v>
      </c>
      <c r="E1272">
        <v>22000</v>
      </c>
      <c r="F1272">
        <v>0</v>
      </c>
      <c r="G1272">
        <v>0</v>
      </c>
      <c r="H1272">
        <v>1</v>
      </c>
      <c r="I1272">
        <v>5.9</v>
      </c>
      <c r="J1272">
        <v>4</v>
      </c>
      <c r="K1272" t="s">
        <v>95</v>
      </c>
      <c r="L1272" t="b">
        <f t="shared" si="57"/>
        <v>0</v>
      </c>
      <c r="M1272" s="29" t="b">
        <f t="shared" si="58"/>
        <v>0</v>
      </c>
      <c r="N1272" t="b">
        <f t="shared" si="59"/>
        <v>0</v>
      </c>
    </row>
    <row r="1273" spans="2:14" ht="18" x14ac:dyDescent="0.35">
      <c r="B1273">
        <v>742</v>
      </c>
      <c r="C1273">
        <v>6</v>
      </c>
      <c r="D1273" s="23">
        <v>0.44</v>
      </c>
      <c r="E1273">
        <v>11000</v>
      </c>
      <c r="F1273">
        <v>0</v>
      </c>
      <c r="G1273">
        <v>0</v>
      </c>
      <c r="H1273">
        <v>1</v>
      </c>
      <c r="I1273">
        <v>7.4</v>
      </c>
      <c r="J1273">
        <v>15</v>
      </c>
      <c r="K1273" t="s">
        <v>95</v>
      </c>
      <c r="L1273" t="b">
        <f t="shared" si="57"/>
        <v>0</v>
      </c>
      <c r="M1273" s="29" t="str">
        <f t="shared" si="58"/>
        <v>BUENO</v>
      </c>
      <c r="N1273" t="str">
        <f t="shared" si="59"/>
        <v>BUENO</v>
      </c>
    </row>
    <row r="1274" spans="2:14" ht="18" x14ac:dyDescent="0.35">
      <c r="B1274">
        <v>797</v>
      </c>
      <c r="C1274">
        <v>5</v>
      </c>
      <c r="D1274" s="23">
        <v>0.17</v>
      </c>
      <c r="E1274">
        <v>17000</v>
      </c>
      <c r="F1274">
        <v>0</v>
      </c>
      <c r="G1274">
        <v>1</v>
      </c>
      <c r="H1274">
        <v>1</v>
      </c>
      <c r="I1274">
        <v>13.4</v>
      </c>
      <c r="J1274">
        <v>12</v>
      </c>
      <c r="K1274" t="s">
        <v>95</v>
      </c>
      <c r="L1274" t="b">
        <f t="shared" si="57"/>
        <v>0</v>
      </c>
      <c r="M1274" s="29" t="str">
        <f t="shared" si="58"/>
        <v>BUENO</v>
      </c>
      <c r="N1274" t="str">
        <f t="shared" si="59"/>
        <v>BUENO</v>
      </c>
    </row>
    <row r="1275" spans="2:14" ht="18" x14ac:dyDescent="0.35">
      <c r="B1275">
        <v>575</v>
      </c>
      <c r="C1275">
        <v>5</v>
      </c>
      <c r="D1275" s="23">
        <v>0.17</v>
      </c>
      <c r="E1275">
        <v>16000</v>
      </c>
      <c r="F1275">
        <v>0</v>
      </c>
      <c r="G1275">
        <v>1</v>
      </c>
      <c r="H1275">
        <v>1</v>
      </c>
      <c r="I1275">
        <v>4.8</v>
      </c>
      <c r="J1275">
        <v>8</v>
      </c>
      <c r="K1275" t="s">
        <v>95</v>
      </c>
      <c r="L1275" t="b">
        <f t="shared" si="57"/>
        <v>0</v>
      </c>
      <c r="M1275" s="29" t="str">
        <f t="shared" si="58"/>
        <v>BUENO</v>
      </c>
      <c r="N1275" t="b">
        <f t="shared" si="59"/>
        <v>0</v>
      </c>
    </row>
    <row r="1276" spans="2:14" ht="18" x14ac:dyDescent="0.35">
      <c r="B1276">
        <v>648</v>
      </c>
      <c r="C1276">
        <v>6</v>
      </c>
      <c r="D1276" s="23">
        <v>0.34</v>
      </c>
      <c r="E1276">
        <v>9000</v>
      </c>
      <c r="F1276">
        <v>1</v>
      </c>
      <c r="G1276">
        <v>3</v>
      </c>
      <c r="H1276">
        <v>1</v>
      </c>
      <c r="I1276">
        <v>7.6</v>
      </c>
      <c r="J1276">
        <v>4</v>
      </c>
      <c r="K1276" t="s">
        <v>95</v>
      </c>
      <c r="L1276" t="b">
        <f t="shared" si="57"/>
        <v>0</v>
      </c>
      <c r="M1276" s="29" t="str">
        <f t="shared" si="58"/>
        <v>BUENO</v>
      </c>
      <c r="N1276" t="b">
        <f t="shared" si="59"/>
        <v>0</v>
      </c>
    </row>
    <row r="1277" spans="2:14" ht="18" x14ac:dyDescent="0.35">
      <c r="B1277">
        <v>687</v>
      </c>
      <c r="C1277">
        <v>5</v>
      </c>
      <c r="D1277" s="23">
        <v>0.13</v>
      </c>
      <c r="E1277">
        <v>13000</v>
      </c>
      <c r="F1277">
        <v>0</v>
      </c>
      <c r="G1277">
        <v>0</v>
      </c>
      <c r="H1277">
        <v>1</v>
      </c>
      <c r="I1277">
        <v>7.9</v>
      </c>
      <c r="J1277">
        <v>4</v>
      </c>
      <c r="K1277" t="s">
        <v>95</v>
      </c>
      <c r="L1277" t="b">
        <f t="shared" si="57"/>
        <v>0</v>
      </c>
      <c r="M1277" s="29" t="str">
        <f t="shared" si="58"/>
        <v>BUENO</v>
      </c>
      <c r="N1277" t="b">
        <f t="shared" si="59"/>
        <v>0</v>
      </c>
    </row>
    <row r="1278" spans="2:14" ht="18" x14ac:dyDescent="0.35">
      <c r="B1278">
        <v>716</v>
      </c>
      <c r="C1278">
        <v>7</v>
      </c>
      <c r="D1278" s="23">
        <v>0.18</v>
      </c>
      <c r="E1278">
        <v>17500</v>
      </c>
      <c r="F1278">
        <v>0</v>
      </c>
      <c r="G1278">
        <v>0</v>
      </c>
      <c r="H1278">
        <v>1</v>
      </c>
      <c r="I1278">
        <v>8.6</v>
      </c>
      <c r="J1278">
        <v>7</v>
      </c>
      <c r="K1278" t="s">
        <v>95</v>
      </c>
      <c r="L1278" t="b">
        <f t="shared" si="57"/>
        <v>0</v>
      </c>
      <c r="M1278" s="29" t="str">
        <f t="shared" si="58"/>
        <v>BUENO</v>
      </c>
      <c r="N1278" t="b">
        <f t="shared" si="59"/>
        <v>0</v>
      </c>
    </row>
    <row r="1279" spans="2:14" ht="18" x14ac:dyDescent="0.35">
      <c r="B1279">
        <v>677</v>
      </c>
      <c r="C1279">
        <v>6</v>
      </c>
      <c r="D1279" s="23">
        <v>0.27</v>
      </c>
      <c r="E1279">
        <v>15500</v>
      </c>
      <c r="F1279">
        <v>0</v>
      </c>
      <c r="G1279">
        <v>0</v>
      </c>
      <c r="H1279">
        <v>1</v>
      </c>
      <c r="I1279">
        <v>5.6</v>
      </c>
      <c r="J1279">
        <v>10</v>
      </c>
      <c r="K1279" t="s">
        <v>95</v>
      </c>
      <c r="L1279" t="b">
        <f t="shared" si="57"/>
        <v>0</v>
      </c>
      <c r="M1279" s="29" t="str">
        <f t="shared" si="58"/>
        <v>BUENO</v>
      </c>
      <c r="N1279" t="b">
        <f t="shared" si="59"/>
        <v>0</v>
      </c>
    </row>
    <row r="1280" spans="2:14" ht="18" x14ac:dyDescent="0.35">
      <c r="B1280">
        <v>663</v>
      </c>
      <c r="C1280">
        <v>6</v>
      </c>
      <c r="D1280" s="23">
        <v>0.16</v>
      </c>
      <c r="E1280">
        <v>19500</v>
      </c>
      <c r="F1280">
        <v>0</v>
      </c>
      <c r="G1280">
        <v>0</v>
      </c>
      <c r="H1280">
        <v>0</v>
      </c>
      <c r="I1280">
        <v>8</v>
      </c>
      <c r="J1280">
        <v>13</v>
      </c>
      <c r="K1280" t="s">
        <v>95</v>
      </c>
      <c r="L1280" t="b">
        <f t="shared" si="57"/>
        <v>0</v>
      </c>
      <c r="M1280" s="29" t="b">
        <f t="shared" si="58"/>
        <v>0</v>
      </c>
      <c r="N1280" t="b">
        <f t="shared" si="59"/>
        <v>0</v>
      </c>
    </row>
    <row r="1281" spans="2:14" ht="18" x14ac:dyDescent="0.35">
      <c r="B1281">
        <v>690</v>
      </c>
      <c r="C1281">
        <v>7</v>
      </c>
      <c r="D1281" s="23">
        <v>0.16</v>
      </c>
      <c r="E1281">
        <v>15000</v>
      </c>
      <c r="F1281">
        <v>0</v>
      </c>
      <c r="G1281">
        <v>1</v>
      </c>
      <c r="H1281">
        <v>0</v>
      </c>
      <c r="I1281">
        <v>5.5</v>
      </c>
      <c r="J1281">
        <v>5</v>
      </c>
      <c r="K1281" t="s">
        <v>95</v>
      </c>
      <c r="L1281" t="b">
        <f t="shared" si="57"/>
        <v>0</v>
      </c>
      <c r="M1281" s="29" t="str">
        <f t="shared" si="58"/>
        <v>BUENO</v>
      </c>
      <c r="N1281" t="b">
        <f t="shared" si="59"/>
        <v>0</v>
      </c>
    </row>
    <row r="1282" spans="2:14" ht="18" x14ac:dyDescent="0.35">
      <c r="B1282">
        <v>742</v>
      </c>
      <c r="C1282">
        <v>7</v>
      </c>
      <c r="D1282" s="23">
        <v>0.3</v>
      </c>
      <c r="E1282">
        <v>17000</v>
      </c>
      <c r="F1282">
        <v>0</v>
      </c>
      <c r="G1282">
        <v>0</v>
      </c>
      <c r="H1282">
        <v>1</v>
      </c>
      <c r="I1282">
        <v>5.3</v>
      </c>
      <c r="J1282">
        <v>13</v>
      </c>
      <c r="K1282" t="s">
        <v>95</v>
      </c>
      <c r="L1282" t="b">
        <f t="shared" si="57"/>
        <v>0</v>
      </c>
      <c r="M1282" s="29" t="str">
        <f t="shared" si="58"/>
        <v>BUENO</v>
      </c>
      <c r="N1282" t="str">
        <f t="shared" si="59"/>
        <v>BUENO</v>
      </c>
    </row>
    <row r="1283" spans="2:14" ht="18" x14ac:dyDescent="0.35">
      <c r="B1283">
        <v>667</v>
      </c>
      <c r="C1283">
        <v>7</v>
      </c>
      <c r="D1283" s="23">
        <v>0.2</v>
      </c>
      <c r="E1283">
        <v>19000</v>
      </c>
      <c r="F1283">
        <v>0</v>
      </c>
      <c r="G1283">
        <v>0</v>
      </c>
      <c r="H1283">
        <v>1</v>
      </c>
      <c r="I1283">
        <v>8.9</v>
      </c>
      <c r="J1283">
        <v>10</v>
      </c>
      <c r="K1283" t="s">
        <v>95</v>
      </c>
      <c r="L1283" t="b">
        <f t="shared" si="57"/>
        <v>0</v>
      </c>
      <c r="M1283" s="29" t="b">
        <f t="shared" si="58"/>
        <v>0</v>
      </c>
      <c r="N1283" t="b">
        <f t="shared" si="59"/>
        <v>0</v>
      </c>
    </row>
    <row r="1284" spans="2:14" ht="18" x14ac:dyDescent="0.35">
      <c r="B1284">
        <v>540</v>
      </c>
      <c r="C1284">
        <v>6</v>
      </c>
      <c r="D1284" s="23">
        <v>0.23499999999999999</v>
      </c>
      <c r="E1284">
        <v>19000</v>
      </c>
      <c r="F1284">
        <v>0</v>
      </c>
      <c r="G1284">
        <v>1</v>
      </c>
      <c r="H1284">
        <v>1</v>
      </c>
      <c r="I1284">
        <v>6.6</v>
      </c>
      <c r="J1284">
        <v>13</v>
      </c>
      <c r="K1284" t="s">
        <v>95</v>
      </c>
      <c r="L1284" t="b">
        <f t="shared" si="57"/>
        <v>0</v>
      </c>
      <c r="M1284" s="29" t="b">
        <f t="shared" si="58"/>
        <v>0</v>
      </c>
      <c r="N1284" t="b">
        <f t="shared" si="59"/>
        <v>0</v>
      </c>
    </row>
    <row r="1285" spans="2:14" ht="18" x14ac:dyDescent="0.35">
      <c r="B1285">
        <v>676</v>
      </c>
      <c r="C1285">
        <v>7</v>
      </c>
      <c r="D1285" s="23">
        <v>0.96499999999999997</v>
      </c>
      <c r="E1285">
        <v>31000</v>
      </c>
      <c r="F1285">
        <v>0</v>
      </c>
      <c r="G1285">
        <v>1</v>
      </c>
      <c r="H1285">
        <v>1</v>
      </c>
      <c r="I1285">
        <v>10.1</v>
      </c>
      <c r="J1285">
        <v>12</v>
      </c>
      <c r="K1285" t="s">
        <v>95</v>
      </c>
      <c r="L1285" t="b">
        <f t="shared" si="57"/>
        <v>0</v>
      </c>
      <c r="M1285" s="29" t="b">
        <f t="shared" si="58"/>
        <v>0</v>
      </c>
      <c r="N1285" t="b">
        <f t="shared" si="59"/>
        <v>0</v>
      </c>
    </row>
    <row r="1286" spans="2:14" ht="18" x14ac:dyDescent="0.35">
      <c r="B1286">
        <v>749</v>
      </c>
      <c r="C1286">
        <v>7</v>
      </c>
      <c r="D1286" s="23">
        <v>0.2</v>
      </c>
      <c r="E1286">
        <v>15500</v>
      </c>
      <c r="F1286">
        <v>0</v>
      </c>
      <c r="G1286">
        <v>1</v>
      </c>
      <c r="H1286">
        <v>1</v>
      </c>
      <c r="I1286">
        <v>8.1999999999999993</v>
      </c>
      <c r="J1286">
        <v>8</v>
      </c>
      <c r="K1286" t="s">
        <v>95</v>
      </c>
      <c r="L1286" t="b">
        <f t="shared" si="57"/>
        <v>0</v>
      </c>
      <c r="M1286" s="29" t="str">
        <f t="shared" si="58"/>
        <v>BUENO</v>
      </c>
      <c r="N1286" t="str">
        <f t="shared" si="59"/>
        <v>BUENO</v>
      </c>
    </row>
    <row r="1287" spans="2:14" ht="18" x14ac:dyDescent="0.35">
      <c r="B1287">
        <v>741</v>
      </c>
      <c r="C1287">
        <v>7</v>
      </c>
      <c r="D1287" s="23">
        <v>0.2</v>
      </c>
      <c r="E1287">
        <v>15500</v>
      </c>
      <c r="F1287">
        <v>0</v>
      </c>
      <c r="G1287">
        <v>1</v>
      </c>
      <c r="H1287">
        <v>1</v>
      </c>
      <c r="I1287">
        <v>8.1999999999999993</v>
      </c>
      <c r="J1287">
        <v>8</v>
      </c>
      <c r="K1287" t="s">
        <v>95</v>
      </c>
      <c r="L1287" t="b">
        <f t="shared" si="57"/>
        <v>0</v>
      </c>
      <c r="M1287" s="29" t="str">
        <f t="shared" si="58"/>
        <v>BUENO</v>
      </c>
      <c r="N1287" t="str">
        <f t="shared" si="59"/>
        <v>BUENO</v>
      </c>
    </row>
    <row r="1288" spans="2:14" ht="18" x14ac:dyDescent="0.35">
      <c r="B1288">
        <v>657</v>
      </c>
      <c r="C1288">
        <v>7</v>
      </c>
      <c r="D1288" s="23">
        <v>0.2</v>
      </c>
      <c r="E1288">
        <v>16500</v>
      </c>
      <c r="F1288">
        <v>0</v>
      </c>
      <c r="G1288">
        <v>1</v>
      </c>
      <c r="H1288">
        <v>1</v>
      </c>
      <c r="I1288">
        <v>8.1999999999999993</v>
      </c>
      <c r="J1288">
        <v>8</v>
      </c>
      <c r="K1288" t="s">
        <v>95</v>
      </c>
      <c r="L1288" t="b">
        <f t="shared" si="57"/>
        <v>0</v>
      </c>
      <c r="M1288" s="29" t="str">
        <f t="shared" si="58"/>
        <v>BUENO</v>
      </c>
      <c r="N1288" t="b">
        <f t="shared" si="59"/>
        <v>0</v>
      </c>
    </row>
    <row r="1289" spans="2:14" ht="18" x14ac:dyDescent="0.35">
      <c r="B1289">
        <v>624</v>
      </c>
      <c r="C1289">
        <v>6</v>
      </c>
      <c r="D1289" s="23">
        <v>0.24</v>
      </c>
      <c r="E1289">
        <v>13500</v>
      </c>
      <c r="F1289">
        <v>1</v>
      </c>
      <c r="G1289">
        <v>1</v>
      </c>
      <c r="H1289">
        <v>1</v>
      </c>
      <c r="I1289">
        <v>7.3</v>
      </c>
      <c r="J1289">
        <v>4</v>
      </c>
      <c r="K1289" t="s">
        <v>95</v>
      </c>
      <c r="L1289" t="b">
        <f t="shared" si="57"/>
        <v>0</v>
      </c>
      <c r="M1289" s="29" t="str">
        <f t="shared" si="58"/>
        <v>BUENO</v>
      </c>
      <c r="N1289" t="b">
        <f t="shared" si="59"/>
        <v>0</v>
      </c>
    </row>
    <row r="1290" spans="2:14" ht="18" x14ac:dyDescent="0.35">
      <c r="B1290">
        <v>719</v>
      </c>
      <c r="C1290">
        <v>7</v>
      </c>
      <c r="D1290" s="23">
        <v>0.2</v>
      </c>
      <c r="E1290">
        <v>15500</v>
      </c>
      <c r="F1290">
        <v>0</v>
      </c>
      <c r="G1290">
        <v>1</v>
      </c>
      <c r="H1290">
        <v>1</v>
      </c>
      <c r="I1290">
        <v>8.1999999999999993</v>
      </c>
      <c r="J1290">
        <v>8</v>
      </c>
      <c r="K1290" t="s">
        <v>95</v>
      </c>
      <c r="L1290" t="b">
        <f t="shared" si="57"/>
        <v>0</v>
      </c>
      <c r="M1290" s="29" t="str">
        <f t="shared" si="58"/>
        <v>BUENO</v>
      </c>
      <c r="N1290" t="str">
        <f t="shared" si="59"/>
        <v>BUENO</v>
      </c>
    </row>
    <row r="1291" spans="2:14" ht="18" x14ac:dyDescent="0.35">
      <c r="B1291">
        <v>556</v>
      </c>
      <c r="C1291">
        <v>6</v>
      </c>
      <c r="D1291" s="23">
        <v>0.25</v>
      </c>
      <c r="E1291">
        <v>27500</v>
      </c>
      <c r="F1291">
        <v>0</v>
      </c>
      <c r="G1291">
        <v>3</v>
      </c>
      <c r="H1291">
        <v>1</v>
      </c>
      <c r="I1291">
        <v>7.6</v>
      </c>
      <c r="J1291">
        <v>4</v>
      </c>
      <c r="K1291" t="s">
        <v>95</v>
      </c>
      <c r="L1291" t="b">
        <f t="shared" si="57"/>
        <v>0</v>
      </c>
      <c r="M1291" s="29" t="b">
        <f t="shared" si="58"/>
        <v>0</v>
      </c>
      <c r="N1291" t="b">
        <f t="shared" si="59"/>
        <v>0</v>
      </c>
    </row>
    <row r="1292" spans="2:14" ht="18" x14ac:dyDescent="0.35">
      <c r="B1292">
        <v>731</v>
      </c>
      <c r="C1292">
        <v>6</v>
      </c>
      <c r="D1292" s="23">
        <v>0.37</v>
      </c>
      <c r="E1292">
        <v>15000</v>
      </c>
      <c r="F1292">
        <v>0</v>
      </c>
      <c r="G1292">
        <v>0</v>
      </c>
      <c r="H1292">
        <v>1</v>
      </c>
      <c r="I1292">
        <v>7.5</v>
      </c>
      <c r="J1292">
        <v>17</v>
      </c>
      <c r="K1292" t="s">
        <v>95</v>
      </c>
      <c r="L1292" t="b">
        <f t="shared" si="57"/>
        <v>0</v>
      </c>
      <c r="M1292" s="29" t="str">
        <f t="shared" si="58"/>
        <v>BUENO</v>
      </c>
      <c r="N1292" t="str">
        <f t="shared" si="59"/>
        <v>BUENO</v>
      </c>
    </row>
    <row r="1293" spans="2:14" ht="18" x14ac:dyDescent="0.35">
      <c r="B1293">
        <v>782</v>
      </c>
      <c r="C1293">
        <v>6</v>
      </c>
      <c r="D1293" s="23">
        <v>0.22</v>
      </c>
      <c r="E1293">
        <v>16000</v>
      </c>
      <c r="F1293">
        <v>0</v>
      </c>
      <c r="G1293">
        <v>0</v>
      </c>
      <c r="H1293">
        <v>1</v>
      </c>
      <c r="I1293">
        <v>8.6999999999999993</v>
      </c>
      <c r="J1293">
        <v>9</v>
      </c>
      <c r="K1293" t="s">
        <v>95</v>
      </c>
      <c r="L1293" t="b">
        <f t="shared" si="57"/>
        <v>0</v>
      </c>
      <c r="M1293" s="29" t="str">
        <f t="shared" si="58"/>
        <v>BUENO</v>
      </c>
      <c r="N1293" t="str">
        <f t="shared" si="59"/>
        <v>BUENO</v>
      </c>
    </row>
    <row r="1294" spans="2:14" ht="18" x14ac:dyDescent="0.35">
      <c r="B1294">
        <v>753</v>
      </c>
      <c r="C1294">
        <v>6</v>
      </c>
      <c r="D1294" s="23">
        <v>0.37</v>
      </c>
      <c r="E1294">
        <v>15000</v>
      </c>
      <c r="F1294">
        <v>0</v>
      </c>
      <c r="G1294">
        <v>0</v>
      </c>
      <c r="H1294">
        <v>1</v>
      </c>
      <c r="I1294">
        <v>7.5</v>
      </c>
      <c r="J1294">
        <v>17</v>
      </c>
      <c r="K1294" t="s">
        <v>95</v>
      </c>
      <c r="L1294" t="b">
        <f t="shared" si="57"/>
        <v>0</v>
      </c>
      <c r="M1294" s="29" t="str">
        <f t="shared" si="58"/>
        <v>BUENO</v>
      </c>
      <c r="N1294" t="str">
        <f t="shared" si="59"/>
        <v>BUENO</v>
      </c>
    </row>
    <row r="1295" spans="2:14" ht="18" x14ac:dyDescent="0.35">
      <c r="B1295">
        <v>740</v>
      </c>
      <c r="C1295">
        <v>6</v>
      </c>
      <c r="D1295" s="23">
        <v>0.16</v>
      </c>
      <c r="E1295">
        <v>18500</v>
      </c>
      <c r="F1295">
        <v>0</v>
      </c>
      <c r="G1295">
        <v>0</v>
      </c>
      <c r="H1295">
        <v>1</v>
      </c>
      <c r="I1295">
        <v>7.2</v>
      </c>
      <c r="J1295">
        <v>14</v>
      </c>
      <c r="K1295" t="s">
        <v>95</v>
      </c>
      <c r="L1295" t="b">
        <f t="shared" si="57"/>
        <v>0</v>
      </c>
      <c r="M1295" s="29" t="str">
        <f t="shared" si="58"/>
        <v>BUENO</v>
      </c>
      <c r="N1295" t="b">
        <f t="shared" si="59"/>
        <v>0</v>
      </c>
    </row>
    <row r="1296" spans="2:14" ht="18" x14ac:dyDescent="0.35">
      <c r="B1296">
        <v>629</v>
      </c>
      <c r="C1296">
        <v>6</v>
      </c>
      <c r="D1296" s="23">
        <v>0.25</v>
      </c>
      <c r="E1296">
        <v>26500</v>
      </c>
      <c r="F1296">
        <v>0</v>
      </c>
      <c r="G1296">
        <v>2</v>
      </c>
      <c r="H1296">
        <v>1</v>
      </c>
      <c r="I1296">
        <v>7.6</v>
      </c>
      <c r="J1296">
        <v>4</v>
      </c>
      <c r="K1296" t="s">
        <v>95</v>
      </c>
      <c r="L1296" t="b">
        <f t="shared" si="57"/>
        <v>0</v>
      </c>
      <c r="M1296" s="29" t="b">
        <f t="shared" si="58"/>
        <v>0</v>
      </c>
      <c r="N1296" t="b">
        <f t="shared" si="59"/>
        <v>0</v>
      </c>
    </row>
    <row r="1297" spans="2:14" ht="18" x14ac:dyDescent="0.35">
      <c r="B1297">
        <v>706</v>
      </c>
      <c r="C1297">
        <v>5</v>
      </c>
      <c r="D1297" s="23">
        <v>0.15</v>
      </c>
      <c r="E1297">
        <v>15500</v>
      </c>
      <c r="F1297">
        <v>0</v>
      </c>
      <c r="G1297">
        <v>0</v>
      </c>
      <c r="H1297">
        <v>1</v>
      </c>
      <c r="I1297">
        <v>5.5</v>
      </c>
      <c r="J1297">
        <v>8</v>
      </c>
      <c r="K1297" t="s">
        <v>95</v>
      </c>
      <c r="L1297" t="b">
        <f t="shared" si="57"/>
        <v>0</v>
      </c>
      <c r="M1297" s="29" t="str">
        <f t="shared" si="58"/>
        <v>BUENO</v>
      </c>
      <c r="N1297" t="str">
        <f t="shared" si="59"/>
        <v>BUENO</v>
      </c>
    </row>
    <row r="1298" spans="2:14" ht="18" x14ac:dyDescent="0.35">
      <c r="B1298">
        <v>790</v>
      </c>
      <c r="C1298">
        <v>6</v>
      </c>
      <c r="D1298" s="23">
        <v>0.22</v>
      </c>
      <c r="E1298">
        <v>16000</v>
      </c>
      <c r="F1298">
        <v>0</v>
      </c>
      <c r="G1298">
        <v>0</v>
      </c>
      <c r="H1298">
        <v>1</v>
      </c>
      <c r="I1298">
        <v>8.6999999999999993</v>
      </c>
      <c r="J1298">
        <v>9</v>
      </c>
      <c r="K1298" t="s">
        <v>95</v>
      </c>
      <c r="L1298" t="b">
        <f t="shared" si="57"/>
        <v>0</v>
      </c>
      <c r="M1298" s="29" t="str">
        <f t="shared" si="58"/>
        <v>BUENO</v>
      </c>
      <c r="N1298" t="str">
        <f t="shared" si="59"/>
        <v>BUENO</v>
      </c>
    </row>
    <row r="1299" spans="2:14" ht="18" x14ac:dyDescent="0.35">
      <c r="B1299">
        <v>703</v>
      </c>
      <c r="C1299">
        <v>7</v>
      </c>
      <c r="D1299" s="23">
        <v>0.2</v>
      </c>
      <c r="E1299">
        <v>13000</v>
      </c>
      <c r="F1299">
        <v>0</v>
      </c>
      <c r="G1299">
        <v>0</v>
      </c>
      <c r="H1299">
        <v>1</v>
      </c>
      <c r="I1299">
        <v>6.4</v>
      </c>
      <c r="J1299">
        <v>9</v>
      </c>
      <c r="K1299" t="s">
        <v>95</v>
      </c>
      <c r="L1299" t="b">
        <f t="shared" si="57"/>
        <v>0</v>
      </c>
      <c r="M1299" s="29" t="str">
        <f t="shared" si="58"/>
        <v>BUENO</v>
      </c>
      <c r="N1299" t="str">
        <f t="shared" si="59"/>
        <v>BUENO</v>
      </c>
    </row>
    <row r="1300" spans="2:14" ht="18" x14ac:dyDescent="0.35">
      <c r="B1300">
        <v>648</v>
      </c>
      <c r="C1300">
        <v>7</v>
      </c>
      <c r="D1300" s="23">
        <v>0.17</v>
      </c>
      <c r="E1300">
        <v>36500</v>
      </c>
      <c r="F1300">
        <v>0</v>
      </c>
      <c r="G1300">
        <v>0</v>
      </c>
      <c r="H1300">
        <v>0</v>
      </c>
      <c r="I1300">
        <v>6.7</v>
      </c>
      <c r="J1300">
        <v>3</v>
      </c>
      <c r="K1300" t="s">
        <v>95</v>
      </c>
      <c r="L1300" t="b">
        <f t="shared" si="57"/>
        <v>0</v>
      </c>
      <c r="M1300" s="29" t="b">
        <f t="shared" si="58"/>
        <v>0</v>
      </c>
      <c r="N1300" t="b">
        <f t="shared" si="59"/>
        <v>0</v>
      </c>
    </row>
    <row r="1301" spans="2:14" ht="18" x14ac:dyDescent="0.35">
      <c r="B1301">
        <v>601</v>
      </c>
      <c r="C1301">
        <v>7</v>
      </c>
      <c r="D1301" s="23">
        <v>0.18</v>
      </c>
      <c r="E1301">
        <v>37000</v>
      </c>
      <c r="F1301">
        <v>0</v>
      </c>
      <c r="G1301">
        <v>1</v>
      </c>
      <c r="H1301">
        <v>0</v>
      </c>
      <c r="I1301">
        <v>6.7</v>
      </c>
      <c r="J1301">
        <v>3</v>
      </c>
      <c r="K1301" t="s">
        <v>95</v>
      </c>
      <c r="L1301" t="b">
        <f t="shared" si="57"/>
        <v>0</v>
      </c>
      <c r="M1301" s="29" t="b">
        <f t="shared" si="58"/>
        <v>0</v>
      </c>
      <c r="N1301" t="b">
        <f t="shared" si="59"/>
        <v>0</v>
      </c>
    </row>
    <row r="1302" spans="2:14" ht="18" x14ac:dyDescent="0.35">
      <c r="B1302">
        <v>697</v>
      </c>
      <c r="C1302">
        <v>7</v>
      </c>
      <c r="D1302" s="23">
        <v>0.27</v>
      </c>
      <c r="E1302">
        <v>24000</v>
      </c>
      <c r="F1302">
        <v>0</v>
      </c>
      <c r="G1302">
        <v>2</v>
      </c>
      <c r="H1302">
        <v>1</v>
      </c>
      <c r="I1302">
        <v>7.2</v>
      </c>
      <c r="J1302">
        <v>5</v>
      </c>
      <c r="K1302" t="s">
        <v>95</v>
      </c>
      <c r="L1302" t="b">
        <f t="shared" si="57"/>
        <v>0</v>
      </c>
      <c r="M1302" s="29" t="b">
        <f t="shared" si="58"/>
        <v>0</v>
      </c>
      <c r="N1302" t="b">
        <f t="shared" si="59"/>
        <v>0</v>
      </c>
    </row>
    <row r="1303" spans="2:14" ht="18" x14ac:dyDescent="0.35">
      <c r="B1303">
        <v>707</v>
      </c>
      <c r="C1303">
        <v>6</v>
      </c>
      <c r="D1303" s="23">
        <v>0.16</v>
      </c>
      <c r="E1303">
        <v>17000</v>
      </c>
      <c r="F1303">
        <v>0</v>
      </c>
      <c r="G1303">
        <v>0</v>
      </c>
      <c r="H1303">
        <v>1</v>
      </c>
      <c r="I1303">
        <v>8.3000000000000007</v>
      </c>
      <c r="J1303">
        <v>7</v>
      </c>
      <c r="K1303" t="s">
        <v>95</v>
      </c>
      <c r="L1303" t="b">
        <f t="shared" si="57"/>
        <v>0</v>
      </c>
      <c r="M1303" s="29" t="str">
        <f t="shared" si="58"/>
        <v>BUENO</v>
      </c>
      <c r="N1303" t="str">
        <f t="shared" si="59"/>
        <v>BUENO</v>
      </c>
    </row>
    <row r="1304" spans="2:14" ht="18" x14ac:dyDescent="0.35">
      <c r="B1304">
        <v>719</v>
      </c>
      <c r="C1304">
        <v>5</v>
      </c>
      <c r="D1304" s="23">
        <v>0.32</v>
      </c>
      <c r="E1304">
        <v>15500</v>
      </c>
      <c r="F1304">
        <v>0</v>
      </c>
      <c r="G1304">
        <v>1</v>
      </c>
      <c r="H1304">
        <v>1</v>
      </c>
      <c r="I1304">
        <v>10.6</v>
      </c>
      <c r="J1304">
        <v>13</v>
      </c>
      <c r="K1304" t="s">
        <v>95</v>
      </c>
      <c r="L1304" t="b">
        <f t="shared" si="57"/>
        <v>0</v>
      </c>
      <c r="M1304" s="29" t="str">
        <f t="shared" si="58"/>
        <v>BUENO</v>
      </c>
      <c r="N1304" t="str">
        <f t="shared" si="59"/>
        <v>BUENO</v>
      </c>
    </row>
    <row r="1305" spans="2:14" ht="18" x14ac:dyDescent="0.35">
      <c r="B1305">
        <v>707</v>
      </c>
      <c r="C1305">
        <v>6</v>
      </c>
      <c r="D1305" s="23">
        <v>0.19</v>
      </c>
      <c r="E1305">
        <v>20500</v>
      </c>
      <c r="F1305">
        <v>0</v>
      </c>
      <c r="G1305">
        <v>0</v>
      </c>
      <c r="H1305">
        <v>1</v>
      </c>
      <c r="I1305">
        <v>5</v>
      </c>
      <c r="J1305">
        <v>16</v>
      </c>
      <c r="K1305" t="s">
        <v>95</v>
      </c>
      <c r="L1305" t="b">
        <f t="shared" si="57"/>
        <v>0</v>
      </c>
      <c r="M1305" s="29" t="str">
        <f t="shared" si="58"/>
        <v>BUENO</v>
      </c>
      <c r="N1305" t="b">
        <f t="shared" si="59"/>
        <v>0</v>
      </c>
    </row>
    <row r="1306" spans="2:14" ht="18" x14ac:dyDescent="0.35">
      <c r="B1306">
        <v>494</v>
      </c>
      <c r="C1306">
        <v>6</v>
      </c>
      <c r="D1306" s="23">
        <v>0.11</v>
      </c>
      <c r="E1306">
        <v>25500</v>
      </c>
      <c r="F1306">
        <v>1</v>
      </c>
      <c r="G1306">
        <v>2</v>
      </c>
      <c r="H1306">
        <v>0</v>
      </c>
      <c r="I1306">
        <v>5.9</v>
      </c>
      <c r="J1306">
        <v>4</v>
      </c>
      <c r="K1306" t="s">
        <v>95</v>
      </c>
      <c r="L1306" t="b">
        <f t="shared" si="57"/>
        <v>0</v>
      </c>
      <c r="M1306" s="29" t="b">
        <f t="shared" si="58"/>
        <v>0</v>
      </c>
      <c r="N1306" t="b">
        <f t="shared" si="59"/>
        <v>0</v>
      </c>
    </row>
    <row r="1307" spans="2:14" ht="18" x14ac:dyDescent="0.35">
      <c r="B1307">
        <v>588</v>
      </c>
      <c r="C1307">
        <v>6</v>
      </c>
      <c r="D1307" s="23">
        <v>0.32500000000000001</v>
      </c>
      <c r="E1307">
        <v>42000</v>
      </c>
      <c r="F1307">
        <v>0</v>
      </c>
      <c r="G1307">
        <v>0</v>
      </c>
      <c r="H1307">
        <v>0</v>
      </c>
      <c r="I1307">
        <v>5.6</v>
      </c>
      <c r="J1307">
        <v>4</v>
      </c>
      <c r="K1307" t="s">
        <v>95</v>
      </c>
      <c r="L1307" t="b">
        <f t="shared" si="57"/>
        <v>0</v>
      </c>
      <c r="M1307" s="29" t="b">
        <f t="shared" si="58"/>
        <v>0</v>
      </c>
      <c r="N1307" t="b">
        <f t="shared" si="59"/>
        <v>0</v>
      </c>
    </row>
    <row r="1308" spans="2:14" ht="18" x14ac:dyDescent="0.35">
      <c r="B1308">
        <v>636</v>
      </c>
      <c r="C1308">
        <v>6</v>
      </c>
      <c r="D1308" s="23">
        <v>0.2</v>
      </c>
      <c r="E1308">
        <v>13000</v>
      </c>
      <c r="F1308">
        <v>0</v>
      </c>
      <c r="G1308">
        <v>1</v>
      </c>
      <c r="H1308">
        <v>1</v>
      </c>
      <c r="I1308">
        <v>6.5</v>
      </c>
      <c r="J1308">
        <v>8</v>
      </c>
      <c r="K1308" t="s">
        <v>95</v>
      </c>
      <c r="L1308" t="b">
        <f t="shared" si="57"/>
        <v>0</v>
      </c>
      <c r="M1308" s="29" t="str">
        <f t="shared" si="58"/>
        <v>BUENO</v>
      </c>
      <c r="N1308" t="b">
        <f t="shared" si="59"/>
        <v>0</v>
      </c>
    </row>
    <row r="1309" spans="2:14" ht="18" x14ac:dyDescent="0.35">
      <c r="B1309">
        <v>750</v>
      </c>
      <c r="C1309">
        <v>6</v>
      </c>
      <c r="D1309" s="23">
        <v>0.14000000000000001</v>
      </c>
      <c r="E1309">
        <v>15500</v>
      </c>
      <c r="F1309">
        <v>0</v>
      </c>
      <c r="G1309">
        <v>0</v>
      </c>
      <c r="H1309">
        <v>1</v>
      </c>
      <c r="I1309">
        <v>5.5</v>
      </c>
      <c r="J1309">
        <v>11</v>
      </c>
      <c r="K1309" t="s">
        <v>95</v>
      </c>
      <c r="L1309" t="b">
        <f t="shared" si="57"/>
        <v>0</v>
      </c>
      <c r="M1309" s="29" t="str">
        <f t="shared" si="58"/>
        <v>BUENO</v>
      </c>
      <c r="N1309" t="str">
        <f t="shared" si="59"/>
        <v>BUENO</v>
      </c>
    </row>
    <row r="1310" spans="2:14" ht="18" x14ac:dyDescent="0.35">
      <c r="B1310">
        <v>613</v>
      </c>
      <c r="C1310">
        <v>7</v>
      </c>
      <c r="D1310" s="23">
        <v>0.26</v>
      </c>
      <c r="E1310">
        <v>17000</v>
      </c>
      <c r="F1310">
        <v>0</v>
      </c>
      <c r="G1310">
        <v>2</v>
      </c>
      <c r="H1310">
        <v>1</v>
      </c>
      <c r="I1310">
        <v>5.6</v>
      </c>
      <c r="J1310">
        <v>10</v>
      </c>
      <c r="K1310" t="s">
        <v>95</v>
      </c>
      <c r="L1310" t="b">
        <f t="shared" si="57"/>
        <v>0</v>
      </c>
      <c r="M1310" s="29" t="str">
        <f t="shared" si="58"/>
        <v>BUENO</v>
      </c>
      <c r="N1310" t="b">
        <f t="shared" si="59"/>
        <v>0</v>
      </c>
    </row>
    <row r="1311" spans="2:14" ht="18" x14ac:dyDescent="0.35">
      <c r="B1311">
        <v>639</v>
      </c>
      <c r="C1311">
        <v>6</v>
      </c>
      <c r="D1311" s="23">
        <v>0.22</v>
      </c>
      <c r="E1311">
        <v>18000</v>
      </c>
      <c r="F1311">
        <v>0</v>
      </c>
      <c r="G1311">
        <v>0</v>
      </c>
      <c r="H1311">
        <v>1</v>
      </c>
      <c r="I1311">
        <v>6.4</v>
      </c>
      <c r="J1311">
        <v>9</v>
      </c>
      <c r="K1311" t="s">
        <v>95</v>
      </c>
      <c r="L1311" t="b">
        <f t="shared" si="57"/>
        <v>0</v>
      </c>
      <c r="M1311" s="29" t="b">
        <f t="shared" si="58"/>
        <v>0</v>
      </c>
      <c r="N1311" t="b">
        <f t="shared" si="59"/>
        <v>0</v>
      </c>
    </row>
    <row r="1312" spans="2:14" ht="18" x14ac:dyDescent="0.35">
      <c r="B1312">
        <v>693</v>
      </c>
      <c r="C1312">
        <v>6</v>
      </c>
      <c r="D1312" s="23">
        <v>0.17</v>
      </c>
      <c r="E1312">
        <v>16000</v>
      </c>
      <c r="F1312">
        <v>0</v>
      </c>
      <c r="G1312">
        <v>0</v>
      </c>
      <c r="H1312">
        <v>1</v>
      </c>
      <c r="I1312">
        <v>8</v>
      </c>
      <c r="J1312">
        <v>10</v>
      </c>
      <c r="K1312" t="s">
        <v>95</v>
      </c>
      <c r="L1312" t="b">
        <f t="shared" ref="L1312:L1375" si="60">IF(B1312=722,"BUENO",IF(B1312=735,"MUY BUENO"))</f>
        <v>0</v>
      </c>
      <c r="M1312" s="29" t="str">
        <f t="shared" ref="M1312:M1375" si="61">IF(OR(B1312&gt;700,E1312&lt;$M$11),"BUENO")</f>
        <v>BUENO</v>
      </c>
      <c r="N1312" t="b">
        <f t="shared" ref="N1312:N1375" si="62">IF(AND(B1312&gt;700,E1312&lt;$M$11),"BUENO")</f>
        <v>0</v>
      </c>
    </row>
    <row r="1313" spans="2:14" ht="18" x14ac:dyDescent="0.35">
      <c r="B1313">
        <v>718</v>
      </c>
      <c r="C1313">
        <v>6</v>
      </c>
      <c r="D1313" s="23">
        <v>0.25</v>
      </c>
      <c r="E1313">
        <v>11000</v>
      </c>
      <c r="F1313">
        <v>0</v>
      </c>
      <c r="G1313">
        <v>1</v>
      </c>
      <c r="H1313">
        <v>1</v>
      </c>
      <c r="I1313">
        <v>7.5</v>
      </c>
      <c r="J1313">
        <v>8</v>
      </c>
      <c r="K1313" t="s">
        <v>95</v>
      </c>
      <c r="L1313" t="b">
        <f t="shared" si="60"/>
        <v>0</v>
      </c>
      <c r="M1313" s="29" t="str">
        <f t="shared" si="61"/>
        <v>BUENO</v>
      </c>
      <c r="N1313" t="str">
        <f t="shared" si="62"/>
        <v>BUENO</v>
      </c>
    </row>
    <row r="1314" spans="2:14" ht="18" x14ac:dyDescent="0.35">
      <c r="B1314">
        <v>685</v>
      </c>
      <c r="C1314">
        <v>6</v>
      </c>
      <c r="D1314" s="23">
        <v>0.15</v>
      </c>
      <c r="E1314">
        <v>15500</v>
      </c>
      <c r="F1314">
        <v>0</v>
      </c>
      <c r="G1314">
        <v>0</v>
      </c>
      <c r="H1314">
        <v>0</v>
      </c>
      <c r="I1314">
        <v>8.6</v>
      </c>
      <c r="J1314">
        <v>10</v>
      </c>
      <c r="K1314" t="s">
        <v>95</v>
      </c>
      <c r="L1314" t="b">
        <f t="shared" si="60"/>
        <v>0</v>
      </c>
      <c r="M1314" s="29" t="str">
        <f t="shared" si="61"/>
        <v>BUENO</v>
      </c>
      <c r="N1314" t="b">
        <f t="shared" si="62"/>
        <v>0</v>
      </c>
    </row>
    <row r="1315" spans="2:14" ht="18" x14ac:dyDescent="0.35">
      <c r="B1315">
        <v>750</v>
      </c>
      <c r="C1315">
        <v>6</v>
      </c>
      <c r="D1315" s="23">
        <v>0.37</v>
      </c>
      <c r="E1315">
        <v>16500</v>
      </c>
      <c r="F1315">
        <v>0</v>
      </c>
      <c r="G1315">
        <v>0</v>
      </c>
      <c r="H1315">
        <v>1</v>
      </c>
      <c r="I1315">
        <v>5.6</v>
      </c>
      <c r="J1315">
        <v>10</v>
      </c>
      <c r="K1315" t="s">
        <v>95</v>
      </c>
      <c r="L1315" t="b">
        <f t="shared" si="60"/>
        <v>0</v>
      </c>
      <c r="M1315" s="29" t="str">
        <f t="shared" si="61"/>
        <v>BUENO</v>
      </c>
      <c r="N1315" t="str">
        <f t="shared" si="62"/>
        <v>BUENO</v>
      </c>
    </row>
    <row r="1316" spans="2:14" ht="18" x14ac:dyDescent="0.35">
      <c r="B1316">
        <v>732</v>
      </c>
      <c r="C1316">
        <v>5</v>
      </c>
      <c r="D1316" s="23">
        <v>0.375</v>
      </c>
      <c r="E1316">
        <v>18000</v>
      </c>
      <c r="F1316">
        <v>0</v>
      </c>
      <c r="G1316">
        <v>0</v>
      </c>
      <c r="H1316">
        <v>1</v>
      </c>
      <c r="I1316">
        <v>5.5</v>
      </c>
      <c r="J1316">
        <v>8</v>
      </c>
      <c r="K1316" t="s">
        <v>95</v>
      </c>
      <c r="L1316" t="b">
        <f t="shared" si="60"/>
        <v>0</v>
      </c>
      <c r="M1316" s="29" t="str">
        <f t="shared" si="61"/>
        <v>BUENO</v>
      </c>
      <c r="N1316" t="b">
        <f t="shared" si="62"/>
        <v>0</v>
      </c>
    </row>
    <row r="1317" spans="2:14" ht="18" x14ac:dyDescent="0.35">
      <c r="B1317">
        <v>538</v>
      </c>
      <c r="C1317">
        <v>8</v>
      </c>
      <c r="D1317" s="23">
        <v>0.22</v>
      </c>
      <c r="E1317">
        <v>17500</v>
      </c>
      <c r="F1317">
        <v>0</v>
      </c>
      <c r="G1317">
        <v>1</v>
      </c>
      <c r="H1317">
        <v>0</v>
      </c>
      <c r="I1317">
        <v>6.7</v>
      </c>
      <c r="J1317">
        <v>9</v>
      </c>
      <c r="K1317" t="s">
        <v>95</v>
      </c>
      <c r="L1317" t="b">
        <f t="shared" si="60"/>
        <v>0</v>
      </c>
      <c r="M1317" s="29" t="b">
        <f t="shared" si="61"/>
        <v>0</v>
      </c>
      <c r="N1317" t="b">
        <f t="shared" si="62"/>
        <v>0</v>
      </c>
    </row>
    <row r="1318" spans="2:14" ht="18" x14ac:dyDescent="0.35">
      <c r="B1318">
        <v>728</v>
      </c>
      <c r="C1318">
        <v>6</v>
      </c>
      <c r="D1318" s="23">
        <v>0.22</v>
      </c>
      <c r="E1318">
        <v>14500</v>
      </c>
      <c r="F1318">
        <v>0</v>
      </c>
      <c r="G1318">
        <v>0</v>
      </c>
      <c r="H1318">
        <v>1</v>
      </c>
      <c r="I1318">
        <v>8.6999999999999993</v>
      </c>
      <c r="J1318">
        <v>9</v>
      </c>
      <c r="K1318" t="s">
        <v>95</v>
      </c>
      <c r="L1318" t="b">
        <f t="shared" si="60"/>
        <v>0</v>
      </c>
      <c r="M1318" s="29" t="str">
        <f t="shared" si="61"/>
        <v>BUENO</v>
      </c>
      <c r="N1318" t="str">
        <f t="shared" si="62"/>
        <v>BUENO</v>
      </c>
    </row>
    <row r="1319" spans="2:14" ht="18" x14ac:dyDescent="0.35">
      <c r="B1319">
        <v>717</v>
      </c>
      <c r="C1319">
        <v>6</v>
      </c>
      <c r="D1319" s="23">
        <v>0.15</v>
      </c>
      <c r="E1319">
        <v>14500</v>
      </c>
      <c r="F1319">
        <v>0</v>
      </c>
      <c r="G1319">
        <v>0</v>
      </c>
      <c r="H1319">
        <v>0</v>
      </c>
      <c r="I1319">
        <v>8.6</v>
      </c>
      <c r="J1319">
        <v>10</v>
      </c>
      <c r="K1319" t="s">
        <v>95</v>
      </c>
      <c r="L1319" t="b">
        <f t="shared" si="60"/>
        <v>0</v>
      </c>
      <c r="M1319" s="29" t="str">
        <f t="shared" si="61"/>
        <v>BUENO</v>
      </c>
      <c r="N1319" t="str">
        <f t="shared" si="62"/>
        <v>BUENO</v>
      </c>
    </row>
    <row r="1320" spans="2:14" ht="18" x14ac:dyDescent="0.35">
      <c r="B1320">
        <v>720</v>
      </c>
      <c r="C1320">
        <v>5</v>
      </c>
      <c r="D1320" s="23">
        <v>0.16</v>
      </c>
      <c r="E1320">
        <v>19500</v>
      </c>
      <c r="F1320">
        <v>0</v>
      </c>
      <c r="G1320">
        <v>0</v>
      </c>
      <c r="H1320">
        <v>1</v>
      </c>
      <c r="I1320">
        <v>8.8000000000000007</v>
      </c>
      <c r="J1320">
        <v>8</v>
      </c>
      <c r="K1320" t="s">
        <v>95</v>
      </c>
      <c r="L1320" t="b">
        <f t="shared" si="60"/>
        <v>0</v>
      </c>
      <c r="M1320" s="29" t="str">
        <f t="shared" si="61"/>
        <v>BUENO</v>
      </c>
      <c r="N1320" t="b">
        <f t="shared" si="62"/>
        <v>0</v>
      </c>
    </row>
    <row r="1321" spans="2:14" ht="18" x14ac:dyDescent="0.35">
      <c r="B1321">
        <v>729</v>
      </c>
      <c r="C1321">
        <v>6</v>
      </c>
      <c r="D1321" s="23">
        <v>0.21</v>
      </c>
      <c r="E1321">
        <v>14000</v>
      </c>
      <c r="F1321">
        <v>0</v>
      </c>
      <c r="G1321">
        <v>0</v>
      </c>
      <c r="H1321">
        <v>1</v>
      </c>
      <c r="I1321">
        <v>6</v>
      </c>
      <c r="J1321">
        <v>10</v>
      </c>
      <c r="K1321" t="s">
        <v>95</v>
      </c>
      <c r="L1321" t="b">
        <f t="shared" si="60"/>
        <v>0</v>
      </c>
      <c r="M1321" s="29" t="str">
        <f t="shared" si="61"/>
        <v>BUENO</v>
      </c>
      <c r="N1321" t="str">
        <f t="shared" si="62"/>
        <v>BUENO</v>
      </c>
    </row>
    <row r="1322" spans="2:14" ht="18" x14ac:dyDescent="0.35">
      <c r="B1322">
        <v>838</v>
      </c>
      <c r="C1322">
        <v>6</v>
      </c>
      <c r="D1322" s="23">
        <v>0.28999999999999998</v>
      </c>
      <c r="E1322">
        <v>14500</v>
      </c>
      <c r="F1322">
        <v>0</v>
      </c>
      <c r="G1322">
        <v>0</v>
      </c>
      <c r="H1322">
        <v>1</v>
      </c>
      <c r="I1322">
        <v>9.8000000000000007</v>
      </c>
      <c r="J1322">
        <v>14</v>
      </c>
      <c r="K1322" t="s">
        <v>95</v>
      </c>
      <c r="L1322" t="b">
        <f t="shared" si="60"/>
        <v>0</v>
      </c>
      <c r="M1322" s="29" t="str">
        <f t="shared" si="61"/>
        <v>BUENO</v>
      </c>
      <c r="N1322" t="str">
        <f t="shared" si="62"/>
        <v>BUENO</v>
      </c>
    </row>
    <row r="1323" spans="2:14" ht="18" x14ac:dyDescent="0.35">
      <c r="B1323">
        <v>716</v>
      </c>
      <c r="C1323">
        <v>6</v>
      </c>
      <c r="D1323" s="23">
        <v>0.33</v>
      </c>
      <c r="E1323">
        <v>13000</v>
      </c>
      <c r="F1323">
        <v>0</v>
      </c>
      <c r="G1323">
        <v>0</v>
      </c>
      <c r="H1323">
        <v>1</v>
      </c>
      <c r="I1323">
        <v>6.6</v>
      </c>
      <c r="J1323">
        <v>10</v>
      </c>
      <c r="K1323" t="s">
        <v>95</v>
      </c>
      <c r="L1323" t="b">
        <f t="shared" si="60"/>
        <v>0</v>
      </c>
      <c r="M1323" s="29" t="str">
        <f t="shared" si="61"/>
        <v>BUENO</v>
      </c>
      <c r="N1323" t="str">
        <f t="shared" si="62"/>
        <v>BUENO</v>
      </c>
    </row>
    <row r="1324" spans="2:14" ht="18" x14ac:dyDescent="0.35">
      <c r="B1324">
        <v>706</v>
      </c>
      <c r="C1324">
        <v>6</v>
      </c>
      <c r="D1324" s="23">
        <v>0.21</v>
      </c>
      <c r="E1324">
        <v>14000</v>
      </c>
      <c r="F1324">
        <v>0</v>
      </c>
      <c r="G1324">
        <v>0</v>
      </c>
      <c r="H1324">
        <v>1</v>
      </c>
      <c r="I1324">
        <v>6</v>
      </c>
      <c r="J1324">
        <v>10</v>
      </c>
      <c r="K1324" t="s">
        <v>95</v>
      </c>
      <c r="L1324" t="b">
        <f t="shared" si="60"/>
        <v>0</v>
      </c>
      <c r="M1324" s="29" t="str">
        <f t="shared" si="61"/>
        <v>BUENO</v>
      </c>
      <c r="N1324" t="str">
        <f t="shared" si="62"/>
        <v>BUENO</v>
      </c>
    </row>
    <row r="1325" spans="2:14" ht="18" x14ac:dyDescent="0.35">
      <c r="B1325">
        <v>705</v>
      </c>
      <c r="C1325">
        <v>5</v>
      </c>
      <c r="D1325" s="23">
        <v>0.16</v>
      </c>
      <c r="E1325">
        <v>19500</v>
      </c>
      <c r="F1325">
        <v>0</v>
      </c>
      <c r="G1325">
        <v>0</v>
      </c>
      <c r="H1325">
        <v>1</v>
      </c>
      <c r="I1325">
        <v>8.8000000000000007</v>
      </c>
      <c r="J1325">
        <v>8</v>
      </c>
      <c r="K1325" t="s">
        <v>95</v>
      </c>
      <c r="L1325" t="b">
        <f t="shared" si="60"/>
        <v>0</v>
      </c>
      <c r="M1325" s="29" t="str">
        <f t="shared" si="61"/>
        <v>BUENO</v>
      </c>
      <c r="N1325" t="b">
        <f t="shared" si="62"/>
        <v>0</v>
      </c>
    </row>
    <row r="1326" spans="2:14" ht="18" x14ac:dyDescent="0.35">
      <c r="B1326">
        <v>649</v>
      </c>
      <c r="C1326">
        <v>6</v>
      </c>
      <c r="D1326" s="23">
        <v>0.23</v>
      </c>
      <c r="E1326">
        <v>12500</v>
      </c>
      <c r="F1326">
        <v>0</v>
      </c>
      <c r="G1326">
        <v>0</v>
      </c>
      <c r="H1326">
        <v>0</v>
      </c>
      <c r="I1326">
        <v>4.8</v>
      </c>
      <c r="J1326">
        <v>8</v>
      </c>
      <c r="K1326" t="s">
        <v>95</v>
      </c>
      <c r="L1326" t="b">
        <f t="shared" si="60"/>
        <v>0</v>
      </c>
      <c r="M1326" s="29" t="str">
        <f t="shared" si="61"/>
        <v>BUENO</v>
      </c>
      <c r="N1326" t="b">
        <f t="shared" si="62"/>
        <v>0</v>
      </c>
    </row>
    <row r="1327" spans="2:14" ht="18" x14ac:dyDescent="0.35">
      <c r="B1327">
        <v>657</v>
      </c>
      <c r="C1327">
        <v>6</v>
      </c>
      <c r="D1327" s="23">
        <v>0.17</v>
      </c>
      <c r="E1327">
        <v>15500</v>
      </c>
      <c r="F1327">
        <v>0</v>
      </c>
      <c r="G1327">
        <v>0</v>
      </c>
      <c r="H1327">
        <v>1</v>
      </c>
      <c r="I1327">
        <v>5.9</v>
      </c>
      <c r="J1327">
        <v>13</v>
      </c>
      <c r="K1327" t="s">
        <v>95</v>
      </c>
      <c r="L1327" t="b">
        <f t="shared" si="60"/>
        <v>0</v>
      </c>
      <c r="M1327" s="29" t="str">
        <f t="shared" si="61"/>
        <v>BUENO</v>
      </c>
      <c r="N1327" t="b">
        <f t="shared" si="62"/>
        <v>0</v>
      </c>
    </row>
    <row r="1328" spans="2:14" ht="18" x14ac:dyDescent="0.35">
      <c r="B1328">
        <v>682</v>
      </c>
      <c r="C1328">
        <v>5</v>
      </c>
      <c r="D1328" s="23">
        <v>0.23</v>
      </c>
      <c r="E1328">
        <v>19000</v>
      </c>
      <c r="F1328">
        <v>0</v>
      </c>
      <c r="G1328">
        <v>0</v>
      </c>
      <c r="H1328">
        <v>1</v>
      </c>
      <c r="I1328">
        <v>14.3</v>
      </c>
      <c r="J1328">
        <v>13</v>
      </c>
      <c r="K1328" t="s">
        <v>95</v>
      </c>
      <c r="L1328" t="b">
        <f t="shared" si="60"/>
        <v>0</v>
      </c>
      <c r="M1328" s="29" t="b">
        <f t="shared" si="61"/>
        <v>0</v>
      </c>
      <c r="N1328" t="b">
        <f t="shared" si="62"/>
        <v>0</v>
      </c>
    </row>
    <row r="1329" spans="2:14" ht="18" x14ac:dyDescent="0.35">
      <c r="B1329">
        <v>678</v>
      </c>
      <c r="C1329">
        <v>6</v>
      </c>
      <c r="D1329" s="23">
        <v>0.15</v>
      </c>
      <c r="E1329">
        <v>20000</v>
      </c>
      <c r="F1329">
        <v>0</v>
      </c>
      <c r="G1329">
        <v>0</v>
      </c>
      <c r="H1329">
        <v>0</v>
      </c>
      <c r="I1329">
        <v>7.2</v>
      </c>
      <c r="J1329">
        <v>11</v>
      </c>
      <c r="K1329" t="s">
        <v>95</v>
      </c>
      <c r="L1329" t="b">
        <f t="shared" si="60"/>
        <v>0</v>
      </c>
      <c r="M1329" s="29" t="b">
        <f t="shared" si="61"/>
        <v>0</v>
      </c>
      <c r="N1329" t="b">
        <f t="shared" si="62"/>
        <v>0</v>
      </c>
    </row>
    <row r="1330" spans="2:14" ht="18" x14ac:dyDescent="0.35">
      <c r="B1330">
        <v>717</v>
      </c>
      <c r="C1330">
        <v>5</v>
      </c>
      <c r="D1330" s="23">
        <v>0.32</v>
      </c>
      <c r="E1330">
        <v>17500</v>
      </c>
      <c r="F1330">
        <v>0</v>
      </c>
      <c r="G1330">
        <v>0</v>
      </c>
      <c r="H1330">
        <v>1</v>
      </c>
      <c r="I1330">
        <v>6.1</v>
      </c>
      <c r="J1330">
        <v>15</v>
      </c>
      <c r="K1330" t="s">
        <v>95</v>
      </c>
      <c r="L1330" t="b">
        <f t="shared" si="60"/>
        <v>0</v>
      </c>
      <c r="M1330" s="29" t="str">
        <f t="shared" si="61"/>
        <v>BUENO</v>
      </c>
      <c r="N1330" t="b">
        <f t="shared" si="62"/>
        <v>0</v>
      </c>
    </row>
    <row r="1331" spans="2:14" ht="18" x14ac:dyDescent="0.35">
      <c r="B1331">
        <v>655</v>
      </c>
      <c r="C1331">
        <v>5</v>
      </c>
      <c r="D1331" s="23">
        <v>0.37</v>
      </c>
      <c r="E1331">
        <v>16000</v>
      </c>
      <c r="F1331">
        <v>0</v>
      </c>
      <c r="G1331">
        <v>0</v>
      </c>
      <c r="H1331">
        <v>1</v>
      </c>
      <c r="I1331">
        <v>5.0999999999999996</v>
      </c>
      <c r="J1331">
        <v>12</v>
      </c>
      <c r="K1331" t="s">
        <v>95</v>
      </c>
      <c r="L1331" t="b">
        <f t="shared" si="60"/>
        <v>0</v>
      </c>
      <c r="M1331" s="29" t="str">
        <f t="shared" si="61"/>
        <v>BUENO</v>
      </c>
      <c r="N1331" t="b">
        <f t="shared" si="62"/>
        <v>0</v>
      </c>
    </row>
    <row r="1332" spans="2:14" ht="18" x14ac:dyDescent="0.35">
      <c r="B1332">
        <v>559</v>
      </c>
      <c r="C1332">
        <v>7</v>
      </c>
      <c r="D1332" s="23">
        <v>0.25</v>
      </c>
      <c r="E1332">
        <v>19500</v>
      </c>
      <c r="F1332">
        <v>0</v>
      </c>
      <c r="G1332">
        <v>1</v>
      </c>
      <c r="H1332">
        <v>0</v>
      </c>
      <c r="I1332">
        <v>7.1</v>
      </c>
      <c r="J1332">
        <v>9</v>
      </c>
      <c r="K1332" t="s">
        <v>95</v>
      </c>
      <c r="L1332" t="b">
        <f t="shared" si="60"/>
        <v>0</v>
      </c>
      <c r="M1332" s="29" t="b">
        <f t="shared" si="61"/>
        <v>0</v>
      </c>
      <c r="N1332" t="b">
        <f t="shared" si="62"/>
        <v>0</v>
      </c>
    </row>
    <row r="1333" spans="2:14" ht="18" x14ac:dyDescent="0.35">
      <c r="B1333">
        <v>719</v>
      </c>
      <c r="C1333">
        <v>7</v>
      </c>
      <c r="D1333" s="23">
        <v>0.21</v>
      </c>
      <c r="E1333">
        <v>14000</v>
      </c>
      <c r="F1333">
        <v>0</v>
      </c>
      <c r="G1333">
        <v>0</v>
      </c>
      <c r="H1333">
        <v>0</v>
      </c>
      <c r="I1333">
        <v>6.4</v>
      </c>
      <c r="J1333">
        <v>12</v>
      </c>
      <c r="K1333" t="s">
        <v>95</v>
      </c>
      <c r="L1333" t="b">
        <f t="shared" si="60"/>
        <v>0</v>
      </c>
      <c r="M1333" s="29" t="str">
        <f t="shared" si="61"/>
        <v>BUENO</v>
      </c>
      <c r="N1333" t="str">
        <f t="shared" si="62"/>
        <v>BUENO</v>
      </c>
    </row>
    <row r="1334" spans="2:14" ht="18" x14ac:dyDescent="0.35">
      <c r="B1334">
        <v>631</v>
      </c>
      <c r="C1334">
        <v>7</v>
      </c>
      <c r="D1334" s="23">
        <v>0.24</v>
      </c>
      <c r="E1334">
        <v>16000</v>
      </c>
      <c r="F1334">
        <v>0</v>
      </c>
      <c r="G1334">
        <v>0</v>
      </c>
      <c r="H1334">
        <v>1</v>
      </c>
      <c r="I1334">
        <v>5.7</v>
      </c>
      <c r="J1334">
        <v>6</v>
      </c>
      <c r="K1334" t="s">
        <v>95</v>
      </c>
      <c r="L1334" t="b">
        <f t="shared" si="60"/>
        <v>0</v>
      </c>
      <c r="M1334" s="29" t="str">
        <f t="shared" si="61"/>
        <v>BUENO</v>
      </c>
      <c r="N1334" t="b">
        <f t="shared" si="62"/>
        <v>0</v>
      </c>
    </row>
    <row r="1335" spans="2:14" ht="18" x14ac:dyDescent="0.35">
      <c r="B1335">
        <v>581</v>
      </c>
      <c r="C1335">
        <v>6</v>
      </c>
      <c r="D1335" s="23">
        <v>0.2</v>
      </c>
      <c r="E1335">
        <v>16000</v>
      </c>
      <c r="F1335">
        <v>0</v>
      </c>
      <c r="G1335">
        <v>1</v>
      </c>
      <c r="H1335">
        <v>1</v>
      </c>
      <c r="I1335">
        <v>8.5</v>
      </c>
      <c r="J1335">
        <v>11</v>
      </c>
      <c r="K1335" t="s">
        <v>95</v>
      </c>
      <c r="L1335" t="b">
        <f t="shared" si="60"/>
        <v>0</v>
      </c>
      <c r="M1335" s="29" t="str">
        <f t="shared" si="61"/>
        <v>BUENO</v>
      </c>
      <c r="N1335" t="b">
        <f t="shared" si="62"/>
        <v>0</v>
      </c>
    </row>
    <row r="1336" spans="2:14" ht="18" x14ac:dyDescent="0.35">
      <c r="B1336">
        <v>455</v>
      </c>
      <c r="C1336">
        <v>8</v>
      </c>
      <c r="D1336" s="23">
        <v>0.22</v>
      </c>
      <c r="E1336">
        <v>20000</v>
      </c>
      <c r="F1336">
        <v>0</v>
      </c>
      <c r="G1336">
        <v>3</v>
      </c>
      <c r="H1336">
        <v>0</v>
      </c>
      <c r="I1336">
        <v>5.5</v>
      </c>
      <c r="J1336">
        <v>8</v>
      </c>
      <c r="K1336" t="s">
        <v>95</v>
      </c>
      <c r="L1336" t="b">
        <f t="shared" si="60"/>
        <v>0</v>
      </c>
      <c r="M1336" s="29" t="b">
        <f t="shared" si="61"/>
        <v>0</v>
      </c>
      <c r="N1336" t="b">
        <f t="shared" si="62"/>
        <v>0</v>
      </c>
    </row>
    <row r="1337" spans="2:14" ht="18" x14ac:dyDescent="0.35">
      <c r="B1337">
        <v>744</v>
      </c>
      <c r="C1337">
        <v>8</v>
      </c>
      <c r="D1337" s="23">
        <v>0.36</v>
      </c>
      <c r="E1337">
        <v>18000</v>
      </c>
      <c r="F1337">
        <v>0</v>
      </c>
      <c r="G1337">
        <v>0</v>
      </c>
      <c r="H1337">
        <v>0</v>
      </c>
      <c r="I1337">
        <v>5</v>
      </c>
      <c r="J1337">
        <v>16</v>
      </c>
      <c r="K1337" t="s">
        <v>95</v>
      </c>
      <c r="L1337" t="b">
        <f t="shared" si="60"/>
        <v>0</v>
      </c>
      <c r="M1337" s="29" t="str">
        <f t="shared" si="61"/>
        <v>BUENO</v>
      </c>
      <c r="N1337" t="b">
        <f t="shared" si="62"/>
        <v>0</v>
      </c>
    </row>
    <row r="1338" spans="2:14" ht="18" x14ac:dyDescent="0.35">
      <c r="B1338">
        <v>740</v>
      </c>
      <c r="C1338">
        <v>6</v>
      </c>
      <c r="D1338" s="23">
        <v>0.16</v>
      </c>
      <c r="E1338">
        <v>17000</v>
      </c>
      <c r="F1338">
        <v>0</v>
      </c>
      <c r="G1338">
        <v>1</v>
      </c>
      <c r="H1338">
        <v>1</v>
      </c>
      <c r="I1338">
        <v>12</v>
      </c>
      <c r="J1338">
        <v>13</v>
      </c>
      <c r="K1338" t="s">
        <v>95</v>
      </c>
      <c r="L1338" t="b">
        <f t="shared" si="60"/>
        <v>0</v>
      </c>
      <c r="M1338" s="29" t="str">
        <f t="shared" si="61"/>
        <v>BUENO</v>
      </c>
      <c r="N1338" t="str">
        <f t="shared" si="62"/>
        <v>BUENO</v>
      </c>
    </row>
    <row r="1339" spans="2:14" ht="18" x14ac:dyDescent="0.35">
      <c r="B1339">
        <v>757</v>
      </c>
      <c r="C1339">
        <v>6</v>
      </c>
      <c r="D1339" s="23">
        <v>0.125</v>
      </c>
      <c r="E1339">
        <v>18000</v>
      </c>
      <c r="F1339">
        <v>0</v>
      </c>
      <c r="G1339">
        <v>0</v>
      </c>
      <c r="H1339">
        <v>1</v>
      </c>
      <c r="I1339">
        <v>7.1</v>
      </c>
      <c r="J1339">
        <v>12</v>
      </c>
      <c r="K1339" t="s">
        <v>95</v>
      </c>
      <c r="L1339" t="b">
        <f t="shared" si="60"/>
        <v>0</v>
      </c>
      <c r="M1339" s="29" t="str">
        <f t="shared" si="61"/>
        <v>BUENO</v>
      </c>
      <c r="N1339" t="b">
        <f t="shared" si="62"/>
        <v>0</v>
      </c>
    </row>
    <row r="1340" spans="2:14" ht="18" x14ac:dyDescent="0.35">
      <c r="B1340">
        <v>610</v>
      </c>
      <c r="C1340">
        <v>6</v>
      </c>
      <c r="D1340" s="23">
        <v>0.44</v>
      </c>
      <c r="E1340">
        <v>14000</v>
      </c>
      <c r="F1340">
        <v>1</v>
      </c>
      <c r="G1340">
        <v>2</v>
      </c>
      <c r="H1340">
        <v>1</v>
      </c>
      <c r="I1340">
        <v>8</v>
      </c>
      <c r="J1340">
        <v>7</v>
      </c>
      <c r="K1340" t="s">
        <v>95</v>
      </c>
      <c r="L1340" t="b">
        <f t="shared" si="60"/>
        <v>0</v>
      </c>
      <c r="M1340" s="29" t="str">
        <f t="shared" si="61"/>
        <v>BUENO</v>
      </c>
      <c r="N1340" t="b">
        <f t="shared" si="62"/>
        <v>0</v>
      </c>
    </row>
    <row r="1341" spans="2:14" ht="18" x14ac:dyDescent="0.35">
      <c r="B1341">
        <v>571</v>
      </c>
      <c r="C1341">
        <v>7</v>
      </c>
      <c r="D1341" s="23">
        <v>0.31</v>
      </c>
      <c r="E1341">
        <v>20500</v>
      </c>
      <c r="F1341">
        <v>1</v>
      </c>
      <c r="G1341">
        <v>2</v>
      </c>
      <c r="H1341">
        <v>1</v>
      </c>
      <c r="I1341">
        <v>8.9</v>
      </c>
      <c r="J1341">
        <v>7</v>
      </c>
      <c r="K1341" t="s">
        <v>95</v>
      </c>
      <c r="L1341" t="b">
        <f t="shared" si="60"/>
        <v>0</v>
      </c>
      <c r="M1341" s="29" t="b">
        <f t="shared" si="61"/>
        <v>0</v>
      </c>
      <c r="N1341" t="b">
        <f t="shared" si="62"/>
        <v>0</v>
      </c>
    </row>
    <row r="1342" spans="2:14" ht="18" x14ac:dyDescent="0.35">
      <c r="B1342">
        <v>624</v>
      </c>
      <c r="C1342">
        <v>6</v>
      </c>
      <c r="D1342" s="23">
        <v>0.42</v>
      </c>
      <c r="E1342">
        <v>23000</v>
      </c>
      <c r="F1342">
        <v>1</v>
      </c>
      <c r="G1342">
        <v>2</v>
      </c>
      <c r="H1342">
        <v>1</v>
      </c>
      <c r="I1342">
        <v>7</v>
      </c>
      <c r="J1342">
        <v>4</v>
      </c>
      <c r="K1342" t="s">
        <v>95</v>
      </c>
      <c r="L1342" t="b">
        <f t="shared" si="60"/>
        <v>0</v>
      </c>
      <c r="M1342" s="29" t="b">
        <f t="shared" si="61"/>
        <v>0</v>
      </c>
      <c r="N1342" t="b">
        <f t="shared" si="62"/>
        <v>0</v>
      </c>
    </row>
    <row r="1343" spans="2:14" ht="18" x14ac:dyDescent="0.35">
      <c r="B1343">
        <v>698</v>
      </c>
      <c r="C1343">
        <v>6</v>
      </c>
      <c r="D1343" s="23">
        <v>0.16</v>
      </c>
      <c r="E1343">
        <v>18500</v>
      </c>
      <c r="F1343">
        <v>0</v>
      </c>
      <c r="G1343">
        <v>0</v>
      </c>
      <c r="H1343">
        <v>1</v>
      </c>
      <c r="I1343">
        <v>8.5</v>
      </c>
      <c r="J1343">
        <v>8</v>
      </c>
      <c r="K1343" t="s">
        <v>95</v>
      </c>
      <c r="L1343" t="b">
        <f t="shared" si="60"/>
        <v>0</v>
      </c>
      <c r="M1343" s="29" t="b">
        <f t="shared" si="61"/>
        <v>0</v>
      </c>
      <c r="N1343" t="b">
        <f t="shared" si="62"/>
        <v>0</v>
      </c>
    </row>
    <row r="1344" spans="2:14" ht="18" x14ac:dyDescent="0.35">
      <c r="B1344">
        <v>725</v>
      </c>
      <c r="C1344">
        <v>6</v>
      </c>
      <c r="D1344" s="23">
        <v>0.22</v>
      </c>
      <c r="E1344">
        <v>16000</v>
      </c>
      <c r="F1344">
        <v>0</v>
      </c>
      <c r="G1344">
        <v>0</v>
      </c>
      <c r="H1344">
        <v>1</v>
      </c>
      <c r="I1344">
        <v>8.6999999999999993</v>
      </c>
      <c r="J1344">
        <v>12</v>
      </c>
      <c r="K1344" t="s">
        <v>95</v>
      </c>
      <c r="L1344" t="b">
        <f t="shared" si="60"/>
        <v>0</v>
      </c>
      <c r="M1344" s="29" t="str">
        <f t="shared" si="61"/>
        <v>BUENO</v>
      </c>
      <c r="N1344" t="str">
        <f t="shared" si="62"/>
        <v>BUENO</v>
      </c>
    </row>
    <row r="1345" spans="2:14" ht="18" x14ac:dyDescent="0.35">
      <c r="B1345">
        <v>580</v>
      </c>
      <c r="C1345">
        <v>6</v>
      </c>
      <c r="D1345" s="23">
        <v>0.36</v>
      </c>
      <c r="E1345">
        <v>8000</v>
      </c>
      <c r="F1345">
        <v>0</v>
      </c>
      <c r="G1345">
        <v>1</v>
      </c>
      <c r="H1345">
        <v>1</v>
      </c>
      <c r="I1345">
        <v>7.2</v>
      </c>
      <c r="J1345">
        <v>5</v>
      </c>
      <c r="K1345" t="s">
        <v>95</v>
      </c>
      <c r="L1345" t="b">
        <f t="shared" si="60"/>
        <v>0</v>
      </c>
      <c r="M1345" s="29" t="str">
        <f t="shared" si="61"/>
        <v>BUENO</v>
      </c>
      <c r="N1345" t="b">
        <f t="shared" si="62"/>
        <v>0</v>
      </c>
    </row>
    <row r="1346" spans="2:14" ht="18" x14ac:dyDescent="0.35">
      <c r="B1346">
        <v>738</v>
      </c>
      <c r="C1346">
        <v>5</v>
      </c>
      <c r="D1346" s="23">
        <v>0.21</v>
      </c>
      <c r="E1346">
        <v>12500</v>
      </c>
      <c r="F1346">
        <v>0</v>
      </c>
      <c r="G1346">
        <v>0</v>
      </c>
      <c r="H1346">
        <v>1</v>
      </c>
      <c r="I1346">
        <v>7.2</v>
      </c>
      <c r="J1346">
        <v>11</v>
      </c>
      <c r="K1346" t="s">
        <v>95</v>
      </c>
      <c r="L1346" t="b">
        <f t="shared" si="60"/>
        <v>0</v>
      </c>
      <c r="M1346" s="29" t="str">
        <f t="shared" si="61"/>
        <v>BUENO</v>
      </c>
      <c r="N1346" t="str">
        <f t="shared" si="62"/>
        <v>BUENO</v>
      </c>
    </row>
    <row r="1347" spans="2:14" ht="18" x14ac:dyDescent="0.35">
      <c r="B1347">
        <v>741</v>
      </c>
      <c r="C1347">
        <v>6</v>
      </c>
      <c r="D1347" s="23">
        <v>0.25</v>
      </c>
      <c r="E1347">
        <v>16000</v>
      </c>
      <c r="F1347">
        <v>0</v>
      </c>
      <c r="G1347">
        <v>0</v>
      </c>
      <c r="H1347">
        <v>1</v>
      </c>
      <c r="I1347">
        <v>8.4</v>
      </c>
      <c r="J1347">
        <v>9</v>
      </c>
      <c r="K1347" t="s">
        <v>95</v>
      </c>
      <c r="L1347" t="b">
        <f t="shared" si="60"/>
        <v>0</v>
      </c>
      <c r="M1347" s="29" t="str">
        <f t="shared" si="61"/>
        <v>BUENO</v>
      </c>
      <c r="N1347" t="str">
        <f t="shared" si="62"/>
        <v>BUENO</v>
      </c>
    </row>
    <row r="1348" spans="2:14" ht="18" x14ac:dyDescent="0.35">
      <c r="B1348">
        <v>560</v>
      </c>
      <c r="C1348">
        <v>7</v>
      </c>
      <c r="D1348" s="23">
        <v>0.31</v>
      </c>
      <c r="E1348">
        <v>14000</v>
      </c>
      <c r="F1348">
        <v>1</v>
      </c>
      <c r="G1348">
        <v>1</v>
      </c>
      <c r="H1348">
        <v>0</v>
      </c>
      <c r="I1348">
        <v>6.4</v>
      </c>
      <c r="J1348">
        <v>6</v>
      </c>
      <c r="K1348" t="s">
        <v>95</v>
      </c>
      <c r="L1348" t="b">
        <f t="shared" si="60"/>
        <v>0</v>
      </c>
      <c r="M1348" s="29" t="str">
        <f t="shared" si="61"/>
        <v>BUENO</v>
      </c>
      <c r="N1348" t="b">
        <f t="shared" si="62"/>
        <v>0</v>
      </c>
    </row>
    <row r="1349" spans="2:14" ht="18" x14ac:dyDescent="0.35">
      <c r="B1349">
        <v>573</v>
      </c>
      <c r="C1349">
        <v>6</v>
      </c>
      <c r="D1349" s="23">
        <v>0.26</v>
      </c>
      <c r="E1349">
        <v>24000</v>
      </c>
      <c r="F1349">
        <v>0</v>
      </c>
      <c r="G1349">
        <v>2</v>
      </c>
      <c r="H1349">
        <v>1</v>
      </c>
      <c r="I1349">
        <v>6.9</v>
      </c>
      <c r="J1349">
        <v>4</v>
      </c>
      <c r="K1349" t="s">
        <v>95</v>
      </c>
      <c r="L1349" t="b">
        <f t="shared" si="60"/>
        <v>0</v>
      </c>
      <c r="M1349" s="29" t="b">
        <f t="shared" si="61"/>
        <v>0</v>
      </c>
      <c r="N1349" t="b">
        <f t="shared" si="62"/>
        <v>0</v>
      </c>
    </row>
    <row r="1350" spans="2:14" ht="18" x14ac:dyDescent="0.35">
      <c r="B1350">
        <v>651</v>
      </c>
      <c r="C1350">
        <v>6</v>
      </c>
      <c r="D1350" s="23">
        <v>0.2</v>
      </c>
      <c r="E1350">
        <v>16500</v>
      </c>
      <c r="F1350">
        <v>0</v>
      </c>
      <c r="G1350">
        <v>0</v>
      </c>
      <c r="H1350">
        <v>1</v>
      </c>
      <c r="I1350">
        <v>7.9</v>
      </c>
      <c r="J1350">
        <v>10</v>
      </c>
      <c r="K1350" t="s">
        <v>95</v>
      </c>
      <c r="L1350" t="b">
        <f t="shared" si="60"/>
        <v>0</v>
      </c>
      <c r="M1350" s="29" t="str">
        <f t="shared" si="61"/>
        <v>BUENO</v>
      </c>
      <c r="N1350" t="b">
        <f t="shared" si="62"/>
        <v>0</v>
      </c>
    </row>
    <row r="1351" spans="2:14" ht="18" x14ac:dyDescent="0.35">
      <c r="B1351">
        <v>722</v>
      </c>
      <c r="C1351">
        <v>6</v>
      </c>
      <c r="D1351" s="23">
        <v>0.22</v>
      </c>
      <c r="E1351">
        <v>16000</v>
      </c>
      <c r="F1351">
        <v>0</v>
      </c>
      <c r="G1351">
        <v>0</v>
      </c>
      <c r="H1351">
        <v>1</v>
      </c>
      <c r="I1351">
        <v>8.6999999999999993</v>
      </c>
      <c r="J1351">
        <v>12</v>
      </c>
      <c r="K1351" t="s">
        <v>95</v>
      </c>
      <c r="L1351" t="str">
        <f t="shared" si="60"/>
        <v>BUENO</v>
      </c>
      <c r="M1351" s="29" t="str">
        <f t="shared" si="61"/>
        <v>BUENO</v>
      </c>
      <c r="N1351" t="str">
        <f t="shared" si="62"/>
        <v>BUENO</v>
      </c>
    </row>
    <row r="1352" spans="2:14" ht="18" x14ac:dyDescent="0.35">
      <c r="B1352">
        <v>630</v>
      </c>
      <c r="C1352">
        <v>7</v>
      </c>
      <c r="D1352" s="23">
        <v>0.18</v>
      </c>
      <c r="E1352">
        <v>16000</v>
      </c>
      <c r="F1352">
        <v>0</v>
      </c>
      <c r="G1352">
        <v>2</v>
      </c>
      <c r="H1352">
        <v>0</v>
      </c>
      <c r="I1352">
        <v>5.9</v>
      </c>
      <c r="J1352">
        <v>4</v>
      </c>
      <c r="K1352" t="s">
        <v>95</v>
      </c>
      <c r="L1352" t="b">
        <f t="shared" si="60"/>
        <v>0</v>
      </c>
      <c r="M1352" s="29" t="str">
        <f t="shared" si="61"/>
        <v>BUENO</v>
      </c>
      <c r="N1352" t="b">
        <f t="shared" si="62"/>
        <v>0</v>
      </c>
    </row>
    <row r="1353" spans="2:14" ht="18" x14ac:dyDescent="0.35">
      <c r="B1353">
        <v>678</v>
      </c>
      <c r="C1353">
        <v>6</v>
      </c>
      <c r="D1353" s="23">
        <v>0.14000000000000001</v>
      </c>
      <c r="E1353">
        <v>20000</v>
      </c>
      <c r="F1353">
        <v>0</v>
      </c>
      <c r="G1353">
        <v>0</v>
      </c>
      <c r="H1353">
        <v>0</v>
      </c>
      <c r="I1353">
        <v>8.1999999999999993</v>
      </c>
      <c r="J1353">
        <v>11</v>
      </c>
      <c r="K1353" t="s">
        <v>95</v>
      </c>
      <c r="L1353" t="b">
        <f t="shared" si="60"/>
        <v>0</v>
      </c>
      <c r="M1353" s="29" t="b">
        <f t="shared" si="61"/>
        <v>0</v>
      </c>
      <c r="N1353" t="b">
        <f t="shared" si="62"/>
        <v>0</v>
      </c>
    </row>
    <row r="1354" spans="2:14" ht="18" x14ac:dyDescent="0.35">
      <c r="B1354">
        <v>710</v>
      </c>
      <c r="C1354">
        <v>6</v>
      </c>
      <c r="D1354" s="23">
        <v>0.14000000000000001</v>
      </c>
      <c r="E1354">
        <v>19000</v>
      </c>
      <c r="F1354">
        <v>0</v>
      </c>
      <c r="G1354">
        <v>0</v>
      </c>
      <c r="H1354">
        <v>0</v>
      </c>
      <c r="I1354">
        <v>8.1999999999999993</v>
      </c>
      <c r="J1354">
        <v>11</v>
      </c>
      <c r="K1354" t="s">
        <v>95</v>
      </c>
      <c r="L1354" t="b">
        <f t="shared" si="60"/>
        <v>0</v>
      </c>
      <c r="M1354" s="29" t="str">
        <f t="shared" si="61"/>
        <v>BUENO</v>
      </c>
      <c r="N1354" t="b">
        <f t="shared" si="62"/>
        <v>0</v>
      </c>
    </row>
    <row r="1355" spans="2:14" ht="18" x14ac:dyDescent="0.35">
      <c r="B1355">
        <v>658</v>
      </c>
      <c r="C1355">
        <v>6</v>
      </c>
      <c r="D1355" s="23">
        <v>0.44</v>
      </c>
      <c r="E1355">
        <v>14000</v>
      </c>
      <c r="F1355">
        <v>0</v>
      </c>
      <c r="G1355">
        <v>0</v>
      </c>
      <c r="H1355">
        <v>1</v>
      </c>
      <c r="I1355">
        <v>5.0999999999999996</v>
      </c>
      <c r="J1355">
        <v>15</v>
      </c>
      <c r="K1355" t="s">
        <v>95</v>
      </c>
      <c r="L1355" t="b">
        <f t="shared" si="60"/>
        <v>0</v>
      </c>
      <c r="M1355" s="29" t="str">
        <f t="shared" si="61"/>
        <v>BUENO</v>
      </c>
      <c r="N1355" t="b">
        <f t="shared" si="62"/>
        <v>0</v>
      </c>
    </row>
    <row r="1356" spans="2:14" ht="18" x14ac:dyDescent="0.35">
      <c r="B1356">
        <v>506</v>
      </c>
      <c r="C1356">
        <v>7</v>
      </c>
      <c r="D1356" s="23">
        <v>0.28000000000000003</v>
      </c>
      <c r="E1356">
        <v>22000</v>
      </c>
      <c r="F1356">
        <v>0</v>
      </c>
      <c r="G1356">
        <v>1</v>
      </c>
      <c r="H1356">
        <v>0</v>
      </c>
      <c r="I1356">
        <v>6.4</v>
      </c>
      <c r="J1356">
        <v>9</v>
      </c>
      <c r="K1356" t="s">
        <v>95</v>
      </c>
      <c r="L1356" t="b">
        <f t="shared" si="60"/>
        <v>0</v>
      </c>
      <c r="M1356" s="29" t="b">
        <f t="shared" si="61"/>
        <v>0</v>
      </c>
      <c r="N1356" t="b">
        <f t="shared" si="62"/>
        <v>0</v>
      </c>
    </row>
    <row r="1357" spans="2:14" ht="18" x14ac:dyDescent="0.35">
      <c r="B1357">
        <v>723</v>
      </c>
      <c r="C1357">
        <v>6</v>
      </c>
      <c r="D1357" s="23">
        <v>0.39</v>
      </c>
      <c r="E1357">
        <v>14500</v>
      </c>
      <c r="F1357">
        <v>0</v>
      </c>
      <c r="G1357">
        <v>1</v>
      </c>
      <c r="H1357">
        <v>1</v>
      </c>
      <c r="I1357">
        <v>8.5</v>
      </c>
      <c r="J1357">
        <v>8</v>
      </c>
      <c r="K1357" t="s">
        <v>95</v>
      </c>
      <c r="L1357" t="b">
        <f t="shared" si="60"/>
        <v>0</v>
      </c>
      <c r="M1357" s="29" t="str">
        <f t="shared" si="61"/>
        <v>BUENO</v>
      </c>
      <c r="N1357" t="str">
        <f t="shared" si="62"/>
        <v>BUENO</v>
      </c>
    </row>
    <row r="1358" spans="2:14" ht="18" x14ac:dyDescent="0.35">
      <c r="B1358">
        <v>740</v>
      </c>
      <c r="C1358">
        <v>6</v>
      </c>
      <c r="D1358" s="23">
        <v>0.22</v>
      </c>
      <c r="E1358">
        <v>15500</v>
      </c>
      <c r="F1358">
        <v>0</v>
      </c>
      <c r="G1358">
        <v>0</v>
      </c>
      <c r="H1358">
        <v>0</v>
      </c>
      <c r="I1358">
        <v>7.4</v>
      </c>
      <c r="J1358">
        <v>9</v>
      </c>
      <c r="K1358" t="s">
        <v>95</v>
      </c>
      <c r="L1358" t="b">
        <f t="shared" si="60"/>
        <v>0</v>
      </c>
      <c r="M1358" s="29" t="str">
        <f t="shared" si="61"/>
        <v>BUENO</v>
      </c>
      <c r="N1358" t="str">
        <f t="shared" si="62"/>
        <v>BUENO</v>
      </c>
    </row>
    <row r="1359" spans="2:14" ht="18" x14ac:dyDescent="0.35">
      <c r="B1359">
        <v>811</v>
      </c>
      <c r="C1359">
        <v>5</v>
      </c>
      <c r="D1359" s="23">
        <v>0.155</v>
      </c>
      <c r="E1359">
        <v>15500</v>
      </c>
      <c r="F1359">
        <v>0</v>
      </c>
      <c r="G1359">
        <v>0</v>
      </c>
      <c r="H1359">
        <v>1</v>
      </c>
      <c r="I1359">
        <v>12.7</v>
      </c>
      <c r="J1359">
        <v>12</v>
      </c>
      <c r="K1359" t="s">
        <v>95</v>
      </c>
      <c r="L1359" t="b">
        <f t="shared" si="60"/>
        <v>0</v>
      </c>
      <c r="M1359" s="29" t="str">
        <f t="shared" si="61"/>
        <v>BUENO</v>
      </c>
      <c r="N1359" t="str">
        <f t="shared" si="62"/>
        <v>BUENO</v>
      </c>
    </row>
    <row r="1360" spans="2:14" ht="18" x14ac:dyDescent="0.35">
      <c r="B1360">
        <v>693</v>
      </c>
      <c r="C1360">
        <v>7</v>
      </c>
      <c r="D1360" s="23">
        <v>0.31</v>
      </c>
      <c r="E1360">
        <v>15500</v>
      </c>
      <c r="F1360">
        <v>0</v>
      </c>
      <c r="G1360">
        <v>0</v>
      </c>
      <c r="H1360">
        <v>0</v>
      </c>
      <c r="I1360">
        <v>4</v>
      </c>
      <c r="J1360">
        <v>13</v>
      </c>
      <c r="K1360" t="s">
        <v>95</v>
      </c>
      <c r="L1360" t="b">
        <f t="shared" si="60"/>
        <v>0</v>
      </c>
      <c r="M1360" s="29" t="str">
        <f t="shared" si="61"/>
        <v>BUENO</v>
      </c>
      <c r="N1360" t="b">
        <f t="shared" si="62"/>
        <v>0</v>
      </c>
    </row>
    <row r="1361" spans="2:14" ht="18" x14ac:dyDescent="0.35">
      <c r="B1361">
        <v>759</v>
      </c>
      <c r="C1361">
        <v>5</v>
      </c>
      <c r="D1361" s="23">
        <v>0.155</v>
      </c>
      <c r="E1361">
        <v>16500</v>
      </c>
      <c r="F1361">
        <v>0</v>
      </c>
      <c r="G1361">
        <v>0</v>
      </c>
      <c r="H1361">
        <v>1</v>
      </c>
      <c r="I1361">
        <v>12.7</v>
      </c>
      <c r="J1361">
        <v>12</v>
      </c>
      <c r="K1361" t="s">
        <v>95</v>
      </c>
      <c r="L1361" t="b">
        <f t="shared" si="60"/>
        <v>0</v>
      </c>
      <c r="M1361" s="29" t="str">
        <f t="shared" si="61"/>
        <v>BUENO</v>
      </c>
      <c r="N1361" t="str">
        <f t="shared" si="62"/>
        <v>BUENO</v>
      </c>
    </row>
    <row r="1362" spans="2:14" ht="18" x14ac:dyDescent="0.35">
      <c r="B1362">
        <v>663</v>
      </c>
      <c r="C1362">
        <v>6</v>
      </c>
      <c r="D1362" s="23">
        <v>0.22</v>
      </c>
      <c r="E1362">
        <v>15500</v>
      </c>
      <c r="F1362">
        <v>0</v>
      </c>
      <c r="G1362">
        <v>0</v>
      </c>
      <c r="H1362">
        <v>0</v>
      </c>
      <c r="I1362">
        <v>7.4</v>
      </c>
      <c r="J1362">
        <v>9</v>
      </c>
      <c r="K1362" t="s">
        <v>95</v>
      </c>
      <c r="L1362" t="b">
        <f t="shared" si="60"/>
        <v>0</v>
      </c>
      <c r="M1362" s="29" t="str">
        <f t="shared" si="61"/>
        <v>BUENO</v>
      </c>
      <c r="N1362" t="b">
        <f t="shared" si="62"/>
        <v>0</v>
      </c>
    </row>
    <row r="1363" spans="2:14" ht="18" x14ac:dyDescent="0.35">
      <c r="B1363">
        <v>508</v>
      </c>
      <c r="C1363">
        <v>7</v>
      </c>
      <c r="D1363" s="23">
        <v>0.27</v>
      </c>
      <c r="E1363">
        <v>16000</v>
      </c>
      <c r="F1363">
        <v>0</v>
      </c>
      <c r="G1363">
        <v>1</v>
      </c>
      <c r="H1363">
        <v>0</v>
      </c>
      <c r="I1363">
        <v>4.2</v>
      </c>
      <c r="J1363">
        <v>11</v>
      </c>
      <c r="K1363" t="s">
        <v>95</v>
      </c>
      <c r="L1363" t="b">
        <f t="shared" si="60"/>
        <v>0</v>
      </c>
      <c r="M1363" s="29" t="str">
        <f t="shared" si="61"/>
        <v>BUENO</v>
      </c>
      <c r="N1363" t="b">
        <f t="shared" si="62"/>
        <v>0</v>
      </c>
    </row>
    <row r="1364" spans="2:14" ht="18" x14ac:dyDescent="0.35">
      <c r="B1364">
        <v>712</v>
      </c>
      <c r="C1364">
        <v>7</v>
      </c>
      <c r="D1364" s="23">
        <v>0.28999999999999998</v>
      </c>
      <c r="E1364">
        <v>17000</v>
      </c>
      <c r="F1364">
        <v>0</v>
      </c>
      <c r="G1364">
        <v>0</v>
      </c>
      <c r="H1364">
        <v>1</v>
      </c>
      <c r="I1364">
        <v>6.1</v>
      </c>
      <c r="J1364">
        <v>9</v>
      </c>
      <c r="K1364" t="s">
        <v>95</v>
      </c>
      <c r="L1364" t="b">
        <f t="shared" si="60"/>
        <v>0</v>
      </c>
      <c r="M1364" s="29" t="str">
        <f t="shared" si="61"/>
        <v>BUENO</v>
      </c>
      <c r="N1364" t="str">
        <f t="shared" si="62"/>
        <v>BUENO</v>
      </c>
    </row>
    <row r="1365" spans="2:14" ht="18" x14ac:dyDescent="0.35">
      <c r="B1365">
        <v>748</v>
      </c>
      <c r="C1365">
        <v>7</v>
      </c>
      <c r="D1365" s="23">
        <v>0.28999999999999998</v>
      </c>
      <c r="E1365">
        <v>16000</v>
      </c>
      <c r="F1365">
        <v>0</v>
      </c>
      <c r="G1365">
        <v>0</v>
      </c>
      <c r="H1365">
        <v>1</v>
      </c>
      <c r="I1365">
        <v>6.1</v>
      </c>
      <c r="J1365">
        <v>9</v>
      </c>
      <c r="K1365" t="s">
        <v>95</v>
      </c>
      <c r="L1365" t="b">
        <f t="shared" si="60"/>
        <v>0</v>
      </c>
      <c r="M1365" s="29" t="str">
        <f t="shared" si="61"/>
        <v>BUENO</v>
      </c>
      <c r="N1365" t="str">
        <f t="shared" si="62"/>
        <v>BUENO</v>
      </c>
    </row>
    <row r="1366" spans="2:14" ht="18" x14ac:dyDescent="0.35">
      <c r="B1366">
        <v>796</v>
      </c>
      <c r="C1366">
        <v>4</v>
      </c>
      <c r="D1366" s="23">
        <v>0.33</v>
      </c>
      <c r="E1366">
        <v>15500</v>
      </c>
      <c r="F1366">
        <v>0</v>
      </c>
      <c r="G1366">
        <v>1</v>
      </c>
      <c r="H1366">
        <v>1</v>
      </c>
      <c r="I1366">
        <v>8</v>
      </c>
      <c r="J1366">
        <v>19</v>
      </c>
      <c r="K1366" t="s">
        <v>95</v>
      </c>
      <c r="L1366" t="b">
        <f t="shared" si="60"/>
        <v>0</v>
      </c>
      <c r="M1366" s="29" t="str">
        <f t="shared" si="61"/>
        <v>BUENO</v>
      </c>
      <c r="N1366" t="str">
        <f t="shared" si="62"/>
        <v>BUENO</v>
      </c>
    </row>
    <row r="1367" spans="2:14" ht="18" x14ac:dyDescent="0.35">
      <c r="B1367">
        <v>662</v>
      </c>
      <c r="C1367">
        <v>5</v>
      </c>
      <c r="D1367" s="23">
        <v>0.28999999999999998</v>
      </c>
      <c r="E1367">
        <v>15000</v>
      </c>
      <c r="F1367">
        <v>0</v>
      </c>
      <c r="G1367">
        <v>0</v>
      </c>
      <c r="H1367">
        <v>1</v>
      </c>
      <c r="I1367">
        <v>5</v>
      </c>
      <c r="J1367">
        <v>10</v>
      </c>
      <c r="K1367" t="s">
        <v>95</v>
      </c>
      <c r="L1367" t="b">
        <f t="shared" si="60"/>
        <v>0</v>
      </c>
      <c r="M1367" s="29" t="str">
        <f t="shared" si="61"/>
        <v>BUENO</v>
      </c>
      <c r="N1367" t="b">
        <f t="shared" si="62"/>
        <v>0</v>
      </c>
    </row>
    <row r="1368" spans="2:14" ht="18" x14ac:dyDescent="0.35">
      <c r="B1368">
        <v>639</v>
      </c>
      <c r="C1368">
        <v>7</v>
      </c>
      <c r="D1368" s="23">
        <v>0.2</v>
      </c>
      <c r="E1368">
        <v>12000</v>
      </c>
      <c r="F1368">
        <v>0</v>
      </c>
      <c r="G1368">
        <v>0</v>
      </c>
      <c r="H1368">
        <v>1</v>
      </c>
      <c r="I1368">
        <v>7</v>
      </c>
      <c r="J1368">
        <v>7</v>
      </c>
      <c r="K1368" t="s">
        <v>95</v>
      </c>
      <c r="L1368" t="b">
        <f t="shared" si="60"/>
        <v>0</v>
      </c>
      <c r="M1368" s="29" t="str">
        <f t="shared" si="61"/>
        <v>BUENO</v>
      </c>
      <c r="N1368" t="b">
        <f t="shared" si="62"/>
        <v>0</v>
      </c>
    </row>
    <row r="1369" spans="2:14" ht="18" x14ac:dyDescent="0.35">
      <c r="B1369">
        <v>607</v>
      </c>
      <c r="C1369">
        <v>6</v>
      </c>
      <c r="D1369" s="23">
        <v>0.28000000000000003</v>
      </c>
      <c r="E1369">
        <v>13500</v>
      </c>
      <c r="F1369">
        <v>0</v>
      </c>
      <c r="G1369">
        <v>0</v>
      </c>
      <c r="H1369">
        <v>0</v>
      </c>
      <c r="I1369">
        <v>8</v>
      </c>
      <c r="J1369">
        <v>4</v>
      </c>
      <c r="K1369" t="s">
        <v>95</v>
      </c>
      <c r="L1369" t="b">
        <f t="shared" si="60"/>
        <v>0</v>
      </c>
      <c r="M1369" s="29" t="str">
        <f t="shared" si="61"/>
        <v>BUENO</v>
      </c>
      <c r="N1369" t="b">
        <f t="shared" si="62"/>
        <v>0</v>
      </c>
    </row>
    <row r="1370" spans="2:14" ht="18" x14ac:dyDescent="0.35">
      <c r="B1370">
        <v>562</v>
      </c>
      <c r="C1370">
        <v>7</v>
      </c>
      <c r="D1370" s="23">
        <v>0.35</v>
      </c>
      <c r="E1370">
        <v>14000</v>
      </c>
      <c r="F1370">
        <v>0</v>
      </c>
      <c r="G1370">
        <v>1</v>
      </c>
      <c r="H1370">
        <v>1</v>
      </c>
      <c r="I1370">
        <v>6.9</v>
      </c>
      <c r="J1370">
        <v>10</v>
      </c>
      <c r="K1370" t="s">
        <v>95</v>
      </c>
      <c r="L1370" t="b">
        <f t="shared" si="60"/>
        <v>0</v>
      </c>
      <c r="M1370" s="29" t="str">
        <f t="shared" si="61"/>
        <v>BUENO</v>
      </c>
      <c r="N1370" t="b">
        <f t="shared" si="62"/>
        <v>0</v>
      </c>
    </row>
    <row r="1371" spans="2:14" ht="18" x14ac:dyDescent="0.35">
      <c r="B1371">
        <v>622</v>
      </c>
      <c r="C1371">
        <v>7</v>
      </c>
      <c r="D1371" s="23">
        <v>0.2</v>
      </c>
      <c r="E1371">
        <v>12000</v>
      </c>
      <c r="F1371">
        <v>0</v>
      </c>
      <c r="G1371">
        <v>0</v>
      </c>
      <c r="H1371">
        <v>1</v>
      </c>
      <c r="I1371">
        <v>7</v>
      </c>
      <c r="J1371">
        <v>7</v>
      </c>
      <c r="K1371" t="s">
        <v>95</v>
      </c>
      <c r="L1371" t="b">
        <f t="shared" si="60"/>
        <v>0</v>
      </c>
      <c r="M1371" s="29" t="str">
        <f t="shared" si="61"/>
        <v>BUENO</v>
      </c>
      <c r="N1371" t="b">
        <f t="shared" si="62"/>
        <v>0</v>
      </c>
    </row>
    <row r="1372" spans="2:14" ht="18" x14ac:dyDescent="0.35">
      <c r="B1372">
        <v>727</v>
      </c>
      <c r="C1372">
        <v>7</v>
      </c>
      <c r="D1372" s="23">
        <v>0.4</v>
      </c>
      <c r="E1372">
        <v>13000</v>
      </c>
      <c r="F1372">
        <v>0</v>
      </c>
      <c r="G1372">
        <v>0</v>
      </c>
      <c r="H1372">
        <v>0</v>
      </c>
      <c r="I1372">
        <v>8.6</v>
      </c>
      <c r="J1372">
        <v>16</v>
      </c>
      <c r="K1372" t="s">
        <v>95</v>
      </c>
      <c r="L1372" t="b">
        <f t="shared" si="60"/>
        <v>0</v>
      </c>
      <c r="M1372" s="29" t="str">
        <f t="shared" si="61"/>
        <v>BUENO</v>
      </c>
      <c r="N1372" t="str">
        <f t="shared" si="62"/>
        <v>BUENO</v>
      </c>
    </row>
    <row r="1373" spans="2:14" ht="18" x14ac:dyDescent="0.35">
      <c r="B1373">
        <v>653</v>
      </c>
      <c r="C1373">
        <v>6</v>
      </c>
      <c r="D1373" s="23">
        <v>0.23</v>
      </c>
      <c r="E1373">
        <v>21500</v>
      </c>
      <c r="F1373">
        <v>0</v>
      </c>
      <c r="G1373">
        <v>0</v>
      </c>
      <c r="H1373">
        <v>1</v>
      </c>
      <c r="I1373">
        <v>8</v>
      </c>
      <c r="J1373">
        <v>10</v>
      </c>
      <c r="K1373" t="s">
        <v>95</v>
      </c>
      <c r="L1373" t="b">
        <f t="shared" si="60"/>
        <v>0</v>
      </c>
      <c r="M1373" s="29" t="b">
        <f t="shared" si="61"/>
        <v>0</v>
      </c>
      <c r="N1373" t="b">
        <f t="shared" si="62"/>
        <v>0</v>
      </c>
    </row>
    <row r="1374" spans="2:14" ht="18" x14ac:dyDescent="0.35">
      <c r="B1374">
        <v>565</v>
      </c>
      <c r="C1374">
        <v>6</v>
      </c>
      <c r="D1374" s="23">
        <v>0.38</v>
      </c>
      <c r="E1374">
        <v>20000</v>
      </c>
      <c r="F1374">
        <v>0</v>
      </c>
      <c r="G1374">
        <v>0</v>
      </c>
      <c r="H1374">
        <v>0</v>
      </c>
      <c r="I1374">
        <v>7.6</v>
      </c>
      <c r="J1374">
        <v>4</v>
      </c>
      <c r="K1374" t="s">
        <v>95</v>
      </c>
      <c r="L1374" t="b">
        <f t="shared" si="60"/>
        <v>0</v>
      </c>
      <c r="M1374" s="29" t="b">
        <f t="shared" si="61"/>
        <v>0</v>
      </c>
      <c r="N1374" t="b">
        <f t="shared" si="62"/>
        <v>0</v>
      </c>
    </row>
    <row r="1375" spans="2:14" ht="18" x14ac:dyDescent="0.35">
      <c r="B1375">
        <v>576</v>
      </c>
      <c r="C1375">
        <v>5</v>
      </c>
      <c r="D1375" s="23">
        <v>0.19</v>
      </c>
      <c r="E1375">
        <v>14000</v>
      </c>
      <c r="F1375">
        <v>0</v>
      </c>
      <c r="G1375">
        <v>1</v>
      </c>
      <c r="H1375">
        <v>1</v>
      </c>
      <c r="I1375">
        <v>9.8000000000000007</v>
      </c>
      <c r="J1375">
        <v>8</v>
      </c>
      <c r="K1375" t="s">
        <v>95</v>
      </c>
      <c r="L1375" t="b">
        <f t="shared" si="60"/>
        <v>0</v>
      </c>
      <c r="M1375" s="29" t="str">
        <f t="shared" si="61"/>
        <v>BUENO</v>
      </c>
      <c r="N1375" t="b">
        <f t="shared" si="62"/>
        <v>0</v>
      </c>
    </row>
    <row r="1376" spans="2:14" ht="18" x14ac:dyDescent="0.35">
      <c r="B1376">
        <v>685</v>
      </c>
      <c r="C1376">
        <v>6</v>
      </c>
      <c r="D1376" s="23">
        <v>0.23</v>
      </c>
      <c r="E1376">
        <v>15000</v>
      </c>
      <c r="F1376">
        <v>0</v>
      </c>
      <c r="G1376">
        <v>0</v>
      </c>
      <c r="H1376">
        <v>0</v>
      </c>
      <c r="I1376">
        <v>8</v>
      </c>
      <c r="J1376">
        <v>4</v>
      </c>
      <c r="K1376" t="s">
        <v>95</v>
      </c>
      <c r="L1376" t="b">
        <f t="shared" ref="L1376:L1439" si="63">IF(B1376=722,"BUENO",IF(B1376=735,"MUY BUENO"))</f>
        <v>0</v>
      </c>
      <c r="M1376" s="29" t="str">
        <f t="shared" ref="M1376:M1439" si="64">IF(OR(B1376&gt;700,E1376&lt;$M$11),"BUENO")</f>
        <v>BUENO</v>
      </c>
      <c r="N1376" t="b">
        <f t="shared" ref="N1376:N1439" si="65">IF(AND(B1376&gt;700,E1376&lt;$M$11),"BUENO")</f>
        <v>0</v>
      </c>
    </row>
    <row r="1377" spans="2:14" ht="18" x14ac:dyDescent="0.35">
      <c r="B1377">
        <v>578</v>
      </c>
      <c r="C1377">
        <v>8</v>
      </c>
      <c r="D1377" s="23">
        <v>0.31</v>
      </c>
      <c r="E1377">
        <v>17500</v>
      </c>
      <c r="F1377">
        <v>0</v>
      </c>
      <c r="G1377">
        <v>1</v>
      </c>
      <c r="H1377">
        <v>0</v>
      </c>
      <c r="I1377">
        <v>4.5</v>
      </c>
      <c r="J1377">
        <v>11</v>
      </c>
      <c r="K1377" t="s">
        <v>95</v>
      </c>
      <c r="L1377" t="b">
        <f t="shared" si="63"/>
        <v>0</v>
      </c>
      <c r="M1377" s="29" t="b">
        <f t="shared" si="64"/>
        <v>0</v>
      </c>
      <c r="N1377" t="b">
        <f t="shared" si="65"/>
        <v>0</v>
      </c>
    </row>
    <row r="1378" spans="2:14" ht="18" x14ac:dyDescent="0.35">
      <c r="B1378">
        <v>711</v>
      </c>
      <c r="C1378">
        <v>6</v>
      </c>
      <c r="D1378" s="23">
        <v>0.2</v>
      </c>
      <c r="E1378">
        <v>15000</v>
      </c>
      <c r="F1378">
        <v>0</v>
      </c>
      <c r="G1378">
        <v>0</v>
      </c>
      <c r="H1378">
        <v>0</v>
      </c>
      <c r="I1378">
        <v>6</v>
      </c>
      <c r="J1378">
        <v>10</v>
      </c>
      <c r="K1378" t="s">
        <v>95</v>
      </c>
      <c r="L1378" t="b">
        <f t="shared" si="63"/>
        <v>0</v>
      </c>
      <c r="M1378" s="29" t="str">
        <f t="shared" si="64"/>
        <v>BUENO</v>
      </c>
      <c r="N1378" t="str">
        <f t="shared" si="65"/>
        <v>BUENO</v>
      </c>
    </row>
    <row r="1379" spans="2:14" ht="18" x14ac:dyDescent="0.35">
      <c r="B1379">
        <v>599</v>
      </c>
      <c r="C1379">
        <v>7</v>
      </c>
      <c r="D1379" s="23">
        <v>0.26</v>
      </c>
      <c r="E1379">
        <v>13000</v>
      </c>
      <c r="F1379">
        <v>0</v>
      </c>
      <c r="G1379">
        <v>0</v>
      </c>
      <c r="H1379">
        <v>0</v>
      </c>
      <c r="I1379">
        <v>6.7</v>
      </c>
      <c r="J1379">
        <v>6</v>
      </c>
      <c r="K1379" t="s">
        <v>95</v>
      </c>
      <c r="L1379" t="b">
        <f t="shared" si="63"/>
        <v>0</v>
      </c>
      <c r="M1379" s="29" t="str">
        <f t="shared" si="64"/>
        <v>BUENO</v>
      </c>
      <c r="N1379" t="b">
        <f t="shared" si="65"/>
        <v>0</v>
      </c>
    </row>
    <row r="1380" spans="2:14" ht="18" x14ac:dyDescent="0.35">
      <c r="B1380">
        <v>654</v>
      </c>
      <c r="C1380">
        <v>6</v>
      </c>
      <c r="D1380" s="23">
        <v>0.22</v>
      </c>
      <c r="E1380">
        <v>12000</v>
      </c>
      <c r="F1380">
        <v>0</v>
      </c>
      <c r="G1380">
        <v>0</v>
      </c>
      <c r="H1380">
        <v>0</v>
      </c>
      <c r="I1380">
        <v>6.2</v>
      </c>
      <c r="J1380">
        <v>8</v>
      </c>
      <c r="K1380" t="s">
        <v>95</v>
      </c>
      <c r="L1380" t="b">
        <f t="shared" si="63"/>
        <v>0</v>
      </c>
      <c r="M1380" s="29" t="str">
        <f t="shared" si="64"/>
        <v>BUENO</v>
      </c>
      <c r="N1380" t="b">
        <f t="shared" si="65"/>
        <v>0</v>
      </c>
    </row>
    <row r="1381" spans="2:14" ht="18" x14ac:dyDescent="0.35">
      <c r="B1381">
        <v>724</v>
      </c>
      <c r="C1381">
        <v>6</v>
      </c>
      <c r="D1381" s="23">
        <v>0.32</v>
      </c>
      <c r="E1381">
        <v>19500</v>
      </c>
      <c r="F1381">
        <v>0</v>
      </c>
      <c r="G1381">
        <v>0</v>
      </c>
      <c r="H1381">
        <v>1</v>
      </c>
      <c r="I1381">
        <v>5.3</v>
      </c>
      <c r="J1381">
        <v>13</v>
      </c>
      <c r="K1381" t="s">
        <v>95</v>
      </c>
      <c r="L1381" t="b">
        <f t="shared" si="63"/>
        <v>0</v>
      </c>
      <c r="M1381" s="29" t="str">
        <f t="shared" si="64"/>
        <v>BUENO</v>
      </c>
      <c r="N1381" t="b">
        <f t="shared" si="65"/>
        <v>0</v>
      </c>
    </row>
    <row r="1382" spans="2:14" ht="18" x14ac:dyDescent="0.35">
      <c r="B1382">
        <v>756</v>
      </c>
      <c r="C1382">
        <v>6</v>
      </c>
      <c r="D1382" s="23">
        <v>0.36</v>
      </c>
      <c r="E1382">
        <v>13000</v>
      </c>
      <c r="F1382">
        <v>0</v>
      </c>
      <c r="G1382">
        <v>0</v>
      </c>
      <c r="H1382">
        <v>0</v>
      </c>
      <c r="I1382">
        <v>4.5999999999999996</v>
      </c>
      <c r="J1382">
        <v>13</v>
      </c>
      <c r="K1382" t="s">
        <v>95</v>
      </c>
      <c r="L1382" t="b">
        <f t="shared" si="63"/>
        <v>0</v>
      </c>
      <c r="M1382" s="29" t="str">
        <f t="shared" si="64"/>
        <v>BUENO</v>
      </c>
      <c r="N1382" t="str">
        <f t="shared" si="65"/>
        <v>BUENO</v>
      </c>
    </row>
    <row r="1383" spans="2:14" ht="18" x14ac:dyDescent="0.35">
      <c r="B1383">
        <v>758</v>
      </c>
      <c r="C1383">
        <v>6</v>
      </c>
      <c r="D1383" s="23">
        <v>0.38</v>
      </c>
      <c r="E1383">
        <v>21000</v>
      </c>
      <c r="F1383">
        <v>0</v>
      </c>
      <c r="G1383">
        <v>0</v>
      </c>
      <c r="H1383">
        <v>1</v>
      </c>
      <c r="I1383">
        <v>4.2</v>
      </c>
      <c r="J1383">
        <v>14</v>
      </c>
      <c r="K1383" t="s">
        <v>95</v>
      </c>
      <c r="L1383" t="b">
        <f t="shared" si="63"/>
        <v>0</v>
      </c>
      <c r="M1383" s="29" t="str">
        <f t="shared" si="64"/>
        <v>BUENO</v>
      </c>
      <c r="N1383" t="b">
        <f t="shared" si="65"/>
        <v>0</v>
      </c>
    </row>
    <row r="1384" spans="2:14" ht="18" x14ac:dyDescent="0.35">
      <c r="B1384">
        <v>769</v>
      </c>
      <c r="C1384">
        <v>8</v>
      </c>
      <c r="D1384" s="23">
        <v>0.23</v>
      </c>
      <c r="E1384">
        <v>13000</v>
      </c>
      <c r="F1384">
        <v>0</v>
      </c>
      <c r="G1384">
        <v>0</v>
      </c>
      <c r="H1384">
        <v>0</v>
      </c>
      <c r="I1384">
        <v>5.5</v>
      </c>
      <c r="J1384">
        <v>8</v>
      </c>
      <c r="K1384" t="s">
        <v>95</v>
      </c>
      <c r="L1384" t="b">
        <f t="shared" si="63"/>
        <v>0</v>
      </c>
      <c r="M1384" s="29" t="str">
        <f t="shared" si="64"/>
        <v>BUENO</v>
      </c>
      <c r="N1384" t="str">
        <f t="shared" si="65"/>
        <v>BUENO</v>
      </c>
    </row>
    <row r="1385" spans="2:14" ht="18" x14ac:dyDescent="0.35">
      <c r="B1385">
        <v>704</v>
      </c>
      <c r="C1385">
        <v>6</v>
      </c>
      <c r="D1385" s="23">
        <v>0.18</v>
      </c>
      <c r="E1385">
        <v>14000</v>
      </c>
      <c r="F1385">
        <v>0</v>
      </c>
      <c r="G1385">
        <v>0</v>
      </c>
      <c r="H1385">
        <v>0</v>
      </c>
      <c r="I1385">
        <v>6.7</v>
      </c>
      <c r="J1385">
        <v>9</v>
      </c>
      <c r="K1385" t="s">
        <v>95</v>
      </c>
      <c r="L1385" t="b">
        <f t="shared" si="63"/>
        <v>0</v>
      </c>
      <c r="M1385" s="29" t="str">
        <f t="shared" si="64"/>
        <v>BUENO</v>
      </c>
      <c r="N1385" t="str">
        <f t="shared" si="65"/>
        <v>BUENO</v>
      </c>
    </row>
    <row r="1386" spans="2:14" ht="18" x14ac:dyDescent="0.35">
      <c r="B1386">
        <v>723</v>
      </c>
      <c r="C1386">
        <v>6</v>
      </c>
      <c r="D1386" s="23">
        <v>0.32</v>
      </c>
      <c r="E1386">
        <v>15000</v>
      </c>
      <c r="F1386">
        <v>0</v>
      </c>
      <c r="G1386">
        <v>0</v>
      </c>
      <c r="H1386">
        <v>0</v>
      </c>
      <c r="I1386">
        <v>9.9</v>
      </c>
      <c r="J1386">
        <v>16</v>
      </c>
      <c r="K1386" t="s">
        <v>95</v>
      </c>
      <c r="L1386" t="b">
        <f t="shared" si="63"/>
        <v>0</v>
      </c>
      <c r="M1386" s="29" t="str">
        <f t="shared" si="64"/>
        <v>BUENO</v>
      </c>
      <c r="N1386" t="str">
        <f t="shared" si="65"/>
        <v>BUENO</v>
      </c>
    </row>
    <row r="1387" spans="2:14" ht="18" x14ac:dyDescent="0.35">
      <c r="B1387">
        <v>765</v>
      </c>
      <c r="C1387">
        <v>6</v>
      </c>
      <c r="D1387" s="23">
        <v>0.18</v>
      </c>
      <c r="E1387">
        <v>14000</v>
      </c>
      <c r="F1387">
        <v>0</v>
      </c>
      <c r="G1387">
        <v>0</v>
      </c>
      <c r="H1387">
        <v>0</v>
      </c>
      <c r="I1387">
        <v>6.7</v>
      </c>
      <c r="J1387">
        <v>9</v>
      </c>
      <c r="K1387" t="s">
        <v>95</v>
      </c>
      <c r="L1387" t="b">
        <f t="shared" si="63"/>
        <v>0</v>
      </c>
      <c r="M1387" s="29" t="str">
        <f t="shared" si="64"/>
        <v>BUENO</v>
      </c>
      <c r="N1387" t="str">
        <f t="shared" si="65"/>
        <v>BUENO</v>
      </c>
    </row>
    <row r="1388" spans="2:14" ht="18" x14ac:dyDescent="0.35">
      <c r="B1388">
        <v>752</v>
      </c>
      <c r="C1388">
        <v>6</v>
      </c>
      <c r="D1388" s="23">
        <v>0.2</v>
      </c>
      <c r="E1388">
        <v>13500</v>
      </c>
      <c r="F1388">
        <v>0</v>
      </c>
      <c r="G1388">
        <v>0</v>
      </c>
      <c r="H1388">
        <v>0</v>
      </c>
      <c r="I1388">
        <v>6.5</v>
      </c>
      <c r="J1388">
        <v>8</v>
      </c>
      <c r="K1388" t="s">
        <v>95</v>
      </c>
      <c r="L1388" t="b">
        <f t="shared" si="63"/>
        <v>0</v>
      </c>
      <c r="M1388" s="29" t="str">
        <f t="shared" si="64"/>
        <v>BUENO</v>
      </c>
      <c r="N1388" t="str">
        <f t="shared" si="65"/>
        <v>BUENO</v>
      </c>
    </row>
    <row r="1389" spans="2:14" ht="18" x14ac:dyDescent="0.35">
      <c r="B1389">
        <v>717</v>
      </c>
      <c r="C1389">
        <v>6</v>
      </c>
      <c r="D1389" s="23">
        <v>0.37</v>
      </c>
      <c r="E1389">
        <v>14000</v>
      </c>
      <c r="F1389">
        <v>0</v>
      </c>
      <c r="G1389">
        <v>1</v>
      </c>
      <c r="H1389">
        <v>1</v>
      </c>
      <c r="I1389">
        <v>6.8</v>
      </c>
      <c r="J1389">
        <v>11</v>
      </c>
      <c r="K1389" t="s">
        <v>95</v>
      </c>
      <c r="L1389" t="b">
        <f t="shared" si="63"/>
        <v>0</v>
      </c>
      <c r="M1389" s="29" t="str">
        <f t="shared" si="64"/>
        <v>BUENO</v>
      </c>
      <c r="N1389" t="str">
        <f t="shared" si="65"/>
        <v>BUENO</v>
      </c>
    </row>
    <row r="1390" spans="2:14" ht="18" x14ac:dyDescent="0.35">
      <c r="B1390">
        <v>729</v>
      </c>
      <c r="C1390">
        <v>6</v>
      </c>
      <c r="D1390" s="23">
        <v>0.18</v>
      </c>
      <c r="E1390">
        <v>18000</v>
      </c>
      <c r="F1390">
        <v>0</v>
      </c>
      <c r="G1390">
        <v>0</v>
      </c>
      <c r="H1390">
        <v>1</v>
      </c>
      <c r="I1390">
        <v>7</v>
      </c>
      <c r="J1390">
        <v>10</v>
      </c>
      <c r="K1390" t="s">
        <v>95</v>
      </c>
      <c r="L1390" t="b">
        <f t="shared" si="63"/>
        <v>0</v>
      </c>
      <c r="M1390" s="29" t="str">
        <f t="shared" si="64"/>
        <v>BUENO</v>
      </c>
      <c r="N1390" t="b">
        <f t="shared" si="65"/>
        <v>0</v>
      </c>
    </row>
    <row r="1391" spans="2:14" ht="18" x14ac:dyDescent="0.35">
      <c r="B1391">
        <v>687</v>
      </c>
      <c r="C1391">
        <v>6</v>
      </c>
      <c r="D1391" s="23">
        <v>0.3</v>
      </c>
      <c r="E1391">
        <v>19000</v>
      </c>
      <c r="F1391">
        <v>0</v>
      </c>
      <c r="G1391">
        <v>1</v>
      </c>
      <c r="H1391">
        <v>0</v>
      </c>
      <c r="I1391">
        <v>5.3</v>
      </c>
      <c r="J1391">
        <v>13</v>
      </c>
      <c r="K1391" t="s">
        <v>95</v>
      </c>
      <c r="L1391" t="b">
        <f t="shared" si="63"/>
        <v>0</v>
      </c>
      <c r="M1391" s="29" t="b">
        <f t="shared" si="64"/>
        <v>0</v>
      </c>
      <c r="N1391" t="b">
        <f t="shared" si="65"/>
        <v>0</v>
      </c>
    </row>
    <row r="1392" spans="2:14" ht="18" x14ac:dyDescent="0.35">
      <c r="B1392">
        <v>705</v>
      </c>
      <c r="C1392">
        <v>5</v>
      </c>
      <c r="D1392" s="23">
        <v>0.3</v>
      </c>
      <c r="E1392">
        <v>17500</v>
      </c>
      <c r="F1392">
        <v>0</v>
      </c>
      <c r="G1392">
        <v>1</v>
      </c>
      <c r="H1392">
        <v>1</v>
      </c>
      <c r="I1392">
        <v>4</v>
      </c>
      <c r="J1392">
        <v>16</v>
      </c>
      <c r="K1392" t="s">
        <v>95</v>
      </c>
      <c r="L1392" t="b">
        <f t="shared" si="63"/>
        <v>0</v>
      </c>
      <c r="M1392" s="29" t="str">
        <f t="shared" si="64"/>
        <v>BUENO</v>
      </c>
      <c r="N1392" t="b">
        <f t="shared" si="65"/>
        <v>0</v>
      </c>
    </row>
    <row r="1393" spans="2:14" ht="18" x14ac:dyDescent="0.35">
      <c r="B1393">
        <v>614</v>
      </c>
      <c r="C1393">
        <v>6</v>
      </c>
      <c r="D1393" s="23">
        <v>0.25</v>
      </c>
      <c r="E1393">
        <v>16500</v>
      </c>
      <c r="F1393">
        <v>1</v>
      </c>
      <c r="G1393">
        <v>2</v>
      </c>
      <c r="H1393">
        <v>1</v>
      </c>
      <c r="I1393">
        <v>7.5</v>
      </c>
      <c r="J1393">
        <v>5</v>
      </c>
      <c r="K1393" t="s">
        <v>95</v>
      </c>
      <c r="L1393" t="b">
        <f t="shared" si="63"/>
        <v>0</v>
      </c>
      <c r="M1393" s="29" t="str">
        <f t="shared" si="64"/>
        <v>BUENO</v>
      </c>
      <c r="N1393" t="b">
        <f t="shared" si="65"/>
        <v>0</v>
      </c>
    </row>
    <row r="1394" spans="2:14" ht="18" x14ac:dyDescent="0.35">
      <c r="B1394">
        <v>693</v>
      </c>
      <c r="C1394">
        <v>6</v>
      </c>
      <c r="D1394" s="23">
        <v>0.25</v>
      </c>
      <c r="E1394">
        <v>19500</v>
      </c>
      <c r="F1394">
        <v>0</v>
      </c>
      <c r="G1394">
        <v>0</v>
      </c>
      <c r="H1394">
        <v>1</v>
      </c>
      <c r="I1394">
        <v>6.6</v>
      </c>
      <c r="J1394">
        <v>13</v>
      </c>
      <c r="K1394" t="s">
        <v>95</v>
      </c>
      <c r="L1394" t="b">
        <f t="shared" si="63"/>
        <v>0</v>
      </c>
      <c r="M1394" s="29" t="b">
        <f t="shared" si="64"/>
        <v>0</v>
      </c>
      <c r="N1394" t="b">
        <f t="shared" si="65"/>
        <v>0</v>
      </c>
    </row>
    <row r="1395" spans="2:14" ht="18" x14ac:dyDescent="0.35">
      <c r="B1395">
        <v>657</v>
      </c>
      <c r="C1395">
        <v>7</v>
      </c>
      <c r="D1395" s="23">
        <v>0.45</v>
      </c>
      <c r="E1395">
        <v>18000</v>
      </c>
      <c r="F1395">
        <v>0</v>
      </c>
      <c r="G1395">
        <v>0</v>
      </c>
      <c r="H1395">
        <v>0</v>
      </c>
      <c r="I1395">
        <v>5</v>
      </c>
      <c r="J1395">
        <v>10</v>
      </c>
      <c r="K1395" t="s">
        <v>95</v>
      </c>
      <c r="L1395" t="b">
        <f t="shared" si="63"/>
        <v>0</v>
      </c>
      <c r="M1395" s="29" t="b">
        <f t="shared" si="64"/>
        <v>0</v>
      </c>
      <c r="N1395" t="b">
        <f t="shared" si="65"/>
        <v>0</v>
      </c>
    </row>
    <row r="1396" spans="2:14" ht="18" x14ac:dyDescent="0.35">
      <c r="B1396">
        <v>668</v>
      </c>
      <c r="C1396">
        <v>7</v>
      </c>
      <c r="D1396" s="23">
        <v>0.32</v>
      </c>
      <c r="E1396">
        <v>16000</v>
      </c>
      <c r="F1396">
        <v>0</v>
      </c>
      <c r="G1396">
        <v>0</v>
      </c>
      <c r="H1396">
        <v>0</v>
      </c>
      <c r="I1396">
        <v>6.2</v>
      </c>
      <c r="J1396">
        <v>11</v>
      </c>
      <c r="K1396" t="s">
        <v>95</v>
      </c>
      <c r="L1396" t="b">
        <f t="shared" si="63"/>
        <v>0</v>
      </c>
      <c r="M1396" s="29" t="str">
        <f t="shared" si="64"/>
        <v>BUENO</v>
      </c>
      <c r="N1396" t="b">
        <f t="shared" si="65"/>
        <v>0</v>
      </c>
    </row>
    <row r="1397" spans="2:14" ht="18" x14ac:dyDescent="0.35">
      <c r="B1397">
        <v>665</v>
      </c>
      <c r="C1397">
        <v>5</v>
      </c>
      <c r="D1397" s="23">
        <v>0.34</v>
      </c>
      <c r="E1397">
        <v>16000</v>
      </c>
      <c r="F1397">
        <v>0</v>
      </c>
      <c r="G1397">
        <v>0</v>
      </c>
      <c r="H1397">
        <v>0</v>
      </c>
      <c r="I1397">
        <v>5</v>
      </c>
      <c r="J1397">
        <v>13</v>
      </c>
      <c r="K1397" t="s">
        <v>95</v>
      </c>
      <c r="L1397" t="b">
        <f t="shared" si="63"/>
        <v>0</v>
      </c>
      <c r="M1397" s="29" t="str">
        <f t="shared" si="64"/>
        <v>BUENO</v>
      </c>
      <c r="N1397" t="b">
        <f t="shared" si="65"/>
        <v>0</v>
      </c>
    </row>
    <row r="1398" spans="2:14" ht="18" x14ac:dyDescent="0.35">
      <c r="B1398">
        <v>818</v>
      </c>
      <c r="C1398">
        <v>6</v>
      </c>
      <c r="D1398" s="23">
        <v>0.22</v>
      </c>
      <c r="E1398">
        <v>14500</v>
      </c>
      <c r="F1398">
        <v>0</v>
      </c>
      <c r="G1398">
        <v>0</v>
      </c>
      <c r="H1398">
        <v>0</v>
      </c>
      <c r="I1398">
        <v>5.7</v>
      </c>
      <c r="J1398">
        <v>12</v>
      </c>
      <c r="K1398" t="s">
        <v>95</v>
      </c>
      <c r="L1398" t="b">
        <f t="shared" si="63"/>
        <v>0</v>
      </c>
      <c r="M1398" s="29" t="str">
        <f t="shared" si="64"/>
        <v>BUENO</v>
      </c>
      <c r="N1398" t="str">
        <f t="shared" si="65"/>
        <v>BUENO</v>
      </c>
    </row>
    <row r="1399" spans="2:14" ht="18" x14ac:dyDescent="0.35">
      <c r="B1399">
        <v>701</v>
      </c>
      <c r="C1399">
        <v>7</v>
      </c>
      <c r="D1399" s="23">
        <v>0.32</v>
      </c>
      <c r="E1399">
        <v>15000</v>
      </c>
      <c r="F1399">
        <v>0</v>
      </c>
      <c r="G1399">
        <v>0</v>
      </c>
      <c r="H1399">
        <v>0</v>
      </c>
      <c r="I1399">
        <v>6.2</v>
      </c>
      <c r="J1399">
        <v>11</v>
      </c>
      <c r="K1399" t="s">
        <v>95</v>
      </c>
      <c r="L1399" t="b">
        <f t="shared" si="63"/>
        <v>0</v>
      </c>
      <c r="M1399" s="29" t="str">
        <f t="shared" si="64"/>
        <v>BUENO</v>
      </c>
      <c r="N1399" t="str">
        <f t="shared" si="65"/>
        <v>BUENO</v>
      </c>
    </row>
    <row r="1400" spans="2:14" ht="18" x14ac:dyDescent="0.35">
      <c r="B1400">
        <v>666</v>
      </c>
      <c r="C1400">
        <v>8</v>
      </c>
      <c r="D1400" s="23">
        <v>0.32</v>
      </c>
      <c r="E1400">
        <v>18500</v>
      </c>
      <c r="F1400">
        <v>0</v>
      </c>
      <c r="G1400">
        <v>0</v>
      </c>
      <c r="H1400">
        <v>0</v>
      </c>
      <c r="I1400">
        <v>5.4</v>
      </c>
      <c r="J1400">
        <v>12</v>
      </c>
      <c r="K1400" t="s">
        <v>95</v>
      </c>
      <c r="L1400" t="b">
        <f t="shared" si="63"/>
        <v>0</v>
      </c>
      <c r="M1400" s="29" t="b">
        <f t="shared" si="64"/>
        <v>0</v>
      </c>
      <c r="N1400" t="b">
        <f t="shared" si="65"/>
        <v>0</v>
      </c>
    </row>
    <row r="1401" spans="2:14" ht="18" x14ac:dyDescent="0.35">
      <c r="B1401">
        <v>590</v>
      </c>
      <c r="C1401">
        <v>8</v>
      </c>
      <c r="D1401" s="23">
        <v>0.74</v>
      </c>
      <c r="E1401">
        <v>11500</v>
      </c>
      <c r="F1401">
        <v>0</v>
      </c>
      <c r="G1401">
        <v>0</v>
      </c>
      <c r="H1401">
        <v>0</v>
      </c>
      <c r="I1401">
        <v>5.0999999999999996</v>
      </c>
      <c r="J1401">
        <v>6</v>
      </c>
      <c r="K1401" t="s">
        <v>95</v>
      </c>
      <c r="L1401" t="b">
        <f t="shared" si="63"/>
        <v>0</v>
      </c>
      <c r="M1401" s="29" t="str">
        <f t="shared" si="64"/>
        <v>BUENO</v>
      </c>
      <c r="N1401" t="b">
        <f t="shared" si="65"/>
        <v>0</v>
      </c>
    </row>
    <row r="1402" spans="2:14" ht="18" x14ac:dyDescent="0.35">
      <c r="B1402">
        <v>695</v>
      </c>
      <c r="C1402">
        <v>5</v>
      </c>
      <c r="D1402" s="23">
        <v>0.22</v>
      </c>
      <c r="E1402">
        <v>15500</v>
      </c>
      <c r="F1402">
        <v>0</v>
      </c>
      <c r="G1402">
        <v>1</v>
      </c>
      <c r="H1402">
        <v>1</v>
      </c>
      <c r="I1402">
        <v>9</v>
      </c>
      <c r="J1402">
        <v>10</v>
      </c>
      <c r="K1402" t="s">
        <v>95</v>
      </c>
      <c r="L1402" t="b">
        <f t="shared" si="63"/>
        <v>0</v>
      </c>
      <c r="M1402" s="29" t="str">
        <f t="shared" si="64"/>
        <v>BUENO</v>
      </c>
      <c r="N1402" t="b">
        <f t="shared" si="65"/>
        <v>0</v>
      </c>
    </row>
    <row r="1403" spans="2:14" ht="18" x14ac:dyDescent="0.35">
      <c r="B1403">
        <v>653</v>
      </c>
      <c r="C1403">
        <v>7</v>
      </c>
      <c r="D1403" s="23">
        <v>0.18</v>
      </c>
      <c r="E1403">
        <v>19500</v>
      </c>
      <c r="F1403">
        <v>0</v>
      </c>
      <c r="G1403">
        <v>0</v>
      </c>
      <c r="H1403">
        <v>1</v>
      </c>
      <c r="I1403">
        <v>8.5</v>
      </c>
      <c r="J1403">
        <v>8</v>
      </c>
      <c r="K1403" t="s">
        <v>95</v>
      </c>
      <c r="L1403" t="b">
        <f t="shared" si="63"/>
        <v>0</v>
      </c>
      <c r="M1403" s="29" t="b">
        <f t="shared" si="64"/>
        <v>0</v>
      </c>
      <c r="N1403" t="b">
        <f t="shared" si="65"/>
        <v>0</v>
      </c>
    </row>
    <row r="1404" spans="2:14" ht="18" x14ac:dyDescent="0.35">
      <c r="B1404">
        <v>772</v>
      </c>
      <c r="C1404">
        <v>7</v>
      </c>
      <c r="D1404" s="23">
        <v>0.47</v>
      </c>
      <c r="E1404">
        <v>14500</v>
      </c>
      <c r="F1404">
        <v>0</v>
      </c>
      <c r="G1404">
        <v>0</v>
      </c>
      <c r="H1404">
        <v>0</v>
      </c>
      <c r="I1404">
        <v>7</v>
      </c>
      <c r="J1404">
        <v>13</v>
      </c>
      <c r="K1404" t="s">
        <v>95</v>
      </c>
      <c r="L1404" t="b">
        <f t="shared" si="63"/>
        <v>0</v>
      </c>
      <c r="M1404" s="29" t="str">
        <f t="shared" si="64"/>
        <v>BUENO</v>
      </c>
      <c r="N1404" t="str">
        <f t="shared" si="65"/>
        <v>BUENO</v>
      </c>
    </row>
    <row r="1405" spans="2:14" ht="18" x14ac:dyDescent="0.35">
      <c r="B1405">
        <v>660</v>
      </c>
      <c r="C1405">
        <v>5</v>
      </c>
      <c r="D1405" s="23">
        <v>0.19</v>
      </c>
      <c r="E1405">
        <v>13500</v>
      </c>
      <c r="F1405">
        <v>0</v>
      </c>
      <c r="G1405">
        <v>0</v>
      </c>
      <c r="H1405">
        <v>1</v>
      </c>
      <c r="I1405">
        <v>6.6</v>
      </c>
      <c r="J1405">
        <v>4</v>
      </c>
      <c r="K1405" t="s">
        <v>95</v>
      </c>
      <c r="L1405" t="b">
        <f t="shared" si="63"/>
        <v>0</v>
      </c>
      <c r="M1405" s="29" t="str">
        <f t="shared" si="64"/>
        <v>BUENO</v>
      </c>
      <c r="N1405" t="b">
        <f t="shared" si="65"/>
        <v>0</v>
      </c>
    </row>
    <row r="1406" spans="2:14" ht="18" x14ac:dyDescent="0.35">
      <c r="B1406">
        <v>638</v>
      </c>
      <c r="C1406">
        <v>6</v>
      </c>
      <c r="D1406" s="23">
        <v>0.14000000000000001</v>
      </c>
      <c r="E1406">
        <v>24000</v>
      </c>
      <c r="F1406">
        <v>0</v>
      </c>
      <c r="G1406">
        <v>0</v>
      </c>
      <c r="H1406">
        <v>1</v>
      </c>
      <c r="I1406">
        <v>7.7</v>
      </c>
      <c r="J1406">
        <v>9</v>
      </c>
      <c r="K1406" t="s">
        <v>95</v>
      </c>
      <c r="L1406" t="b">
        <f t="shared" si="63"/>
        <v>0</v>
      </c>
      <c r="M1406" s="29" t="b">
        <f t="shared" si="64"/>
        <v>0</v>
      </c>
      <c r="N1406" t="b">
        <f t="shared" si="65"/>
        <v>0</v>
      </c>
    </row>
    <row r="1407" spans="2:14" ht="18" x14ac:dyDescent="0.35">
      <c r="B1407">
        <v>711</v>
      </c>
      <c r="C1407">
        <v>6</v>
      </c>
      <c r="D1407" s="23">
        <v>0.24</v>
      </c>
      <c r="E1407">
        <v>16500</v>
      </c>
      <c r="F1407">
        <v>0</v>
      </c>
      <c r="G1407">
        <v>0</v>
      </c>
      <c r="H1407">
        <v>1</v>
      </c>
      <c r="I1407">
        <v>7.9</v>
      </c>
      <c r="J1407">
        <v>10</v>
      </c>
      <c r="K1407" t="s">
        <v>95</v>
      </c>
      <c r="L1407" t="b">
        <f t="shared" si="63"/>
        <v>0</v>
      </c>
      <c r="M1407" s="29" t="str">
        <f t="shared" si="64"/>
        <v>BUENO</v>
      </c>
      <c r="N1407" t="str">
        <f t="shared" si="65"/>
        <v>BUENO</v>
      </c>
    </row>
    <row r="1408" spans="2:14" ht="18" x14ac:dyDescent="0.35">
      <c r="B1408">
        <v>699</v>
      </c>
      <c r="C1408">
        <v>6</v>
      </c>
      <c r="D1408" s="23">
        <v>0.33</v>
      </c>
      <c r="E1408">
        <v>21000</v>
      </c>
      <c r="F1408">
        <v>0</v>
      </c>
      <c r="G1408">
        <v>2</v>
      </c>
      <c r="H1408">
        <v>1</v>
      </c>
      <c r="I1408">
        <v>8.1999999999999993</v>
      </c>
      <c r="J1408">
        <v>5</v>
      </c>
      <c r="K1408" t="s">
        <v>95</v>
      </c>
      <c r="L1408" t="b">
        <f t="shared" si="63"/>
        <v>0</v>
      </c>
      <c r="M1408" s="29" t="b">
        <f t="shared" si="64"/>
        <v>0</v>
      </c>
      <c r="N1408" t="b">
        <f t="shared" si="65"/>
        <v>0</v>
      </c>
    </row>
    <row r="1409" spans="2:14" ht="18" x14ac:dyDescent="0.35">
      <c r="B1409">
        <v>727</v>
      </c>
      <c r="C1409">
        <v>6</v>
      </c>
      <c r="D1409" s="23">
        <v>0.23</v>
      </c>
      <c r="E1409">
        <v>22500</v>
      </c>
      <c r="F1409">
        <v>0</v>
      </c>
      <c r="G1409">
        <v>0</v>
      </c>
      <c r="H1409">
        <v>0</v>
      </c>
      <c r="I1409">
        <v>7.9</v>
      </c>
      <c r="J1409">
        <v>10</v>
      </c>
      <c r="K1409" t="s">
        <v>95</v>
      </c>
      <c r="L1409" t="b">
        <f t="shared" si="63"/>
        <v>0</v>
      </c>
      <c r="M1409" s="29" t="str">
        <f t="shared" si="64"/>
        <v>BUENO</v>
      </c>
      <c r="N1409" t="b">
        <f t="shared" si="65"/>
        <v>0</v>
      </c>
    </row>
    <row r="1410" spans="2:14" ht="18" x14ac:dyDescent="0.35">
      <c r="B1410">
        <v>562</v>
      </c>
      <c r="C1410">
        <v>6</v>
      </c>
      <c r="D1410" s="23">
        <v>0.2</v>
      </c>
      <c r="E1410">
        <v>20500</v>
      </c>
      <c r="F1410">
        <v>0</v>
      </c>
      <c r="G1410">
        <v>1</v>
      </c>
      <c r="H1410">
        <v>1</v>
      </c>
      <c r="I1410">
        <v>5.4</v>
      </c>
      <c r="J1410">
        <v>9</v>
      </c>
      <c r="K1410" t="s">
        <v>95</v>
      </c>
      <c r="L1410" t="b">
        <f t="shared" si="63"/>
        <v>0</v>
      </c>
      <c r="M1410" s="29" t="b">
        <f t="shared" si="64"/>
        <v>0</v>
      </c>
      <c r="N1410" t="b">
        <f t="shared" si="65"/>
        <v>0</v>
      </c>
    </row>
    <row r="1411" spans="2:14" ht="18" x14ac:dyDescent="0.35">
      <c r="B1411">
        <v>727</v>
      </c>
      <c r="C1411">
        <v>6</v>
      </c>
      <c r="D1411" s="23">
        <v>0.33</v>
      </c>
      <c r="E1411">
        <v>20000</v>
      </c>
      <c r="F1411">
        <v>0</v>
      </c>
      <c r="G1411">
        <v>1</v>
      </c>
      <c r="H1411">
        <v>1</v>
      </c>
      <c r="I1411">
        <v>8.1999999999999993</v>
      </c>
      <c r="J1411">
        <v>5</v>
      </c>
      <c r="K1411" t="s">
        <v>95</v>
      </c>
      <c r="L1411" t="b">
        <f t="shared" si="63"/>
        <v>0</v>
      </c>
      <c r="M1411" s="29" t="str">
        <f t="shared" si="64"/>
        <v>BUENO</v>
      </c>
      <c r="N1411" t="b">
        <f t="shared" si="65"/>
        <v>0</v>
      </c>
    </row>
    <row r="1412" spans="2:14" ht="18" x14ac:dyDescent="0.35">
      <c r="B1412">
        <v>679</v>
      </c>
      <c r="C1412">
        <v>7</v>
      </c>
      <c r="D1412" s="23">
        <v>0.21</v>
      </c>
      <c r="E1412">
        <v>50000</v>
      </c>
      <c r="F1412">
        <v>0</v>
      </c>
      <c r="G1412">
        <v>0</v>
      </c>
      <c r="H1412">
        <v>0</v>
      </c>
      <c r="I1412">
        <v>6.6</v>
      </c>
      <c r="J1412">
        <v>4</v>
      </c>
      <c r="K1412" t="s">
        <v>95</v>
      </c>
      <c r="L1412" t="b">
        <f t="shared" si="63"/>
        <v>0</v>
      </c>
      <c r="M1412" s="29" t="b">
        <f t="shared" si="64"/>
        <v>0</v>
      </c>
      <c r="N1412" t="b">
        <f t="shared" si="65"/>
        <v>0</v>
      </c>
    </row>
    <row r="1413" spans="2:14" ht="18" x14ac:dyDescent="0.35">
      <c r="B1413">
        <v>688</v>
      </c>
      <c r="C1413">
        <v>6</v>
      </c>
      <c r="D1413" s="23">
        <v>0.24</v>
      </c>
      <c r="E1413">
        <v>19500</v>
      </c>
      <c r="F1413">
        <v>0</v>
      </c>
      <c r="G1413">
        <v>0</v>
      </c>
      <c r="H1413">
        <v>1</v>
      </c>
      <c r="I1413">
        <v>5.2</v>
      </c>
      <c r="J1413">
        <v>14</v>
      </c>
      <c r="K1413" t="s">
        <v>95</v>
      </c>
      <c r="L1413" t="b">
        <f t="shared" si="63"/>
        <v>0</v>
      </c>
      <c r="M1413" s="29" t="b">
        <f t="shared" si="64"/>
        <v>0</v>
      </c>
      <c r="N1413" t="b">
        <f t="shared" si="65"/>
        <v>0</v>
      </c>
    </row>
    <row r="1414" spans="2:14" ht="18" x14ac:dyDescent="0.35">
      <c r="B1414">
        <v>583</v>
      </c>
      <c r="C1414">
        <v>7</v>
      </c>
      <c r="D1414" s="23">
        <v>0.18</v>
      </c>
      <c r="E1414">
        <v>28500</v>
      </c>
      <c r="F1414">
        <v>0</v>
      </c>
      <c r="G1414">
        <v>3</v>
      </c>
      <c r="H1414">
        <v>0</v>
      </c>
      <c r="I1414">
        <v>6.7</v>
      </c>
      <c r="J1414">
        <v>12</v>
      </c>
      <c r="K1414" t="s">
        <v>95</v>
      </c>
      <c r="L1414" t="b">
        <f t="shared" si="63"/>
        <v>0</v>
      </c>
      <c r="M1414" s="29" t="b">
        <f t="shared" si="64"/>
        <v>0</v>
      </c>
      <c r="N1414" t="b">
        <f t="shared" si="65"/>
        <v>0</v>
      </c>
    </row>
    <row r="1415" spans="2:14" ht="18" x14ac:dyDescent="0.35">
      <c r="B1415">
        <v>741</v>
      </c>
      <c r="C1415">
        <v>7</v>
      </c>
      <c r="D1415" s="23">
        <v>0.17</v>
      </c>
      <c r="E1415">
        <v>21500</v>
      </c>
      <c r="F1415">
        <v>0</v>
      </c>
      <c r="G1415">
        <v>0</v>
      </c>
      <c r="H1415">
        <v>0</v>
      </c>
      <c r="I1415">
        <v>8.1</v>
      </c>
      <c r="J1415">
        <v>12</v>
      </c>
      <c r="K1415" t="s">
        <v>95</v>
      </c>
      <c r="L1415" t="b">
        <f t="shared" si="63"/>
        <v>0</v>
      </c>
      <c r="M1415" s="29" t="str">
        <f t="shared" si="64"/>
        <v>BUENO</v>
      </c>
      <c r="N1415" t="b">
        <f t="shared" si="65"/>
        <v>0</v>
      </c>
    </row>
    <row r="1416" spans="2:14" ht="18" x14ac:dyDescent="0.35">
      <c r="B1416">
        <v>586</v>
      </c>
      <c r="C1416">
        <v>7</v>
      </c>
      <c r="D1416" s="23">
        <v>0.33</v>
      </c>
      <c r="E1416">
        <v>20000</v>
      </c>
      <c r="F1416">
        <v>2</v>
      </c>
      <c r="G1416">
        <v>2</v>
      </c>
      <c r="H1416">
        <v>0</v>
      </c>
      <c r="I1416">
        <v>8.1999999999999993</v>
      </c>
      <c r="J1416">
        <v>5</v>
      </c>
      <c r="K1416" t="s">
        <v>95</v>
      </c>
      <c r="L1416" t="b">
        <f t="shared" si="63"/>
        <v>0</v>
      </c>
      <c r="M1416" s="29" t="b">
        <f t="shared" si="64"/>
        <v>0</v>
      </c>
      <c r="N1416" t="b">
        <f t="shared" si="65"/>
        <v>0</v>
      </c>
    </row>
    <row r="1417" spans="2:14" ht="18" x14ac:dyDescent="0.35">
      <c r="B1417">
        <v>733</v>
      </c>
      <c r="C1417">
        <v>5</v>
      </c>
      <c r="D1417" s="23">
        <v>0.2</v>
      </c>
      <c r="E1417">
        <v>33000</v>
      </c>
      <c r="F1417">
        <v>0</v>
      </c>
      <c r="G1417">
        <v>1</v>
      </c>
      <c r="H1417">
        <v>0</v>
      </c>
      <c r="I1417">
        <v>6.2</v>
      </c>
      <c r="J1417">
        <v>8</v>
      </c>
      <c r="K1417" t="s">
        <v>95</v>
      </c>
      <c r="L1417" t="b">
        <f t="shared" si="63"/>
        <v>0</v>
      </c>
      <c r="M1417" s="29" t="str">
        <f t="shared" si="64"/>
        <v>BUENO</v>
      </c>
      <c r="N1417" t="b">
        <f t="shared" si="65"/>
        <v>0</v>
      </c>
    </row>
    <row r="1418" spans="2:14" ht="18" x14ac:dyDescent="0.35">
      <c r="B1418">
        <v>622</v>
      </c>
      <c r="C1418">
        <v>7</v>
      </c>
      <c r="D1418" s="23">
        <v>0.17</v>
      </c>
      <c r="E1418">
        <v>19000</v>
      </c>
      <c r="F1418">
        <v>0</v>
      </c>
      <c r="G1418">
        <v>0</v>
      </c>
      <c r="H1418">
        <v>0</v>
      </c>
      <c r="I1418">
        <v>7.5</v>
      </c>
      <c r="J1418">
        <v>5</v>
      </c>
      <c r="K1418" t="s">
        <v>95</v>
      </c>
      <c r="L1418" t="b">
        <f t="shared" si="63"/>
        <v>0</v>
      </c>
      <c r="M1418" s="29" t="b">
        <f t="shared" si="64"/>
        <v>0</v>
      </c>
      <c r="N1418" t="b">
        <f t="shared" si="65"/>
        <v>0</v>
      </c>
    </row>
    <row r="1419" spans="2:14" ht="18" x14ac:dyDescent="0.35">
      <c r="B1419">
        <v>556</v>
      </c>
      <c r="C1419">
        <v>7</v>
      </c>
      <c r="D1419" s="23">
        <v>0.27</v>
      </c>
      <c r="E1419">
        <v>20500</v>
      </c>
      <c r="F1419">
        <v>0</v>
      </c>
      <c r="G1419">
        <v>1</v>
      </c>
      <c r="H1419">
        <v>1</v>
      </c>
      <c r="I1419">
        <v>12.1</v>
      </c>
      <c r="J1419">
        <v>15</v>
      </c>
      <c r="K1419" t="s">
        <v>95</v>
      </c>
      <c r="L1419" t="b">
        <f t="shared" si="63"/>
        <v>0</v>
      </c>
      <c r="M1419" s="29" t="b">
        <f t="shared" si="64"/>
        <v>0</v>
      </c>
      <c r="N1419" t="b">
        <f t="shared" si="65"/>
        <v>0</v>
      </c>
    </row>
    <row r="1420" spans="2:14" ht="18" x14ac:dyDescent="0.35">
      <c r="B1420">
        <v>604</v>
      </c>
      <c r="C1420">
        <v>6</v>
      </c>
      <c r="D1420" s="23">
        <v>0.25</v>
      </c>
      <c r="E1420">
        <v>20000</v>
      </c>
      <c r="F1420">
        <v>0</v>
      </c>
      <c r="G1420">
        <v>2</v>
      </c>
      <c r="H1420">
        <v>1</v>
      </c>
      <c r="I1420">
        <v>6.3</v>
      </c>
      <c r="J1420">
        <v>4</v>
      </c>
      <c r="K1420" t="s">
        <v>95</v>
      </c>
      <c r="L1420" t="b">
        <f t="shared" si="63"/>
        <v>0</v>
      </c>
      <c r="M1420" s="29" t="b">
        <f t="shared" si="64"/>
        <v>0</v>
      </c>
      <c r="N1420" t="b">
        <f t="shared" si="65"/>
        <v>0</v>
      </c>
    </row>
    <row r="1421" spans="2:14" ht="18" x14ac:dyDescent="0.35">
      <c r="B1421">
        <v>745</v>
      </c>
      <c r="C1421">
        <v>8</v>
      </c>
      <c r="D1421" s="23">
        <v>0.19</v>
      </c>
      <c r="E1421">
        <v>24000</v>
      </c>
      <c r="F1421">
        <v>0</v>
      </c>
      <c r="G1421">
        <v>0</v>
      </c>
      <c r="H1421">
        <v>0</v>
      </c>
      <c r="I1421">
        <v>7.5</v>
      </c>
      <c r="J1421">
        <v>8</v>
      </c>
      <c r="K1421" t="s">
        <v>95</v>
      </c>
      <c r="L1421" t="b">
        <f t="shared" si="63"/>
        <v>0</v>
      </c>
      <c r="M1421" s="29" t="str">
        <f t="shared" si="64"/>
        <v>BUENO</v>
      </c>
      <c r="N1421" t="b">
        <f t="shared" si="65"/>
        <v>0</v>
      </c>
    </row>
    <row r="1422" spans="2:14" ht="18" x14ac:dyDescent="0.35">
      <c r="B1422">
        <v>616</v>
      </c>
      <c r="C1422">
        <v>6</v>
      </c>
      <c r="D1422" s="23">
        <v>0.25</v>
      </c>
      <c r="E1422">
        <v>28000</v>
      </c>
      <c r="F1422">
        <v>0</v>
      </c>
      <c r="G1422">
        <v>2</v>
      </c>
      <c r="H1422">
        <v>1</v>
      </c>
      <c r="I1422">
        <v>10.199999999999999</v>
      </c>
      <c r="J1422">
        <v>8</v>
      </c>
      <c r="K1422" t="s">
        <v>95</v>
      </c>
      <c r="L1422" t="b">
        <f t="shared" si="63"/>
        <v>0</v>
      </c>
      <c r="M1422" s="29" t="b">
        <f t="shared" si="64"/>
        <v>0</v>
      </c>
      <c r="N1422" t="b">
        <f t="shared" si="65"/>
        <v>0</v>
      </c>
    </row>
    <row r="1423" spans="2:14" ht="18" x14ac:dyDescent="0.35">
      <c r="B1423">
        <v>539</v>
      </c>
      <c r="C1423">
        <v>6</v>
      </c>
      <c r="D1423" s="23">
        <v>0.25</v>
      </c>
      <c r="E1423">
        <v>29000</v>
      </c>
      <c r="F1423">
        <v>0</v>
      </c>
      <c r="G1423">
        <v>3</v>
      </c>
      <c r="H1423">
        <v>1</v>
      </c>
      <c r="I1423">
        <v>10.199999999999999</v>
      </c>
      <c r="J1423">
        <v>8</v>
      </c>
      <c r="K1423" t="s">
        <v>95</v>
      </c>
      <c r="L1423" t="b">
        <f t="shared" si="63"/>
        <v>0</v>
      </c>
      <c r="M1423" s="29" t="b">
        <f t="shared" si="64"/>
        <v>0</v>
      </c>
      <c r="N1423" t="b">
        <f t="shared" si="65"/>
        <v>0</v>
      </c>
    </row>
    <row r="1424" spans="2:14" ht="18" x14ac:dyDescent="0.35">
      <c r="B1424">
        <v>774</v>
      </c>
      <c r="C1424">
        <v>6</v>
      </c>
      <c r="D1424" s="23">
        <v>0.28000000000000003</v>
      </c>
      <c r="E1424">
        <v>21500</v>
      </c>
      <c r="F1424">
        <v>0</v>
      </c>
      <c r="G1424">
        <v>0</v>
      </c>
      <c r="H1424">
        <v>0</v>
      </c>
      <c r="I1424">
        <v>8.5</v>
      </c>
      <c r="J1424">
        <v>14</v>
      </c>
      <c r="K1424" t="s">
        <v>95</v>
      </c>
      <c r="L1424" t="b">
        <f t="shared" si="63"/>
        <v>0</v>
      </c>
      <c r="M1424" s="29" t="str">
        <f t="shared" si="64"/>
        <v>BUENO</v>
      </c>
      <c r="N1424" t="b">
        <f t="shared" si="65"/>
        <v>0</v>
      </c>
    </row>
    <row r="1425" spans="2:14" ht="18" x14ac:dyDescent="0.35">
      <c r="B1425">
        <v>665</v>
      </c>
      <c r="C1425">
        <v>7</v>
      </c>
      <c r="D1425" s="23">
        <v>0.15</v>
      </c>
      <c r="E1425">
        <v>20000</v>
      </c>
      <c r="F1425">
        <v>0</v>
      </c>
      <c r="G1425">
        <v>0</v>
      </c>
      <c r="H1425">
        <v>1</v>
      </c>
      <c r="I1425">
        <v>6.4</v>
      </c>
      <c r="J1425">
        <v>6</v>
      </c>
      <c r="K1425" t="s">
        <v>95</v>
      </c>
      <c r="L1425" t="b">
        <f t="shared" si="63"/>
        <v>0</v>
      </c>
      <c r="M1425" s="29" t="b">
        <f t="shared" si="64"/>
        <v>0</v>
      </c>
      <c r="N1425" t="b">
        <f t="shared" si="65"/>
        <v>0</v>
      </c>
    </row>
    <row r="1426" spans="2:14" ht="18" x14ac:dyDescent="0.35">
      <c r="B1426">
        <v>653</v>
      </c>
      <c r="C1426">
        <v>6</v>
      </c>
      <c r="D1426" s="23">
        <v>0.18</v>
      </c>
      <c r="E1426">
        <v>20000</v>
      </c>
      <c r="F1426">
        <v>0</v>
      </c>
      <c r="G1426">
        <v>0</v>
      </c>
      <c r="H1426">
        <v>1</v>
      </c>
      <c r="I1426">
        <v>7.2</v>
      </c>
      <c r="J1426">
        <v>14</v>
      </c>
      <c r="K1426" t="s">
        <v>95</v>
      </c>
      <c r="L1426" t="b">
        <f t="shared" si="63"/>
        <v>0</v>
      </c>
      <c r="M1426" s="29" t="b">
        <f t="shared" si="64"/>
        <v>0</v>
      </c>
      <c r="N1426" t="b">
        <f t="shared" si="65"/>
        <v>0</v>
      </c>
    </row>
    <row r="1427" spans="2:14" ht="18" x14ac:dyDescent="0.35">
      <c r="B1427">
        <v>640</v>
      </c>
      <c r="C1427">
        <v>6</v>
      </c>
      <c r="D1427" s="23">
        <v>0.24</v>
      </c>
      <c r="E1427">
        <v>21500</v>
      </c>
      <c r="F1427">
        <v>0</v>
      </c>
      <c r="G1427">
        <v>0</v>
      </c>
      <c r="H1427">
        <v>1</v>
      </c>
      <c r="I1427">
        <v>6</v>
      </c>
      <c r="J1427">
        <v>13</v>
      </c>
      <c r="K1427" t="s">
        <v>95</v>
      </c>
      <c r="L1427" t="b">
        <f t="shared" si="63"/>
        <v>0</v>
      </c>
      <c r="M1427" s="29" t="b">
        <f t="shared" si="64"/>
        <v>0</v>
      </c>
      <c r="N1427" t="b">
        <f t="shared" si="65"/>
        <v>0</v>
      </c>
    </row>
    <row r="1428" spans="2:14" ht="18" x14ac:dyDescent="0.35">
      <c r="B1428">
        <v>533</v>
      </c>
      <c r="C1428">
        <v>6</v>
      </c>
      <c r="D1428" s="23">
        <v>0.25</v>
      </c>
      <c r="E1428">
        <v>18500</v>
      </c>
      <c r="F1428">
        <v>0</v>
      </c>
      <c r="G1428">
        <v>1</v>
      </c>
      <c r="H1428">
        <v>1</v>
      </c>
      <c r="I1428">
        <v>9.1999999999999993</v>
      </c>
      <c r="J1428">
        <v>8</v>
      </c>
      <c r="K1428" t="s">
        <v>95</v>
      </c>
      <c r="L1428" t="b">
        <f t="shared" si="63"/>
        <v>0</v>
      </c>
      <c r="M1428" s="29" t="b">
        <f t="shared" si="64"/>
        <v>0</v>
      </c>
      <c r="N1428" t="b">
        <f t="shared" si="65"/>
        <v>0</v>
      </c>
    </row>
    <row r="1429" spans="2:14" ht="18" x14ac:dyDescent="0.35">
      <c r="B1429">
        <v>765</v>
      </c>
      <c r="C1429">
        <v>6</v>
      </c>
      <c r="D1429" s="23">
        <v>0.15</v>
      </c>
      <c r="E1429">
        <v>20000</v>
      </c>
      <c r="F1429">
        <v>0</v>
      </c>
      <c r="G1429">
        <v>0</v>
      </c>
      <c r="H1429">
        <v>0</v>
      </c>
      <c r="I1429">
        <v>6.6</v>
      </c>
      <c r="J1429">
        <v>13</v>
      </c>
      <c r="K1429" t="s">
        <v>95</v>
      </c>
      <c r="L1429" t="b">
        <f t="shared" si="63"/>
        <v>0</v>
      </c>
      <c r="M1429" s="29" t="str">
        <f t="shared" si="64"/>
        <v>BUENO</v>
      </c>
      <c r="N1429" t="b">
        <f t="shared" si="65"/>
        <v>0</v>
      </c>
    </row>
    <row r="1430" spans="2:14" ht="18" x14ac:dyDescent="0.35">
      <c r="B1430">
        <v>594</v>
      </c>
      <c r="C1430">
        <v>6</v>
      </c>
      <c r="D1430" s="23">
        <v>0.35</v>
      </c>
      <c r="E1430">
        <v>18000</v>
      </c>
      <c r="F1430">
        <v>0</v>
      </c>
      <c r="G1430">
        <v>0</v>
      </c>
      <c r="H1430">
        <v>1</v>
      </c>
      <c r="I1430">
        <v>12</v>
      </c>
      <c r="J1430">
        <v>13</v>
      </c>
      <c r="K1430" t="s">
        <v>95</v>
      </c>
      <c r="L1430" t="b">
        <f t="shared" si="63"/>
        <v>0</v>
      </c>
      <c r="M1430" s="29" t="b">
        <f t="shared" si="64"/>
        <v>0</v>
      </c>
      <c r="N1430" t="b">
        <f t="shared" si="65"/>
        <v>0</v>
      </c>
    </row>
    <row r="1431" spans="2:14" ht="18" x14ac:dyDescent="0.35">
      <c r="B1431">
        <v>750</v>
      </c>
      <c r="C1431">
        <v>8</v>
      </c>
      <c r="D1431" s="23">
        <v>0.19</v>
      </c>
      <c r="E1431">
        <v>24000</v>
      </c>
      <c r="F1431">
        <v>0</v>
      </c>
      <c r="G1431">
        <v>0</v>
      </c>
      <c r="H1431">
        <v>0</v>
      </c>
      <c r="I1431">
        <v>7.5</v>
      </c>
      <c r="J1431">
        <v>8</v>
      </c>
      <c r="K1431" t="s">
        <v>95</v>
      </c>
      <c r="L1431" t="b">
        <f t="shared" si="63"/>
        <v>0</v>
      </c>
      <c r="M1431" s="29" t="str">
        <f t="shared" si="64"/>
        <v>BUENO</v>
      </c>
      <c r="N1431" t="b">
        <f t="shared" si="65"/>
        <v>0</v>
      </c>
    </row>
    <row r="1432" spans="2:14" ht="18" x14ac:dyDescent="0.35">
      <c r="B1432">
        <v>649</v>
      </c>
      <c r="C1432">
        <v>6</v>
      </c>
      <c r="D1432" s="23">
        <v>0.25</v>
      </c>
      <c r="E1432">
        <v>28000</v>
      </c>
      <c r="F1432">
        <v>0</v>
      </c>
      <c r="G1432">
        <v>2</v>
      </c>
      <c r="H1432">
        <v>1</v>
      </c>
      <c r="I1432">
        <v>10.199999999999999</v>
      </c>
      <c r="J1432">
        <v>8</v>
      </c>
      <c r="K1432" t="s">
        <v>95</v>
      </c>
      <c r="L1432" t="b">
        <f t="shared" si="63"/>
        <v>0</v>
      </c>
      <c r="M1432" s="29" t="b">
        <f t="shared" si="64"/>
        <v>0</v>
      </c>
      <c r="N1432" t="b">
        <f t="shared" si="65"/>
        <v>0</v>
      </c>
    </row>
    <row r="1433" spans="2:14" ht="18" x14ac:dyDescent="0.35">
      <c r="B1433">
        <v>725</v>
      </c>
      <c r="C1433">
        <v>6</v>
      </c>
      <c r="D1433" s="23">
        <v>0.17</v>
      </c>
      <c r="E1433">
        <v>17500</v>
      </c>
      <c r="F1433">
        <v>0</v>
      </c>
      <c r="G1433">
        <v>0</v>
      </c>
      <c r="H1433">
        <v>1</v>
      </c>
      <c r="I1433">
        <v>10.9</v>
      </c>
      <c r="J1433">
        <v>10</v>
      </c>
      <c r="K1433" t="s">
        <v>95</v>
      </c>
      <c r="L1433" t="b">
        <f t="shared" si="63"/>
        <v>0</v>
      </c>
      <c r="M1433" s="29" t="str">
        <f t="shared" si="64"/>
        <v>BUENO</v>
      </c>
      <c r="N1433" t="b">
        <f t="shared" si="65"/>
        <v>0</v>
      </c>
    </row>
    <row r="1434" spans="2:14" ht="18" x14ac:dyDescent="0.35">
      <c r="B1434">
        <v>751</v>
      </c>
      <c r="C1434">
        <v>5</v>
      </c>
      <c r="D1434" s="23">
        <v>0.31</v>
      </c>
      <c r="E1434">
        <v>16000</v>
      </c>
      <c r="F1434">
        <v>0</v>
      </c>
      <c r="G1434">
        <v>0</v>
      </c>
      <c r="H1434">
        <v>1</v>
      </c>
      <c r="I1434">
        <v>7.1</v>
      </c>
      <c r="J1434">
        <v>18</v>
      </c>
      <c r="K1434" t="s">
        <v>95</v>
      </c>
      <c r="L1434" t="b">
        <f t="shared" si="63"/>
        <v>0</v>
      </c>
      <c r="M1434" s="29" t="str">
        <f t="shared" si="64"/>
        <v>BUENO</v>
      </c>
      <c r="N1434" t="str">
        <f t="shared" si="65"/>
        <v>BUENO</v>
      </c>
    </row>
    <row r="1435" spans="2:14" ht="18" x14ac:dyDescent="0.35">
      <c r="B1435">
        <v>349</v>
      </c>
      <c r="C1435">
        <v>6</v>
      </c>
      <c r="D1435" s="23">
        <v>0.2</v>
      </c>
      <c r="E1435">
        <v>21000</v>
      </c>
      <c r="F1435">
        <v>1</v>
      </c>
      <c r="G1435">
        <v>10</v>
      </c>
      <c r="H1435">
        <v>1</v>
      </c>
      <c r="I1435">
        <v>6.3</v>
      </c>
      <c r="J1435">
        <v>7</v>
      </c>
      <c r="K1435" t="s">
        <v>95</v>
      </c>
      <c r="L1435" t="b">
        <f t="shared" si="63"/>
        <v>0</v>
      </c>
      <c r="M1435" s="29" t="b">
        <f t="shared" si="64"/>
        <v>0</v>
      </c>
      <c r="N1435" t="b">
        <f t="shared" si="65"/>
        <v>0</v>
      </c>
    </row>
    <row r="1436" spans="2:14" ht="18" x14ac:dyDescent="0.35">
      <c r="B1436">
        <v>743</v>
      </c>
      <c r="C1436">
        <v>6</v>
      </c>
      <c r="D1436" s="23">
        <v>0.37</v>
      </c>
      <c r="E1436">
        <v>18500</v>
      </c>
      <c r="F1436">
        <v>0</v>
      </c>
      <c r="G1436">
        <v>0</v>
      </c>
      <c r="H1436">
        <v>0</v>
      </c>
      <c r="I1436">
        <v>5.9</v>
      </c>
      <c r="J1436">
        <v>13</v>
      </c>
      <c r="K1436" t="s">
        <v>95</v>
      </c>
      <c r="L1436" t="b">
        <f t="shared" si="63"/>
        <v>0</v>
      </c>
      <c r="M1436" s="29" t="str">
        <f t="shared" si="64"/>
        <v>BUENO</v>
      </c>
      <c r="N1436" t="b">
        <f t="shared" si="65"/>
        <v>0</v>
      </c>
    </row>
    <row r="1437" spans="2:14" ht="18" x14ac:dyDescent="0.35">
      <c r="B1437">
        <v>690</v>
      </c>
      <c r="C1437">
        <v>6</v>
      </c>
      <c r="D1437" s="23">
        <v>0.36</v>
      </c>
      <c r="E1437">
        <v>19000</v>
      </c>
      <c r="F1437">
        <v>0</v>
      </c>
      <c r="G1437">
        <v>0</v>
      </c>
      <c r="H1437">
        <v>0</v>
      </c>
      <c r="I1437">
        <v>4</v>
      </c>
      <c r="J1437">
        <v>13</v>
      </c>
      <c r="K1437" t="s">
        <v>95</v>
      </c>
      <c r="L1437" t="b">
        <f t="shared" si="63"/>
        <v>0</v>
      </c>
      <c r="M1437" s="29" t="b">
        <f t="shared" si="64"/>
        <v>0</v>
      </c>
      <c r="N1437" t="b">
        <f t="shared" si="65"/>
        <v>0</v>
      </c>
    </row>
    <row r="1438" spans="2:14" ht="18" x14ac:dyDescent="0.35">
      <c r="B1438">
        <v>739</v>
      </c>
      <c r="C1438">
        <v>6</v>
      </c>
      <c r="D1438" s="23">
        <v>0.17</v>
      </c>
      <c r="E1438">
        <v>17500</v>
      </c>
      <c r="F1438">
        <v>0</v>
      </c>
      <c r="G1438">
        <v>0</v>
      </c>
      <c r="H1438">
        <v>1</v>
      </c>
      <c r="I1438">
        <v>10.9</v>
      </c>
      <c r="J1438">
        <v>10</v>
      </c>
      <c r="K1438" t="s">
        <v>95</v>
      </c>
      <c r="L1438" t="b">
        <f t="shared" si="63"/>
        <v>0</v>
      </c>
      <c r="M1438" s="29" t="str">
        <f t="shared" si="64"/>
        <v>BUENO</v>
      </c>
      <c r="N1438" t="b">
        <f t="shared" si="65"/>
        <v>0</v>
      </c>
    </row>
    <row r="1439" spans="2:14" ht="18" x14ac:dyDescent="0.35">
      <c r="B1439">
        <v>744</v>
      </c>
      <c r="C1439">
        <v>6</v>
      </c>
      <c r="D1439" s="23">
        <v>0.28000000000000003</v>
      </c>
      <c r="E1439">
        <v>23500</v>
      </c>
      <c r="F1439">
        <v>0</v>
      </c>
      <c r="G1439">
        <v>1</v>
      </c>
      <c r="H1439">
        <v>0</v>
      </c>
      <c r="I1439">
        <v>7.5</v>
      </c>
      <c r="J1439">
        <v>5</v>
      </c>
      <c r="K1439" t="s">
        <v>95</v>
      </c>
      <c r="L1439" t="b">
        <f t="shared" si="63"/>
        <v>0</v>
      </c>
      <c r="M1439" s="29" t="str">
        <f t="shared" si="64"/>
        <v>BUENO</v>
      </c>
      <c r="N1439" t="b">
        <f t="shared" si="65"/>
        <v>0</v>
      </c>
    </row>
    <row r="1440" spans="2:14" ht="18" x14ac:dyDescent="0.35">
      <c r="B1440">
        <v>720</v>
      </c>
      <c r="C1440">
        <v>7</v>
      </c>
      <c r="D1440" s="23">
        <v>0.27</v>
      </c>
      <c r="E1440">
        <v>26000</v>
      </c>
      <c r="F1440">
        <v>0</v>
      </c>
      <c r="G1440">
        <v>1</v>
      </c>
      <c r="H1440">
        <v>0</v>
      </c>
      <c r="I1440">
        <v>7.2</v>
      </c>
      <c r="J1440">
        <v>11</v>
      </c>
      <c r="K1440" t="s">
        <v>95</v>
      </c>
      <c r="L1440" t="b">
        <f t="shared" ref="L1440:L1503" si="66">IF(B1440=722,"BUENO",IF(B1440=735,"MUY BUENO"))</f>
        <v>0</v>
      </c>
      <c r="M1440" s="29" t="str">
        <f t="shared" ref="M1440:M1503" si="67">IF(OR(B1440&gt;700,E1440&lt;$M$11),"BUENO")</f>
        <v>BUENO</v>
      </c>
      <c r="N1440" t="b">
        <f t="shared" ref="N1440:N1503" si="68">IF(AND(B1440&gt;700,E1440&lt;$M$11),"BUENO")</f>
        <v>0</v>
      </c>
    </row>
    <row r="1441" spans="2:14" ht="18" x14ac:dyDescent="0.35">
      <c r="B1441">
        <v>681</v>
      </c>
      <c r="C1441">
        <v>9</v>
      </c>
      <c r="D1441" s="23">
        <v>0.24</v>
      </c>
      <c r="E1441">
        <v>24500</v>
      </c>
      <c r="F1441">
        <v>0</v>
      </c>
      <c r="G1441">
        <v>0</v>
      </c>
      <c r="H1441">
        <v>0</v>
      </c>
      <c r="I1441">
        <v>8</v>
      </c>
      <c r="J1441">
        <v>7</v>
      </c>
      <c r="K1441" t="s">
        <v>95</v>
      </c>
      <c r="L1441" t="b">
        <f t="shared" si="66"/>
        <v>0</v>
      </c>
      <c r="M1441" s="29" t="b">
        <f t="shared" si="67"/>
        <v>0</v>
      </c>
      <c r="N1441" t="b">
        <f t="shared" si="68"/>
        <v>0</v>
      </c>
    </row>
    <row r="1442" spans="2:14" ht="18" x14ac:dyDescent="0.35">
      <c r="B1442">
        <v>723</v>
      </c>
      <c r="C1442">
        <v>9</v>
      </c>
      <c r="D1442" s="23">
        <v>0.24</v>
      </c>
      <c r="E1442">
        <v>24500</v>
      </c>
      <c r="F1442">
        <v>0</v>
      </c>
      <c r="G1442">
        <v>0</v>
      </c>
      <c r="H1442">
        <v>0</v>
      </c>
      <c r="I1442">
        <v>8</v>
      </c>
      <c r="J1442">
        <v>7</v>
      </c>
      <c r="K1442" t="s">
        <v>95</v>
      </c>
      <c r="L1442" t="b">
        <f t="shared" si="66"/>
        <v>0</v>
      </c>
      <c r="M1442" s="29" t="str">
        <f t="shared" si="67"/>
        <v>BUENO</v>
      </c>
      <c r="N1442" t="b">
        <f t="shared" si="68"/>
        <v>0</v>
      </c>
    </row>
    <row r="1443" spans="2:14" ht="18" x14ac:dyDescent="0.35">
      <c r="B1443">
        <v>687</v>
      </c>
      <c r="C1443">
        <v>6</v>
      </c>
      <c r="D1443" s="23">
        <v>0.13</v>
      </c>
      <c r="E1443">
        <v>20500</v>
      </c>
      <c r="F1443">
        <v>0</v>
      </c>
      <c r="G1443">
        <v>0</v>
      </c>
      <c r="H1443">
        <v>1</v>
      </c>
      <c r="I1443">
        <v>9.9</v>
      </c>
      <c r="J1443">
        <v>10</v>
      </c>
      <c r="K1443" t="s">
        <v>95</v>
      </c>
      <c r="L1443" t="b">
        <f t="shared" si="66"/>
        <v>0</v>
      </c>
      <c r="M1443" s="29" t="b">
        <f t="shared" si="67"/>
        <v>0</v>
      </c>
      <c r="N1443" t="b">
        <f t="shared" si="68"/>
        <v>0</v>
      </c>
    </row>
    <row r="1444" spans="2:14" ht="18" x14ac:dyDescent="0.35">
      <c r="B1444">
        <v>618</v>
      </c>
      <c r="C1444">
        <v>6</v>
      </c>
      <c r="D1444" s="23">
        <v>0.78</v>
      </c>
      <c r="E1444">
        <v>26000</v>
      </c>
      <c r="F1444">
        <v>0</v>
      </c>
      <c r="G1444">
        <v>0</v>
      </c>
      <c r="H1444">
        <v>1</v>
      </c>
      <c r="I1444">
        <v>7.1</v>
      </c>
      <c r="J1444">
        <v>12</v>
      </c>
      <c r="K1444" t="s">
        <v>95</v>
      </c>
      <c r="L1444" t="b">
        <f t="shared" si="66"/>
        <v>0</v>
      </c>
      <c r="M1444" s="29" t="b">
        <f t="shared" si="67"/>
        <v>0</v>
      </c>
      <c r="N1444" t="b">
        <f t="shared" si="68"/>
        <v>0</v>
      </c>
    </row>
    <row r="1445" spans="2:14" ht="18" x14ac:dyDescent="0.35">
      <c r="B1445">
        <v>718</v>
      </c>
      <c r="C1445">
        <v>6</v>
      </c>
      <c r="D1445" s="23">
        <v>0.34</v>
      </c>
      <c r="E1445">
        <v>20000</v>
      </c>
      <c r="F1445">
        <v>0</v>
      </c>
      <c r="G1445">
        <v>0</v>
      </c>
      <c r="H1445">
        <v>0</v>
      </c>
      <c r="I1445">
        <v>7.6</v>
      </c>
      <c r="J1445">
        <v>13</v>
      </c>
      <c r="K1445" t="s">
        <v>95</v>
      </c>
      <c r="L1445" t="b">
        <f t="shared" si="66"/>
        <v>0</v>
      </c>
      <c r="M1445" s="29" t="str">
        <f t="shared" si="67"/>
        <v>BUENO</v>
      </c>
      <c r="N1445" t="b">
        <f t="shared" si="68"/>
        <v>0</v>
      </c>
    </row>
    <row r="1446" spans="2:14" ht="18" x14ac:dyDescent="0.35">
      <c r="B1446">
        <v>733</v>
      </c>
      <c r="C1446">
        <v>6</v>
      </c>
      <c r="D1446" s="23">
        <v>0.14000000000000001</v>
      </c>
      <c r="E1446">
        <v>25500</v>
      </c>
      <c r="F1446">
        <v>0</v>
      </c>
      <c r="G1446">
        <v>0</v>
      </c>
      <c r="H1446">
        <v>0</v>
      </c>
      <c r="I1446">
        <v>8.1</v>
      </c>
      <c r="J1446">
        <v>9</v>
      </c>
      <c r="K1446" t="s">
        <v>95</v>
      </c>
      <c r="L1446" t="b">
        <f t="shared" si="66"/>
        <v>0</v>
      </c>
      <c r="M1446" s="29" t="str">
        <f t="shared" si="67"/>
        <v>BUENO</v>
      </c>
      <c r="N1446" t="b">
        <f t="shared" si="68"/>
        <v>0</v>
      </c>
    </row>
    <row r="1447" spans="2:14" ht="18" x14ac:dyDescent="0.35">
      <c r="B1447">
        <v>707</v>
      </c>
      <c r="C1447">
        <v>6</v>
      </c>
      <c r="D1447" s="23">
        <v>0.28999999999999998</v>
      </c>
      <c r="E1447">
        <v>13000</v>
      </c>
      <c r="F1447">
        <v>0</v>
      </c>
      <c r="G1447">
        <v>0</v>
      </c>
      <c r="H1447">
        <v>1</v>
      </c>
      <c r="I1447">
        <v>5.6</v>
      </c>
      <c r="J1447">
        <v>7</v>
      </c>
      <c r="K1447" t="s">
        <v>95</v>
      </c>
      <c r="L1447" t="b">
        <f t="shared" si="66"/>
        <v>0</v>
      </c>
      <c r="M1447" s="29" t="str">
        <f t="shared" si="67"/>
        <v>BUENO</v>
      </c>
      <c r="N1447" t="str">
        <f t="shared" si="68"/>
        <v>BUENO</v>
      </c>
    </row>
    <row r="1448" spans="2:14" ht="18" x14ac:dyDescent="0.35">
      <c r="B1448">
        <v>772</v>
      </c>
      <c r="C1448">
        <v>7</v>
      </c>
      <c r="D1448" s="23">
        <v>0.25</v>
      </c>
      <c r="E1448">
        <v>22500</v>
      </c>
      <c r="F1448">
        <v>0</v>
      </c>
      <c r="G1448">
        <v>0</v>
      </c>
      <c r="H1448">
        <v>1</v>
      </c>
      <c r="I1448">
        <v>7.7</v>
      </c>
      <c r="J1448">
        <v>12</v>
      </c>
      <c r="K1448" t="s">
        <v>95</v>
      </c>
      <c r="L1448" t="b">
        <f t="shared" si="66"/>
        <v>0</v>
      </c>
      <c r="M1448" s="29" t="str">
        <f t="shared" si="67"/>
        <v>BUENO</v>
      </c>
      <c r="N1448" t="b">
        <f t="shared" si="68"/>
        <v>0</v>
      </c>
    </row>
    <row r="1449" spans="2:14" ht="18" x14ac:dyDescent="0.35">
      <c r="B1449">
        <v>588</v>
      </c>
      <c r="C1449">
        <v>7</v>
      </c>
      <c r="D1449" s="23">
        <v>0.21</v>
      </c>
      <c r="E1449">
        <v>26500</v>
      </c>
      <c r="F1449">
        <v>0</v>
      </c>
      <c r="G1449">
        <v>1</v>
      </c>
      <c r="H1449">
        <v>1</v>
      </c>
      <c r="I1449">
        <v>7.3</v>
      </c>
      <c r="J1449">
        <v>10</v>
      </c>
      <c r="K1449" t="s">
        <v>95</v>
      </c>
      <c r="L1449" t="b">
        <f t="shared" si="66"/>
        <v>0</v>
      </c>
      <c r="M1449" s="29" t="b">
        <f t="shared" si="67"/>
        <v>0</v>
      </c>
      <c r="N1449" t="b">
        <f t="shared" si="68"/>
        <v>0</v>
      </c>
    </row>
    <row r="1450" spans="2:14" ht="18" x14ac:dyDescent="0.35">
      <c r="B1450">
        <v>721</v>
      </c>
      <c r="C1450">
        <v>7</v>
      </c>
      <c r="D1450" s="23">
        <v>0.26</v>
      </c>
      <c r="E1450">
        <v>25500</v>
      </c>
      <c r="F1450">
        <v>0</v>
      </c>
      <c r="G1450">
        <v>1</v>
      </c>
      <c r="H1450">
        <v>0</v>
      </c>
      <c r="I1450">
        <v>7.6</v>
      </c>
      <c r="J1450">
        <v>10</v>
      </c>
      <c r="K1450" t="s">
        <v>95</v>
      </c>
      <c r="L1450" t="b">
        <f t="shared" si="66"/>
        <v>0</v>
      </c>
      <c r="M1450" s="29" t="str">
        <f t="shared" si="67"/>
        <v>BUENO</v>
      </c>
      <c r="N1450" t="b">
        <f t="shared" si="68"/>
        <v>0</v>
      </c>
    </row>
    <row r="1451" spans="2:14" ht="18" x14ac:dyDescent="0.35">
      <c r="B1451">
        <v>569</v>
      </c>
      <c r="C1451">
        <v>7</v>
      </c>
      <c r="D1451" s="23">
        <v>0.35</v>
      </c>
      <c r="E1451">
        <v>24000</v>
      </c>
      <c r="F1451">
        <v>0</v>
      </c>
      <c r="G1451">
        <v>1</v>
      </c>
      <c r="H1451">
        <v>0</v>
      </c>
      <c r="I1451">
        <v>7.9</v>
      </c>
      <c r="J1451">
        <v>7</v>
      </c>
      <c r="K1451" t="s">
        <v>95</v>
      </c>
      <c r="L1451" t="b">
        <f t="shared" si="66"/>
        <v>0</v>
      </c>
      <c r="M1451" s="29" t="b">
        <f t="shared" si="67"/>
        <v>0</v>
      </c>
      <c r="N1451" t="b">
        <f t="shared" si="68"/>
        <v>0</v>
      </c>
    </row>
    <row r="1452" spans="2:14" ht="18" x14ac:dyDescent="0.35">
      <c r="B1452">
        <v>704</v>
      </c>
      <c r="C1452">
        <v>6</v>
      </c>
      <c r="D1452" s="23">
        <v>0.24</v>
      </c>
      <c r="E1452">
        <v>23000</v>
      </c>
      <c r="F1452">
        <v>0</v>
      </c>
      <c r="G1452">
        <v>0</v>
      </c>
      <c r="H1452">
        <v>0</v>
      </c>
      <c r="I1452">
        <v>9.6999999999999993</v>
      </c>
      <c r="J1452">
        <v>12</v>
      </c>
      <c r="K1452" t="s">
        <v>95</v>
      </c>
      <c r="L1452" t="b">
        <f t="shared" si="66"/>
        <v>0</v>
      </c>
      <c r="M1452" s="29" t="str">
        <f t="shared" si="67"/>
        <v>BUENO</v>
      </c>
      <c r="N1452" t="b">
        <f t="shared" si="68"/>
        <v>0</v>
      </c>
    </row>
    <row r="1453" spans="2:14" ht="18" x14ac:dyDescent="0.35">
      <c r="B1453">
        <v>747</v>
      </c>
      <c r="C1453">
        <v>6</v>
      </c>
      <c r="D1453" s="23">
        <v>0.23</v>
      </c>
      <c r="E1453">
        <v>19500</v>
      </c>
      <c r="F1453">
        <v>0</v>
      </c>
      <c r="G1453">
        <v>0</v>
      </c>
      <c r="H1453">
        <v>1</v>
      </c>
      <c r="I1453">
        <v>6.7</v>
      </c>
      <c r="J1453">
        <v>12</v>
      </c>
      <c r="K1453" t="s">
        <v>95</v>
      </c>
      <c r="L1453" t="b">
        <f t="shared" si="66"/>
        <v>0</v>
      </c>
      <c r="M1453" s="29" t="str">
        <f t="shared" si="67"/>
        <v>BUENO</v>
      </c>
      <c r="N1453" t="b">
        <f t="shared" si="68"/>
        <v>0</v>
      </c>
    </row>
    <row r="1454" spans="2:14" ht="18" x14ac:dyDescent="0.35">
      <c r="B1454">
        <v>571</v>
      </c>
      <c r="C1454">
        <v>7</v>
      </c>
      <c r="D1454" s="23">
        <v>0.23</v>
      </c>
      <c r="E1454">
        <v>18000</v>
      </c>
      <c r="F1454">
        <v>0</v>
      </c>
      <c r="G1454">
        <v>0</v>
      </c>
      <c r="H1454">
        <v>0</v>
      </c>
      <c r="I1454">
        <v>10.199999999999999</v>
      </c>
      <c r="J1454">
        <v>8</v>
      </c>
      <c r="K1454" t="s">
        <v>95</v>
      </c>
      <c r="L1454" t="b">
        <f t="shared" si="66"/>
        <v>0</v>
      </c>
      <c r="M1454" s="29" t="b">
        <f t="shared" si="67"/>
        <v>0</v>
      </c>
      <c r="N1454" t="b">
        <f t="shared" si="68"/>
        <v>0</v>
      </c>
    </row>
    <row r="1455" spans="2:14" ht="18" x14ac:dyDescent="0.35">
      <c r="B1455">
        <v>697</v>
      </c>
      <c r="C1455">
        <v>6</v>
      </c>
      <c r="D1455" s="23">
        <v>0.17</v>
      </c>
      <c r="E1455">
        <v>17000</v>
      </c>
      <c r="F1455">
        <v>0</v>
      </c>
      <c r="G1455">
        <v>0</v>
      </c>
      <c r="H1455">
        <v>1</v>
      </c>
      <c r="I1455">
        <v>6.9</v>
      </c>
      <c r="J1455">
        <v>10</v>
      </c>
      <c r="K1455" t="s">
        <v>95</v>
      </c>
      <c r="L1455" t="b">
        <f t="shared" si="66"/>
        <v>0</v>
      </c>
      <c r="M1455" s="29" t="str">
        <f t="shared" si="67"/>
        <v>BUENO</v>
      </c>
      <c r="N1455" t="b">
        <f t="shared" si="68"/>
        <v>0</v>
      </c>
    </row>
    <row r="1456" spans="2:14" ht="18" x14ac:dyDescent="0.35">
      <c r="B1456">
        <v>681</v>
      </c>
      <c r="C1456">
        <v>6</v>
      </c>
      <c r="D1456" s="23">
        <v>0.21</v>
      </c>
      <c r="E1456">
        <v>19500</v>
      </c>
      <c r="F1456">
        <v>0</v>
      </c>
      <c r="G1456">
        <v>0</v>
      </c>
      <c r="H1456">
        <v>1</v>
      </c>
      <c r="I1456">
        <v>7</v>
      </c>
      <c r="J1456">
        <v>10</v>
      </c>
      <c r="K1456" t="s">
        <v>95</v>
      </c>
      <c r="L1456" t="b">
        <f t="shared" si="66"/>
        <v>0</v>
      </c>
      <c r="M1456" s="29" t="b">
        <f t="shared" si="67"/>
        <v>0</v>
      </c>
      <c r="N1456" t="b">
        <f t="shared" si="68"/>
        <v>0</v>
      </c>
    </row>
    <row r="1457" spans="2:14" ht="18" x14ac:dyDescent="0.35">
      <c r="B1457">
        <v>745</v>
      </c>
      <c r="C1457">
        <v>6</v>
      </c>
      <c r="D1457" s="23">
        <v>0.23</v>
      </c>
      <c r="E1457">
        <v>19500</v>
      </c>
      <c r="F1457">
        <v>0</v>
      </c>
      <c r="G1457">
        <v>0</v>
      </c>
      <c r="H1457">
        <v>1</v>
      </c>
      <c r="I1457">
        <v>6.7</v>
      </c>
      <c r="J1457">
        <v>12</v>
      </c>
      <c r="K1457" t="s">
        <v>95</v>
      </c>
      <c r="L1457" t="b">
        <f t="shared" si="66"/>
        <v>0</v>
      </c>
      <c r="M1457" s="29" t="str">
        <f t="shared" si="67"/>
        <v>BUENO</v>
      </c>
      <c r="N1457" t="b">
        <f t="shared" si="68"/>
        <v>0</v>
      </c>
    </row>
    <row r="1458" spans="2:14" ht="18" x14ac:dyDescent="0.35">
      <c r="B1458">
        <v>602</v>
      </c>
      <c r="C1458">
        <v>5</v>
      </c>
      <c r="D1458" s="23">
        <v>0.19</v>
      </c>
      <c r="E1458">
        <v>19500</v>
      </c>
      <c r="F1458">
        <v>0</v>
      </c>
      <c r="G1458">
        <v>0</v>
      </c>
      <c r="H1458">
        <v>0</v>
      </c>
      <c r="I1458">
        <v>4.4000000000000004</v>
      </c>
      <c r="J1458">
        <v>9</v>
      </c>
      <c r="K1458" t="s">
        <v>95</v>
      </c>
      <c r="L1458" t="b">
        <f t="shared" si="66"/>
        <v>0</v>
      </c>
      <c r="M1458" s="29" t="b">
        <f t="shared" si="67"/>
        <v>0</v>
      </c>
      <c r="N1458" t="b">
        <f t="shared" si="68"/>
        <v>0</v>
      </c>
    </row>
    <row r="1459" spans="2:14" ht="18" x14ac:dyDescent="0.35">
      <c r="B1459">
        <v>594</v>
      </c>
      <c r="C1459">
        <v>7</v>
      </c>
      <c r="D1459" s="23">
        <v>0.23</v>
      </c>
      <c r="E1459">
        <v>18000</v>
      </c>
      <c r="F1459">
        <v>0</v>
      </c>
      <c r="G1459">
        <v>0</v>
      </c>
      <c r="H1459">
        <v>0</v>
      </c>
      <c r="I1459">
        <v>10.199999999999999</v>
      </c>
      <c r="J1459">
        <v>8</v>
      </c>
      <c r="K1459" t="s">
        <v>95</v>
      </c>
      <c r="L1459" t="b">
        <f t="shared" si="66"/>
        <v>0</v>
      </c>
      <c r="M1459" s="29" t="b">
        <f t="shared" si="67"/>
        <v>0</v>
      </c>
      <c r="N1459" t="b">
        <f t="shared" si="68"/>
        <v>0</v>
      </c>
    </row>
    <row r="1460" spans="2:14" ht="18" x14ac:dyDescent="0.35">
      <c r="B1460">
        <v>742</v>
      </c>
      <c r="C1460">
        <v>5</v>
      </c>
      <c r="D1460" s="23">
        <v>0.18</v>
      </c>
      <c r="E1460">
        <v>13500</v>
      </c>
      <c r="F1460">
        <v>0</v>
      </c>
      <c r="G1460">
        <v>0</v>
      </c>
      <c r="H1460">
        <v>1</v>
      </c>
      <c r="I1460">
        <v>5.7</v>
      </c>
      <c r="J1460">
        <v>15</v>
      </c>
      <c r="K1460" t="s">
        <v>95</v>
      </c>
      <c r="L1460" t="b">
        <f t="shared" si="66"/>
        <v>0</v>
      </c>
      <c r="M1460" s="29" t="str">
        <f t="shared" si="67"/>
        <v>BUENO</v>
      </c>
      <c r="N1460" t="str">
        <f t="shared" si="68"/>
        <v>BUENO</v>
      </c>
    </row>
    <row r="1461" spans="2:14" ht="18" x14ac:dyDescent="0.35">
      <c r="B1461">
        <v>566</v>
      </c>
      <c r="C1461">
        <v>5</v>
      </c>
      <c r="D1461" s="23">
        <v>0.18</v>
      </c>
      <c r="E1461">
        <v>13000</v>
      </c>
      <c r="F1461">
        <v>0</v>
      </c>
      <c r="G1461">
        <v>1</v>
      </c>
      <c r="H1461">
        <v>1</v>
      </c>
      <c r="I1461">
        <v>6.6</v>
      </c>
      <c r="J1461">
        <v>13</v>
      </c>
      <c r="K1461" t="s">
        <v>95</v>
      </c>
      <c r="L1461" t="b">
        <f t="shared" si="66"/>
        <v>0</v>
      </c>
      <c r="M1461" s="29" t="str">
        <f t="shared" si="67"/>
        <v>BUENO</v>
      </c>
      <c r="N1461" t="b">
        <f t="shared" si="68"/>
        <v>0</v>
      </c>
    </row>
    <row r="1462" spans="2:14" ht="18" x14ac:dyDescent="0.35">
      <c r="B1462">
        <v>708</v>
      </c>
      <c r="C1462">
        <v>6</v>
      </c>
      <c r="D1462" s="23">
        <v>0.33</v>
      </c>
      <c r="E1462">
        <v>20000</v>
      </c>
      <c r="F1462">
        <v>0</v>
      </c>
      <c r="G1462">
        <v>0</v>
      </c>
      <c r="H1462">
        <v>1</v>
      </c>
      <c r="I1462">
        <v>6.1</v>
      </c>
      <c r="J1462">
        <v>15</v>
      </c>
      <c r="K1462" t="s">
        <v>95</v>
      </c>
      <c r="L1462" t="b">
        <f t="shared" si="66"/>
        <v>0</v>
      </c>
      <c r="M1462" s="29" t="str">
        <f t="shared" si="67"/>
        <v>BUENO</v>
      </c>
      <c r="N1462" t="b">
        <f t="shared" si="68"/>
        <v>0</v>
      </c>
    </row>
    <row r="1463" spans="2:14" ht="18" x14ac:dyDescent="0.35">
      <c r="B1463">
        <v>602</v>
      </c>
      <c r="C1463">
        <v>6</v>
      </c>
      <c r="D1463" s="23">
        <v>0.35</v>
      </c>
      <c r="E1463">
        <v>14000</v>
      </c>
      <c r="F1463">
        <v>1</v>
      </c>
      <c r="G1463">
        <v>2</v>
      </c>
      <c r="H1463">
        <v>0</v>
      </c>
      <c r="I1463">
        <v>7.4</v>
      </c>
      <c r="J1463">
        <v>3</v>
      </c>
      <c r="K1463" t="s">
        <v>95</v>
      </c>
      <c r="L1463" t="b">
        <f t="shared" si="66"/>
        <v>0</v>
      </c>
      <c r="M1463" s="29" t="str">
        <f t="shared" si="67"/>
        <v>BUENO</v>
      </c>
      <c r="N1463" t="b">
        <f t="shared" si="68"/>
        <v>0</v>
      </c>
    </row>
    <row r="1464" spans="2:14" ht="18" x14ac:dyDescent="0.35">
      <c r="B1464">
        <v>699</v>
      </c>
      <c r="C1464">
        <v>6</v>
      </c>
      <c r="D1464" s="23">
        <v>0.25</v>
      </c>
      <c r="E1464">
        <v>18500</v>
      </c>
      <c r="F1464">
        <v>0</v>
      </c>
      <c r="G1464">
        <v>0</v>
      </c>
      <c r="H1464">
        <v>1</v>
      </c>
      <c r="I1464">
        <v>6.4</v>
      </c>
      <c r="J1464">
        <v>15</v>
      </c>
      <c r="K1464" t="s">
        <v>95</v>
      </c>
      <c r="L1464" t="b">
        <f t="shared" si="66"/>
        <v>0</v>
      </c>
      <c r="M1464" s="29" t="b">
        <f t="shared" si="67"/>
        <v>0</v>
      </c>
      <c r="N1464" t="b">
        <f t="shared" si="68"/>
        <v>0</v>
      </c>
    </row>
    <row r="1465" spans="2:14" ht="18" x14ac:dyDescent="0.35">
      <c r="B1465">
        <v>699</v>
      </c>
      <c r="C1465">
        <v>6</v>
      </c>
      <c r="D1465" s="23">
        <v>0.22</v>
      </c>
      <c r="E1465">
        <v>21500</v>
      </c>
      <c r="F1465">
        <v>0</v>
      </c>
      <c r="G1465">
        <v>0</v>
      </c>
      <c r="H1465">
        <v>0</v>
      </c>
      <c r="I1465">
        <v>7.4</v>
      </c>
      <c r="J1465">
        <v>9</v>
      </c>
      <c r="K1465" t="s">
        <v>95</v>
      </c>
      <c r="L1465" t="b">
        <f t="shared" si="66"/>
        <v>0</v>
      </c>
      <c r="M1465" s="29" t="b">
        <f t="shared" si="67"/>
        <v>0</v>
      </c>
      <c r="N1465" t="b">
        <f t="shared" si="68"/>
        <v>0</v>
      </c>
    </row>
    <row r="1466" spans="2:14" ht="18" x14ac:dyDescent="0.35">
      <c r="B1466">
        <v>744</v>
      </c>
      <c r="C1466">
        <v>6</v>
      </c>
      <c r="D1466" s="23">
        <v>0.39</v>
      </c>
      <c r="E1466">
        <v>18500</v>
      </c>
      <c r="F1466">
        <v>0</v>
      </c>
      <c r="G1466">
        <v>1</v>
      </c>
      <c r="H1466">
        <v>1</v>
      </c>
      <c r="I1466">
        <v>7.7</v>
      </c>
      <c r="J1466">
        <v>3</v>
      </c>
      <c r="K1466" t="s">
        <v>95</v>
      </c>
      <c r="L1466" t="b">
        <f t="shared" si="66"/>
        <v>0</v>
      </c>
      <c r="M1466" s="29" t="str">
        <f t="shared" si="67"/>
        <v>BUENO</v>
      </c>
      <c r="N1466" t="b">
        <f t="shared" si="68"/>
        <v>0</v>
      </c>
    </row>
    <row r="1467" spans="2:14" ht="18" x14ac:dyDescent="0.35">
      <c r="B1467">
        <v>751</v>
      </c>
      <c r="C1467">
        <v>5</v>
      </c>
      <c r="D1467" s="23">
        <v>0.33</v>
      </c>
      <c r="E1467">
        <v>16000</v>
      </c>
      <c r="F1467">
        <v>0</v>
      </c>
      <c r="G1467">
        <v>0</v>
      </c>
      <c r="H1467">
        <v>1</v>
      </c>
      <c r="I1467">
        <v>5.0999999999999996</v>
      </c>
      <c r="J1467">
        <v>15</v>
      </c>
      <c r="K1467" t="s">
        <v>95</v>
      </c>
      <c r="L1467" t="b">
        <f t="shared" si="66"/>
        <v>0</v>
      </c>
      <c r="M1467" s="29" t="str">
        <f t="shared" si="67"/>
        <v>BUENO</v>
      </c>
      <c r="N1467" t="str">
        <f t="shared" si="68"/>
        <v>BUENO</v>
      </c>
    </row>
    <row r="1468" spans="2:14" ht="18" x14ac:dyDescent="0.35">
      <c r="B1468">
        <v>677</v>
      </c>
      <c r="C1468">
        <v>6</v>
      </c>
      <c r="D1468" s="23">
        <v>0.23</v>
      </c>
      <c r="E1468">
        <v>18000</v>
      </c>
      <c r="F1468">
        <v>0</v>
      </c>
      <c r="G1468">
        <v>0</v>
      </c>
      <c r="H1468">
        <v>1</v>
      </c>
      <c r="I1468">
        <v>6.4</v>
      </c>
      <c r="J1468">
        <v>3</v>
      </c>
      <c r="K1468" t="s">
        <v>95</v>
      </c>
      <c r="L1468" t="b">
        <f t="shared" si="66"/>
        <v>0</v>
      </c>
      <c r="M1468" s="29" t="b">
        <f t="shared" si="67"/>
        <v>0</v>
      </c>
      <c r="N1468" t="b">
        <f t="shared" si="68"/>
        <v>0</v>
      </c>
    </row>
    <row r="1469" spans="2:14" ht="18" x14ac:dyDescent="0.35">
      <c r="B1469">
        <v>667</v>
      </c>
      <c r="C1469">
        <v>6</v>
      </c>
      <c r="D1469" s="23">
        <v>0.23</v>
      </c>
      <c r="E1469">
        <v>18000</v>
      </c>
      <c r="F1469">
        <v>0</v>
      </c>
      <c r="G1469">
        <v>0</v>
      </c>
      <c r="H1469">
        <v>1</v>
      </c>
      <c r="I1469">
        <v>6.4</v>
      </c>
      <c r="J1469">
        <v>3</v>
      </c>
      <c r="K1469" t="s">
        <v>95</v>
      </c>
      <c r="L1469" t="b">
        <f t="shared" si="66"/>
        <v>0</v>
      </c>
      <c r="M1469" s="29" t="b">
        <f t="shared" si="67"/>
        <v>0</v>
      </c>
      <c r="N1469" t="b">
        <f t="shared" si="68"/>
        <v>0</v>
      </c>
    </row>
    <row r="1470" spans="2:14" ht="18" x14ac:dyDescent="0.35">
      <c r="B1470">
        <v>665</v>
      </c>
      <c r="C1470">
        <v>6</v>
      </c>
      <c r="D1470" s="23">
        <v>0.23</v>
      </c>
      <c r="E1470">
        <v>18000</v>
      </c>
      <c r="F1470">
        <v>0</v>
      </c>
      <c r="G1470">
        <v>0</v>
      </c>
      <c r="H1470">
        <v>1</v>
      </c>
      <c r="I1470">
        <v>6.4</v>
      </c>
      <c r="J1470">
        <v>3</v>
      </c>
      <c r="K1470" t="s">
        <v>95</v>
      </c>
      <c r="L1470" t="b">
        <f t="shared" si="66"/>
        <v>0</v>
      </c>
      <c r="M1470" s="29" t="b">
        <f t="shared" si="67"/>
        <v>0</v>
      </c>
      <c r="N1470" t="b">
        <f t="shared" si="68"/>
        <v>0</v>
      </c>
    </row>
    <row r="1471" spans="2:14" ht="18" x14ac:dyDescent="0.35">
      <c r="B1471">
        <v>667</v>
      </c>
      <c r="C1471">
        <v>5</v>
      </c>
      <c r="D1471" s="23">
        <v>0.28999999999999998</v>
      </c>
      <c r="E1471">
        <v>17500</v>
      </c>
      <c r="F1471">
        <v>0</v>
      </c>
      <c r="G1471">
        <v>0</v>
      </c>
      <c r="H1471">
        <v>1</v>
      </c>
      <c r="I1471">
        <v>6.9</v>
      </c>
      <c r="J1471">
        <v>13</v>
      </c>
      <c r="K1471" t="s">
        <v>95</v>
      </c>
      <c r="L1471" t="b">
        <f t="shared" si="66"/>
        <v>0</v>
      </c>
      <c r="M1471" s="29" t="b">
        <f t="shared" si="67"/>
        <v>0</v>
      </c>
      <c r="N1471" t="b">
        <f t="shared" si="68"/>
        <v>0</v>
      </c>
    </row>
    <row r="1472" spans="2:14" ht="18" x14ac:dyDescent="0.35">
      <c r="B1472">
        <v>745</v>
      </c>
      <c r="C1472">
        <v>6</v>
      </c>
      <c r="D1472" s="23">
        <v>0.39</v>
      </c>
      <c r="E1472">
        <v>17000</v>
      </c>
      <c r="F1472">
        <v>0</v>
      </c>
      <c r="G1472">
        <v>0</v>
      </c>
      <c r="H1472">
        <v>1</v>
      </c>
      <c r="I1472">
        <v>6</v>
      </c>
      <c r="J1472">
        <v>13</v>
      </c>
      <c r="K1472" t="s">
        <v>95</v>
      </c>
      <c r="L1472" t="b">
        <f t="shared" si="66"/>
        <v>0</v>
      </c>
      <c r="M1472" s="29" t="str">
        <f t="shared" si="67"/>
        <v>BUENO</v>
      </c>
      <c r="N1472" t="str">
        <f t="shared" si="68"/>
        <v>BUENO</v>
      </c>
    </row>
    <row r="1473" spans="2:14" ht="18" x14ac:dyDescent="0.35">
      <c r="B1473">
        <v>571</v>
      </c>
      <c r="C1473">
        <v>6</v>
      </c>
      <c r="D1473" s="23">
        <v>0.17</v>
      </c>
      <c r="E1473">
        <v>23000</v>
      </c>
      <c r="F1473">
        <v>0</v>
      </c>
      <c r="G1473">
        <v>1</v>
      </c>
      <c r="H1473">
        <v>0</v>
      </c>
      <c r="I1473">
        <v>7.5</v>
      </c>
      <c r="J1473">
        <v>5</v>
      </c>
      <c r="K1473" t="s">
        <v>95</v>
      </c>
      <c r="L1473" t="b">
        <f t="shared" si="66"/>
        <v>0</v>
      </c>
      <c r="M1473" s="29" t="b">
        <f t="shared" si="67"/>
        <v>0</v>
      </c>
      <c r="N1473" t="b">
        <f t="shared" si="68"/>
        <v>0</v>
      </c>
    </row>
    <row r="1474" spans="2:14" ht="18" x14ac:dyDescent="0.35">
      <c r="B1474">
        <v>701</v>
      </c>
      <c r="C1474">
        <v>6</v>
      </c>
      <c r="D1474" s="23">
        <v>0.39</v>
      </c>
      <c r="E1474">
        <v>17000</v>
      </c>
      <c r="F1474">
        <v>0</v>
      </c>
      <c r="G1474">
        <v>0</v>
      </c>
      <c r="H1474">
        <v>1</v>
      </c>
      <c r="I1474">
        <v>6</v>
      </c>
      <c r="J1474">
        <v>13</v>
      </c>
      <c r="K1474" t="s">
        <v>95</v>
      </c>
      <c r="L1474" t="b">
        <f t="shared" si="66"/>
        <v>0</v>
      </c>
      <c r="M1474" s="29" t="str">
        <f t="shared" si="67"/>
        <v>BUENO</v>
      </c>
      <c r="N1474" t="str">
        <f t="shared" si="68"/>
        <v>BUENO</v>
      </c>
    </row>
    <row r="1475" spans="2:14" ht="18" x14ac:dyDescent="0.35">
      <c r="B1475">
        <v>682</v>
      </c>
      <c r="C1475">
        <v>7</v>
      </c>
      <c r="D1475" s="23">
        <v>0.36</v>
      </c>
      <c r="E1475">
        <v>19500</v>
      </c>
      <c r="F1475">
        <v>0</v>
      </c>
      <c r="G1475">
        <v>0</v>
      </c>
      <c r="H1475">
        <v>0</v>
      </c>
      <c r="I1475">
        <v>7.1</v>
      </c>
      <c r="J1475">
        <v>15</v>
      </c>
      <c r="K1475" t="s">
        <v>95</v>
      </c>
      <c r="L1475" t="b">
        <f t="shared" si="66"/>
        <v>0</v>
      </c>
      <c r="M1475" s="29" t="b">
        <f t="shared" si="67"/>
        <v>0</v>
      </c>
      <c r="N1475" t="b">
        <f t="shared" si="68"/>
        <v>0</v>
      </c>
    </row>
    <row r="1476" spans="2:14" ht="18" x14ac:dyDescent="0.35">
      <c r="B1476">
        <v>685</v>
      </c>
      <c r="C1476">
        <v>6</v>
      </c>
      <c r="D1476" s="23">
        <v>0.19</v>
      </c>
      <c r="E1476">
        <v>16000</v>
      </c>
      <c r="F1476">
        <v>0</v>
      </c>
      <c r="G1476">
        <v>0</v>
      </c>
      <c r="H1476">
        <v>1</v>
      </c>
      <c r="I1476">
        <v>5.5</v>
      </c>
      <c r="J1476">
        <v>8</v>
      </c>
      <c r="K1476" t="s">
        <v>95</v>
      </c>
      <c r="L1476" t="b">
        <f t="shared" si="66"/>
        <v>0</v>
      </c>
      <c r="M1476" s="29" t="str">
        <f t="shared" si="67"/>
        <v>BUENO</v>
      </c>
      <c r="N1476" t="b">
        <f t="shared" si="68"/>
        <v>0</v>
      </c>
    </row>
    <row r="1477" spans="2:14" ht="18" x14ac:dyDescent="0.35">
      <c r="B1477">
        <v>682</v>
      </c>
      <c r="C1477">
        <v>6</v>
      </c>
      <c r="D1477" s="23">
        <v>0.34</v>
      </c>
      <c r="E1477">
        <v>24000</v>
      </c>
      <c r="F1477">
        <v>0</v>
      </c>
      <c r="G1477">
        <v>0</v>
      </c>
      <c r="H1477">
        <v>1</v>
      </c>
      <c r="I1477">
        <v>8.6999999999999993</v>
      </c>
      <c r="J1477">
        <v>15</v>
      </c>
      <c r="K1477" t="s">
        <v>95</v>
      </c>
      <c r="L1477" t="b">
        <f t="shared" si="66"/>
        <v>0</v>
      </c>
      <c r="M1477" s="29" t="b">
        <f t="shared" si="67"/>
        <v>0</v>
      </c>
      <c r="N1477" t="b">
        <f t="shared" si="68"/>
        <v>0</v>
      </c>
    </row>
    <row r="1478" spans="2:14" ht="18" x14ac:dyDescent="0.35">
      <c r="B1478">
        <v>679</v>
      </c>
      <c r="C1478">
        <v>6</v>
      </c>
      <c r="D1478" s="23">
        <v>0.68</v>
      </c>
      <c r="E1478">
        <v>27000</v>
      </c>
      <c r="F1478">
        <v>0</v>
      </c>
      <c r="G1478">
        <v>0</v>
      </c>
      <c r="H1478">
        <v>1</v>
      </c>
      <c r="I1478">
        <v>6</v>
      </c>
      <c r="J1478">
        <v>13</v>
      </c>
      <c r="K1478" t="s">
        <v>95</v>
      </c>
      <c r="L1478" t="b">
        <f t="shared" si="66"/>
        <v>0</v>
      </c>
      <c r="M1478" s="29" t="b">
        <f t="shared" si="67"/>
        <v>0</v>
      </c>
      <c r="N1478" t="b">
        <f t="shared" si="68"/>
        <v>0</v>
      </c>
    </row>
    <row r="1479" spans="2:14" ht="18" x14ac:dyDescent="0.35">
      <c r="B1479">
        <v>711</v>
      </c>
      <c r="C1479">
        <v>5</v>
      </c>
      <c r="D1479" s="23">
        <v>0.34</v>
      </c>
      <c r="E1479">
        <v>19500</v>
      </c>
      <c r="F1479">
        <v>0</v>
      </c>
      <c r="G1479">
        <v>0</v>
      </c>
      <c r="H1479">
        <v>1</v>
      </c>
      <c r="I1479">
        <v>6.5</v>
      </c>
      <c r="J1479">
        <v>14</v>
      </c>
      <c r="K1479" t="s">
        <v>95</v>
      </c>
      <c r="L1479" t="b">
        <f t="shared" si="66"/>
        <v>0</v>
      </c>
      <c r="M1479" s="29" t="str">
        <f t="shared" si="67"/>
        <v>BUENO</v>
      </c>
      <c r="N1479" t="b">
        <f t="shared" si="68"/>
        <v>0</v>
      </c>
    </row>
    <row r="1480" spans="2:14" ht="18" x14ac:dyDescent="0.35">
      <c r="B1480">
        <v>696</v>
      </c>
      <c r="C1480">
        <v>5</v>
      </c>
      <c r="D1480" s="23">
        <v>0.16</v>
      </c>
      <c r="E1480">
        <v>13000</v>
      </c>
      <c r="F1480">
        <v>0</v>
      </c>
      <c r="G1480">
        <v>0</v>
      </c>
      <c r="H1480">
        <v>0</v>
      </c>
      <c r="I1480">
        <v>8.6999999999999993</v>
      </c>
      <c r="J1480">
        <v>6</v>
      </c>
      <c r="K1480" t="s">
        <v>95</v>
      </c>
      <c r="L1480" t="b">
        <f t="shared" si="66"/>
        <v>0</v>
      </c>
      <c r="M1480" s="29" t="str">
        <f t="shared" si="67"/>
        <v>BUENO</v>
      </c>
      <c r="N1480" t="b">
        <f t="shared" si="68"/>
        <v>0</v>
      </c>
    </row>
    <row r="1481" spans="2:14" ht="18" x14ac:dyDescent="0.35">
      <c r="B1481">
        <v>720</v>
      </c>
      <c r="C1481">
        <v>7</v>
      </c>
      <c r="D1481" s="23">
        <v>0.17</v>
      </c>
      <c r="E1481">
        <v>23000</v>
      </c>
      <c r="F1481">
        <v>0</v>
      </c>
      <c r="G1481">
        <v>0</v>
      </c>
      <c r="H1481">
        <v>0</v>
      </c>
      <c r="I1481">
        <v>6.1</v>
      </c>
      <c r="J1481">
        <v>9</v>
      </c>
      <c r="K1481" t="s">
        <v>95</v>
      </c>
      <c r="L1481" t="b">
        <f t="shared" si="66"/>
        <v>0</v>
      </c>
      <c r="M1481" s="29" t="str">
        <f t="shared" si="67"/>
        <v>BUENO</v>
      </c>
      <c r="N1481" t="b">
        <f t="shared" si="68"/>
        <v>0</v>
      </c>
    </row>
    <row r="1482" spans="2:14" ht="18" x14ac:dyDescent="0.35">
      <c r="B1482">
        <v>659</v>
      </c>
      <c r="C1482">
        <v>7</v>
      </c>
      <c r="D1482" s="23">
        <v>0.2</v>
      </c>
      <c r="E1482">
        <v>20500</v>
      </c>
      <c r="F1482">
        <v>0</v>
      </c>
      <c r="G1482">
        <v>0</v>
      </c>
      <c r="H1482">
        <v>0</v>
      </c>
      <c r="I1482">
        <v>5</v>
      </c>
      <c r="J1482">
        <v>13</v>
      </c>
      <c r="K1482" t="s">
        <v>95</v>
      </c>
      <c r="L1482" t="b">
        <f t="shared" si="66"/>
        <v>0</v>
      </c>
      <c r="M1482" s="29" t="b">
        <f t="shared" si="67"/>
        <v>0</v>
      </c>
      <c r="N1482" t="b">
        <f t="shared" si="68"/>
        <v>0</v>
      </c>
    </row>
    <row r="1483" spans="2:14" ht="18" x14ac:dyDescent="0.35">
      <c r="B1483">
        <v>786</v>
      </c>
      <c r="C1483">
        <v>6</v>
      </c>
      <c r="D1483" s="23">
        <v>0.33</v>
      </c>
      <c r="E1483">
        <v>17000</v>
      </c>
      <c r="F1483">
        <v>0</v>
      </c>
      <c r="G1483">
        <v>0</v>
      </c>
      <c r="H1483">
        <v>0</v>
      </c>
      <c r="I1483">
        <v>4.2</v>
      </c>
      <c r="J1483">
        <v>14</v>
      </c>
      <c r="K1483" t="s">
        <v>95</v>
      </c>
      <c r="L1483" t="b">
        <f t="shared" si="66"/>
        <v>0</v>
      </c>
      <c r="M1483" s="29" t="str">
        <f t="shared" si="67"/>
        <v>BUENO</v>
      </c>
      <c r="N1483" t="str">
        <f t="shared" si="68"/>
        <v>BUENO</v>
      </c>
    </row>
    <row r="1484" spans="2:14" ht="18" x14ac:dyDescent="0.35">
      <c r="B1484">
        <v>751</v>
      </c>
      <c r="C1484">
        <v>6</v>
      </c>
      <c r="D1484" s="23">
        <v>0.36</v>
      </c>
      <c r="E1484">
        <v>17500</v>
      </c>
      <c r="F1484">
        <v>0</v>
      </c>
      <c r="G1484">
        <v>0</v>
      </c>
      <c r="H1484">
        <v>0</v>
      </c>
      <c r="I1484">
        <v>4.2</v>
      </c>
      <c r="J1484">
        <v>14</v>
      </c>
      <c r="K1484" t="s">
        <v>95</v>
      </c>
      <c r="L1484" t="b">
        <f t="shared" si="66"/>
        <v>0</v>
      </c>
      <c r="M1484" s="29" t="str">
        <f t="shared" si="67"/>
        <v>BUENO</v>
      </c>
      <c r="N1484" t="b">
        <f t="shared" si="68"/>
        <v>0</v>
      </c>
    </row>
    <row r="1485" spans="2:14" ht="18" x14ac:dyDescent="0.35">
      <c r="B1485">
        <v>624</v>
      </c>
      <c r="C1485">
        <v>5</v>
      </c>
      <c r="D1485" s="23">
        <v>0.41</v>
      </c>
      <c r="E1485">
        <v>11000</v>
      </c>
      <c r="F1485">
        <v>1</v>
      </c>
      <c r="G1485">
        <v>1</v>
      </c>
      <c r="H1485">
        <v>1</v>
      </c>
      <c r="I1485">
        <v>6.5</v>
      </c>
      <c r="J1485">
        <v>8</v>
      </c>
      <c r="K1485" t="s">
        <v>95</v>
      </c>
      <c r="L1485" t="b">
        <f t="shared" si="66"/>
        <v>0</v>
      </c>
      <c r="M1485" s="29" t="str">
        <f t="shared" si="67"/>
        <v>BUENO</v>
      </c>
      <c r="N1485" t="b">
        <f t="shared" si="68"/>
        <v>0</v>
      </c>
    </row>
    <row r="1486" spans="2:14" ht="18" x14ac:dyDescent="0.35">
      <c r="B1486">
        <v>652</v>
      </c>
      <c r="C1486">
        <v>7</v>
      </c>
      <c r="D1486" s="23">
        <v>0.15</v>
      </c>
      <c r="E1486">
        <v>18500</v>
      </c>
      <c r="F1486">
        <v>0</v>
      </c>
      <c r="G1486">
        <v>0</v>
      </c>
      <c r="H1486">
        <v>0</v>
      </c>
      <c r="I1486">
        <v>6.5</v>
      </c>
      <c r="J1486">
        <v>5</v>
      </c>
      <c r="K1486" t="s">
        <v>95</v>
      </c>
      <c r="L1486" t="b">
        <f t="shared" si="66"/>
        <v>0</v>
      </c>
      <c r="M1486" s="29" t="b">
        <f t="shared" si="67"/>
        <v>0</v>
      </c>
      <c r="N1486" t="b">
        <f t="shared" si="68"/>
        <v>0</v>
      </c>
    </row>
    <row r="1487" spans="2:14" ht="18" x14ac:dyDescent="0.35">
      <c r="B1487">
        <v>436</v>
      </c>
      <c r="C1487">
        <v>8</v>
      </c>
      <c r="D1487" s="23">
        <v>0.2</v>
      </c>
      <c r="E1487">
        <v>23000</v>
      </c>
      <c r="F1487">
        <v>1</v>
      </c>
      <c r="G1487">
        <v>3</v>
      </c>
      <c r="H1487">
        <v>0</v>
      </c>
      <c r="I1487">
        <v>5.5</v>
      </c>
      <c r="J1487">
        <v>8</v>
      </c>
      <c r="K1487" t="s">
        <v>95</v>
      </c>
      <c r="L1487" t="b">
        <f t="shared" si="66"/>
        <v>0</v>
      </c>
      <c r="M1487" s="29" t="b">
        <f t="shared" si="67"/>
        <v>0</v>
      </c>
      <c r="N1487" t="b">
        <f t="shared" si="68"/>
        <v>0</v>
      </c>
    </row>
    <row r="1488" spans="2:14" ht="18" x14ac:dyDescent="0.35">
      <c r="B1488">
        <v>679</v>
      </c>
      <c r="C1488">
        <v>8</v>
      </c>
      <c r="D1488" s="23">
        <v>0.16</v>
      </c>
      <c r="E1488">
        <v>19500</v>
      </c>
      <c r="F1488">
        <v>0</v>
      </c>
      <c r="G1488">
        <v>0</v>
      </c>
      <c r="H1488">
        <v>0</v>
      </c>
      <c r="I1488">
        <v>5.7</v>
      </c>
      <c r="J1488">
        <v>12</v>
      </c>
      <c r="K1488" t="s">
        <v>95</v>
      </c>
      <c r="L1488" t="b">
        <f t="shared" si="66"/>
        <v>0</v>
      </c>
      <c r="M1488" s="29" t="b">
        <f t="shared" si="67"/>
        <v>0</v>
      </c>
      <c r="N1488" t="b">
        <f t="shared" si="68"/>
        <v>0</v>
      </c>
    </row>
    <row r="1489" spans="2:14" ht="18" x14ac:dyDescent="0.35">
      <c r="B1489">
        <v>729</v>
      </c>
      <c r="C1489">
        <v>6</v>
      </c>
      <c r="D1489" s="23">
        <v>0.21</v>
      </c>
      <c r="E1489">
        <v>20000</v>
      </c>
      <c r="F1489">
        <v>0</v>
      </c>
      <c r="G1489">
        <v>0</v>
      </c>
      <c r="H1489">
        <v>1</v>
      </c>
      <c r="I1489">
        <v>6</v>
      </c>
      <c r="J1489">
        <v>10</v>
      </c>
      <c r="K1489" t="s">
        <v>95</v>
      </c>
      <c r="L1489" t="b">
        <f t="shared" si="66"/>
        <v>0</v>
      </c>
      <c r="M1489" s="29" t="str">
        <f t="shared" si="67"/>
        <v>BUENO</v>
      </c>
      <c r="N1489" t="b">
        <f t="shared" si="68"/>
        <v>0</v>
      </c>
    </row>
    <row r="1490" spans="2:14" ht="18" x14ac:dyDescent="0.35">
      <c r="B1490">
        <v>819</v>
      </c>
      <c r="C1490">
        <v>7</v>
      </c>
      <c r="D1490" s="23">
        <v>0.17</v>
      </c>
      <c r="E1490">
        <v>17000</v>
      </c>
      <c r="F1490">
        <v>0</v>
      </c>
      <c r="G1490">
        <v>0</v>
      </c>
      <c r="H1490">
        <v>0</v>
      </c>
      <c r="I1490">
        <v>7</v>
      </c>
      <c r="J1490">
        <v>10</v>
      </c>
      <c r="K1490" t="s">
        <v>95</v>
      </c>
      <c r="L1490" t="b">
        <f t="shared" si="66"/>
        <v>0</v>
      </c>
      <c r="M1490" s="29" t="str">
        <f t="shared" si="67"/>
        <v>BUENO</v>
      </c>
      <c r="N1490" t="str">
        <f t="shared" si="68"/>
        <v>BUENO</v>
      </c>
    </row>
    <row r="1491" spans="2:14" ht="18" x14ac:dyDescent="0.35">
      <c r="B1491">
        <v>692</v>
      </c>
      <c r="C1491">
        <v>5</v>
      </c>
      <c r="D1491" s="23">
        <v>0.28000000000000003</v>
      </c>
      <c r="E1491">
        <v>16000</v>
      </c>
      <c r="F1491">
        <v>0</v>
      </c>
      <c r="G1491">
        <v>0</v>
      </c>
      <c r="H1491">
        <v>1</v>
      </c>
      <c r="I1491">
        <v>9.5</v>
      </c>
      <c r="J1491">
        <v>14</v>
      </c>
      <c r="K1491" t="s">
        <v>95</v>
      </c>
      <c r="L1491" t="b">
        <f t="shared" si="66"/>
        <v>0</v>
      </c>
      <c r="M1491" s="29" t="str">
        <f t="shared" si="67"/>
        <v>BUENO</v>
      </c>
      <c r="N1491" t="b">
        <f t="shared" si="68"/>
        <v>0</v>
      </c>
    </row>
    <row r="1492" spans="2:14" ht="18" x14ac:dyDescent="0.35">
      <c r="B1492">
        <v>572</v>
      </c>
      <c r="C1492">
        <v>5</v>
      </c>
      <c r="D1492" s="23">
        <v>0.12</v>
      </c>
      <c r="E1492">
        <v>18500</v>
      </c>
      <c r="F1492">
        <v>0</v>
      </c>
      <c r="G1492">
        <v>1</v>
      </c>
      <c r="H1492">
        <v>1</v>
      </c>
      <c r="I1492">
        <v>6.4</v>
      </c>
      <c r="J1492">
        <v>6</v>
      </c>
      <c r="K1492" t="s">
        <v>95</v>
      </c>
      <c r="L1492" t="b">
        <f t="shared" si="66"/>
        <v>0</v>
      </c>
      <c r="M1492" s="29" t="b">
        <f t="shared" si="67"/>
        <v>0</v>
      </c>
      <c r="N1492" t="b">
        <f t="shared" si="68"/>
        <v>0</v>
      </c>
    </row>
    <row r="1493" spans="2:14" ht="18" x14ac:dyDescent="0.35">
      <c r="B1493">
        <v>606</v>
      </c>
      <c r="C1493">
        <v>5</v>
      </c>
      <c r="D1493" s="23">
        <v>0.16</v>
      </c>
      <c r="E1493">
        <v>17000</v>
      </c>
      <c r="F1493">
        <v>0</v>
      </c>
      <c r="G1493">
        <v>0</v>
      </c>
      <c r="H1493">
        <v>1</v>
      </c>
      <c r="I1493">
        <v>7</v>
      </c>
      <c r="J1493">
        <v>10</v>
      </c>
      <c r="K1493" t="s">
        <v>95</v>
      </c>
      <c r="L1493" t="b">
        <f t="shared" si="66"/>
        <v>0</v>
      </c>
      <c r="M1493" s="29" t="str">
        <f t="shared" si="67"/>
        <v>BUENO</v>
      </c>
      <c r="N1493" t="b">
        <f t="shared" si="68"/>
        <v>0</v>
      </c>
    </row>
    <row r="1494" spans="2:14" ht="18" x14ac:dyDescent="0.35">
      <c r="B1494">
        <v>742</v>
      </c>
      <c r="C1494">
        <v>7</v>
      </c>
      <c r="D1494" s="23">
        <v>0.21</v>
      </c>
      <c r="E1494">
        <v>21000</v>
      </c>
      <c r="F1494">
        <v>0</v>
      </c>
      <c r="G1494">
        <v>0</v>
      </c>
      <c r="H1494">
        <v>1</v>
      </c>
      <c r="I1494">
        <v>7.7</v>
      </c>
      <c r="J1494">
        <v>9</v>
      </c>
      <c r="K1494" t="s">
        <v>95</v>
      </c>
      <c r="L1494" t="b">
        <f t="shared" si="66"/>
        <v>0</v>
      </c>
      <c r="M1494" s="29" t="str">
        <f t="shared" si="67"/>
        <v>BUENO</v>
      </c>
      <c r="N1494" t="b">
        <f t="shared" si="68"/>
        <v>0</v>
      </c>
    </row>
    <row r="1495" spans="2:14" ht="18" x14ac:dyDescent="0.35">
      <c r="B1495">
        <v>712</v>
      </c>
      <c r="C1495">
        <v>6</v>
      </c>
      <c r="D1495" s="23">
        <v>0.22</v>
      </c>
      <c r="E1495">
        <v>19000</v>
      </c>
      <c r="F1495">
        <v>0</v>
      </c>
      <c r="G1495">
        <v>0</v>
      </c>
      <c r="H1495">
        <v>0</v>
      </c>
      <c r="I1495">
        <v>4</v>
      </c>
      <c r="J1495">
        <v>10</v>
      </c>
      <c r="K1495" t="s">
        <v>95</v>
      </c>
      <c r="L1495" t="b">
        <f t="shared" si="66"/>
        <v>0</v>
      </c>
      <c r="M1495" s="29" t="str">
        <f t="shared" si="67"/>
        <v>BUENO</v>
      </c>
      <c r="N1495" t="b">
        <f t="shared" si="68"/>
        <v>0</v>
      </c>
    </row>
    <row r="1496" spans="2:14" ht="18" x14ac:dyDescent="0.35">
      <c r="B1496">
        <v>612</v>
      </c>
      <c r="C1496">
        <v>6</v>
      </c>
      <c r="D1496" s="23">
        <v>0.28000000000000003</v>
      </c>
      <c r="E1496">
        <v>18000</v>
      </c>
      <c r="F1496">
        <v>0</v>
      </c>
      <c r="G1496">
        <v>2</v>
      </c>
      <c r="H1496">
        <v>1</v>
      </c>
      <c r="I1496">
        <v>6.3</v>
      </c>
      <c r="J1496">
        <v>4</v>
      </c>
      <c r="K1496" t="s">
        <v>95</v>
      </c>
      <c r="L1496" t="b">
        <f t="shared" si="66"/>
        <v>0</v>
      </c>
      <c r="M1496" s="29" t="b">
        <f t="shared" si="67"/>
        <v>0</v>
      </c>
      <c r="N1496" t="b">
        <f t="shared" si="68"/>
        <v>0</v>
      </c>
    </row>
    <row r="1497" spans="2:14" ht="18" x14ac:dyDescent="0.35">
      <c r="B1497">
        <v>708</v>
      </c>
      <c r="C1497">
        <v>6</v>
      </c>
      <c r="D1497" s="23">
        <v>0.45</v>
      </c>
      <c r="E1497">
        <v>19000</v>
      </c>
      <c r="F1497">
        <v>0</v>
      </c>
      <c r="G1497">
        <v>1</v>
      </c>
      <c r="H1497">
        <v>0</v>
      </c>
      <c r="I1497">
        <v>6.2</v>
      </c>
      <c r="J1497">
        <v>14</v>
      </c>
      <c r="K1497" t="s">
        <v>95</v>
      </c>
      <c r="L1497" t="b">
        <f t="shared" si="66"/>
        <v>0</v>
      </c>
      <c r="M1497" s="29" t="str">
        <f t="shared" si="67"/>
        <v>BUENO</v>
      </c>
      <c r="N1497" t="b">
        <f t="shared" si="68"/>
        <v>0</v>
      </c>
    </row>
    <row r="1498" spans="2:14" ht="18" x14ac:dyDescent="0.35">
      <c r="B1498">
        <v>727</v>
      </c>
      <c r="C1498">
        <v>6</v>
      </c>
      <c r="D1498" s="23">
        <v>0.21</v>
      </c>
      <c r="E1498">
        <v>21000</v>
      </c>
      <c r="F1498">
        <v>0</v>
      </c>
      <c r="G1498">
        <v>0</v>
      </c>
      <c r="H1498">
        <v>0</v>
      </c>
      <c r="I1498">
        <v>13.7</v>
      </c>
      <c r="J1498">
        <v>9</v>
      </c>
      <c r="K1498" t="s">
        <v>95</v>
      </c>
      <c r="L1498" t="b">
        <f t="shared" si="66"/>
        <v>0</v>
      </c>
      <c r="M1498" s="29" t="str">
        <f t="shared" si="67"/>
        <v>BUENO</v>
      </c>
      <c r="N1498" t="b">
        <f t="shared" si="68"/>
        <v>0</v>
      </c>
    </row>
    <row r="1499" spans="2:14" ht="18" x14ac:dyDescent="0.35">
      <c r="B1499">
        <v>530</v>
      </c>
      <c r="C1499">
        <v>6</v>
      </c>
      <c r="D1499" s="23">
        <v>0.25</v>
      </c>
      <c r="E1499">
        <v>14000</v>
      </c>
      <c r="F1499">
        <v>0</v>
      </c>
      <c r="G1499">
        <v>3</v>
      </c>
      <c r="H1499">
        <v>1</v>
      </c>
      <c r="I1499">
        <v>8.4</v>
      </c>
      <c r="J1499">
        <v>9</v>
      </c>
      <c r="K1499" t="s">
        <v>95</v>
      </c>
      <c r="L1499" t="b">
        <f t="shared" si="66"/>
        <v>0</v>
      </c>
      <c r="M1499" s="29" t="str">
        <f t="shared" si="67"/>
        <v>BUENO</v>
      </c>
      <c r="N1499" t="b">
        <f t="shared" si="68"/>
        <v>0</v>
      </c>
    </row>
    <row r="1500" spans="2:14" ht="18" x14ac:dyDescent="0.35">
      <c r="B1500">
        <v>599</v>
      </c>
      <c r="C1500">
        <v>6</v>
      </c>
      <c r="D1500" s="23">
        <v>0.21</v>
      </c>
      <c r="E1500">
        <v>18000</v>
      </c>
      <c r="F1500">
        <v>0</v>
      </c>
      <c r="G1500">
        <v>0</v>
      </c>
      <c r="H1500">
        <v>0</v>
      </c>
      <c r="I1500">
        <v>5.8</v>
      </c>
      <c r="J1500">
        <v>8</v>
      </c>
      <c r="K1500" t="s">
        <v>95</v>
      </c>
      <c r="L1500" t="b">
        <f t="shared" si="66"/>
        <v>0</v>
      </c>
      <c r="M1500" s="29" t="b">
        <f t="shared" si="67"/>
        <v>0</v>
      </c>
      <c r="N1500" t="b">
        <f t="shared" si="68"/>
        <v>0</v>
      </c>
    </row>
    <row r="1501" spans="2:14" ht="18" x14ac:dyDescent="0.35">
      <c r="B1501">
        <v>743</v>
      </c>
      <c r="C1501">
        <v>8</v>
      </c>
      <c r="D1501" s="23">
        <v>0.3</v>
      </c>
      <c r="E1501">
        <v>22000</v>
      </c>
      <c r="F1501">
        <v>0</v>
      </c>
      <c r="G1501">
        <v>1</v>
      </c>
      <c r="H1501">
        <v>0</v>
      </c>
      <c r="I1501">
        <v>4</v>
      </c>
      <c r="J1501">
        <v>13</v>
      </c>
      <c r="K1501" t="s">
        <v>95</v>
      </c>
      <c r="L1501" t="b">
        <f t="shared" si="66"/>
        <v>0</v>
      </c>
      <c r="M1501" s="29" t="str">
        <f t="shared" si="67"/>
        <v>BUENO</v>
      </c>
      <c r="N1501" t="b">
        <f t="shared" si="68"/>
        <v>0</v>
      </c>
    </row>
    <row r="1502" spans="2:14" ht="18" x14ac:dyDescent="0.35">
      <c r="B1502">
        <v>590</v>
      </c>
      <c r="C1502">
        <v>6</v>
      </c>
      <c r="D1502" s="23">
        <v>0.24</v>
      </c>
      <c r="E1502">
        <v>18000</v>
      </c>
      <c r="F1502">
        <v>0</v>
      </c>
      <c r="G1502">
        <v>1</v>
      </c>
      <c r="H1502">
        <v>1</v>
      </c>
      <c r="I1502">
        <v>5.4</v>
      </c>
      <c r="J1502">
        <v>12</v>
      </c>
      <c r="K1502" t="s">
        <v>95</v>
      </c>
      <c r="L1502" t="b">
        <f t="shared" si="66"/>
        <v>0</v>
      </c>
      <c r="M1502" s="29" t="b">
        <f t="shared" si="67"/>
        <v>0</v>
      </c>
      <c r="N1502" t="b">
        <f t="shared" si="68"/>
        <v>0</v>
      </c>
    </row>
    <row r="1503" spans="2:14" ht="18" x14ac:dyDescent="0.35">
      <c r="B1503">
        <v>699</v>
      </c>
      <c r="C1503">
        <v>7</v>
      </c>
      <c r="D1503" s="23">
        <v>0.18</v>
      </c>
      <c r="E1503">
        <v>22500</v>
      </c>
      <c r="F1503">
        <v>0</v>
      </c>
      <c r="G1503">
        <v>1</v>
      </c>
      <c r="H1503">
        <v>0</v>
      </c>
      <c r="I1503">
        <v>5.8</v>
      </c>
      <c r="J1503">
        <v>8</v>
      </c>
      <c r="K1503" t="s">
        <v>95</v>
      </c>
      <c r="L1503" t="b">
        <f t="shared" si="66"/>
        <v>0</v>
      </c>
      <c r="M1503" s="29" t="b">
        <f t="shared" si="67"/>
        <v>0</v>
      </c>
      <c r="N1503" t="b">
        <f t="shared" si="68"/>
        <v>0</v>
      </c>
    </row>
    <row r="1504" spans="2:14" ht="18" x14ac:dyDescent="0.35">
      <c r="B1504">
        <v>734</v>
      </c>
      <c r="C1504">
        <v>5</v>
      </c>
      <c r="D1504" s="23">
        <v>0.33500000000000002</v>
      </c>
      <c r="E1504">
        <v>10000</v>
      </c>
      <c r="F1504">
        <v>0</v>
      </c>
      <c r="G1504">
        <v>0</v>
      </c>
      <c r="H1504">
        <v>1</v>
      </c>
      <c r="I1504">
        <v>7.9</v>
      </c>
      <c r="J1504">
        <v>13</v>
      </c>
      <c r="K1504" t="s">
        <v>95</v>
      </c>
      <c r="L1504" t="b">
        <f t="shared" ref="L1504:L1567" si="69">IF(B1504=722,"BUENO",IF(B1504=735,"MUY BUENO"))</f>
        <v>0</v>
      </c>
      <c r="M1504" s="29" t="str">
        <f t="shared" ref="M1504:M1567" si="70">IF(OR(B1504&gt;700,E1504&lt;$M$11),"BUENO")</f>
        <v>BUENO</v>
      </c>
      <c r="N1504" t="str">
        <f t="shared" ref="N1504:N1567" si="71">IF(AND(B1504&gt;700,E1504&lt;$M$11),"BUENO")</f>
        <v>BUENO</v>
      </c>
    </row>
    <row r="1505" spans="2:14" ht="18" x14ac:dyDescent="0.35">
      <c r="B1505">
        <v>594</v>
      </c>
      <c r="C1505">
        <v>7</v>
      </c>
      <c r="D1505" s="23">
        <v>0.13</v>
      </c>
      <c r="E1505">
        <v>25000</v>
      </c>
      <c r="F1505">
        <v>0</v>
      </c>
      <c r="G1505">
        <v>1</v>
      </c>
      <c r="H1505">
        <v>0</v>
      </c>
      <c r="I1505">
        <v>6.3</v>
      </c>
      <c r="J1505">
        <v>10</v>
      </c>
      <c r="K1505" t="s">
        <v>95</v>
      </c>
      <c r="L1505" t="b">
        <f t="shared" si="69"/>
        <v>0</v>
      </c>
      <c r="M1505" s="29" t="b">
        <f t="shared" si="70"/>
        <v>0</v>
      </c>
      <c r="N1505" t="b">
        <f t="shared" si="71"/>
        <v>0</v>
      </c>
    </row>
    <row r="1506" spans="2:14" ht="18" x14ac:dyDescent="0.35">
      <c r="B1506">
        <v>770</v>
      </c>
      <c r="C1506">
        <v>6</v>
      </c>
      <c r="D1506" s="23">
        <v>0.33</v>
      </c>
      <c r="E1506">
        <v>20000</v>
      </c>
      <c r="F1506">
        <v>0</v>
      </c>
      <c r="G1506">
        <v>0</v>
      </c>
      <c r="H1506">
        <v>0</v>
      </c>
      <c r="I1506">
        <v>5.9</v>
      </c>
      <c r="J1506">
        <v>16</v>
      </c>
      <c r="K1506" t="s">
        <v>95</v>
      </c>
      <c r="L1506" t="b">
        <f t="shared" si="69"/>
        <v>0</v>
      </c>
      <c r="M1506" s="29" t="str">
        <f t="shared" si="70"/>
        <v>BUENO</v>
      </c>
      <c r="N1506" t="b">
        <f t="shared" si="71"/>
        <v>0</v>
      </c>
    </row>
    <row r="1507" spans="2:14" ht="18" x14ac:dyDescent="0.35">
      <c r="B1507">
        <v>673</v>
      </c>
      <c r="C1507">
        <v>5</v>
      </c>
      <c r="D1507" s="23">
        <v>0.2</v>
      </c>
      <c r="E1507">
        <v>16000</v>
      </c>
      <c r="F1507">
        <v>0</v>
      </c>
      <c r="G1507">
        <v>0</v>
      </c>
      <c r="H1507">
        <v>1</v>
      </c>
      <c r="I1507">
        <v>7.7</v>
      </c>
      <c r="J1507">
        <v>6</v>
      </c>
      <c r="K1507" t="s">
        <v>95</v>
      </c>
      <c r="L1507" t="b">
        <f t="shared" si="69"/>
        <v>0</v>
      </c>
      <c r="M1507" s="29" t="str">
        <f t="shared" si="70"/>
        <v>BUENO</v>
      </c>
      <c r="N1507" t="b">
        <f t="shared" si="71"/>
        <v>0</v>
      </c>
    </row>
    <row r="1508" spans="2:14" ht="18" x14ac:dyDescent="0.35">
      <c r="B1508">
        <v>732</v>
      </c>
      <c r="C1508">
        <v>6</v>
      </c>
      <c r="D1508" s="23">
        <v>0.21</v>
      </c>
      <c r="E1508">
        <v>18500</v>
      </c>
      <c r="F1508">
        <v>0</v>
      </c>
      <c r="G1508">
        <v>0</v>
      </c>
      <c r="H1508">
        <v>0</v>
      </c>
      <c r="I1508">
        <v>12.5</v>
      </c>
      <c r="J1508">
        <v>11</v>
      </c>
      <c r="K1508" t="s">
        <v>95</v>
      </c>
      <c r="L1508" t="b">
        <f t="shared" si="69"/>
        <v>0</v>
      </c>
      <c r="M1508" s="29" t="str">
        <f t="shared" si="70"/>
        <v>BUENO</v>
      </c>
      <c r="N1508" t="b">
        <f t="shared" si="71"/>
        <v>0</v>
      </c>
    </row>
    <row r="1509" spans="2:14" ht="18" x14ac:dyDescent="0.35">
      <c r="B1509">
        <v>655</v>
      </c>
      <c r="C1509">
        <v>6</v>
      </c>
      <c r="D1509" s="23">
        <v>0.2</v>
      </c>
      <c r="E1509">
        <v>15500</v>
      </c>
      <c r="F1509">
        <v>0</v>
      </c>
      <c r="G1509">
        <v>0</v>
      </c>
      <c r="H1509">
        <v>1</v>
      </c>
      <c r="I1509">
        <v>5.7</v>
      </c>
      <c r="J1509">
        <v>12</v>
      </c>
      <c r="K1509" t="s">
        <v>95</v>
      </c>
      <c r="L1509" t="b">
        <f t="shared" si="69"/>
        <v>0</v>
      </c>
      <c r="M1509" s="29" t="str">
        <f t="shared" si="70"/>
        <v>BUENO</v>
      </c>
      <c r="N1509" t="b">
        <f t="shared" si="71"/>
        <v>0</v>
      </c>
    </row>
    <row r="1510" spans="2:14" ht="18" x14ac:dyDescent="0.35">
      <c r="B1510">
        <v>661</v>
      </c>
      <c r="C1510">
        <v>6</v>
      </c>
      <c r="D1510" s="23">
        <v>0.25</v>
      </c>
      <c r="E1510">
        <v>18000</v>
      </c>
      <c r="F1510">
        <v>0</v>
      </c>
      <c r="G1510">
        <v>0</v>
      </c>
      <c r="H1510">
        <v>1</v>
      </c>
      <c r="I1510">
        <v>7.2</v>
      </c>
      <c r="J1510">
        <v>8</v>
      </c>
      <c r="K1510" t="s">
        <v>95</v>
      </c>
      <c r="L1510" t="b">
        <f t="shared" si="69"/>
        <v>0</v>
      </c>
      <c r="M1510" s="29" t="b">
        <f t="shared" si="70"/>
        <v>0</v>
      </c>
      <c r="N1510" t="b">
        <f t="shared" si="71"/>
        <v>0</v>
      </c>
    </row>
    <row r="1511" spans="2:14" ht="18" x14ac:dyDescent="0.35">
      <c r="B1511">
        <v>692</v>
      </c>
      <c r="C1511">
        <v>6</v>
      </c>
      <c r="D1511" s="23">
        <v>0.22</v>
      </c>
      <c r="E1511">
        <v>20500</v>
      </c>
      <c r="F1511">
        <v>0</v>
      </c>
      <c r="G1511">
        <v>0</v>
      </c>
      <c r="H1511">
        <v>0</v>
      </c>
      <c r="I1511">
        <v>4.5</v>
      </c>
      <c r="J1511">
        <v>14</v>
      </c>
      <c r="K1511" t="s">
        <v>95</v>
      </c>
      <c r="L1511" t="b">
        <f t="shared" si="69"/>
        <v>0</v>
      </c>
      <c r="M1511" s="29" t="b">
        <f t="shared" si="70"/>
        <v>0</v>
      </c>
      <c r="N1511" t="b">
        <f t="shared" si="71"/>
        <v>0</v>
      </c>
    </row>
    <row r="1512" spans="2:14" ht="18" x14ac:dyDescent="0.35">
      <c r="B1512">
        <v>703</v>
      </c>
      <c r="C1512">
        <v>6</v>
      </c>
      <c r="D1512" s="23">
        <v>0.23</v>
      </c>
      <c r="E1512">
        <v>17500</v>
      </c>
      <c r="F1512">
        <v>0</v>
      </c>
      <c r="G1512">
        <v>0</v>
      </c>
      <c r="H1512">
        <v>1</v>
      </c>
      <c r="I1512">
        <v>6</v>
      </c>
      <c r="J1512">
        <v>10</v>
      </c>
      <c r="K1512" t="s">
        <v>95</v>
      </c>
      <c r="L1512" t="b">
        <f t="shared" si="69"/>
        <v>0</v>
      </c>
      <c r="M1512" s="29" t="str">
        <f t="shared" si="70"/>
        <v>BUENO</v>
      </c>
      <c r="N1512" t="b">
        <f t="shared" si="71"/>
        <v>0</v>
      </c>
    </row>
    <row r="1513" spans="2:14" ht="18" x14ac:dyDescent="0.35">
      <c r="B1513">
        <v>777</v>
      </c>
      <c r="C1513">
        <v>6</v>
      </c>
      <c r="D1513" s="23">
        <v>0.34</v>
      </c>
      <c r="E1513">
        <v>12000</v>
      </c>
      <c r="F1513">
        <v>0</v>
      </c>
      <c r="G1513">
        <v>0</v>
      </c>
      <c r="H1513">
        <v>0</v>
      </c>
      <c r="I1513">
        <v>6.9</v>
      </c>
      <c r="J1513">
        <v>13</v>
      </c>
      <c r="K1513" t="s">
        <v>95</v>
      </c>
      <c r="L1513" t="b">
        <f t="shared" si="69"/>
        <v>0</v>
      </c>
      <c r="M1513" s="29" t="str">
        <f t="shared" si="70"/>
        <v>BUENO</v>
      </c>
      <c r="N1513" t="str">
        <f t="shared" si="71"/>
        <v>BUENO</v>
      </c>
    </row>
    <row r="1514" spans="2:14" ht="18" x14ac:dyDescent="0.35">
      <c r="B1514">
        <v>656</v>
      </c>
      <c r="C1514">
        <v>7</v>
      </c>
      <c r="D1514" s="23">
        <v>0.28999999999999998</v>
      </c>
      <c r="E1514">
        <v>18500</v>
      </c>
      <c r="F1514">
        <v>0</v>
      </c>
      <c r="G1514">
        <v>0</v>
      </c>
      <c r="H1514">
        <v>1</v>
      </c>
      <c r="I1514">
        <v>9.8000000000000007</v>
      </c>
      <c r="J1514">
        <v>11</v>
      </c>
      <c r="K1514" t="s">
        <v>95</v>
      </c>
      <c r="L1514" t="b">
        <f t="shared" si="69"/>
        <v>0</v>
      </c>
      <c r="M1514" s="29" t="b">
        <f t="shared" si="70"/>
        <v>0</v>
      </c>
      <c r="N1514" t="b">
        <f t="shared" si="71"/>
        <v>0</v>
      </c>
    </row>
    <row r="1515" spans="2:14" ht="18" x14ac:dyDescent="0.35">
      <c r="B1515">
        <v>720</v>
      </c>
      <c r="C1515">
        <v>6</v>
      </c>
      <c r="D1515" s="23">
        <v>0.21</v>
      </c>
      <c r="E1515">
        <v>18000</v>
      </c>
      <c r="F1515">
        <v>0</v>
      </c>
      <c r="G1515">
        <v>0</v>
      </c>
      <c r="H1515">
        <v>1</v>
      </c>
      <c r="I1515">
        <v>3.2</v>
      </c>
      <c r="J1515">
        <v>17</v>
      </c>
      <c r="K1515" t="s">
        <v>95</v>
      </c>
      <c r="L1515" t="b">
        <f t="shared" si="69"/>
        <v>0</v>
      </c>
      <c r="M1515" s="29" t="str">
        <f t="shared" si="70"/>
        <v>BUENO</v>
      </c>
      <c r="N1515" t="b">
        <f t="shared" si="71"/>
        <v>0</v>
      </c>
    </row>
    <row r="1516" spans="2:14" ht="18" x14ac:dyDescent="0.35">
      <c r="B1516">
        <v>676</v>
      </c>
      <c r="C1516">
        <v>6</v>
      </c>
      <c r="D1516" s="23">
        <v>0.22</v>
      </c>
      <c r="E1516">
        <v>21500</v>
      </c>
      <c r="F1516">
        <v>0</v>
      </c>
      <c r="G1516">
        <v>0</v>
      </c>
      <c r="H1516">
        <v>1</v>
      </c>
      <c r="I1516">
        <v>6.5</v>
      </c>
      <c r="J1516">
        <v>11</v>
      </c>
      <c r="K1516" t="s">
        <v>95</v>
      </c>
      <c r="L1516" t="b">
        <f t="shared" si="69"/>
        <v>0</v>
      </c>
      <c r="M1516" s="29" t="b">
        <f t="shared" si="70"/>
        <v>0</v>
      </c>
      <c r="N1516" t="b">
        <f t="shared" si="71"/>
        <v>0</v>
      </c>
    </row>
    <row r="1517" spans="2:14" ht="18" x14ac:dyDescent="0.35">
      <c r="B1517">
        <v>744</v>
      </c>
      <c r="C1517">
        <v>6</v>
      </c>
      <c r="D1517" s="23">
        <v>0.25</v>
      </c>
      <c r="E1517">
        <v>18500</v>
      </c>
      <c r="F1517">
        <v>0</v>
      </c>
      <c r="G1517">
        <v>0</v>
      </c>
      <c r="H1517">
        <v>1</v>
      </c>
      <c r="I1517">
        <v>6.3</v>
      </c>
      <c r="J1517">
        <v>10</v>
      </c>
      <c r="K1517" t="s">
        <v>95</v>
      </c>
      <c r="L1517" t="b">
        <f t="shared" si="69"/>
        <v>0</v>
      </c>
      <c r="M1517" s="29" t="str">
        <f t="shared" si="70"/>
        <v>BUENO</v>
      </c>
      <c r="N1517" t="b">
        <f t="shared" si="71"/>
        <v>0</v>
      </c>
    </row>
    <row r="1518" spans="2:14" ht="18" x14ac:dyDescent="0.35">
      <c r="B1518">
        <v>757</v>
      </c>
      <c r="C1518">
        <v>6</v>
      </c>
      <c r="D1518" s="23">
        <v>0.23</v>
      </c>
      <c r="E1518">
        <v>17500</v>
      </c>
      <c r="F1518">
        <v>0</v>
      </c>
      <c r="G1518">
        <v>0</v>
      </c>
      <c r="H1518">
        <v>1</v>
      </c>
      <c r="I1518">
        <v>6</v>
      </c>
      <c r="J1518">
        <v>10</v>
      </c>
      <c r="K1518" t="s">
        <v>95</v>
      </c>
      <c r="L1518" t="b">
        <f t="shared" si="69"/>
        <v>0</v>
      </c>
      <c r="M1518" s="29" t="str">
        <f t="shared" si="70"/>
        <v>BUENO</v>
      </c>
      <c r="N1518" t="b">
        <f t="shared" si="71"/>
        <v>0</v>
      </c>
    </row>
    <row r="1519" spans="2:14" ht="18" x14ac:dyDescent="0.35">
      <c r="B1519">
        <v>724</v>
      </c>
      <c r="C1519">
        <v>7</v>
      </c>
      <c r="D1519" s="23">
        <v>0.19</v>
      </c>
      <c r="E1519">
        <v>15500</v>
      </c>
      <c r="F1519">
        <v>0</v>
      </c>
      <c r="G1519">
        <v>1</v>
      </c>
      <c r="H1519">
        <v>0</v>
      </c>
      <c r="I1519">
        <v>7.6</v>
      </c>
      <c r="J1519">
        <v>4</v>
      </c>
      <c r="K1519" t="s">
        <v>95</v>
      </c>
      <c r="L1519" t="b">
        <f t="shared" si="69"/>
        <v>0</v>
      </c>
      <c r="M1519" s="29" t="str">
        <f t="shared" si="70"/>
        <v>BUENO</v>
      </c>
      <c r="N1519" t="str">
        <f t="shared" si="71"/>
        <v>BUENO</v>
      </c>
    </row>
    <row r="1520" spans="2:14" ht="18" x14ac:dyDescent="0.35">
      <c r="B1520">
        <v>689</v>
      </c>
      <c r="C1520">
        <v>7</v>
      </c>
      <c r="D1520" s="23">
        <v>0.19</v>
      </c>
      <c r="E1520">
        <v>15500</v>
      </c>
      <c r="F1520">
        <v>0</v>
      </c>
      <c r="G1520">
        <v>2</v>
      </c>
      <c r="H1520">
        <v>0</v>
      </c>
      <c r="I1520">
        <v>7.6</v>
      </c>
      <c r="J1520">
        <v>4</v>
      </c>
      <c r="K1520" t="s">
        <v>95</v>
      </c>
      <c r="L1520" t="b">
        <f t="shared" si="69"/>
        <v>0</v>
      </c>
      <c r="M1520" s="29" t="str">
        <f t="shared" si="70"/>
        <v>BUENO</v>
      </c>
      <c r="N1520" t="b">
        <f t="shared" si="71"/>
        <v>0</v>
      </c>
    </row>
    <row r="1521" spans="2:14" ht="18" x14ac:dyDescent="0.35">
      <c r="B1521">
        <v>727</v>
      </c>
      <c r="C1521">
        <v>7</v>
      </c>
      <c r="D1521" s="23">
        <v>0.19</v>
      </c>
      <c r="E1521">
        <v>15500</v>
      </c>
      <c r="F1521">
        <v>0</v>
      </c>
      <c r="G1521">
        <v>1</v>
      </c>
      <c r="H1521">
        <v>0</v>
      </c>
      <c r="I1521">
        <v>7.6</v>
      </c>
      <c r="J1521">
        <v>4</v>
      </c>
      <c r="K1521" t="s">
        <v>95</v>
      </c>
      <c r="L1521" t="b">
        <f t="shared" si="69"/>
        <v>0</v>
      </c>
      <c r="M1521" s="29" t="str">
        <f t="shared" si="70"/>
        <v>BUENO</v>
      </c>
      <c r="N1521" t="str">
        <f t="shared" si="71"/>
        <v>BUENO</v>
      </c>
    </row>
    <row r="1522" spans="2:14" ht="18" x14ac:dyDescent="0.35">
      <c r="B1522">
        <v>574</v>
      </c>
      <c r="C1522">
        <v>6</v>
      </c>
      <c r="D1522" s="23">
        <v>0.32</v>
      </c>
      <c r="E1522">
        <v>18000</v>
      </c>
      <c r="F1522">
        <v>0</v>
      </c>
      <c r="G1522">
        <v>1</v>
      </c>
      <c r="H1522">
        <v>1</v>
      </c>
      <c r="I1522">
        <v>6</v>
      </c>
      <c r="J1522">
        <v>16</v>
      </c>
      <c r="K1522" t="s">
        <v>95</v>
      </c>
      <c r="L1522" t="b">
        <f t="shared" si="69"/>
        <v>0</v>
      </c>
      <c r="M1522" s="29" t="b">
        <f t="shared" si="70"/>
        <v>0</v>
      </c>
      <c r="N1522" t="b">
        <f t="shared" si="71"/>
        <v>0</v>
      </c>
    </row>
    <row r="1523" spans="2:14" ht="18" x14ac:dyDescent="0.35">
      <c r="B1523">
        <v>695</v>
      </c>
      <c r="C1523">
        <v>7</v>
      </c>
      <c r="D1523" s="23">
        <v>0.19</v>
      </c>
      <c r="E1523">
        <v>16000</v>
      </c>
      <c r="F1523">
        <v>0</v>
      </c>
      <c r="G1523">
        <v>2</v>
      </c>
      <c r="H1523">
        <v>0</v>
      </c>
      <c r="I1523">
        <v>7.9</v>
      </c>
      <c r="J1523">
        <v>4</v>
      </c>
      <c r="K1523" t="s">
        <v>95</v>
      </c>
      <c r="L1523" t="b">
        <f t="shared" si="69"/>
        <v>0</v>
      </c>
      <c r="M1523" s="29" t="str">
        <f t="shared" si="70"/>
        <v>BUENO</v>
      </c>
      <c r="N1523" t="b">
        <f t="shared" si="71"/>
        <v>0</v>
      </c>
    </row>
    <row r="1524" spans="2:14" ht="18" x14ac:dyDescent="0.35">
      <c r="B1524">
        <v>794</v>
      </c>
      <c r="C1524">
        <v>6</v>
      </c>
      <c r="D1524" s="23">
        <v>0.26</v>
      </c>
      <c r="E1524">
        <v>15500</v>
      </c>
      <c r="F1524">
        <v>0</v>
      </c>
      <c r="G1524">
        <v>0</v>
      </c>
      <c r="H1524">
        <v>1</v>
      </c>
      <c r="I1524">
        <v>9.8000000000000007</v>
      </c>
      <c r="J1524">
        <v>14</v>
      </c>
      <c r="K1524" t="s">
        <v>95</v>
      </c>
      <c r="L1524" t="b">
        <f t="shared" si="69"/>
        <v>0</v>
      </c>
      <c r="M1524" s="29" t="str">
        <f t="shared" si="70"/>
        <v>BUENO</v>
      </c>
      <c r="N1524" t="str">
        <f t="shared" si="71"/>
        <v>BUENO</v>
      </c>
    </row>
    <row r="1525" spans="2:14" ht="18" x14ac:dyDescent="0.35">
      <c r="B1525">
        <v>336</v>
      </c>
      <c r="C1525">
        <v>4</v>
      </c>
      <c r="D1525" s="23">
        <v>0.215</v>
      </c>
      <c r="E1525">
        <v>15500</v>
      </c>
      <c r="F1525">
        <v>1</v>
      </c>
      <c r="G1525">
        <v>8</v>
      </c>
      <c r="H1525">
        <v>1</v>
      </c>
      <c r="I1525">
        <v>6</v>
      </c>
      <c r="J1525">
        <v>1</v>
      </c>
      <c r="K1525" t="s">
        <v>95</v>
      </c>
      <c r="L1525" t="b">
        <f t="shared" si="69"/>
        <v>0</v>
      </c>
      <c r="M1525" s="29" t="str">
        <f t="shared" si="70"/>
        <v>BUENO</v>
      </c>
      <c r="N1525" t="b">
        <f t="shared" si="71"/>
        <v>0</v>
      </c>
    </row>
    <row r="1526" spans="2:14" ht="18" x14ac:dyDescent="0.35">
      <c r="B1526">
        <v>745</v>
      </c>
      <c r="C1526">
        <v>5</v>
      </c>
      <c r="D1526" s="23">
        <v>0.23</v>
      </c>
      <c r="E1526">
        <v>10000</v>
      </c>
      <c r="F1526">
        <v>0</v>
      </c>
      <c r="G1526">
        <v>1</v>
      </c>
      <c r="H1526">
        <v>1</v>
      </c>
      <c r="I1526">
        <v>5.6</v>
      </c>
      <c r="J1526">
        <v>7</v>
      </c>
      <c r="K1526" t="s">
        <v>95</v>
      </c>
      <c r="L1526" t="b">
        <f t="shared" si="69"/>
        <v>0</v>
      </c>
      <c r="M1526" s="29" t="str">
        <f t="shared" si="70"/>
        <v>BUENO</v>
      </c>
      <c r="N1526" t="str">
        <f t="shared" si="71"/>
        <v>BUENO</v>
      </c>
    </row>
    <row r="1527" spans="2:14" ht="18" x14ac:dyDescent="0.35">
      <c r="B1527">
        <v>680</v>
      </c>
      <c r="C1527">
        <v>7</v>
      </c>
      <c r="D1527" s="23">
        <v>0.33</v>
      </c>
      <c r="E1527">
        <v>19000</v>
      </c>
      <c r="F1527">
        <v>0</v>
      </c>
      <c r="G1527">
        <v>0</v>
      </c>
      <c r="H1527">
        <v>1</v>
      </c>
      <c r="I1527">
        <v>7.1</v>
      </c>
      <c r="J1527">
        <v>15</v>
      </c>
      <c r="K1527" t="s">
        <v>95</v>
      </c>
      <c r="L1527" t="b">
        <f t="shared" si="69"/>
        <v>0</v>
      </c>
      <c r="M1527" s="29" t="b">
        <f t="shared" si="70"/>
        <v>0</v>
      </c>
      <c r="N1527" t="b">
        <f t="shared" si="71"/>
        <v>0</v>
      </c>
    </row>
    <row r="1528" spans="2:14" ht="18" x14ac:dyDescent="0.35">
      <c r="B1528">
        <v>581</v>
      </c>
      <c r="C1528">
        <v>6</v>
      </c>
      <c r="D1528" s="23">
        <v>0.38</v>
      </c>
      <c r="E1528">
        <v>19000</v>
      </c>
      <c r="F1528">
        <v>1</v>
      </c>
      <c r="G1528">
        <v>2</v>
      </c>
      <c r="H1528">
        <v>1</v>
      </c>
      <c r="I1528">
        <v>8.1999999999999993</v>
      </c>
      <c r="J1528">
        <v>5</v>
      </c>
      <c r="K1528" t="s">
        <v>95</v>
      </c>
      <c r="L1528" t="b">
        <f t="shared" si="69"/>
        <v>0</v>
      </c>
      <c r="M1528" s="29" t="b">
        <f t="shared" si="70"/>
        <v>0</v>
      </c>
      <c r="N1528" t="b">
        <f t="shared" si="71"/>
        <v>0</v>
      </c>
    </row>
    <row r="1529" spans="2:14" ht="18" x14ac:dyDescent="0.35">
      <c r="B1529">
        <v>702</v>
      </c>
      <c r="C1529">
        <v>6</v>
      </c>
      <c r="D1529" s="23">
        <v>0.32</v>
      </c>
      <c r="E1529">
        <v>17000</v>
      </c>
      <c r="F1529">
        <v>0</v>
      </c>
      <c r="G1529">
        <v>0</v>
      </c>
      <c r="H1529">
        <v>1</v>
      </c>
      <c r="I1529">
        <v>9</v>
      </c>
      <c r="J1529">
        <v>13</v>
      </c>
      <c r="K1529" t="s">
        <v>95</v>
      </c>
      <c r="L1529" t="b">
        <f t="shared" si="69"/>
        <v>0</v>
      </c>
      <c r="M1529" s="29" t="str">
        <f t="shared" si="70"/>
        <v>BUENO</v>
      </c>
      <c r="N1529" t="str">
        <f t="shared" si="71"/>
        <v>BUENO</v>
      </c>
    </row>
    <row r="1530" spans="2:14" ht="18" x14ac:dyDescent="0.35">
      <c r="B1530">
        <v>772</v>
      </c>
      <c r="C1530">
        <v>6</v>
      </c>
      <c r="D1530" s="23">
        <v>0.23</v>
      </c>
      <c r="E1530">
        <v>16000</v>
      </c>
      <c r="F1530">
        <v>0</v>
      </c>
      <c r="G1530">
        <v>0</v>
      </c>
      <c r="H1530">
        <v>1</v>
      </c>
      <c r="I1530">
        <v>7.4</v>
      </c>
      <c r="J1530">
        <v>12</v>
      </c>
      <c r="K1530" t="s">
        <v>95</v>
      </c>
      <c r="L1530" t="b">
        <f t="shared" si="69"/>
        <v>0</v>
      </c>
      <c r="M1530" s="29" t="str">
        <f t="shared" si="70"/>
        <v>BUENO</v>
      </c>
      <c r="N1530" t="str">
        <f t="shared" si="71"/>
        <v>BUENO</v>
      </c>
    </row>
    <row r="1531" spans="2:14" ht="18" x14ac:dyDescent="0.35">
      <c r="B1531">
        <v>604</v>
      </c>
      <c r="C1531">
        <v>6</v>
      </c>
      <c r="D1531" s="23">
        <v>0.22</v>
      </c>
      <c r="E1531">
        <v>16500</v>
      </c>
      <c r="F1531">
        <v>0</v>
      </c>
      <c r="G1531">
        <v>0</v>
      </c>
      <c r="H1531">
        <v>1</v>
      </c>
      <c r="I1531">
        <v>8.6999999999999993</v>
      </c>
      <c r="J1531">
        <v>9</v>
      </c>
      <c r="K1531" t="s">
        <v>95</v>
      </c>
      <c r="L1531" t="b">
        <f t="shared" si="69"/>
        <v>0</v>
      </c>
      <c r="M1531" s="29" t="str">
        <f t="shared" si="70"/>
        <v>BUENO</v>
      </c>
      <c r="N1531" t="b">
        <f t="shared" si="71"/>
        <v>0</v>
      </c>
    </row>
    <row r="1532" spans="2:14" ht="18" x14ac:dyDescent="0.35">
      <c r="B1532">
        <v>447</v>
      </c>
      <c r="C1532">
        <v>6</v>
      </c>
      <c r="D1532" s="23">
        <v>0.48</v>
      </c>
      <c r="E1532">
        <v>7000</v>
      </c>
      <c r="F1532">
        <v>1</v>
      </c>
      <c r="G1532">
        <v>2</v>
      </c>
      <c r="H1532">
        <v>1</v>
      </c>
      <c r="I1532">
        <v>7.4</v>
      </c>
      <c r="J1532">
        <v>6</v>
      </c>
      <c r="K1532" t="s">
        <v>95</v>
      </c>
      <c r="L1532" t="b">
        <f t="shared" si="69"/>
        <v>0</v>
      </c>
      <c r="M1532" s="29" t="str">
        <f t="shared" si="70"/>
        <v>BUENO</v>
      </c>
      <c r="N1532" t="b">
        <f t="shared" si="71"/>
        <v>0</v>
      </c>
    </row>
    <row r="1533" spans="2:14" ht="18" x14ac:dyDescent="0.35">
      <c r="B1533">
        <v>593</v>
      </c>
      <c r="C1533">
        <v>6</v>
      </c>
      <c r="D1533" s="23">
        <v>0.38</v>
      </c>
      <c r="E1533">
        <v>19000</v>
      </c>
      <c r="F1533">
        <v>1</v>
      </c>
      <c r="G1533">
        <v>2</v>
      </c>
      <c r="H1533">
        <v>1</v>
      </c>
      <c r="I1533">
        <v>8.1999999999999993</v>
      </c>
      <c r="J1533">
        <v>5</v>
      </c>
      <c r="K1533" t="s">
        <v>95</v>
      </c>
      <c r="L1533" t="b">
        <f t="shared" si="69"/>
        <v>0</v>
      </c>
      <c r="M1533" s="29" t="b">
        <f t="shared" si="70"/>
        <v>0</v>
      </c>
      <c r="N1533" t="b">
        <f t="shared" si="71"/>
        <v>0</v>
      </c>
    </row>
    <row r="1534" spans="2:14" ht="18" x14ac:dyDescent="0.35">
      <c r="B1534">
        <v>625</v>
      </c>
      <c r="C1534">
        <v>6</v>
      </c>
      <c r="D1534" s="23">
        <v>0.15</v>
      </c>
      <c r="E1534">
        <v>15500</v>
      </c>
      <c r="F1534">
        <v>0</v>
      </c>
      <c r="G1534">
        <v>0</v>
      </c>
      <c r="H1534">
        <v>0</v>
      </c>
      <c r="I1534">
        <v>5.6</v>
      </c>
      <c r="J1534">
        <v>7</v>
      </c>
      <c r="K1534" t="s">
        <v>95</v>
      </c>
      <c r="L1534" t="b">
        <f t="shared" si="69"/>
        <v>0</v>
      </c>
      <c r="M1534" s="29" t="str">
        <f t="shared" si="70"/>
        <v>BUENO</v>
      </c>
      <c r="N1534" t="b">
        <f t="shared" si="71"/>
        <v>0</v>
      </c>
    </row>
    <row r="1535" spans="2:14" ht="18" x14ac:dyDescent="0.35">
      <c r="B1535">
        <v>653</v>
      </c>
      <c r="C1535">
        <v>6</v>
      </c>
      <c r="D1535" s="23">
        <v>0.2</v>
      </c>
      <c r="E1535">
        <v>8000</v>
      </c>
      <c r="F1535">
        <v>1</v>
      </c>
      <c r="G1535">
        <v>1</v>
      </c>
      <c r="H1535">
        <v>0</v>
      </c>
      <c r="I1535">
        <v>6.2</v>
      </c>
      <c r="J1535">
        <v>5</v>
      </c>
      <c r="K1535" t="s">
        <v>95</v>
      </c>
      <c r="L1535" t="b">
        <f t="shared" si="69"/>
        <v>0</v>
      </c>
      <c r="M1535" s="29" t="str">
        <f t="shared" si="70"/>
        <v>BUENO</v>
      </c>
      <c r="N1535" t="b">
        <f t="shared" si="71"/>
        <v>0</v>
      </c>
    </row>
    <row r="1536" spans="2:14" ht="18" x14ac:dyDescent="0.35">
      <c r="B1536">
        <v>714</v>
      </c>
      <c r="C1536">
        <v>6</v>
      </c>
      <c r="D1536" s="23">
        <v>0.23</v>
      </c>
      <c r="E1536">
        <v>15500</v>
      </c>
      <c r="F1536">
        <v>0</v>
      </c>
      <c r="G1536">
        <v>0</v>
      </c>
      <c r="H1536">
        <v>0</v>
      </c>
      <c r="I1536">
        <v>9.6999999999999993</v>
      </c>
      <c r="J1536">
        <v>9</v>
      </c>
      <c r="K1536" t="s">
        <v>95</v>
      </c>
      <c r="L1536" t="b">
        <f t="shared" si="69"/>
        <v>0</v>
      </c>
      <c r="M1536" s="29" t="str">
        <f t="shared" si="70"/>
        <v>BUENO</v>
      </c>
      <c r="N1536" t="str">
        <f t="shared" si="71"/>
        <v>BUENO</v>
      </c>
    </row>
    <row r="1537" spans="2:14" ht="18" x14ac:dyDescent="0.35">
      <c r="B1537">
        <v>576</v>
      </c>
      <c r="C1537">
        <v>7</v>
      </c>
      <c r="D1537" s="23">
        <v>0.25</v>
      </c>
      <c r="E1537">
        <v>20500</v>
      </c>
      <c r="F1537">
        <v>0</v>
      </c>
      <c r="G1537">
        <v>1</v>
      </c>
      <c r="H1537">
        <v>0</v>
      </c>
      <c r="I1537">
        <v>5.2</v>
      </c>
      <c r="J1537">
        <v>11</v>
      </c>
      <c r="K1537" t="s">
        <v>95</v>
      </c>
      <c r="L1537" t="b">
        <f t="shared" si="69"/>
        <v>0</v>
      </c>
      <c r="M1537" s="29" t="b">
        <f t="shared" si="70"/>
        <v>0</v>
      </c>
      <c r="N1537" t="b">
        <f t="shared" si="71"/>
        <v>0</v>
      </c>
    </row>
    <row r="1538" spans="2:14" ht="18" x14ac:dyDescent="0.35">
      <c r="B1538">
        <v>797</v>
      </c>
      <c r="C1538">
        <v>5</v>
      </c>
      <c r="D1538" s="23">
        <v>0.12</v>
      </c>
      <c r="E1538">
        <v>16500</v>
      </c>
      <c r="F1538">
        <v>0</v>
      </c>
      <c r="G1538">
        <v>0</v>
      </c>
      <c r="H1538">
        <v>1</v>
      </c>
      <c r="I1538">
        <v>4.7</v>
      </c>
      <c r="J1538">
        <v>15</v>
      </c>
      <c r="K1538" t="s">
        <v>95</v>
      </c>
      <c r="L1538" t="b">
        <f t="shared" si="69"/>
        <v>0</v>
      </c>
      <c r="M1538" s="29" t="str">
        <f t="shared" si="70"/>
        <v>BUENO</v>
      </c>
      <c r="N1538" t="str">
        <f t="shared" si="71"/>
        <v>BUENO</v>
      </c>
    </row>
    <row r="1539" spans="2:14" ht="18" x14ac:dyDescent="0.35">
      <c r="B1539">
        <v>568</v>
      </c>
      <c r="C1539">
        <v>6</v>
      </c>
      <c r="D1539" s="23">
        <v>0.28000000000000003</v>
      </c>
      <c r="E1539">
        <v>21500</v>
      </c>
      <c r="F1539">
        <v>0</v>
      </c>
      <c r="G1539">
        <v>2</v>
      </c>
      <c r="H1539">
        <v>1</v>
      </c>
      <c r="I1539">
        <v>7.2</v>
      </c>
      <c r="J1539">
        <v>5</v>
      </c>
      <c r="K1539" t="s">
        <v>95</v>
      </c>
      <c r="L1539" t="b">
        <f t="shared" si="69"/>
        <v>0</v>
      </c>
      <c r="M1539" s="29" t="b">
        <f t="shared" si="70"/>
        <v>0</v>
      </c>
      <c r="N1539" t="b">
        <f t="shared" si="71"/>
        <v>0</v>
      </c>
    </row>
    <row r="1540" spans="2:14" ht="18" x14ac:dyDescent="0.35">
      <c r="B1540">
        <v>578</v>
      </c>
      <c r="C1540">
        <v>6</v>
      </c>
      <c r="D1540" s="23">
        <v>0.28000000000000003</v>
      </c>
      <c r="E1540">
        <v>22000</v>
      </c>
      <c r="F1540">
        <v>0</v>
      </c>
      <c r="G1540">
        <v>2</v>
      </c>
      <c r="H1540">
        <v>1</v>
      </c>
      <c r="I1540">
        <v>7.2</v>
      </c>
      <c r="J1540">
        <v>5</v>
      </c>
      <c r="K1540" t="s">
        <v>95</v>
      </c>
      <c r="L1540" t="b">
        <f t="shared" si="69"/>
        <v>0</v>
      </c>
      <c r="M1540" s="29" t="b">
        <f t="shared" si="70"/>
        <v>0</v>
      </c>
      <c r="N1540" t="b">
        <f t="shared" si="71"/>
        <v>0</v>
      </c>
    </row>
    <row r="1541" spans="2:14" ht="18" x14ac:dyDescent="0.35">
      <c r="B1541">
        <v>602</v>
      </c>
      <c r="C1541">
        <v>7</v>
      </c>
      <c r="D1541" s="23">
        <v>0.25</v>
      </c>
      <c r="E1541">
        <v>19500</v>
      </c>
      <c r="F1541">
        <v>0</v>
      </c>
      <c r="G1541">
        <v>0</v>
      </c>
      <c r="H1541">
        <v>0</v>
      </c>
      <c r="I1541">
        <v>5.2</v>
      </c>
      <c r="J1541">
        <v>11</v>
      </c>
      <c r="K1541" t="s">
        <v>95</v>
      </c>
      <c r="L1541" t="b">
        <f t="shared" si="69"/>
        <v>0</v>
      </c>
      <c r="M1541" s="29" t="b">
        <f t="shared" si="70"/>
        <v>0</v>
      </c>
      <c r="N1541" t="b">
        <f t="shared" si="71"/>
        <v>0</v>
      </c>
    </row>
    <row r="1542" spans="2:14" ht="18" x14ac:dyDescent="0.35">
      <c r="B1542">
        <v>702</v>
      </c>
      <c r="C1542">
        <v>6</v>
      </c>
      <c r="D1542" s="23">
        <v>0.32</v>
      </c>
      <c r="E1542">
        <v>16000</v>
      </c>
      <c r="F1542">
        <v>0</v>
      </c>
      <c r="G1542">
        <v>0</v>
      </c>
      <c r="H1542">
        <v>1</v>
      </c>
      <c r="I1542">
        <v>6.4</v>
      </c>
      <c r="J1542">
        <v>15</v>
      </c>
      <c r="K1542" t="s">
        <v>95</v>
      </c>
      <c r="L1542" t="b">
        <f t="shared" si="69"/>
        <v>0</v>
      </c>
      <c r="M1542" s="29" t="str">
        <f t="shared" si="70"/>
        <v>BUENO</v>
      </c>
      <c r="N1542" t="str">
        <f t="shared" si="71"/>
        <v>BUENO</v>
      </c>
    </row>
    <row r="1543" spans="2:14" ht="18" x14ac:dyDescent="0.35">
      <c r="B1543">
        <v>721</v>
      </c>
      <c r="C1543">
        <v>6</v>
      </c>
      <c r="D1543" s="23">
        <v>0.35</v>
      </c>
      <c r="E1543">
        <v>13000</v>
      </c>
      <c r="F1543">
        <v>0</v>
      </c>
      <c r="G1543">
        <v>0</v>
      </c>
      <c r="H1543">
        <v>1</v>
      </c>
      <c r="I1543">
        <v>6.8</v>
      </c>
      <c r="J1543">
        <v>8</v>
      </c>
      <c r="K1543" t="s">
        <v>95</v>
      </c>
      <c r="L1543" t="b">
        <f t="shared" si="69"/>
        <v>0</v>
      </c>
      <c r="M1543" s="29" t="str">
        <f t="shared" si="70"/>
        <v>BUENO</v>
      </c>
      <c r="N1543" t="str">
        <f t="shared" si="71"/>
        <v>BUENO</v>
      </c>
    </row>
    <row r="1544" spans="2:14" ht="18" x14ac:dyDescent="0.35">
      <c r="B1544">
        <v>706</v>
      </c>
      <c r="C1544">
        <v>6</v>
      </c>
      <c r="D1544" s="23">
        <v>0.46</v>
      </c>
      <c r="E1544">
        <v>14500</v>
      </c>
      <c r="F1544">
        <v>0</v>
      </c>
      <c r="G1544">
        <v>0</v>
      </c>
      <c r="H1544">
        <v>1</v>
      </c>
      <c r="I1544">
        <v>6.2</v>
      </c>
      <c r="J1544">
        <v>14</v>
      </c>
      <c r="K1544" t="s">
        <v>95</v>
      </c>
      <c r="L1544" t="b">
        <f t="shared" si="69"/>
        <v>0</v>
      </c>
      <c r="M1544" s="29" t="str">
        <f t="shared" si="70"/>
        <v>BUENO</v>
      </c>
      <c r="N1544" t="str">
        <f t="shared" si="71"/>
        <v>BUENO</v>
      </c>
    </row>
    <row r="1545" spans="2:14" ht="18" x14ac:dyDescent="0.35">
      <c r="B1545">
        <v>772</v>
      </c>
      <c r="C1545">
        <v>7</v>
      </c>
      <c r="D1545" s="23">
        <v>0.14499999999999999</v>
      </c>
      <c r="E1545">
        <v>16500</v>
      </c>
      <c r="F1545">
        <v>0</v>
      </c>
      <c r="G1545">
        <v>0</v>
      </c>
      <c r="H1545">
        <v>0</v>
      </c>
      <c r="I1545">
        <v>5.4</v>
      </c>
      <c r="J1545">
        <v>12</v>
      </c>
      <c r="K1545" t="s">
        <v>95</v>
      </c>
      <c r="L1545" t="b">
        <f t="shared" si="69"/>
        <v>0</v>
      </c>
      <c r="M1545" s="29" t="str">
        <f t="shared" si="70"/>
        <v>BUENO</v>
      </c>
      <c r="N1545" t="str">
        <f t="shared" si="71"/>
        <v>BUENO</v>
      </c>
    </row>
    <row r="1546" spans="2:14" ht="18" x14ac:dyDescent="0.35">
      <c r="B1546">
        <v>743</v>
      </c>
      <c r="C1546">
        <v>6</v>
      </c>
      <c r="D1546" s="23">
        <v>0.435</v>
      </c>
      <c r="E1546">
        <v>18000</v>
      </c>
      <c r="F1546">
        <v>0</v>
      </c>
      <c r="G1546">
        <v>2</v>
      </c>
      <c r="H1546">
        <v>1</v>
      </c>
      <c r="I1546">
        <v>8.3000000000000007</v>
      </c>
      <c r="J1546">
        <v>4</v>
      </c>
      <c r="K1546" t="s">
        <v>95</v>
      </c>
      <c r="L1546" t="b">
        <f t="shared" si="69"/>
        <v>0</v>
      </c>
      <c r="M1546" s="29" t="str">
        <f t="shared" si="70"/>
        <v>BUENO</v>
      </c>
      <c r="N1546" t="b">
        <f t="shared" si="71"/>
        <v>0</v>
      </c>
    </row>
    <row r="1547" spans="2:14" ht="18" x14ac:dyDescent="0.35">
      <c r="B1547">
        <v>728</v>
      </c>
      <c r="C1547">
        <v>5</v>
      </c>
      <c r="D1547" s="23">
        <v>0.18</v>
      </c>
      <c r="E1547">
        <v>18500</v>
      </c>
      <c r="F1547">
        <v>0</v>
      </c>
      <c r="G1547">
        <v>0</v>
      </c>
      <c r="H1547">
        <v>0</v>
      </c>
      <c r="I1547">
        <v>7.1</v>
      </c>
      <c r="J1547">
        <v>15</v>
      </c>
      <c r="K1547" t="s">
        <v>95</v>
      </c>
      <c r="L1547" t="b">
        <f t="shared" si="69"/>
        <v>0</v>
      </c>
      <c r="M1547" s="29" t="str">
        <f t="shared" si="70"/>
        <v>BUENO</v>
      </c>
      <c r="N1547" t="b">
        <f t="shared" si="71"/>
        <v>0</v>
      </c>
    </row>
    <row r="1548" spans="2:14" ht="18" x14ac:dyDescent="0.35">
      <c r="B1548">
        <v>765</v>
      </c>
      <c r="C1548">
        <v>6</v>
      </c>
      <c r="D1548" s="23">
        <v>0.16</v>
      </c>
      <c r="E1548">
        <v>17500</v>
      </c>
      <c r="F1548">
        <v>0</v>
      </c>
      <c r="G1548">
        <v>0</v>
      </c>
      <c r="H1548">
        <v>1</v>
      </c>
      <c r="I1548">
        <v>11.2</v>
      </c>
      <c r="J1548">
        <v>14</v>
      </c>
      <c r="K1548" t="s">
        <v>95</v>
      </c>
      <c r="L1548" t="b">
        <f t="shared" si="69"/>
        <v>0</v>
      </c>
      <c r="M1548" s="29" t="str">
        <f t="shared" si="70"/>
        <v>BUENO</v>
      </c>
      <c r="N1548" t="b">
        <f t="shared" si="71"/>
        <v>0</v>
      </c>
    </row>
    <row r="1549" spans="2:14" ht="18" x14ac:dyDescent="0.35">
      <c r="B1549">
        <v>619</v>
      </c>
      <c r="C1549">
        <v>5</v>
      </c>
      <c r="D1549" s="23">
        <v>0.21</v>
      </c>
      <c r="E1549">
        <v>15000</v>
      </c>
      <c r="F1549">
        <v>0</v>
      </c>
      <c r="G1549">
        <v>0</v>
      </c>
      <c r="H1549">
        <v>1</v>
      </c>
      <c r="I1549">
        <v>7.2</v>
      </c>
      <c r="J1549">
        <v>8</v>
      </c>
      <c r="K1549" t="s">
        <v>95</v>
      </c>
      <c r="L1549" t="b">
        <f t="shared" si="69"/>
        <v>0</v>
      </c>
      <c r="M1549" s="29" t="str">
        <f t="shared" si="70"/>
        <v>BUENO</v>
      </c>
      <c r="N1549" t="b">
        <f t="shared" si="71"/>
        <v>0</v>
      </c>
    </row>
    <row r="1550" spans="2:14" ht="18" x14ac:dyDescent="0.35">
      <c r="B1550">
        <v>563</v>
      </c>
      <c r="C1550">
        <v>7</v>
      </c>
      <c r="D1550" s="23">
        <v>0.28999999999999998</v>
      </c>
      <c r="E1550">
        <v>19000</v>
      </c>
      <c r="F1550">
        <v>0</v>
      </c>
      <c r="G1550">
        <v>0</v>
      </c>
      <c r="H1550">
        <v>0</v>
      </c>
      <c r="I1550">
        <v>8.1999999999999993</v>
      </c>
      <c r="J1550">
        <v>8</v>
      </c>
      <c r="K1550" t="s">
        <v>95</v>
      </c>
      <c r="L1550" t="b">
        <f t="shared" si="69"/>
        <v>0</v>
      </c>
      <c r="M1550" s="29" t="b">
        <f t="shared" si="70"/>
        <v>0</v>
      </c>
      <c r="N1550" t="b">
        <f t="shared" si="71"/>
        <v>0</v>
      </c>
    </row>
    <row r="1551" spans="2:14" ht="18" x14ac:dyDescent="0.35">
      <c r="B1551">
        <v>603</v>
      </c>
      <c r="C1551">
        <v>6</v>
      </c>
      <c r="D1551" s="23">
        <v>0.17</v>
      </c>
      <c r="E1551">
        <v>15000</v>
      </c>
      <c r="F1551">
        <v>0</v>
      </c>
      <c r="G1551">
        <v>2</v>
      </c>
      <c r="H1551">
        <v>1</v>
      </c>
      <c r="I1551">
        <v>6.6</v>
      </c>
      <c r="J1551">
        <v>7</v>
      </c>
      <c r="K1551" t="s">
        <v>95</v>
      </c>
      <c r="L1551" t="b">
        <f t="shared" si="69"/>
        <v>0</v>
      </c>
      <c r="M1551" s="29" t="str">
        <f t="shared" si="70"/>
        <v>BUENO</v>
      </c>
      <c r="N1551" t="b">
        <f t="shared" si="71"/>
        <v>0</v>
      </c>
    </row>
    <row r="1552" spans="2:14" ht="18" x14ac:dyDescent="0.35">
      <c r="B1552">
        <v>681</v>
      </c>
      <c r="C1552">
        <v>5</v>
      </c>
      <c r="D1552" s="23">
        <v>0.17</v>
      </c>
      <c r="E1552">
        <v>19000</v>
      </c>
      <c r="F1552">
        <v>0</v>
      </c>
      <c r="G1552">
        <v>0</v>
      </c>
      <c r="H1552">
        <v>1</v>
      </c>
      <c r="I1552">
        <v>10.199999999999999</v>
      </c>
      <c r="J1552">
        <v>8</v>
      </c>
      <c r="K1552" t="s">
        <v>95</v>
      </c>
      <c r="L1552" t="b">
        <f t="shared" si="69"/>
        <v>0</v>
      </c>
      <c r="M1552" s="29" t="b">
        <f t="shared" si="70"/>
        <v>0</v>
      </c>
      <c r="N1552" t="b">
        <f t="shared" si="71"/>
        <v>0</v>
      </c>
    </row>
    <row r="1553" spans="2:14" ht="18" x14ac:dyDescent="0.35">
      <c r="B1553">
        <v>556</v>
      </c>
      <c r="C1553">
        <v>6</v>
      </c>
      <c r="D1553" s="23">
        <v>0.24</v>
      </c>
      <c r="E1553">
        <v>16500</v>
      </c>
      <c r="F1553">
        <v>0</v>
      </c>
      <c r="G1553">
        <v>1</v>
      </c>
      <c r="H1553">
        <v>1</v>
      </c>
      <c r="I1553">
        <v>6.5</v>
      </c>
      <c r="J1553">
        <v>11</v>
      </c>
      <c r="K1553" t="s">
        <v>95</v>
      </c>
      <c r="L1553" t="b">
        <f t="shared" si="69"/>
        <v>0</v>
      </c>
      <c r="M1553" s="29" t="str">
        <f t="shared" si="70"/>
        <v>BUENO</v>
      </c>
      <c r="N1553" t="b">
        <f t="shared" si="71"/>
        <v>0</v>
      </c>
    </row>
    <row r="1554" spans="2:14" ht="18" x14ac:dyDescent="0.35">
      <c r="B1554">
        <v>686</v>
      </c>
      <c r="C1554">
        <v>6</v>
      </c>
      <c r="D1554" s="23">
        <v>0.23</v>
      </c>
      <c r="E1554">
        <v>16500</v>
      </c>
      <c r="F1554">
        <v>0</v>
      </c>
      <c r="G1554">
        <v>2</v>
      </c>
      <c r="H1554">
        <v>0</v>
      </c>
      <c r="I1554">
        <v>7.3</v>
      </c>
      <c r="J1554">
        <v>7</v>
      </c>
      <c r="K1554" t="s">
        <v>95</v>
      </c>
      <c r="L1554" t="b">
        <f t="shared" si="69"/>
        <v>0</v>
      </c>
      <c r="M1554" s="29" t="str">
        <f t="shared" si="70"/>
        <v>BUENO</v>
      </c>
      <c r="N1554" t="b">
        <f t="shared" si="71"/>
        <v>0</v>
      </c>
    </row>
    <row r="1555" spans="2:14" ht="18" x14ac:dyDescent="0.35">
      <c r="B1555">
        <v>686</v>
      </c>
      <c r="C1555">
        <v>6</v>
      </c>
      <c r="D1555" s="23">
        <v>0.23</v>
      </c>
      <c r="E1555">
        <v>16000</v>
      </c>
      <c r="F1555">
        <v>0</v>
      </c>
      <c r="G1555">
        <v>1</v>
      </c>
      <c r="H1555">
        <v>0</v>
      </c>
      <c r="I1555">
        <v>7.5</v>
      </c>
      <c r="J1555">
        <v>8</v>
      </c>
      <c r="K1555" t="s">
        <v>95</v>
      </c>
      <c r="L1555" t="b">
        <f t="shared" si="69"/>
        <v>0</v>
      </c>
      <c r="M1555" s="29" t="str">
        <f t="shared" si="70"/>
        <v>BUENO</v>
      </c>
      <c r="N1555" t="b">
        <f t="shared" si="71"/>
        <v>0</v>
      </c>
    </row>
    <row r="1556" spans="2:14" ht="18" x14ac:dyDescent="0.35">
      <c r="B1556">
        <v>774</v>
      </c>
      <c r="C1556">
        <v>6</v>
      </c>
      <c r="D1556" s="23">
        <v>0.22</v>
      </c>
      <c r="E1556">
        <v>14000</v>
      </c>
      <c r="F1556">
        <v>0</v>
      </c>
      <c r="G1556">
        <v>1</v>
      </c>
      <c r="H1556">
        <v>1</v>
      </c>
      <c r="I1556">
        <v>6.3</v>
      </c>
      <c r="J1556">
        <v>13</v>
      </c>
      <c r="K1556" t="s">
        <v>95</v>
      </c>
      <c r="L1556" t="b">
        <f t="shared" si="69"/>
        <v>0</v>
      </c>
      <c r="M1556" s="29" t="str">
        <f t="shared" si="70"/>
        <v>BUENO</v>
      </c>
      <c r="N1556" t="str">
        <f t="shared" si="71"/>
        <v>BUENO</v>
      </c>
    </row>
    <row r="1557" spans="2:14" ht="18" x14ac:dyDescent="0.35">
      <c r="B1557">
        <v>670</v>
      </c>
      <c r="C1557">
        <v>6</v>
      </c>
      <c r="D1557" s="23">
        <v>0.42499999999999999</v>
      </c>
      <c r="E1557">
        <v>13500</v>
      </c>
      <c r="F1557">
        <v>0</v>
      </c>
      <c r="G1557">
        <v>0</v>
      </c>
      <c r="H1557">
        <v>0</v>
      </c>
      <c r="I1557">
        <v>6.2</v>
      </c>
      <c r="J1557">
        <v>11</v>
      </c>
      <c r="K1557" t="s">
        <v>95</v>
      </c>
      <c r="L1557" t="b">
        <f t="shared" si="69"/>
        <v>0</v>
      </c>
      <c r="M1557" s="29" t="str">
        <f t="shared" si="70"/>
        <v>BUENO</v>
      </c>
      <c r="N1557" t="b">
        <f t="shared" si="71"/>
        <v>0</v>
      </c>
    </row>
    <row r="1558" spans="2:14" ht="18" x14ac:dyDescent="0.35">
      <c r="B1558">
        <v>719</v>
      </c>
      <c r="C1558">
        <v>6</v>
      </c>
      <c r="D1558" s="23">
        <v>0.38</v>
      </c>
      <c r="E1558">
        <v>14500</v>
      </c>
      <c r="F1558">
        <v>0</v>
      </c>
      <c r="G1558">
        <v>1</v>
      </c>
      <c r="H1558">
        <v>0</v>
      </c>
      <c r="I1558">
        <v>9.5</v>
      </c>
      <c r="J1558">
        <v>5</v>
      </c>
      <c r="K1558" t="s">
        <v>95</v>
      </c>
      <c r="L1558" t="b">
        <f t="shared" si="69"/>
        <v>0</v>
      </c>
      <c r="M1558" s="29" t="str">
        <f t="shared" si="70"/>
        <v>BUENO</v>
      </c>
      <c r="N1558" t="str">
        <f t="shared" si="71"/>
        <v>BUENO</v>
      </c>
    </row>
    <row r="1559" spans="2:14" ht="18" x14ac:dyDescent="0.35">
      <c r="B1559">
        <v>725</v>
      </c>
      <c r="C1559">
        <v>6</v>
      </c>
      <c r="D1559" s="23">
        <v>0.38</v>
      </c>
      <c r="E1559">
        <v>13500</v>
      </c>
      <c r="F1559">
        <v>0</v>
      </c>
      <c r="G1559">
        <v>1</v>
      </c>
      <c r="H1559">
        <v>0</v>
      </c>
      <c r="I1559">
        <v>9.5</v>
      </c>
      <c r="J1559">
        <v>5</v>
      </c>
      <c r="K1559" t="s">
        <v>95</v>
      </c>
      <c r="L1559" t="b">
        <f t="shared" si="69"/>
        <v>0</v>
      </c>
      <c r="M1559" s="29" t="str">
        <f t="shared" si="70"/>
        <v>BUENO</v>
      </c>
      <c r="N1559" t="str">
        <f t="shared" si="71"/>
        <v>BUENO</v>
      </c>
    </row>
    <row r="1560" spans="2:14" ht="18" x14ac:dyDescent="0.35">
      <c r="B1560">
        <v>657</v>
      </c>
      <c r="C1560">
        <v>6</v>
      </c>
      <c r="D1560" s="23">
        <v>0.38</v>
      </c>
      <c r="E1560">
        <v>14500</v>
      </c>
      <c r="F1560">
        <v>0</v>
      </c>
      <c r="G1560">
        <v>2</v>
      </c>
      <c r="H1560">
        <v>0</v>
      </c>
      <c r="I1560">
        <v>9.5</v>
      </c>
      <c r="J1560">
        <v>5</v>
      </c>
      <c r="K1560" t="s">
        <v>95</v>
      </c>
      <c r="L1560" t="b">
        <f t="shared" si="69"/>
        <v>0</v>
      </c>
      <c r="M1560" s="29" t="str">
        <f t="shared" si="70"/>
        <v>BUENO</v>
      </c>
      <c r="N1560" t="b">
        <f t="shared" si="71"/>
        <v>0</v>
      </c>
    </row>
    <row r="1561" spans="2:14" ht="18" x14ac:dyDescent="0.35">
      <c r="B1561">
        <v>657</v>
      </c>
      <c r="C1561">
        <v>7</v>
      </c>
      <c r="D1561" s="23">
        <v>0.17</v>
      </c>
      <c r="E1561">
        <v>14500</v>
      </c>
      <c r="F1561">
        <v>0</v>
      </c>
      <c r="G1561">
        <v>0</v>
      </c>
      <c r="H1561">
        <v>0</v>
      </c>
      <c r="I1561">
        <v>7.5</v>
      </c>
      <c r="J1561">
        <v>5</v>
      </c>
      <c r="K1561" t="s">
        <v>95</v>
      </c>
      <c r="L1561" t="b">
        <f t="shared" si="69"/>
        <v>0</v>
      </c>
      <c r="M1561" s="29" t="str">
        <f t="shared" si="70"/>
        <v>BUENO</v>
      </c>
      <c r="N1561" t="b">
        <f t="shared" si="71"/>
        <v>0</v>
      </c>
    </row>
    <row r="1562" spans="2:14" ht="18" x14ac:dyDescent="0.35">
      <c r="B1562">
        <v>714</v>
      </c>
      <c r="C1562">
        <v>6</v>
      </c>
      <c r="D1562" s="23">
        <v>0.3</v>
      </c>
      <c r="E1562">
        <v>16500</v>
      </c>
      <c r="F1562">
        <v>0</v>
      </c>
      <c r="G1562">
        <v>0</v>
      </c>
      <c r="H1562">
        <v>1</v>
      </c>
      <c r="I1562">
        <v>8.8000000000000007</v>
      </c>
      <c r="J1562">
        <v>14</v>
      </c>
      <c r="K1562" t="s">
        <v>95</v>
      </c>
      <c r="L1562" t="b">
        <f t="shared" si="69"/>
        <v>0</v>
      </c>
      <c r="M1562" s="29" t="str">
        <f t="shared" si="70"/>
        <v>BUENO</v>
      </c>
      <c r="N1562" t="str">
        <f t="shared" si="71"/>
        <v>BUENO</v>
      </c>
    </row>
    <row r="1563" spans="2:14" ht="18" x14ac:dyDescent="0.35">
      <c r="B1563">
        <v>709</v>
      </c>
      <c r="C1563">
        <v>7</v>
      </c>
      <c r="D1563" s="23">
        <v>0.17</v>
      </c>
      <c r="E1563">
        <v>13500</v>
      </c>
      <c r="F1563">
        <v>0</v>
      </c>
      <c r="G1563">
        <v>0</v>
      </c>
      <c r="H1563">
        <v>0</v>
      </c>
      <c r="I1563">
        <v>7.5</v>
      </c>
      <c r="J1563">
        <v>5</v>
      </c>
      <c r="K1563" t="s">
        <v>95</v>
      </c>
      <c r="L1563" t="b">
        <f t="shared" si="69"/>
        <v>0</v>
      </c>
      <c r="M1563" s="29" t="str">
        <f t="shared" si="70"/>
        <v>BUENO</v>
      </c>
      <c r="N1563" t="str">
        <f t="shared" si="71"/>
        <v>BUENO</v>
      </c>
    </row>
    <row r="1564" spans="2:14" ht="18" x14ac:dyDescent="0.35">
      <c r="B1564">
        <v>704</v>
      </c>
      <c r="C1564">
        <v>6</v>
      </c>
      <c r="D1564" s="23">
        <v>0.38</v>
      </c>
      <c r="E1564">
        <v>14500</v>
      </c>
      <c r="F1564">
        <v>0</v>
      </c>
      <c r="G1564">
        <v>1</v>
      </c>
      <c r="H1564">
        <v>0</v>
      </c>
      <c r="I1564">
        <v>9.5</v>
      </c>
      <c r="J1564">
        <v>5</v>
      </c>
      <c r="K1564" t="s">
        <v>95</v>
      </c>
      <c r="L1564" t="b">
        <f t="shared" si="69"/>
        <v>0</v>
      </c>
      <c r="M1564" s="29" t="str">
        <f t="shared" si="70"/>
        <v>BUENO</v>
      </c>
      <c r="N1564" t="str">
        <f t="shared" si="71"/>
        <v>BUENO</v>
      </c>
    </row>
    <row r="1565" spans="2:14" ht="18" x14ac:dyDescent="0.35">
      <c r="B1565">
        <v>682</v>
      </c>
      <c r="C1565">
        <v>6</v>
      </c>
      <c r="D1565" s="23">
        <v>0.18</v>
      </c>
      <c r="E1565">
        <v>13000</v>
      </c>
      <c r="F1565">
        <v>1</v>
      </c>
      <c r="G1565">
        <v>1</v>
      </c>
      <c r="H1565">
        <v>0</v>
      </c>
      <c r="I1565">
        <v>7.8</v>
      </c>
      <c r="J1565">
        <v>8</v>
      </c>
      <c r="K1565" t="s">
        <v>95</v>
      </c>
      <c r="L1565" t="b">
        <f t="shared" si="69"/>
        <v>0</v>
      </c>
      <c r="M1565" s="29" t="str">
        <f t="shared" si="70"/>
        <v>BUENO</v>
      </c>
      <c r="N1565" t="b">
        <f t="shared" si="71"/>
        <v>0</v>
      </c>
    </row>
    <row r="1566" spans="2:14" ht="18" x14ac:dyDescent="0.35">
      <c r="B1566">
        <v>686</v>
      </c>
      <c r="C1566">
        <v>6</v>
      </c>
      <c r="D1566" s="23">
        <v>0.17</v>
      </c>
      <c r="E1566">
        <v>13500</v>
      </c>
      <c r="F1566">
        <v>0</v>
      </c>
      <c r="G1566">
        <v>0</v>
      </c>
      <c r="H1566">
        <v>1</v>
      </c>
      <c r="I1566">
        <v>7.7</v>
      </c>
      <c r="J1566">
        <v>6</v>
      </c>
      <c r="K1566" t="s">
        <v>95</v>
      </c>
      <c r="L1566" t="b">
        <f t="shared" si="69"/>
        <v>0</v>
      </c>
      <c r="M1566" s="29" t="str">
        <f t="shared" si="70"/>
        <v>BUENO</v>
      </c>
      <c r="N1566" t="b">
        <f t="shared" si="71"/>
        <v>0</v>
      </c>
    </row>
    <row r="1567" spans="2:14" ht="18" x14ac:dyDescent="0.35">
      <c r="B1567">
        <v>676</v>
      </c>
      <c r="C1567">
        <v>7</v>
      </c>
      <c r="D1567" s="23">
        <v>0.22</v>
      </c>
      <c r="E1567">
        <v>15000</v>
      </c>
      <c r="F1567">
        <v>0</v>
      </c>
      <c r="G1567">
        <v>0</v>
      </c>
      <c r="H1567">
        <v>0</v>
      </c>
      <c r="I1567">
        <v>8.9</v>
      </c>
      <c r="J1567">
        <v>10</v>
      </c>
      <c r="K1567" t="s">
        <v>95</v>
      </c>
      <c r="L1567" t="b">
        <f t="shared" si="69"/>
        <v>0</v>
      </c>
      <c r="M1567" s="29" t="str">
        <f t="shared" si="70"/>
        <v>BUENO</v>
      </c>
      <c r="N1567" t="b">
        <f t="shared" si="71"/>
        <v>0</v>
      </c>
    </row>
    <row r="1568" spans="2:14" ht="18" x14ac:dyDescent="0.35">
      <c r="B1568">
        <v>682</v>
      </c>
      <c r="C1568">
        <v>6</v>
      </c>
      <c r="D1568" s="23">
        <v>0.36</v>
      </c>
      <c r="E1568">
        <v>15000</v>
      </c>
      <c r="F1568">
        <v>0</v>
      </c>
      <c r="G1568">
        <v>0</v>
      </c>
      <c r="H1568">
        <v>0</v>
      </c>
      <c r="I1568">
        <v>5.5</v>
      </c>
      <c r="J1568">
        <v>14</v>
      </c>
      <c r="K1568" t="s">
        <v>95</v>
      </c>
      <c r="L1568" t="b">
        <f t="shared" ref="L1568:L1631" si="72">IF(B1568=722,"BUENO",IF(B1568=735,"MUY BUENO"))</f>
        <v>0</v>
      </c>
      <c r="M1568" s="29" t="str">
        <f t="shared" ref="M1568:M1631" si="73">IF(OR(B1568&gt;700,E1568&lt;$M$11),"BUENO")</f>
        <v>BUENO</v>
      </c>
      <c r="N1568" t="b">
        <f t="shared" ref="N1568:N1631" si="74">IF(AND(B1568&gt;700,E1568&lt;$M$11),"BUENO")</f>
        <v>0</v>
      </c>
    </row>
    <row r="1569" spans="2:14" ht="18" x14ac:dyDescent="0.35">
      <c r="B1569">
        <v>689</v>
      </c>
      <c r="C1569">
        <v>6</v>
      </c>
      <c r="D1569" s="23">
        <v>0.43</v>
      </c>
      <c r="E1569">
        <v>15000</v>
      </c>
      <c r="F1569">
        <v>0</v>
      </c>
      <c r="G1569">
        <v>0</v>
      </c>
      <c r="H1569">
        <v>0</v>
      </c>
      <c r="I1569">
        <v>5.2</v>
      </c>
      <c r="J1569">
        <v>14</v>
      </c>
      <c r="K1569" t="s">
        <v>95</v>
      </c>
      <c r="L1569" t="b">
        <f t="shared" si="72"/>
        <v>0</v>
      </c>
      <c r="M1569" s="29" t="str">
        <f t="shared" si="73"/>
        <v>BUENO</v>
      </c>
      <c r="N1569" t="b">
        <f t="shared" si="74"/>
        <v>0</v>
      </c>
    </row>
    <row r="1570" spans="2:14" ht="18" x14ac:dyDescent="0.35">
      <c r="B1570">
        <v>724</v>
      </c>
      <c r="C1570">
        <v>7</v>
      </c>
      <c r="D1570" s="23">
        <v>0.22</v>
      </c>
      <c r="E1570">
        <v>14000</v>
      </c>
      <c r="F1570">
        <v>0</v>
      </c>
      <c r="G1570">
        <v>0</v>
      </c>
      <c r="H1570">
        <v>0</v>
      </c>
      <c r="I1570">
        <v>8.9</v>
      </c>
      <c r="J1570">
        <v>10</v>
      </c>
      <c r="K1570" t="s">
        <v>95</v>
      </c>
      <c r="L1570" t="b">
        <f t="shared" si="72"/>
        <v>0</v>
      </c>
      <c r="M1570" s="29" t="str">
        <f t="shared" si="73"/>
        <v>BUENO</v>
      </c>
      <c r="N1570" t="str">
        <f t="shared" si="74"/>
        <v>BUENO</v>
      </c>
    </row>
    <row r="1571" spans="2:14" ht="18" x14ac:dyDescent="0.35">
      <c r="B1571">
        <v>694</v>
      </c>
      <c r="C1571">
        <v>6</v>
      </c>
      <c r="D1571" s="23">
        <v>0.22</v>
      </c>
      <c r="E1571">
        <v>15000</v>
      </c>
      <c r="F1571">
        <v>0</v>
      </c>
      <c r="G1571">
        <v>0</v>
      </c>
      <c r="H1571">
        <v>1</v>
      </c>
      <c r="I1571">
        <v>5.8</v>
      </c>
      <c r="J1571">
        <v>14</v>
      </c>
      <c r="K1571" t="s">
        <v>95</v>
      </c>
      <c r="L1571" t="b">
        <f t="shared" si="72"/>
        <v>0</v>
      </c>
      <c r="M1571" s="29" t="str">
        <f t="shared" si="73"/>
        <v>BUENO</v>
      </c>
      <c r="N1571" t="b">
        <f t="shared" si="74"/>
        <v>0</v>
      </c>
    </row>
    <row r="1572" spans="2:14" ht="18" x14ac:dyDescent="0.35">
      <c r="B1572">
        <v>688</v>
      </c>
      <c r="C1572">
        <v>6</v>
      </c>
      <c r="D1572" s="23">
        <v>0.3</v>
      </c>
      <c r="E1572">
        <v>11500</v>
      </c>
      <c r="F1572">
        <v>0</v>
      </c>
      <c r="G1572">
        <v>0</v>
      </c>
      <c r="H1572">
        <v>0</v>
      </c>
      <c r="I1572">
        <v>6.6</v>
      </c>
      <c r="J1572">
        <v>13</v>
      </c>
      <c r="K1572" t="s">
        <v>95</v>
      </c>
      <c r="L1572" t="b">
        <f t="shared" si="72"/>
        <v>0</v>
      </c>
      <c r="M1572" s="29" t="str">
        <f t="shared" si="73"/>
        <v>BUENO</v>
      </c>
      <c r="N1572" t="b">
        <f t="shared" si="74"/>
        <v>0</v>
      </c>
    </row>
    <row r="1573" spans="2:14" ht="18" x14ac:dyDescent="0.35">
      <c r="B1573">
        <v>728</v>
      </c>
      <c r="C1573">
        <v>6</v>
      </c>
      <c r="D1573" s="23">
        <v>0.18</v>
      </c>
      <c r="E1573">
        <v>14000</v>
      </c>
      <c r="F1573">
        <v>0</v>
      </c>
      <c r="G1573">
        <v>1</v>
      </c>
      <c r="H1573">
        <v>1</v>
      </c>
      <c r="I1573">
        <v>6.6</v>
      </c>
      <c r="J1573">
        <v>7</v>
      </c>
      <c r="K1573" t="s">
        <v>95</v>
      </c>
      <c r="L1573" t="b">
        <f t="shared" si="72"/>
        <v>0</v>
      </c>
      <c r="M1573" s="29" t="str">
        <f t="shared" si="73"/>
        <v>BUENO</v>
      </c>
      <c r="N1573" t="str">
        <f t="shared" si="74"/>
        <v>BUENO</v>
      </c>
    </row>
    <row r="1574" spans="2:14" ht="18" x14ac:dyDescent="0.35">
      <c r="B1574">
        <v>698</v>
      </c>
      <c r="C1574">
        <v>7</v>
      </c>
      <c r="D1574" s="23">
        <v>0.22</v>
      </c>
      <c r="E1574">
        <v>14000</v>
      </c>
      <c r="F1574">
        <v>0</v>
      </c>
      <c r="G1574">
        <v>0</v>
      </c>
      <c r="H1574">
        <v>0</v>
      </c>
      <c r="I1574">
        <v>8.5</v>
      </c>
      <c r="J1574">
        <v>11</v>
      </c>
      <c r="K1574" t="s">
        <v>95</v>
      </c>
      <c r="L1574" t="b">
        <f t="shared" si="72"/>
        <v>0</v>
      </c>
      <c r="M1574" s="29" t="str">
        <f t="shared" si="73"/>
        <v>BUENO</v>
      </c>
      <c r="N1574" t="b">
        <f t="shared" si="74"/>
        <v>0</v>
      </c>
    </row>
    <row r="1575" spans="2:14" ht="18" x14ac:dyDescent="0.35">
      <c r="B1575">
        <v>665</v>
      </c>
      <c r="C1575">
        <v>5</v>
      </c>
      <c r="D1575" s="23">
        <v>0.15</v>
      </c>
      <c r="E1575">
        <v>14000</v>
      </c>
      <c r="F1575">
        <v>0</v>
      </c>
      <c r="G1575">
        <v>0</v>
      </c>
      <c r="H1575">
        <v>1</v>
      </c>
      <c r="I1575">
        <v>7</v>
      </c>
      <c r="J1575">
        <v>10</v>
      </c>
      <c r="K1575" t="s">
        <v>95</v>
      </c>
      <c r="L1575" t="b">
        <f t="shared" si="72"/>
        <v>0</v>
      </c>
      <c r="M1575" s="29" t="str">
        <f t="shared" si="73"/>
        <v>BUENO</v>
      </c>
      <c r="N1575" t="b">
        <f t="shared" si="74"/>
        <v>0</v>
      </c>
    </row>
    <row r="1576" spans="2:14" ht="18" x14ac:dyDescent="0.35">
      <c r="B1576">
        <v>694</v>
      </c>
      <c r="C1576">
        <v>6</v>
      </c>
      <c r="D1576" s="23">
        <v>0.28000000000000003</v>
      </c>
      <c r="E1576">
        <v>13000</v>
      </c>
      <c r="F1576">
        <v>0</v>
      </c>
      <c r="G1576">
        <v>0</v>
      </c>
      <c r="H1576">
        <v>0</v>
      </c>
      <c r="I1576">
        <v>6.6</v>
      </c>
      <c r="J1576">
        <v>16</v>
      </c>
      <c r="K1576" t="s">
        <v>95</v>
      </c>
      <c r="L1576" t="b">
        <f t="shared" si="72"/>
        <v>0</v>
      </c>
      <c r="M1576" s="29" t="str">
        <f t="shared" si="73"/>
        <v>BUENO</v>
      </c>
      <c r="N1576" t="b">
        <f t="shared" si="74"/>
        <v>0</v>
      </c>
    </row>
    <row r="1577" spans="2:14" ht="18" x14ac:dyDescent="0.35">
      <c r="B1577">
        <v>749</v>
      </c>
      <c r="C1577">
        <v>7</v>
      </c>
      <c r="D1577" s="23">
        <v>0.22</v>
      </c>
      <c r="E1577">
        <v>13000</v>
      </c>
      <c r="F1577">
        <v>0</v>
      </c>
      <c r="G1577">
        <v>0</v>
      </c>
      <c r="H1577">
        <v>1</v>
      </c>
      <c r="I1577">
        <v>7.6</v>
      </c>
      <c r="J1577">
        <v>7</v>
      </c>
      <c r="K1577" t="s">
        <v>95</v>
      </c>
      <c r="L1577" t="b">
        <f t="shared" si="72"/>
        <v>0</v>
      </c>
      <c r="M1577" s="29" t="str">
        <f t="shared" si="73"/>
        <v>BUENO</v>
      </c>
      <c r="N1577" t="str">
        <f t="shared" si="74"/>
        <v>BUENO</v>
      </c>
    </row>
    <row r="1578" spans="2:14" ht="18" x14ac:dyDescent="0.35">
      <c r="B1578">
        <v>756</v>
      </c>
      <c r="C1578">
        <v>6</v>
      </c>
      <c r="D1578" s="23">
        <v>0.28000000000000003</v>
      </c>
      <c r="E1578">
        <v>13500</v>
      </c>
      <c r="F1578">
        <v>0</v>
      </c>
      <c r="G1578">
        <v>0</v>
      </c>
      <c r="H1578">
        <v>1</v>
      </c>
      <c r="I1578">
        <v>6.5</v>
      </c>
      <c r="J1578">
        <v>14</v>
      </c>
      <c r="K1578" t="s">
        <v>95</v>
      </c>
      <c r="L1578" t="b">
        <f t="shared" si="72"/>
        <v>0</v>
      </c>
      <c r="M1578" s="29" t="str">
        <f t="shared" si="73"/>
        <v>BUENO</v>
      </c>
      <c r="N1578" t="str">
        <f t="shared" si="74"/>
        <v>BUENO</v>
      </c>
    </row>
    <row r="1579" spans="2:14" ht="18" x14ac:dyDescent="0.35">
      <c r="B1579">
        <v>667</v>
      </c>
      <c r="C1579">
        <v>6</v>
      </c>
      <c r="D1579" s="23">
        <v>0.22</v>
      </c>
      <c r="E1579">
        <v>17000</v>
      </c>
      <c r="F1579">
        <v>0</v>
      </c>
      <c r="G1579">
        <v>1</v>
      </c>
      <c r="H1579">
        <v>1</v>
      </c>
      <c r="I1579">
        <v>8.6</v>
      </c>
      <c r="J1579">
        <v>10</v>
      </c>
      <c r="K1579" t="s">
        <v>95</v>
      </c>
      <c r="L1579" t="b">
        <f t="shared" si="72"/>
        <v>0</v>
      </c>
      <c r="M1579" s="29" t="str">
        <f t="shared" si="73"/>
        <v>BUENO</v>
      </c>
      <c r="N1579" t="b">
        <f t="shared" si="74"/>
        <v>0</v>
      </c>
    </row>
    <row r="1580" spans="2:14" ht="18" x14ac:dyDescent="0.35">
      <c r="B1580">
        <v>661</v>
      </c>
      <c r="C1580">
        <v>6</v>
      </c>
      <c r="D1580" s="23">
        <v>0.23</v>
      </c>
      <c r="E1580">
        <v>16000</v>
      </c>
      <c r="F1580">
        <v>0</v>
      </c>
      <c r="G1580">
        <v>2</v>
      </c>
      <c r="H1580">
        <v>1</v>
      </c>
      <c r="I1580">
        <v>8.8000000000000007</v>
      </c>
      <c r="J1580">
        <v>8</v>
      </c>
      <c r="K1580" t="s">
        <v>95</v>
      </c>
      <c r="L1580" t="b">
        <f t="shared" si="72"/>
        <v>0</v>
      </c>
      <c r="M1580" s="29" t="str">
        <f t="shared" si="73"/>
        <v>BUENO</v>
      </c>
      <c r="N1580" t="b">
        <f t="shared" si="74"/>
        <v>0</v>
      </c>
    </row>
    <row r="1581" spans="2:14" ht="18" x14ac:dyDescent="0.35">
      <c r="B1581">
        <v>760</v>
      </c>
      <c r="C1581">
        <v>6</v>
      </c>
      <c r="D1581" s="23">
        <v>0.28000000000000003</v>
      </c>
      <c r="E1581">
        <v>13500</v>
      </c>
      <c r="F1581">
        <v>0</v>
      </c>
      <c r="G1581">
        <v>0</v>
      </c>
      <c r="H1581">
        <v>1</v>
      </c>
      <c r="I1581">
        <v>6.5</v>
      </c>
      <c r="J1581">
        <v>14</v>
      </c>
      <c r="K1581" t="s">
        <v>95</v>
      </c>
      <c r="L1581" t="b">
        <f t="shared" si="72"/>
        <v>0</v>
      </c>
      <c r="M1581" s="29" t="str">
        <f t="shared" si="73"/>
        <v>BUENO</v>
      </c>
      <c r="N1581" t="str">
        <f t="shared" si="74"/>
        <v>BUENO</v>
      </c>
    </row>
    <row r="1582" spans="2:14" ht="18" x14ac:dyDescent="0.35">
      <c r="B1582">
        <v>595</v>
      </c>
      <c r="C1582">
        <v>7</v>
      </c>
      <c r="D1582" s="23">
        <v>0.36</v>
      </c>
      <c r="E1582">
        <v>25500</v>
      </c>
      <c r="F1582">
        <v>0</v>
      </c>
      <c r="G1582">
        <v>2</v>
      </c>
      <c r="H1582">
        <v>0</v>
      </c>
      <c r="I1582">
        <v>6.6</v>
      </c>
      <c r="J1582">
        <v>4</v>
      </c>
      <c r="K1582" t="s">
        <v>95</v>
      </c>
      <c r="L1582" t="b">
        <f t="shared" si="72"/>
        <v>0</v>
      </c>
      <c r="M1582" s="29" t="b">
        <f t="shared" si="73"/>
        <v>0</v>
      </c>
      <c r="N1582" t="b">
        <f t="shared" si="74"/>
        <v>0</v>
      </c>
    </row>
    <row r="1583" spans="2:14" ht="18" x14ac:dyDescent="0.35">
      <c r="B1583">
        <v>724</v>
      </c>
      <c r="C1583">
        <v>6</v>
      </c>
      <c r="D1583" s="23">
        <v>0.24</v>
      </c>
      <c r="E1583">
        <v>15000</v>
      </c>
      <c r="F1583">
        <v>0</v>
      </c>
      <c r="G1583">
        <v>0</v>
      </c>
      <c r="H1583">
        <v>1</v>
      </c>
      <c r="I1583">
        <v>8.4</v>
      </c>
      <c r="J1583">
        <v>15</v>
      </c>
      <c r="K1583" t="s">
        <v>95</v>
      </c>
      <c r="L1583" t="b">
        <f t="shared" si="72"/>
        <v>0</v>
      </c>
      <c r="M1583" s="29" t="str">
        <f t="shared" si="73"/>
        <v>BUENO</v>
      </c>
      <c r="N1583" t="str">
        <f t="shared" si="74"/>
        <v>BUENO</v>
      </c>
    </row>
    <row r="1584" spans="2:14" ht="18" x14ac:dyDescent="0.35">
      <c r="B1584">
        <v>657</v>
      </c>
      <c r="C1584">
        <v>6</v>
      </c>
      <c r="D1584" s="23">
        <v>0.28999999999999998</v>
      </c>
      <c r="E1584">
        <v>16000</v>
      </c>
      <c r="F1584">
        <v>0</v>
      </c>
      <c r="G1584">
        <v>0</v>
      </c>
      <c r="H1584">
        <v>0</v>
      </c>
      <c r="I1584">
        <v>5.9</v>
      </c>
      <c r="J1584">
        <v>13</v>
      </c>
      <c r="K1584" t="s">
        <v>95</v>
      </c>
      <c r="L1584" t="b">
        <f t="shared" si="72"/>
        <v>0</v>
      </c>
      <c r="M1584" s="29" t="str">
        <f t="shared" si="73"/>
        <v>BUENO</v>
      </c>
      <c r="N1584" t="b">
        <f t="shared" si="74"/>
        <v>0</v>
      </c>
    </row>
    <row r="1585" spans="2:14" ht="18" x14ac:dyDescent="0.35">
      <c r="B1585">
        <v>658</v>
      </c>
      <c r="C1585">
        <v>8</v>
      </c>
      <c r="D1585" s="23">
        <v>0.28000000000000003</v>
      </c>
      <c r="E1585">
        <v>16000</v>
      </c>
      <c r="F1585">
        <v>0</v>
      </c>
      <c r="G1585">
        <v>0</v>
      </c>
      <c r="H1585">
        <v>0</v>
      </c>
      <c r="I1585">
        <v>6.9</v>
      </c>
      <c r="J1585">
        <v>13</v>
      </c>
      <c r="K1585" t="s">
        <v>95</v>
      </c>
      <c r="L1585" t="b">
        <f t="shared" si="72"/>
        <v>0</v>
      </c>
      <c r="M1585" s="29" t="str">
        <f t="shared" si="73"/>
        <v>BUENO</v>
      </c>
      <c r="N1585" t="b">
        <f t="shared" si="74"/>
        <v>0</v>
      </c>
    </row>
    <row r="1586" spans="2:14" ht="18" x14ac:dyDescent="0.35">
      <c r="B1586">
        <v>584</v>
      </c>
      <c r="C1586">
        <v>6</v>
      </c>
      <c r="D1586" s="23">
        <v>0.25</v>
      </c>
      <c r="E1586">
        <v>23500</v>
      </c>
      <c r="F1586">
        <v>0</v>
      </c>
      <c r="G1586">
        <v>2</v>
      </c>
      <c r="H1586">
        <v>1</v>
      </c>
      <c r="I1586">
        <v>7.3</v>
      </c>
      <c r="J1586">
        <v>4</v>
      </c>
      <c r="K1586" t="s">
        <v>95</v>
      </c>
      <c r="L1586" t="b">
        <f t="shared" si="72"/>
        <v>0</v>
      </c>
      <c r="M1586" s="29" t="b">
        <f t="shared" si="73"/>
        <v>0</v>
      </c>
      <c r="N1586" t="b">
        <f t="shared" si="74"/>
        <v>0</v>
      </c>
    </row>
    <row r="1587" spans="2:14" ht="18" x14ac:dyDescent="0.35">
      <c r="B1587">
        <v>727</v>
      </c>
      <c r="C1587">
        <v>7</v>
      </c>
      <c r="D1587" s="23">
        <v>0.28999999999999998</v>
      </c>
      <c r="E1587">
        <v>14000</v>
      </c>
      <c r="F1587">
        <v>0</v>
      </c>
      <c r="G1587">
        <v>0</v>
      </c>
      <c r="H1587">
        <v>0</v>
      </c>
      <c r="I1587">
        <v>7.8</v>
      </c>
      <c r="J1587">
        <v>8</v>
      </c>
      <c r="K1587" t="s">
        <v>95</v>
      </c>
      <c r="L1587" t="b">
        <f t="shared" si="72"/>
        <v>0</v>
      </c>
      <c r="M1587" s="29" t="str">
        <f t="shared" si="73"/>
        <v>BUENO</v>
      </c>
      <c r="N1587" t="str">
        <f t="shared" si="74"/>
        <v>BUENO</v>
      </c>
    </row>
    <row r="1588" spans="2:14" ht="18" x14ac:dyDescent="0.35">
      <c r="B1588">
        <v>736</v>
      </c>
      <c r="C1588">
        <v>6</v>
      </c>
      <c r="D1588" s="23">
        <v>0.19</v>
      </c>
      <c r="E1588">
        <v>14500</v>
      </c>
      <c r="F1588">
        <v>0</v>
      </c>
      <c r="G1588">
        <v>1</v>
      </c>
      <c r="H1588">
        <v>1</v>
      </c>
      <c r="I1588">
        <v>7.9</v>
      </c>
      <c r="J1588">
        <v>7</v>
      </c>
      <c r="K1588" t="s">
        <v>95</v>
      </c>
      <c r="L1588" t="b">
        <f t="shared" si="72"/>
        <v>0</v>
      </c>
      <c r="M1588" s="29" t="str">
        <f t="shared" si="73"/>
        <v>BUENO</v>
      </c>
      <c r="N1588" t="str">
        <f t="shared" si="74"/>
        <v>BUENO</v>
      </c>
    </row>
    <row r="1589" spans="2:14" ht="18" x14ac:dyDescent="0.35">
      <c r="B1589">
        <v>680</v>
      </c>
      <c r="C1589">
        <v>5</v>
      </c>
      <c r="D1589" s="23">
        <v>0.32</v>
      </c>
      <c r="E1589">
        <v>17500</v>
      </c>
      <c r="F1589">
        <v>0</v>
      </c>
      <c r="G1589">
        <v>0</v>
      </c>
      <c r="H1589">
        <v>1</v>
      </c>
      <c r="I1589">
        <v>7.3</v>
      </c>
      <c r="J1589">
        <v>10</v>
      </c>
      <c r="K1589" t="s">
        <v>95</v>
      </c>
      <c r="L1589" t="b">
        <f t="shared" si="72"/>
        <v>0</v>
      </c>
      <c r="M1589" s="29" t="b">
        <f t="shared" si="73"/>
        <v>0</v>
      </c>
      <c r="N1589" t="b">
        <f t="shared" si="74"/>
        <v>0</v>
      </c>
    </row>
    <row r="1590" spans="2:14" ht="18" x14ac:dyDescent="0.35">
      <c r="B1590">
        <v>659</v>
      </c>
      <c r="C1590">
        <v>5</v>
      </c>
      <c r="D1590" s="23">
        <v>0.18</v>
      </c>
      <c r="E1590">
        <v>15000</v>
      </c>
      <c r="F1590">
        <v>0</v>
      </c>
      <c r="G1590">
        <v>0</v>
      </c>
      <c r="H1590">
        <v>1</v>
      </c>
      <c r="I1590">
        <v>7.6</v>
      </c>
      <c r="J1590">
        <v>10</v>
      </c>
      <c r="K1590" t="s">
        <v>95</v>
      </c>
      <c r="L1590" t="b">
        <f t="shared" si="72"/>
        <v>0</v>
      </c>
      <c r="M1590" s="29" t="str">
        <f t="shared" si="73"/>
        <v>BUENO</v>
      </c>
      <c r="N1590" t="b">
        <f t="shared" si="74"/>
        <v>0</v>
      </c>
    </row>
    <row r="1591" spans="2:14" ht="18" x14ac:dyDescent="0.35">
      <c r="B1591">
        <v>742</v>
      </c>
      <c r="C1591">
        <v>5</v>
      </c>
      <c r="D1591" s="23">
        <v>0.15</v>
      </c>
      <c r="E1591">
        <v>16000</v>
      </c>
      <c r="F1591">
        <v>0</v>
      </c>
      <c r="G1591">
        <v>0</v>
      </c>
      <c r="H1591">
        <v>1</v>
      </c>
      <c r="I1591">
        <v>7.6</v>
      </c>
      <c r="J1591">
        <v>7</v>
      </c>
      <c r="K1591" t="s">
        <v>95</v>
      </c>
      <c r="L1591" t="b">
        <f t="shared" si="72"/>
        <v>0</v>
      </c>
      <c r="M1591" s="29" t="str">
        <f t="shared" si="73"/>
        <v>BUENO</v>
      </c>
      <c r="N1591" t="str">
        <f t="shared" si="74"/>
        <v>BUENO</v>
      </c>
    </row>
    <row r="1592" spans="2:14" ht="18" x14ac:dyDescent="0.35">
      <c r="B1592">
        <v>710</v>
      </c>
      <c r="C1592">
        <v>5</v>
      </c>
      <c r="D1592" s="23">
        <v>0.32</v>
      </c>
      <c r="E1592">
        <v>16500</v>
      </c>
      <c r="F1592">
        <v>0</v>
      </c>
      <c r="G1592">
        <v>0</v>
      </c>
      <c r="H1592">
        <v>1</v>
      </c>
      <c r="I1592">
        <v>7.3</v>
      </c>
      <c r="J1592">
        <v>10</v>
      </c>
      <c r="K1592" t="s">
        <v>95</v>
      </c>
      <c r="L1592" t="b">
        <f t="shared" si="72"/>
        <v>0</v>
      </c>
      <c r="M1592" s="29" t="str">
        <f t="shared" si="73"/>
        <v>BUENO</v>
      </c>
      <c r="N1592" t="str">
        <f t="shared" si="74"/>
        <v>BUENO</v>
      </c>
    </row>
    <row r="1593" spans="2:14" ht="18" x14ac:dyDescent="0.35">
      <c r="B1593">
        <v>745</v>
      </c>
      <c r="C1593">
        <v>7</v>
      </c>
      <c r="D1593" s="23">
        <v>0.32</v>
      </c>
      <c r="E1593">
        <v>14000</v>
      </c>
      <c r="F1593">
        <v>0</v>
      </c>
      <c r="G1593">
        <v>1</v>
      </c>
      <c r="H1593">
        <v>0</v>
      </c>
      <c r="I1593">
        <v>7.6</v>
      </c>
      <c r="J1593">
        <v>7</v>
      </c>
      <c r="K1593" t="s">
        <v>95</v>
      </c>
      <c r="L1593" t="b">
        <f t="shared" si="72"/>
        <v>0</v>
      </c>
      <c r="M1593" s="29" t="str">
        <f t="shared" si="73"/>
        <v>BUENO</v>
      </c>
      <c r="N1593" t="str">
        <f t="shared" si="74"/>
        <v>BUENO</v>
      </c>
    </row>
    <row r="1594" spans="2:14" ht="18" x14ac:dyDescent="0.35">
      <c r="B1594">
        <v>725</v>
      </c>
      <c r="C1594">
        <v>8</v>
      </c>
      <c r="D1594" s="23">
        <v>0.3</v>
      </c>
      <c r="E1594">
        <v>17500</v>
      </c>
      <c r="F1594">
        <v>0</v>
      </c>
      <c r="G1594">
        <v>0</v>
      </c>
      <c r="H1594">
        <v>1</v>
      </c>
      <c r="I1594">
        <v>6.5</v>
      </c>
      <c r="J1594">
        <v>11</v>
      </c>
      <c r="K1594" t="s">
        <v>95</v>
      </c>
      <c r="L1594" t="b">
        <f t="shared" si="72"/>
        <v>0</v>
      </c>
      <c r="M1594" s="29" t="str">
        <f t="shared" si="73"/>
        <v>BUENO</v>
      </c>
      <c r="N1594" t="b">
        <f t="shared" si="74"/>
        <v>0</v>
      </c>
    </row>
    <row r="1595" spans="2:14" ht="18" x14ac:dyDescent="0.35">
      <c r="B1595">
        <v>691</v>
      </c>
      <c r="C1595">
        <v>6</v>
      </c>
      <c r="D1595" s="23">
        <v>0.14000000000000001</v>
      </c>
      <c r="E1595">
        <v>8500</v>
      </c>
      <c r="F1595">
        <v>0</v>
      </c>
      <c r="G1595">
        <v>0</v>
      </c>
      <c r="H1595">
        <v>0</v>
      </c>
      <c r="I1595">
        <v>8.4</v>
      </c>
      <c r="J1595">
        <v>6</v>
      </c>
      <c r="K1595" t="s">
        <v>95</v>
      </c>
      <c r="L1595" t="b">
        <f t="shared" si="72"/>
        <v>0</v>
      </c>
      <c r="M1595" s="29" t="str">
        <f t="shared" si="73"/>
        <v>BUENO</v>
      </c>
      <c r="N1595" t="b">
        <f t="shared" si="74"/>
        <v>0</v>
      </c>
    </row>
    <row r="1596" spans="2:14" ht="18" x14ac:dyDescent="0.35">
      <c r="B1596">
        <v>659</v>
      </c>
      <c r="C1596">
        <v>6</v>
      </c>
      <c r="D1596" s="23">
        <v>0.24</v>
      </c>
      <c r="E1596">
        <v>15500</v>
      </c>
      <c r="F1596">
        <v>0</v>
      </c>
      <c r="G1596">
        <v>1</v>
      </c>
      <c r="H1596">
        <v>0</v>
      </c>
      <c r="I1596">
        <v>7.3</v>
      </c>
      <c r="J1596">
        <v>7</v>
      </c>
      <c r="K1596" t="s">
        <v>95</v>
      </c>
      <c r="L1596" t="b">
        <f t="shared" si="72"/>
        <v>0</v>
      </c>
      <c r="M1596" s="29" t="str">
        <f t="shared" si="73"/>
        <v>BUENO</v>
      </c>
      <c r="N1596" t="b">
        <f t="shared" si="74"/>
        <v>0</v>
      </c>
    </row>
    <row r="1597" spans="2:14" ht="18" x14ac:dyDescent="0.35">
      <c r="B1597">
        <v>674</v>
      </c>
      <c r="C1597">
        <v>6</v>
      </c>
      <c r="D1597" s="23">
        <v>0.21</v>
      </c>
      <c r="E1597">
        <v>24000</v>
      </c>
      <c r="F1597">
        <v>1</v>
      </c>
      <c r="G1597">
        <v>1</v>
      </c>
      <c r="H1597">
        <v>0</v>
      </c>
      <c r="I1597">
        <v>11.4</v>
      </c>
      <c r="J1597">
        <v>3</v>
      </c>
      <c r="K1597" t="s">
        <v>95</v>
      </c>
      <c r="L1597" t="b">
        <f t="shared" si="72"/>
        <v>0</v>
      </c>
      <c r="M1597" s="29" t="b">
        <f t="shared" si="73"/>
        <v>0</v>
      </c>
      <c r="N1597" t="b">
        <f t="shared" si="74"/>
        <v>0</v>
      </c>
    </row>
    <row r="1598" spans="2:14" ht="18" x14ac:dyDescent="0.35">
      <c r="B1598">
        <v>742</v>
      </c>
      <c r="C1598">
        <v>8</v>
      </c>
      <c r="D1598" s="23">
        <v>0.3</v>
      </c>
      <c r="E1598">
        <v>17500</v>
      </c>
      <c r="F1598">
        <v>0</v>
      </c>
      <c r="G1598">
        <v>0</v>
      </c>
      <c r="H1598">
        <v>1</v>
      </c>
      <c r="I1598">
        <v>6.5</v>
      </c>
      <c r="J1598">
        <v>11</v>
      </c>
      <c r="K1598" t="s">
        <v>95</v>
      </c>
      <c r="L1598" t="b">
        <f t="shared" si="72"/>
        <v>0</v>
      </c>
      <c r="M1598" s="29" t="str">
        <f t="shared" si="73"/>
        <v>BUENO</v>
      </c>
      <c r="N1598" t="b">
        <f t="shared" si="74"/>
        <v>0</v>
      </c>
    </row>
    <row r="1599" spans="2:14" ht="18" x14ac:dyDescent="0.35">
      <c r="B1599">
        <v>728</v>
      </c>
      <c r="C1599">
        <v>7</v>
      </c>
      <c r="D1599" s="23">
        <v>0.37</v>
      </c>
      <c r="E1599">
        <v>19000</v>
      </c>
      <c r="F1599">
        <v>0</v>
      </c>
      <c r="G1599">
        <v>1</v>
      </c>
      <c r="H1599">
        <v>0</v>
      </c>
      <c r="I1599">
        <v>7.4</v>
      </c>
      <c r="J1599">
        <v>6</v>
      </c>
      <c r="K1599" t="s">
        <v>95</v>
      </c>
      <c r="L1599" t="b">
        <f t="shared" si="72"/>
        <v>0</v>
      </c>
      <c r="M1599" s="29" t="str">
        <f t="shared" si="73"/>
        <v>BUENO</v>
      </c>
      <c r="N1599" t="b">
        <f t="shared" si="74"/>
        <v>0</v>
      </c>
    </row>
    <row r="1600" spans="2:14" ht="18" x14ac:dyDescent="0.35">
      <c r="B1600">
        <v>583</v>
      </c>
      <c r="C1600">
        <v>7</v>
      </c>
      <c r="D1600" s="23">
        <v>0.28000000000000003</v>
      </c>
      <c r="E1600">
        <v>25500</v>
      </c>
      <c r="F1600">
        <v>0</v>
      </c>
      <c r="G1600">
        <v>0</v>
      </c>
      <c r="H1600">
        <v>0</v>
      </c>
      <c r="I1600">
        <v>6.5</v>
      </c>
      <c r="J1600">
        <v>2</v>
      </c>
      <c r="K1600" t="s">
        <v>95</v>
      </c>
      <c r="L1600" t="b">
        <f t="shared" si="72"/>
        <v>0</v>
      </c>
      <c r="M1600" s="29" t="b">
        <f t="shared" si="73"/>
        <v>0</v>
      </c>
      <c r="N1600" t="b">
        <f t="shared" si="74"/>
        <v>0</v>
      </c>
    </row>
    <row r="1601" spans="2:14" ht="18" x14ac:dyDescent="0.35">
      <c r="B1601">
        <v>743</v>
      </c>
      <c r="C1601">
        <v>6</v>
      </c>
      <c r="D1601" s="23">
        <v>0.28999999999999998</v>
      </c>
      <c r="E1601">
        <v>14000</v>
      </c>
      <c r="F1601">
        <v>0</v>
      </c>
      <c r="G1601">
        <v>0</v>
      </c>
      <c r="H1601">
        <v>1</v>
      </c>
      <c r="I1601">
        <v>8.1</v>
      </c>
      <c r="J1601">
        <v>15</v>
      </c>
      <c r="K1601" t="s">
        <v>95</v>
      </c>
      <c r="L1601" t="b">
        <f t="shared" si="72"/>
        <v>0</v>
      </c>
      <c r="M1601" s="29" t="str">
        <f t="shared" si="73"/>
        <v>BUENO</v>
      </c>
      <c r="N1601" t="str">
        <f t="shared" si="74"/>
        <v>BUENO</v>
      </c>
    </row>
    <row r="1602" spans="2:14" ht="18" x14ac:dyDescent="0.35">
      <c r="B1602">
        <v>820</v>
      </c>
      <c r="C1602">
        <v>6</v>
      </c>
      <c r="D1602" s="23">
        <v>0.28000000000000003</v>
      </c>
      <c r="E1602">
        <v>13000</v>
      </c>
      <c r="F1602">
        <v>0</v>
      </c>
      <c r="G1602">
        <v>0</v>
      </c>
      <c r="H1602">
        <v>0</v>
      </c>
      <c r="I1602">
        <v>9.3000000000000007</v>
      </c>
      <c r="J1602">
        <v>16</v>
      </c>
      <c r="K1602" t="s">
        <v>95</v>
      </c>
      <c r="L1602" t="b">
        <f t="shared" si="72"/>
        <v>0</v>
      </c>
      <c r="M1602" s="29" t="str">
        <f t="shared" si="73"/>
        <v>BUENO</v>
      </c>
      <c r="N1602" t="str">
        <f t="shared" si="74"/>
        <v>BUENO</v>
      </c>
    </row>
    <row r="1603" spans="2:14" ht="18" x14ac:dyDescent="0.35">
      <c r="B1603">
        <v>648</v>
      </c>
      <c r="C1603">
        <v>7</v>
      </c>
      <c r="D1603" s="23">
        <v>0.18</v>
      </c>
      <c r="E1603">
        <v>20500</v>
      </c>
      <c r="F1603">
        <v>0</v>
      </c>
      <c r="G1603">
        <v>1</v>
      </c>
      <c r="H1603">
        <v>1</v>
      </c>
      <c r="I1603">
        <v>11.3</v>
      </c>
      <c r="J1603">
        <v>4</v>
      </c>
      <c r="K1603" t="s">
        <v>95</v>
      </c>
      <c r="L1603" t="b">
        <f t="shared" si="72"/>
        <v>0</v>
      </c>
      <c r="M1603" s="29" t="b">
        <f t="shared" si="73"/>
        <v>0</v>
      </c>
      <c r="N1603" t="b">
        <f t="shared" si="74"/>
        <v>0</v>
      </c>
    </row>
    <row r="1604" spans="2:14" ht="18" x14ac:dyDescent="0.35">
      <c r="B1604">
        <v>727</v>
      </c>
      <c r="C1604">
        <v>6</v>
      </c>
      <c r="D1604" s="23">
        <v>0.32</v>
      </c>
      <c r="E1604">
        <v>13500</v>
      </c>
      <c r="F1604">
        <v>0</v>
      </c>
      <c r="G1604">
        <v>0</v>
      </c>
      <c r="H1604">
        <v>1</v>
      </c>
      <c r="I1604">
        <v>10.5</v>
      </c>
      <c r="J1604">
        <v>14</v>
      </c>
      <c r="K1604" t="s">
        <v>95</v>
      </c>
      <c r="L1604" t="b">
        <f t="shared" si="72"/>
        <v>0</v>
      </c>
      <c r="M1604" s="29" t="str">
        <f t="shared" si="73"/>
        <v>BUENO</v>
      </c>
      <c r="N1604" t="str">
        <f t="shared" si="74"/>
        <v>BUENO</v>
      </c>
    </row>
    <row r="1605" spans="2:14" ht="18" x14ac:dyDescent="0.35">
      <c r="B1605">
        <v>591</v>
      </c>
      <c r="C1605">
        <v>7</v>
      </c>
      <c r="D1605" s="23">
        <v>0.18</v>
      </c>
      <c r="E1605">
        <v>20500</v>
      </c>
      <c r="F1605">
        <v>1</v>
      </c>
      <c r="G1605">
        <v>1</v>
      </c>
      <c r="H1605">
        <v>1</v>
      </c>
      <c r="I1605">
        <v>11.3</v>
      </c>
      <c r="J1605">
        <v>4</v>
      </c>
      <c r="K1605" t="s">
        <v>95</v>
      </c>
      <c r="L1605" t="b">
        <f t="shared" si="72"/>
        <v>0</v>
      </c>
      <c r="M1605" s="29" t="b">
        <f t="shared" si="73"/>
        <v>0</v>
      </c>
      <c r="N1605" t="b">
        <f t="shared" si="74"/>
        <v>0</v>
      </c>
    </row>
    <row r="1606" spans="2:14" ht="18" x14ac:dyDescent="0.35">
      <c r="B1606">
        <v>738</v>
      </c>
      <c r="C1606">
        <v>7</v>
      </c>
      <c r="D1606" s="23">
        <v>0.18</v>
      </c>
      <c r="E1606">
        <v>19500</v>
      </c>
      <c r="F1606">
        <v>0</v>
      </c>
      <c r="G1606">
        <v>1</v>
      </c>
      <c r="H1606">
        <v>1</v>
      </c>
      <c r="I1606">
        <v>11.3</v>
      </c>
      <c r="J1606">
        <v>4</v>
      </c>
      <c r="K1606" t="s">
        <v>95</v>
      </c>
      <c r="L1606" t="b">
        <f t="shared" si="72"/>
        <v>0</v>
      </c>
      <c r="M1606" s="29" t="str">
        <f t="shared" si="73"/>
        <v>BUENO</v>
      </c>
      <c r="N1606" t="b">
        <f t="shared" si="74"/>
        <v>0</v>
      </c>
    </row>
    <row r="1607" spans="2:14" ht="18" x14ac:dyDescent="0.35">
      <c r="B1607">
        <v>769</v>
      </c>
      <c r="C1607">
        <v>6</v>
      </c>
      <c r="D1607" s="23">
        <v>0.255</v>
      </c>
      <c r="E1607">
        <v>13500</v>
      </c>
      <c r="F1607">
        <v>0</v>
      </c>
      <c r="G1607">
        <v>0</v>
      </c>
      <c r="H1607">
        <v>0</v>
      </c>
      <c r="I1607">
        <v>8.6999999999999993</v>
      </c>
      <c r="J1607">
        <v>15</v>
      </c>
      <c r="K1607" t="s">
        <v>95</v>
      </c>
      <c r="L1607" t="b">
        <f t="shared" si="72"/>
        <v>0</v>
      </c>
      <c r="M1607" s="29" t="str">
        <f t="shared" si="73"/>
        <v>BUENO</v>
      </c>
      <c r="N1607" t="str">
        <f t="shared" si="74"/>
        <v>BUENO</v>
      </c>
    </row>
    <row r="1608" spans="2:14" ht="18" x14ac:dyDescent="0.35">
      <c r="B1608">
        <v>682</v>
      </c>
      <c r="C1608">
        <v>8</v>
      </c>
      <c r="D1608" s="23">
        <v>0.34</v>
      </c>
      <c r="E1608">
        <v>15500</v>
      </c>
      <c r="F1608">
        <v>0</v>
      </c>
      <c r="G1608">
        <v>0</v>
      </c>
      <c r="H1608">
        <v>0</v>
      </c>
      <c r="I1608">
        <v>5.5</v>
      </c>
      <c r="J1608">
        <v>14</v>
      </c>
      <c r="K1608" t="s">
        <v>95</v>
      </c>
      <c r="L1608" t="b">
        <f t="shared" si="72"/>
        <v>0</v>
      </c>
      <c r="M1608" s="29" t="str">
        <f t="shared" si="73"/>
        <v>BUENO</v>
      </c>
      <c r="N1608" t="b">
        <f t="shared" si="74"/>
        <v>0</v>
      </c>
    </row>
    <row r="1609" spans="2:14" ht="18" x14ac:dyDescent="0.35">
      <c r="B1609">
        <v>747</v>
      </c>
      <c r="C1609">
        <v>6</v>
      </c>
      <c r="D1609" s="23">
        <v>0.24</v>
      </c>
      <c r="E1609">
        <v>11500</v>
      </c>
      <c r="F1609">
        <v>0</v>
      </c>
      <c r="G1609">
        <v>0</v>
      </c>
      <c r="H1609">
        <v>0</v>
      </c>
      <c r="I1609">
        <v>12.2</v>
      </c>
      <c r="J1609">
        <v>11</v>
      </c>
      <c r="K1609" t="s">
        <v>95</v>
      </c>
      <c r="L1609" t="b">
        <f t="shared" si="72"/>
        <v>0</v>
      </c>
      <c r="M1609" s="29" t="str">
        <f t="shared" si="73"/>
        <v>BUENO</v>
      </c>
      <c r="N1609" t="str">
        <f t="shared" si="74"/>
        <v>BUENO</v>
      </c>
    </row>
    <row r="1610" spans="2:14" ht="18" x14ac:dyDescent="0.35">
      <c r="B1610">
        <v>563</v>
      </c>
      <c r="C1610">
        <v>6</v>
      </c>
      <c r="D1610" s="23">
        <v>0.17</v>
      </c>
      <c r="E1610">
        <v>18000</v>
      </c>
      <c r="F1610">
        <v>0</v>
      </c>
      <c r="G1610">
        <v>1</v>
      </c>
      <c r="H1610">
        <v>1</v>
      </c>
      <c r="I1610">
        <v>9</v>
      </c>
      <c r="J1610">
        <v>13</v>
      </c>
      <c r="K1610" t="s">
        <v>95</v>
      </c>
      <c r="L1610" t="b">
        <f t="shared" si="72"/>
        <v>0</v>
      </c>
      <c r="M1610" s="29" t="b">
        <f t="shared" si="73"/>
        <v>0</v>
      </c>
      <c r="N1610" t="b">
        <f t="shared" si="74"/>
        <v>0</v>
      </c>
    </row>
    <row r="1611" spans="2:14" ht="18" x14ac:dyDescent="0.35">
      <c r="B1611">
        <v>537</v>
      </c>
      <c r="C1611">
        <v>7</v>
      </c>
      <c r="D1611" s="23">
        <v>0.25</v>
      </c>
      <c r="E1611">
        <v>16000</v>
      </c>
      <c r="F1611">
        <v>0</v>
      </c>
      <c r="G1611">
        <v>1</v>
      </c>
      <c r="H1611">
        <v>1</v>
      </c>
      <c r="I1611">
        <v>7.3</v>
      </c>
      <c r="J1611">
        <v>10</v>
      </c>
      <c r="K1611" t="s">
        <v>95</v>
      </c>
      <c r="L1611" t="b">
        <f t="shared" si="72"/>
        <v>0</v>
      </c>
      <c r="M1611" s="29" t="str">
        <f t="shared" si="73"/>
        <v>BUENO</v>
      </c>
      <c r="N1611" t="b">
        <f t="shared" si="74"/>
        <v>0</v>
      </c>
    </row>
    <row r="1612" spans="2:14" ht="18" x14ac:dyDescent="0.35">
      <c r="B1612">
        <v>652</v>
      </c>
      <c r="C1612">
        <v>6</v>
      </c>
      <c r="D1612" s="23">
        <v>0.16</v>
      </c>
      <c r="E1612">
        <v>12000</v>
      </c>
      <c r="F1612">
        <v>0</v>
      </c>
      <c r="G1612">
        <v>0</v>
      </c>
      <c r="H1612">
        <v>1</v>
      </c>
      <c r="I1612">
        <v>4.2</v>
      </c>
      <c r="J1612">
        <v>11</v>
      </c>
      <c r="K1612" t="s">
        <v>95</v>
      </c>
      <c r="L1612" t="b">
        <f t="shared" si="72"/>
        <v>0</v>
      </c>
      <c r="M1612" s="29" t="str">
        <f t="shared" si="73"/>
        <v>BUENO</v>
      </c>
      <c r="N1612" t="b">
        <f t="shared" si="74"/>
        <v>0</v>
      </c>
    </row>
    <row r="1613" spans="2:14" ht="18" x14ac:dyDescent="0.35">
      <c r="B1613">
        <v>687</v>
      </c>
      <c r="C1613">
        <v>7</v>
      </c>
      <c r="D1613" s="23">
        <v>0.34</v>
      </c>
      <c r="E1613">
        <v>15000</v>
      </c>
      <c r="F1613">
        <v>0</v>
      </c>
      <c r="G1613">
        <v>1</v>
      </c>
      <c r="H1613">
        <v>1</v>
      </c>
      <c r="I1613">
        <v>6.2</v>
      </c>
      <c r="J1613">
        <v>8</v>
      </c>
      <c r="K1613" t="s">
        <v>95</v>
      </c>
      <c r="L1613" t="b">
        <f t="shared" si="72"/>
        <v>0</v>
      </c>
      <c r="M1613" s="29" t="str">
        <f t="shared" si="73"/>
        <v>BUENO</v>
      </c>
      <c r="N1613" t="b">
        <f t="shared" si="74"/>
        <v>0</v>
      </c>
    </row>
    <row r="1614" spans="2:14" ht="18" x14ac:dyDescent="0.35">
      <c r="B1614">
        <v>718</v>
      </c>
      <c r="C1614">
        <v>6</v>
      </c>
      <c r="D1614" s="23">
        <v>0.17</v>
      </c>
      <c r="E1614">
        <v>14500</v>
      </c>
      <c r="F1614">
        <v>0</v>
      </c>
      <c r="G1614">
        <v>0</v>
      </c>
      <c r="H1614">
        <v>0</v>
      </c>
      <c r="I1614">
        <v>5.6</v>
      </c>
      <c r="J1614">
        <v>4</v>
      </c>
      <c r="K1614" t="s">
        <v>95</v>
      </c>
      <c r="L1614" t="b">
        <f t="shared" si="72"/>
        <v>0</v>
      </c>
      <c r="M1614" s="29" t="str">
        <f t="shared" si="73"/>
        <v>BUENO</v>
      </c>
      <c r="N1614" t="str">
        <f t="shared" si="74"/>
        <v>BUENO</v>
      </c>
    </row>
    <row r="1615" spans="2:14" ht="18" x14ac:dyDescent="0.35">
      <c r="B1615">
        <v>707</v>
      </c>
      <c r="C1615">
        <v>6</v>
      </c>
      <c r="D1615" s="23">
        <v>0.47</v>
      </c>
      <c r="E1615">
        <v>15500</v>
      </c>
      <c r="F1615">
        <v>0</v>
      </c>
      <c r="G1615">
        <v>0</v>
      </c>
      <c r="H1615">
        <v>1</v>
      </c>
      <c r="I1615">
        <v>6</v>
      </c>
      <c r="J1615">
        <v>16</v>
      </c>
      <c r="K1615" t="s">
        <v>95</v>
      </c>
      <c r="L1615" t="b">
        <f t="shared" si="72"/>
        <v>0</v>
      </c>
      <c r="M1615" s="29" t="str">
        <f t="shared" si="73"/>
        <v>BUENO</v>
      </c>
      <c r="N1615" t="str">
        <f t="shared" si="74"/>
        <v>BUENO</v>
      </c>
    </row>
    <row r="1616" spans="2:14" ht="18" x14ac:dyDescent="0.35">
      <c r="B1616">
        <v>695</v>
      </c>
      <c r="C1616">
        <v>6</v>
      </c>
      <c r="D1616" s="23">
        <v>0.21</v>
      </c>
      <c r="E1616">
        <v>15500</v>
      </c>
      <c r="F1616">
        <v>0</v>
      </c>
      <c r="G1616">
        <v>0</v>
      </c>
      <c r="H1616">
        <v>0</v>
      </c>
      <c r="I1616">
        <v>6.5</v>
      </c>
      <c r="J1616">
        <v>11</v>
      </c>
      <c r="K1616" t="s">
        <v>95</v>
      </c>
      <c r="L1616" t="b">
        <f t="shared" si="72"/>
        <v>0</v>
      </c>
      <c r="M1616" s="29" t="str">
        <f t="shared" si="73"/>
        <v>BUENO</v>
      </c>
      <c r="N1616" t="b">
        <f t="shared" si="74"/>
        <v>0</v>
      </c>
    </row>
    <row r="1617" spans="2:14" ht="18" x14ac:dyDescent="0.35">
      <c r="B1617">
        <v>573</v>
      </c>
      <c r="C1617">
        <v>6</v>
      </c>
      <c r="D1617" s="23">
        <v>0.39</v>
      </c>
      <c r="E1617">
        <v>7500</v>
      </c>
      <c r="F1617">
        <v>0</v>
      </c>
      <c r="G1617">
        <v>2</v>
      </c>
      <c r="H1617">
        <v>0</v>
      </c>
      <c r="I1617">
        <v>7.8</v>
      </c>
      <c r="J1617">
        <v>8</v>
      </c>
      <c r="K1617" t="s">
        <v>95</v>
      </c>
      <c r="L1617" t="b">
        <f t="shared" si="72"/>
        <v>0</v>
      </c>
      <c r="M1617" s="29" t="str">
        <f t="shared" si="73"/>
        <v>BUENO</v>
      </c>
      <c r="N1617" t="b">
        <f t="shared" si="74"/>
        <v>0</v>
      </c>
    </row>
    <row r="1618" spans="2:14" ht="18" x14ac:dyDescent="0.35">
      <c r="B1618">
        <v>719</v>
      </c>
      <c r="C1618">
        <v>6</v>
      </c>
      <c r="D1618" s="23">
        <v>0.17</v>
      </c>
      <c r="E1618">
        <v>17000</v>
      </c>
      <c r="F1618">
        <v>0</v>
      </c>
      <c r="G1618">
        <v>0</v>
      </c>
      <c r="H1618">
        <v>1</v>
      </c>
      <c r="I1618">
        <v>6.7</v>
      </c>
      <c r="J1618">
        <v>15</v>
      </c>
      <c r="K1618" t="s">
        <v>95</v>
      </c>
      <c r="L1618" t="b">
        <f t="shared" si="72"/>
        <v>0</v>
      </c>
      <c r="M1618" s="29" t="str">
        <f t="shared" si="73"/>
        <v>BUENO</v>
      </c>
      <c r="N1618" t="str">
        <f t="shared" si="74"/>
        <v>BUENO</v>
      </c>
    </row>
    <row r="1619" spans="2:14" ht="18" x14ac:dyDescent="0.35">
      <c r="B1619">
        <v>590</v>
      </c>
      <c r="C1619">
        <v>6</v>
      </c>
      <c r="D1619" s="23">
        <v>0.28999999999999998</v>
      </c>
      <c r="E1619">
        <v>21500</v>
      </c>
      <c r="F1619">
        <v>0</v>
      </c>
      <c r="G1619">
        <v>2</v>
      </c>
      <c r="H1619">
        <v>0</v>
      </c>
      <c r="I1619">
        <v>7.8</v>
      </c>
      <c r="J1619">
        <v>5</v>
      </c>
      <c r="K1619" t="s">
        <v>95</v>
      </c>
      <c r="L1619" t="b">
        <f t="shared" si="72"/>
        <v>0</v>
      </c>
      <c r="M1619" s="29" t="b">
        <f t="shared" si="73"/>
        <v>0</v>
      </c>
      <c r="N1619" t="b">
        <f t="shared" si="74"/>
        <v>0</v>
      </c>
    </row>
    <row r="1620" spans="2:14" ht="18" x14ac:dyDescent="0.35">
      <c r="B1620">
        <v>748</v>
      </c>
      <c r="C1620">
        <v>6</v>
      </c>
      <c r="D1620" s="23">
        <v>0.19</v>
      </c>
      <c r="E1620">
        <v>17000</v>
      </c>
      <c r="F1620">
        <v>0</v>
      </c>
      <c r="G1620">
        <v>0</v>
      </c>
      <c r="H1620">
        <v>1</v>
      </c>
      <c r="I1620">
        <v>6.7</v>
      </c>
      <c r="J1620">
        <v>15</v>
      </c>
      <c r="K1620" t="s">
        <v>95</v>
      </c>
      <c r="L1620" t="b">
        <f t="shared" si="72"/>
        <v>0</v>
      </c>
      <c r="M1620" s="29" t="str">
        <f t="shared" si="73"/>
        <v>BUENO</v>
      </c>
      <c r="N1620" t="str">
        <f t="shared" si="74"/>
        <v>BUENO</v>
      </c>
    </row>
    <row r="1621" spans="2:14" ht="18" x14ac:dyDescent="0.35">
      <c r="B1621">
        <v>754</v>
      </c>
      <c r="C1621">
        <v>6</v>
      </c>
      <c r="D1621" s="23">
        <v>0.16</v>
      </c>
      <c r="E1621">
        <v>18000</v>
      </c>
      <c r="F1621">
        <v>0</v>
      </c>
      <c r="G1621">
        <v>0</v>
      </c>
      <c r="H1621">
        <v>1</v>
      </c>
      <c r="I1621">
        <v>5.6</v>
      </c>
      <c r="J1621">
        <v>16</v>
      </c>
      <c r="K1621" t="s">
        <v>95</v>
      </c>
      <c r="L1621" t="b">
        <f t="shared" si="72"/>
        <v>0</v>
      </c>
      <c r="M1621" s="29" t="str">
        <f t="shared" si="73"/>
        <v>BUENO</v>
      </c>
      <c r="N1621" t="b">
        <f t="shared" si="74"/>
        <v>0</v>
      </c>
    </row>
    <row r="1622" spans="2:14" ht="18" x14ac:dyDescent="0.35">
      <c r="B1622">
        <v>699</v>
      </c>
      <c r="C1622">
        <v>7</v>
      </c>
      <c r="D1622" s="23">
        <v>0.22</v>
      </c>
      <c r="E1622">
        <v>14000</v>
      </c>
      <c r="F1622">
        <v>0</v>
      </c>
      <c r="G1622">
        <v>0</v>
      </c>
      <c r="H1622">
        <v>0</v>
      </c>
      <c r="I1622">
        <v>4.5999999999999996</v>
      </c>
      <c r="J1622">
        <v>4</v>
      </c>
      <c r="K1622" t="s">
        <v>95</v>
      </c>
      <c r="L1622" t="b">
        <f t="shared" si="72"/>
        <v>0</v>
      </c>
      <c r="M1622" s="29" t="str">
        <f t="shared" si="73"/>
        <v>BUENO</v>
      </c>
      <c r="N1622" t="b">
        <f t="shared" si="74"/>
        <v>0</v>
      </c>
    </row>
    <row r="1623" spans="2:14" ht="18" x14ac:dyDescent="0.35">
      <c r="B1623">
        <v>671</v>
      </c>
      <c r="C1623">
        <v>6</v>
      </c>
      <c r="D1623" s="23">
        <v>0.19</v>
      </c>
      <c r="E1623">
        <v>21000</v>
      </c>
      <c r="F1623">
        <v>0</v>
      </c>
      <c r="G1623">
        <v>0</v>
      </c>
      <c r="H1623">
        <v>0</v>
      </c>
      <c r="I1623">
        <v>8.5</v>
      </c>
      <c r="J1623">
        <v>8</v>
      </c>
      <c r="K1623" t="s">
        <v>95</v>
      </c>
      <c r="L1623" t="b">
        <f t="shared" si="72"/>
        <v>0</v>
      </c>
      <c r="M1623" s="29" t="b">
        <f t="shared" si="73"/>
        <v>0</v>
      </c>
      <c r="N1623" t="b">
        <f t="shared" si="74"/>
        <v>0</v>
      </c>
    </row>
    <row r="1624" spans="2:14" ht="18" x14ac:dyDescent="0.35">
      <c r="B1624">
        <v>748</v>
      </c>
      <c r="C1624">
        <v>6</v>
      </c>
      <c r="D1624" s="23">
        <v>0.37</v>
      </c>
      <c r="E1624">
        <v>12000</v>
      </c>
      <c r="F1624">
        <v>0</v>
      </c>
      <c r="G1624">
        <v>0</v>
      </c>
      <c r="H1624">
        <v>0</v>
      </c>
      <c r="I1624">
        <v>3.2</v>
      </c>
      <c r="J1624">
        <v>17</v>
      </c>
      <c r="K1624" t="s">
        <v>95</v>
      </c>
      <c r="L1624" t="b">
        <f t="shared" si="72"/>
        <v>0</v>
      </c>
      <c r="M1624" s="29" t="str">
        <f t="shared" si="73"/>
        <v>BUENO</v>
      </c>
      <c r="N1624" t="str">
        <f t="shared" si="74"/>
        <v>BUENO</v>
      </c>
    </row>
    <row r="1625" spans="2:14" ht="18" x14ac:dyDescent="0.35">
      <c r="B1625">
        <v>800</v>
      </c>
      <c r="C1625">
        <v>5</v>
      </c>
      <c r="D1625" s="23">
        <v>0.45</v>
      </c>
      <c r="E1625">
        <v>13500</v>
      </c>
      <c r="F1625">
        <v>0</v>
      </c>
      <c r="G1625">
        <v>0</v>
      </c>
      <c r="H1625">
        <v>1</v>
      </c>
      <c r="I1625">
        <v>4.2</v>
      </c>
      <c r="J1625">
        <v>17</v>
      </c>
      <c r="K1625" t="s">
        <v>95</v>
      </c>
      <c r="L1625" t="b">
        <f t="shared" si="72"/>
        <v>0</v>
      </c>
      <c r="M1625" s="29" t="str">
        <f t="shared" si="73"/>
        <v>BUENO</v>
      </c>
      <c r="N1625" t="str">
        <f t="shared" si="74"/>
        <v>BUENO</v>
      </c>
    </row>
    <row r="1626" spans="2:14" ht="18" x14ac:dyDescent="0.35">
      <c r="B1626">
        <v>702</v>
      </c>
      <c r="C1626">
        <v>6</v>
      </c>
      <c r="D1626" s="23">
        <v>0.36</v>
      </c>
      <c r="E1626">
        <v>14000</v>
      </c>
      <c r="F1626">
        <v>0</v>
      </c>
      <c r="G1626">
        <v>0</v>
      </c>
      <c r="H1626">
        <v>0</v>
      </c>
      <c r="I1626">
        <v>4</v>
      </c>
      <c r="J1626">
        <v>16</v>
      </c>
      <c r="K1626" t="s">
        <v>95</v>
      </c>
      <c r="L1626" t="b">
        <f t="shared" si="72"/>
        <v>0</v>
      </c>
      <c r="M1626" s="29" t="str">
        <f t="shared" si="73"/>
        <v>BUENO</v>
      </c>
      <c r="N1626" t="str">
        <f t="shared" si="74"/>
        <v>BUENO</v>
      </c>
    </row>
    <row r="1627" spans="2:14" ht="18" x14ac:dyDescent="0.35">
      <c r="B1627">
        <v>742</v>
      </c>
      <c r="C1627">
        <v>7</v>
      </c>
      <c r="D1627" s="23">
        <v>0.21</v>
      </c>
      <c r="E1627">
        <v>16000</v>
      </c>
      <c r="F1627">
        <v>0</v>
      </c>
      <c r="G1627">
        <v>0</v>
      </c>
      <c r="H1627">
        <v>0</v>
      </c>
      <c r="I1627">
        <v>7.6</v>
      </c>
      <c r="J1627">
        <v>7</v>
      </c>
      <c r="K1627" t="s">
        <v>95</v>
      </c>
      <c r="L1627" t="b">
        <f t="shared" si="72"/>
        <v>0</v>
      </c>
      <c r="M1627" s="29" t="str">
        <f t="shared" si="73"/>
        <v>BUENO</v>
      </c>
      <c r="N1627" t="str">
        <f t="shared" si="74"/>
        <v>BUENO</v>
      </c>
    </row>
    <row r="1628" spans="2:14" ht="18" x14ac:dyDescent="0.35">
      <c r="B1628">
        <v>744</v>
      </c>
      <c r="C1628">
        <v>7</v>
      </c>
      <c r="D1628" s="23">
        <v>0.2</v>
      </c>
      <c r="E1628">
        <v>10000</v>
      </c>
      <c r="F1628">
        <v>0</v>
      </c>
      <c r="G1628">
        <v>0</v>
      </c>
      <c r="H1628">
        <v>0</v>
      </c>
      <c r="I1628">
        <v>6.1</v>
      </c>
      <c r="J1628">
        <v>12</v>
      </c>
      <c r="K1628" t="s">
        <v>95</v>
      </c>
      <c r="L1628" t="b">
        <f t="shared" si="72"/>
        <v>0</v>
      </c>
      <c r="M1628" s="29" t="str">
        <f t="shared" si="73"/>
        <v>BUENO</v>
      </c>
      <c r="N1628" t="str">
        <f t="shared" si="74"/>
        <v>BUENO</v>
      </c>
    </row>
    <row r="1629" spans="2:14" ht="18" x14ac:dyDescent="0.35">
      <c r="B1629">
        <v>748</v>
      </c>
      <c r="C1629">
        <v>6</v>
      </c>
      <c r="D1629" s="23">
        <v>0.28000000000000003</v>
      </c>
      <c r="E1629">
        <v>15500</v>
      </c>
      <c r="F1629">
        <v>0</v>
      </c>
      <c r="G1629">
        <v>0</v>
      </c>
      <c r="H1629">
        <v>0</v>
      </c>
      <c r="I1629">
        <v>7.2</v>
      </c>
      <c r="J1629">
        <v>11</v>
      </c>
      <c r="K1629" t="s">
        <v>95</v>
      </c>
      <c r="L1629" t="b">
        <f t="shared" si="72"/>
        <v>0</v>
      </c>
      <c r="M1629" s="29" t="str">
        <f t="shared" si="73"/>
        <v>BUENO</v>
      </c>
      <c r="N1629" t="str">
        <f t="shared" si="74"/>
        <v>BUENO</v>
      </c>
    </row>
    <row r="1630" spans="2:14" ht="18" x14ac:dyDescent="0.35">
      <c r="B1630">
        <v>739</v>
      </c>
      <c r="C1630">
        <v>6</v>
      </c>
      <c r="D1630" s="23">
        <v>0.28000000000000003</v>
      </c>
      <c r="E1630">
        <v>13500</v>
      </c>
      <c r="F1630">
        <v>0</v>
      </c>
      <c r="G1630">
        <v>0</v>
      </c>
      <c r="H1630">
        <v>1</v>
      </c>
      <c r="I1630">
        <v>6</v>
      </c>
      <c r="J1630">
        <v>16</v>
      </c>
      <c r="K1630" t="s">
        <v>95</v>
      </c>
      <c r="L1630" t="b">
        <f t="shared" si="72"/>
        <v>0</v>
      </c>
      <c r="M1630" s="29" t="str">
        <f t="shared" si="73"/>
        <v>BUENO</v>
      </c>
      <c r="N1630" t="str">
        <f t="shared" si="74"/>
        <v>BUENO</v>
      </c>
    </row>
    <row r="1631" spans="2:14" ht="18" x14ac:dyDescent="0.35">
      <c r="B1631">
        <v>664</v>
      </c>
      <c r="C1631">
        <v>6</v>
      </c>
      <c r="D1631" s="23">
        <v>0.24</v>
      </c>
      <c r="E1631">
        <v>19000</v>
      </c>
      <c r="F1631">
        <v>0</v>
      </c>
      <c r="G1631">
        <v>0</v>
      </c>
      <c r="H1631">
        <v>1</v>
      </c>
      <c r="I1631">
        <v>7.7</v>
      </c>
      <c r="J1631">
        <v>9</v>
      </c>
      <c r="K1631" t="s">
        <v>95</v>
      </c>
      <c r="L1631" t="b">
        <f t="shared" si="72"/>
        <v>0</v>
      </c>
      <c r="M1631" s="29" t="b">
        <f t="shared" si="73"/>
        <v>0</v>
      </c>
      <c r="N1631" t="b">
        <f t="shared" si="74"/>
        <v>0</v>
      </c>
    </row>
    <row r="1632" spans="2:14" ht="18" x14ac:dyDescent="0.35">
      <c r="B1632">
        <v>728</v>
      </c>
      <c r="C1632">
        <v>6</v>
      </c>
      <c r="D1632" s="23">
        <v>0.24</v>
      </c>
      <c r="E1632">
        <v>14000</v>
      </c>
      <c r="F1632">
        <v>0</v>
      </c>
      <c r="G1632">
        <v>0</v>
      </c>
      <c r="H1632">
        <v>1</v>
      </c>
      <c r="I1632">
        <v>8.9</v>
      </c>
      <c r="J1632">
        <v>10</v>
      </c>
      <c r="K1632" t="s">
        <v>95</v>
      </c>
      <c r="L1632" t="b">
        <f t="shared" ref="L1632:L1695" si="75">IF(B1632=722,"BUENO",IF(B1632=735,"MUY BUENO"))</f>
        <v>0</v>
      </c>
      <c r="M1632" s="29" t="str">
        <f t="shared" ref="M1632:M1695" si="76">IF(OR(B1632&gt;700,E1632&lt;$M$11),"BUENO")</f>
        <v>BUENO</v>
      </c>
      <c r="N1632" t="str">
        <f t="shared" ref="N1632:N1695" si="77">IF(AND(B1632&gt;700,E1632&lt;$M$11),"BUENO")</f>
        <v>BUENO</v>
      </c>
    </row>
    <row r="1633" spans="2:14" ht="18" x14ac:dyDescent="0.35">
      <c r="B1633">
        <v>711</v>
      </c>
      <c r="C1633">
        <v>7</v>
      </c>
      <c r="D1633" s="23">
        <v>0.43</v>
      </c>
      <c r="E1633">
        <v>50000</v>
      </c>
      <c r="F1633">
        <v>0</v>
      </c>
      <c r="G1633">
        <v>1</v>
      </c>
      <c r="H1633">
        <v>1</v>
      </c>
      <c r="I1633">
        <v>7</v>
      </c>
      <c r="J1633">
        <v>13</v>
      </c>
      <c r="K1633" t="s">
        <v>95</v>
      </c>
      <c r="L1633" t="b">
        <f t="shared" si="75"/>
        <v>0</v>
      </c>
      <c r="M1633" s="29" t="str">
        <f t="shared" si="76"/>
        <v>BUENO</v>
      </c>
      <c r="N1633" t="b">
        <f t="shared" si="77"/>
        <v>0</v>
      </c>
    </row>
    <row r="1634" spans="2:14" ht="18" x14ac:dyDescent="0.35">
      <c r="B1634">
        <v>660</v>
      </c>
      <c r="C1634">
        <v>6</v>
      </c>
      <c r="D1634" s="23">
        <v>0.3</v>
      </c>
      <c r="E1634">
        <v>18000</v>
      </c>
      <c r="F1634">
        <v>0</v>
      </c>
      <c r="G1634">
        <v>0</v>
      </c>
      <c r="H1634">
        <v>1</v>
      </c>
      <c r="I1634">
        <v>7.5</v>
      </c>
      <c r="J1634">
        <v>8</v>
      </c>
      <c r="K1634" t="s">
        <v>95</v>
      </c>
      <c r="L1634" t="b">
        <f t="shared" si="75"/>
        <v>0</v>
      </c>
      <c r="M1634" s="29" t="b">
        <f t="shared" si="76"/>
        <v>0</v>
      </c>
      <c r="N1634" t="b">
        <f t="shared" si="77"/>
        <v>0</v>
      </c>
    </row>
    <row r="1635" spans="2:14" ht="18" x14ac:dyDescent="0.35">
      <c r="B1635">
        <v>772</v>
      </c>
      <c r="C1635">
        <v>6</v>
      </c>
      <c r="D1635" s="23">
        <v>0.33</v>
      </c>
      <c r="E1635">
        <v>15000</v>
      </c>
      <c r="F1635">
        <v>0</v>
      </c>
      <c r="G1635">
        <v>0</v>
      </c>
      <c r="H1635">
        <v>1</v>
      </c>
      <c r="I1635">
        <v>6.3</v>
      </c>
      <c r="J1635">
        <v>16</v>
      </c>
      <c r="K1635" t="s">
        <v>95</v>
      </c>
      <c r="L1635" t="b">
        <f t="shared" si="75"/>
        <v>0</v>
      </c>
      <c r="M1635" s="29" t="str">
        <f t="shared" si="76"/>
        <v>BUENO</v>
      </c>
      <c r="N1635" t="str">
        <f t="shared" si="77"/>
        <v>BUENO</v>
      </c>
    </row>
    <row r="1636" spans="2:14" ht="18" x14ac:dyDescent="0.35">
      <c r="B1636">
        <v>729</v>
      </c>
      <c r="C1636">
        <v>6</v>
      </c>
      <c r="D1636" s="23">
        <v>0.24</v>
      </c>
      <c r="E1636">
        <v>18000</v>
      </c>
      <c r="F1636">
        <v>0</v>
      </c>
      <c r="G1636">
        <v>0</v>
      </c>
      <c r="H1636">
        <v>1</v>
      </c>
      <c r="I1636">
        <v>7.7</v>
      </c>
      <c r="J1636">
        <v>9</v>
      </c>
      <c r="K1636" t="s">
        <v>95</v>
      </c>
      <c r="L1636" t="b">
        <f t="shared" si="75"/>
        <v>0</v>
      </c>
      <c r="M1636" s="29" t="str">
        <f t="shared" si="76"/>
        <v>BUENO</v>
      </c>
      <c r="N1636" t="b">
        <f t="shared" si="77"/>
        <v>0</v>
      </c>
    </row>
    <row r="1637" spans="2:14" ht="18" x14ac:dyDescent="0.35">
      <c r="B1637">
        <v>749</v>
      </c>
      <c r="C1637">
        <v>6</v>
      </c>
      <c r="D1637" s="23">
        <v>0.33</v>
      </c>
      <c r="E1637">
        <v>15500</v>
      </c>
      <c r="F1637">
        <v>0</v>
      </c>
      <c r="G1637">
        <v>0</v>
      </c>
      <c r="H1637">
        <v>1</v>
      </c>
      <c r="I1637">
        <v>7.2</v>
      </c>
      <c r="J1637">
        <v>17</v>
      </c>
      <c r="K1637" t="s">
        <v>95</v>
      </c>
      <c r="L1637" t="b">
        <f t="shared" si="75"/>
        <v>0</v>
      </c>
      <c r="M1637" s="29" t="str">
        <f t="shared" si="76"/>
        <v>BUENO</v>
      </c>
      <c r="N1637" t="str">
        <f t="shared" si="77"/>
        <v>BUENO</v>
      </c>
    </row>
    <row r="1638" spans="2:14" ht="18" x14ac:dyDescent="0.35">
      <c r="B1638">
        <v>707</v>
      </c>
      <c r="C1638">
        <v>6</v>
      </c>
      <c r="D1638" s="23">
        <v>0.16</v>
      </c>
      <c r="E1638">
        <v>17000</v>
      </c>
      <c r="F1638">
        <v>0</v>
      </c>
      <c r="G1638">
        <v>0</v>
      </c>
      <c r="H1638">
        <v>1</v>
      </c>
      <c r="I1638">
        <v>9.5</v>
      </c>
      <c r="J1638">
        <v>11</v>
      </c>
      <c r="K1638" t="s">
        <v>95</v>
      </c>
      <c r="L1638" t="b">
        <f t="shared" si="75"/>
        <v>0</v>
      </c>
      <c r="M1638" s="29" t="str">
        <f t="shared" si="76"/>
        <v>BUENO</v>
      </c>
      <c r="N1638" t="str">
        <f t="shared" si="77"/>
        <v>BUENO</v>
      </c>
    </row>
    <row r="1639" spans="2:14" ht="18" x14ac:dyDescent="0.35">
      <c r="B1639">
        <v>663</v>
      </c>
      <c r="C1639">
        <v>7</v>
      </c>
      <c r="D1639" s="23">
        <v>0.22</v>
      </c>
      <c r="E1639">
        <v>12000</v>
      </c>
      <c r="F1639">
        <v>0</v>
      </c>
      <c r="G1639">
        <v>2</v>
      </c>
      <c r="H1639">
        <v>0</v>
      </c>
      <c r="I1639">
        <v>8.5</v>
      </c>
      <c r="J1639">
        <v>8</v>
      </c>
      <c r="K1639" t="s">
        <v>95</v>
      </c>
      <c r="L1639" t="b">
        <f t="shared" si="75"/>
        <v>0</v>
      </c>
      <c r="M1639" s="29" t="str">
        <f t="shared" si="76"/>
        <v>BUENO</v>
      </c>
      <c r="N1639" t="b">
        <f t="shared" si="77"/>
        <v>0</v>
      </c>
    </row>
    <row r="1640" spans="2:14" ht="18" x14ac:dyDescent="0.35">
      <c r="B1640">
        <v>718</v>
      </c>
      <c r="C1640">
        <v>6</v>
      </c>
      <c r="D1640" s="23">
        <v>0.19</v>
      </c>
      <c r="E1640">
        <v>14000</v>
      </c>
      <c r="F1640">
        <v>0</v>
      </c>
      <c r="G1640">
        <v>0</v>
      </c>
      <c r="H1640">
        <v>1</v>
      </c>
      <c r="I1640">
        <v>7.1</v>
      </c>
      <c r="J1640">
        <v>12</v>
      </c>
      <c r="K1640" t="s">
        <v>95</v>
      </c>
      <c r="L1640" t="b">
        <f t="shared" si="75"/>
        <v>0</v>
      </c>
      <c r="M1640" s="29" t="str">
        <f t="shared" si="76"/>
        <v>BUENO</v>
      </c>
      <c r="N1640" t="str">
        <f t="shared" si="77"/>
        <v>BUENO</v>
      </c>
    </row>
    <row r="1641" spans="2:14" ht="18" x14ac:dyDescent="0.35">
      <c r="B1641">
        <v>733</v>
      </c>
      <c r="C1641">
        <v>7</v>
      </c>
      <c r="D1641" s="23">
        <v>0.35</v>
      </c>
      <c r="E1641">
        <v>14000</v>
      </c>
      <c r="F1641">
        <v>0</v>
      </c>
      <c r="G1641">
        <v>0</v>
      </c>
      <c r="H1641">
        <v>0</v>
      </c>
      <c r="I1641">
        <v>6</v>
      </c>
      <c r="J1641">
        <v>16</v>
      </c>
      <c r="K1641" t="s">
        <v>95</v>
      </c>
      <c r="L1641" t="b">
        <f t="shared" si="75"/>
        <v>0</v>
      </c>
      <c r="M1641" s="29" t="str">
        <f t="shared" si="76"/>
        <v>BUENO</v>
      </c>
      <c r="N1641" t="str">
        <f t="shared" si="77"/>
        <v>BUENO</v>
      </c>
    </row>
    <row r="1642" spans="2:14" ht="18" x14ac:dyDescent="0.35">
      <c r="B1642">
        <v>727</v>
      </c>
      <c r="C1642">
        <v>6</v>
      </c>
      <c r="D1642" s="23">
        <v>0.19</v>
      </c>
      <c r="E1642">
        <v>16500</v>
      </c>
      <c r="F1642">
        <v>0</v>
      </c>
      <c r="G1642">
        <v>0</v>
      </c>
      <c r="H1642">
        <v>0</v>
      </c>
      <c r="I1642">
        <v>9.9</v>
      </c>
      <c r="J1642">
        <v>13</v>
      </c>
      <c r="K1642" t="s">
        <v>95</v>
      </c>
      <c r="L1642" t="b">
        <f t="shared" si="75"/>
        <v>0</v>
      </c>
      <c r="M1642" s="29" t="str">
        <f t="shared" si="76"/>
        <v>BUENO</v>
      </c>
      <c r="N1642" t="str">
        <f t="shared" si="77"/>
        <v>BUENO</v>
      </c>
    </row>
    <row r="1643" spans="2:14" ht="18" x14ac:dyDescent="0.35">
      <c r="B1643">
        <v>737</v>
      </c>
      <c r="C1643">
        <v>7</v>
      </c>
      <c r="D1643" s="23">
        <v>0.33</v>
      </c>
      <c r="E1643">
        <v>17000</v>
      </c>
      <c r="F1643">
        <v>0</v>
      </c>
      <c r="G1643">
        <v>1</v>
      </c>
      <c r="H1643">
        <v>1</v>
      </c>
      <c r="I1643">
        <v>7.9</v>
      </c>
      <c r="J1643">
        <v>16</v>
      </c>
      <c r="K1643" t="s">
        <v>95</v>
      </c>
      <c r="L1643" t="b">
        <f t="shared" si="75"/>
        <v>0</v>
      </c>
      <c r="M1643" s="29" t="str">
        <f t="shared" si="76"/>
        <v>BUENO</v>
      </c>
      <c r="N1643" t="str">
        <f t="shared" si="77"/>
        <v>BUENO</v>
      </c>
    </row>
    <row r="1644" spans="2:14" ht="18" x14ac:dyDescent="0.35">
      <c r="B1644">
        <v>760</v>
      </c>
      <c r="C1644">
        <v>6</v>
      </c>
      <c r="D1644" s="23">
        <v>0.28999999999999998</v>
      </c>
      <c r="E1644">
        <v>14500</v>
      </c>
      <c r="F1644">
        <v>0</v>
      </c>
      <c r="G1644">
        <v>0</v>
      </c>
      <c r="H1644">
        <v>0</v>
      </c>
      <c r="I1644">
        <v>6.1</v>
      </c>
      <c r="J1644">
        <v>18</v>
      </c>
      <c r="K1644" t="s">
        <v>95</v>
      </c>
      <c r="L1644" t="b">
        <f t="shared" si="75"/>
        <v>0</v>
      </c>
      <c r="M1644" s="29" t="str">
        <f t="shared" si="76"/>
        <v>BUENO</v>
      </c>
      <c r="N1644" t="str">
        <f t="shared" si="77"/>
        <v>BUENO</v>
      </c>
    </row>
    <row r="1645" spans="2:14" ht="18" x14ac:dyDescent="0.35">
      <c r="B1645">
        <v>764</v>
      </c>
      <c r="C1645">
        <v>6</v>
      </c>
      <c r="D1645" s="23">
        <v>0.33</v>
      </c>
      <c r="E1645">
        <v>31000</v>
      </c>
      <c r="F1645">
        <v>0</v>
      </c>
      <c r="G1645">
        <v>0</v>
      </c>
      <c r="H1645">
        <v>1</v>
      </c>
      <c r="I1645">
        <v>6.2</v>
      </c>
      <c r="J1645">
        <v>17</v>
      </c>
      <c r="K1645" t="s">
        <v>95</v>
      </c>
      <c r="L1645" t="b">
        <f t="shared" si="75"/>
        <v>0</v>
      </c>
      <c r="M1645" s="29" t="str">
        <f t="shared" si="76"/>
        <v>BUENO</v>
      </c>
      <c r="N1645" t="b">
        <f t="shared" si="77"/>
        <v>0</v>
      </c>
    </row>
    <row r="1646" spans="2:14" ht="18" x14ac:dyDescent="0.35">
      <c r="B1646">
        <v>542</v>
      </c>
      <c r="C1646">
        <v>6</v>
      </c>
      <c r="D1646" s="23">
        <v>0.32</v>
      </c>
      <c r="E1646">
        <v>21500</v>
      </c>
      <c r="F1646">
        <v>0</v>
      </c>
      <c r="G1646">
        <v>2</v>
      </c>
      <c r="H1646">
        <v>1</v>
      </c>
      <c r="I1646">
        <v>6.2</v>
      </c>
      <c r="J1646">
        <v>5</v>
      </c>
      <c r="K1646" t="s">
        <v>95</v>
      </c>
      <c r="L1646" t="b">
        <f t="shared" si="75"/>
        <v>0</v>
      </c>
      <c r="M1646" s="29" t="b">
        <f t="shared" si="76"/>
        <v>0</v>
      </c>
      <c r="N1646" t="b">
        <f t="shared" si="77"/>
        <v>0</v>
      </c>
    </row>
    <row r="1647" spans="2:14" ht="18" x14ac:dyDescent="0.35">
      <c r="B1647">
        <v>443</v>
      </c>
      <c r="C1647">
        <v>6</v>
      </c>
      <c r="D1647" s="23">
        <v>0.75</v>
      </c>
      <c r="E1647">
        <v>9500</v>
      </c>
      <c r="F1647">
        <v>0</v>
      </c>
      <c r="G1647">
        <v>3</v>
      </c>
      <c r="H1647">
        <v>0</v>
      </c>
      <c r="I1647">
        <v>3.3</v>
      </c>
      <c r="J1647">
        <v>10</v>
      </c>
      <c r="K1647" t="s">
        <v>95</v>
      </c>
      <c r="L1647" t="b">
        <f t="shared" si="75"/>
        <v>0</v>
      </c>
      <c r="M1647" s="29" t="str">
        <f t="shared" si="76"/>
        <v>BUENO</v>
      </c>
      <c r="N1647" t="b">
        <f t="shared" si="77"/>
        <v>0</v>
      </c>
    </row>
    <row r="1648" spans="2:14" ht="18" x14ac:dyDescent="0.35">
      <c r="B1648">
        <v>731</v>
      </c>
      <c r="C1648">
        <v>6</v>
      </c>
      <c r="D1648" s="23">
        <v>0.22</v>
      </c>
      <c r="E1648">
        <v>15000</v>
      </c>
      <c r="F1648">
        <v>0</v>
      </c>
      <c r="G1648">
        <v>0</v>
      </c>
      <c r="H1648">
        <v>1</v>
      </c>
      <c r="I1648">
        <v>5.8</v>
      </c>
      <c r="J1648">
        <v>8</v>
      </c>
      <c r="K1648" t="s">
        <v>95</v>
      </c>
      <c r="L1648" t="b">
        <f t="shared" si="75"/>
        <v>0</v>
      </c>
      <c r="M1648" s="29" t="str">
        <f t="shared" si="76"/>
        <v>BUENO</v>
      </c>
      <c r="N1648" t="str">
        <f t="shared" si="77"/>
        <v>BUENO</v>
      </c>
    </row>
    <row r="1649" spans="2:14" ht="18" x14ac:dyDescent="0.35">
      <c r="B1649">
        <v>709</v>
      </c>
      <c r="C1649">
        <v>7</v>
      </c>
      <c r="D1649" s="23">
        <v>0.24</v>
      </c>
      <c r="E1649">
        <v>14000</v>
      </c>
      <c r="F1649">
        <v>0</v>
      </c>
      <c r="G1649">
        <v>0</v>
      </c>
      <c r="H1649">
        <v>0</v>
      </c>
      <c r="I1649">
        <v>5.7</v>
      </c>
      <c r="J1649">
        <v>9</v>
      </c>
      <c r="K1649" t="s">
        <v>95</v>
      </c>
      <c r="L1649" t="b">
        <f t="shared" si="75"/>
        <v>0</v>
      </c>
      <c r="M1649" s="29" t="str">
        <f t="shared" si="76"/>
        <v>BUENO</v>
      </c>
      <c r="N1649" t="str">
        <f t="shared" si="77"/>
        <v>BUENO</v>
      </c>
    </row>
    <row r="1650" spans="2:14" ht="18" x14ac:dyDescent="0.35">
      <c r="B1650">
        <v>561</v>
      </c>
      <c r="C1650">
        <v>6</v>
      </c>
      <c r="D1650" s="23">
        <v>0.27</v>
      </c>
      <c r="E1650">
        <v>24500</v>
      </c>
      <c r="F1650">
        <v>0</v>
      </c>
      <c r="G1650">
        <v>0</v>
      </c>
      <c r="H1650">
        <v>1</v>
      </c>
      <c r="I1650">
        <v>7.3</v>
      </c>
      <c r="J1650">
        <v>7</v>
      </c>
      <c r="K1650" t="s">
        <v>95</v>
      </c>
      <c r="L1650" t="b">
        <f t="shared" si="75"/>
        <v>0</v>
      </c>
      <c r="M1650" s="29" t="b">
        <f t="shared" si="76"/>
        <v>0</v>
      </c>
      <c r="N1650" t="b">
        <f t="shared" si="77"/>
        <v>0</v>
      </c>
    </row>
    <row r="1651" spans="2:14" ht="18" x14ac:dyDescent="0.35">
      <c r="B1651">
        <v>702</v>
      </c>
      <c r="C1651">
        <v>7</v>
      </c>
      <c r="D1651" s="23">
        <v>0.27</v>
      </c>
      <c r="E1651">
        <v>16500</v>
      </c>
      <c r="F1651">
        <v>0</v>
      </c>
      <c r="G1651">
        <v>0</v>
      </c>
      <c r="H1651">
        <v>0</v>
      </c>
      <c r="I1651">
        <v>4.0999999999999996</v>
      </c>
      <c r="J1651">
        <v>15</v>
      </c>
      <c r="K1651" t="s">
        <v>95</v>
      </c>
      <c r="L1651" t="b">
        <f t="shared" si="75"/>
        <v>0</v>
      </c>
      <c r="M1651" s="29" t="str">
        <f t="shared" si="76"/>
        <v>BUENO</v>
      </c>
      <c r="N1651" t="str">
        <f t="shared" si="77"/>
        <v>BUENO</v>
      </c>
    </row>
    <row r="1652" spans="2:14" ht="18" x14ac:dyDescent="0.35">
      <c r="B1652">
        <v>674</v>
      </c>
      <c r="C1652">
        <v>7</v>
      </c>
      <c r="D1652" s="23">
        <v>0.28000000000000003</v>
      </c>
      <c r="E1652">
        <v>13500</v>
      </c>
      <c r="F1652">
        <v>0</v>
      </c>
      <c r="G1652">
        <v>0</v>
      </c>
      <c r="H1652">
        <v>0</v>
      </c>
      <c r="I1652">
        <v>5</v>
      </c>
      <c r="J1652">
        <v>16</v>
      </c>
      <c r="K1652" t="s">
        <v>95</v>
      </c>
      <c r="L1652" t="b">
        <f t="shared" si="75"/>
        <v>0</v>
      </c>
      <c r="M1652" s="29" t="str">
        <f t="shared" si="76"/>
        <v>BUENO</v>
      </c>
      <c r="N1652" t="b">
        <f t="shared" si="77"/>
        <v>0</v>
      </c>
    </row>
    <row r="1653" spans="2:14" ht="18" x14ac:dyDescent="0.35">
      <c r="B1653">
        <v>658</v>
      </c>
      <c r="C1653">
        <v>6</v>
      </c>
      <c r="D1653" s="23">
        <v>0.23</v>
      </c>
      <c r="E1653">
        <v>19500</v>
      </c>
      <c r="F1653">
        <v>0</v>
      </c>
      <c r="G1653">
        <v>1</v>
      </c>
      <c r="H1653">
        <v>1</v>
      </c>
      <c r="I1653">
        <v>7.2</v>
      </c>
      <c r="J1653">
        <v>5</v>
      </c>
      <c r="K1653" t="s">
        <v>95</v>
      </c>
      <c r="L1653" t="b">
        <f t="shared" si="75"/>
        <v>0</v>
      </c>
      <c r="M1653" s="29" t="b">
        <f t="shared" si="76"/>
        <v>0</v>
      </c>
      <c r="N1653" t="b">
        <f t="shared" si="77"/>
        <v>0</v>
      </c>
    </row>
    <row r="1654" spans="2:14" ht="18" x14ac:dyDescent="0.35">
      <c r="B1654">
        <v>660</v>
      </c>
      <c r="C1654">
        <v>5</v>
      </c>
      <c r="D1654" s="23">
        <v>0.22</v>
      </c>
      <c r="E1654">
        <v>12000</v>
      </c>
      <c r="F1654">
        <v>0</v>
      </c>
      <c r="G1654">
        <v>0</v>
      </c>
      <c r="H1654">
        <v>1</v>
      </c>
      <c r="I1654">
        <v>7</v>
      </c>
      <c r="J1654">
        <v>4</v>
      </c>
      <c r="K1654" t="s">
        <v>95</v>
      </c>
      <c r="L1654" t="b">
        <f t="shared" si="75"/>
        <v>0</v>
      </c>
      <c r="M1654" s="29" t="str">
        <f t="shared" si="76"/>
        <v>BUENO</v>
      </c>
      <c r="N1654" t="b">
        <f t="shared" si="77"/>
        <v>0</v>
      </c>
    </row>
    <row r="1655" spans="2:14" ht="18" x14ac:dyDescent="0.35">
      <c r="B1655">
        <v>735</v>
      </c>
      <c r="C1655">
        <v>5</v>
      </c>
      <c r="D1655" s="23">
        <v>0.22</v>
      </c>
      <c r="E1655">
        <v>11000</v>
      </c>
      <c r="F1655">
        <v>0</v>
      </c>
      <c r="G1655">
        <v>0</v>
      </c>
      <c r="H1655">
        <v>1</v>
      </c>
      <c r="I1655">
        <v>7</v>
      </c>
      <c r="J1655">
        <v>4</v>
      </c>
      <c r="K1655" t="s">
        <v>95</v>
      </c>
      <c r="L1655" t="str">
        <f t="shared" si="75"/>
        <v>MUY BUENO</v>
      </c>
      <c r="M1655" s="29" t="str">
        <f t="shared" si="76"/>
        <v>BUENO</v>
      </c>
      <c r="N1655" t="str">
        <f t="shared" si="77"/>
        <v>BUENO</v>
      </c>
    </row>
    <row r="1656" spans="2:14" ht="18" x14ac:dyDescent="0.35">
      <c r="B1656">
        <v>689</v>
      </c>
      <c r="C1656">
        <v>5</v>
      </c>
      <c r="D1656" s="23">
        <v>0.14000000000000001</v>
      </c>
      <c r="E1656">
        <v>7500</v>
      </c>
      <c r="F1656">
        <v>0</v>
      </c>
      <c r="G1656">
        <v>0</v>
      </c>
      <c r="H1656">
        <v>0</v>
      </c>
      <c r="I1656">
        <v>9.6999999999999993</v>
      </c>
      <c r="J1656">
        <v>6</v>
      </c>
      <c r="K1656" t="s">
        <v>95</v>
      </c>
      <c r="L1656" t="b">
        <f t="shared" si="75"/>
        <v>0</v>
      </c>
      <c r="M1656" s="29" t="str">
        <f t="shared" si="76"/>
        <v>BUENO</v>
      </c>
      <c r="N1656" t="b">
        <f t="shared" si="77"/>
        <v>0</v>
      </c>
    </row>
    <row r="1657" spans="2:14" ht="18" x14ac:dyDescent="0.35">
      <c r="B1657">
        <v>709</v>
      </c>
      <c r="C1657">
        <v>6</v>
      </c>
      <c r="D1657" s="23">
        <v>0.64</v>
      </c>
      <c r="E1657">
        <v>15000</v>
      </c>
      <c r="F1657">
        <v>0</v>
      </c>
      <c r="G1657">
        <v>0</v>
      </c>
      <c r="H1657">
        <v>0</v>
      </c>
      <c r="I1657">
        <v>9.6999999999999993</v>
      </c>
      <c r="J1657">
        <v>15</v>
      </c>
      <c r="K1657" t="s">
        <v>95</v>
      </c>
      <c r="L1657" t="b">
        <f t="shared" si="75"/>
        <v>0</v>
      </c>
      <c r="M1657" s="29" t="str">
        <f t="shared" si="76"/>
        <v>BUENO</v>
      </c>
      <c r="N1657" t="str">
        <f t="shared" si="77"/>
        <v>BUENO</v>
      </c>
    </row>
    <row r="1658" spans="2:14" ht="18" x14ac:dyDescent="0.35">
      <c r="B1658">
        <v>679</v>
      </c>
      <c r="C1658">
        <v>7</v>
      </c>
      <c r="D1658" s="23">
        <v>0.37</v>
      </c>
      <c r="E1658">
        <v>18000</v>
      </c>
      <c r="F1658">
        <v>0</v>
      </c>
      <c r="G1658">
        <v>2</v>
      </c>
      <c r="H1658">
        <v>0</v>
      </c>
      <c r="I1658">
        <v>4.2</v>
      </c>
      <c r="J1658">
        <v>14</v>
      </c>
      <c r="K1658" t="s">
        <v>95</v>
      </c>
      <c r="L1658" t="b">
        <f t="shared" si="75"/>
        <v>0</v>
      </c>
      <c r="M1658" s="29" t="b">
        <f t="shared" si="76"/>
        <v>0</v>
      </c>
      <c r="N1658" t="b">
        <f t="shared" si="77"/>
        <v>0</v>
      </c>
    </row>
    <row r="1659" spans="2:14" ht="18" x14ac:dyDescent="0.35">
      <c r="B1659">
        <v>627</v>
      </c>
      <c r="C1659">
        <v>7</v>
      </c>
      <c r="D1659" s="23">
        <v>0.48</v>
      </c>
      <c r="E1659">
        <v>6000</v>
      </c>
      <c r="F1659">
        <v>0</v>
      </c>
      <c r="G1659">
        <v>0</v>
      </c>
      <c r="H1659">
        <v>0</v>
      </c>
      <c r="I1659">
        <v>5</v>
      </c>
      <c r="J1659">
        <v>4</v>
      </c>
      <c r="K1659" t="s">
        <v>95</v>
      </c>
      <c r="L1659" t="b">
        <f t="shared" si="75"/>
        <v>0</v>
      </c>
      <c r="M1659" s="29" t="str">
        <f t="shared" si="76"/>
        <v>BUENO</v>
      </c>
      <c r="N1659" t="b">
        <f t="shared" si="77"/>
        <v>0</v>
      </c>
    </row>
    <row r="1660" spans="2:14" ht="18" x14ac:dyDescent="0.35">
      <c r="B1660">
        <v>683</v>
      </c>
      <c r="C1660">
        <v>7</v>
      </c>
      <c r="D1660" s="23">
        <v>0.38</v>
      </c>
      <c r="E1660">
        <v>15000</v>
      </c>
      <c r="F1660">
        <v>0</v>
      </c>
      <c r="G1660">
        <v>0</v>
      </c>
      <c r="H1660">
        <v>0</v>
      </c>
      <c r="I1660">
        <v>6.8</v>
      </c>
      <c r="J1660">
        <v>14</v>
      </c>
      <c r="K1660" t="s">
        <v>95</v>
      </c>
      <c r="L1660" t="b">
        <f t="shared" si="75"/>
        <v>0</v>
      </c>
      <c r="M1660" s="29" t="str">
        <f t="shared" si="76"/>
        <v>BUENO</v>
      </c>
      <c r="N1660" t="b">
        <f t="shared" si="77"/>
        <v>0</v>
      </c>
    </row>
    <row r="1661" spans="2:14" ht="18" x14ac:dyDescent="0.35">
      <c r="B1661">
        <v>732</v>
      </c>
      <c r="C1661">
        <v>6</v>
      </c>
      <c r="D1661" s="23">
        <v>0.26</v>
      </c>
      <c r="E1661">
        <v>13500</v>
      </c>
      <c r="F1661">
        <v>0</v>
      </c>
      <c r="G1661">
        <v>0</v>
      </c>
      <c r="H1661">
        <v>0</v>
      </c>
      <c r="I1661">
        <v>5.5</v>
      </c>
      <c r="J1661">
        <v>11</v>
      </c>
      <c r="K1661" t="s">
        <v>95</v>
      </c>
      <c r="L1661" t="b">
        <f t="shared" si="75"/>
        <v>0</v>
      </c>
      <c r="M1661" s="29" t="str">
        <f t="shared" si="76"/>
        <v>BUENO</v>
      </c>
      <c r="N1661" t="str">
        <f t="shared" si="77"/>
        <v>BUENO</v>
      </c>
    </row>
    <row r="1662" spans="2:14" ht="18" x14ac:dyDescent="0.35">
      <c r="B1662">
        <v>726</v>
      </c>
      <c r="C1662">
        <v>8</v>
      </c>
      <c r="D1662" s="23">
        <v>0.25</v>
      </c>
      <c r="E1662">
        <v>13500</v>
      </c>
      <c r="F1662">
        <v>0</v>
      </c>
      <c r="G1662">
        <v>0</v>
      </c>
      <c r="H1662">
        <v>0</v>
      </c>
      <c r="I1662">
        <v>5.6</v>
      </c>
      <c r="J1662">
        <v>10</v>
      </c>
      <c r="K1662" t="s">
        <v>95</v>
      </c>
      <c r="L1662" t="b">
        <f t="shared" si="75"/>
        <v>0</v>
      </c>
      <c r="M1662" s="29" t="str">
        <f t="shared" si="76"/>
        <v>BUENO</v>
      </c>
      <c r="N1662" t="str">
        <f t="shared" si="77"/>
        <v>BUENO</v>
      </c>
    </row>
    <row r="1663" spans="2:14" ht="18" x14ac:dyDescent="0.35">
      <c r="B1663">
        <v>657</v>
      </c>
      <c r="C1663">
        <v>7</v>
      </c>
      <c r="D1663" s="23">
        <v>0.31</v>
      </c>
      <c r="E1663">
        <v>21000</v>
      </c>
      <c r="F1663">
        <v>0</v>
      </c>
      <c r="G1663">
        <v>0</v>
      </c>
      <c r="H1663">
        <v>1</v>
      </c>
      <c r="I1663">
        <v>7.7</v>
      </c>
      <c r="J1663">
        <v>12</v>
      </c>
      <c r="K1663" t="s">
        <v>95</v>
      </c>
      <c r="L1663" t="b">
        <f t="shared" si="75"/>
        <v>0</v>
      </c>
      <c r="M1663" s="29" t="b">
        <f t="shared" si="76"/>
        <v>0</v>
      </c>
      <c r="N1663" t="b">
        <f t="shared" si="77"/>
        <v>0</v>
      </c>
    </row>
    <row r="1664" spans="2:14" ht="18" x14ac:dyDescent="0.35">
      <c r="B1664">
        <v>592</v>
      </c>
      <c r="C1664">
        <v>7</v>
      </c>
      <c r="D1664" s="23">
        <v>0.28000000000000003</v>
      </c>
      <c r="E1664">
        <v>19000</v>
      </c>
      <c r="F1664">
        <v>0</v>
      </c>
      <c r="G1664">
        <v>2</v>
      </c>
      <c r="H1664">
        <v>1</v>
      </c>
      <c r="I1664">
        <v>8.8000000000000007</v>
      </c>
      <c r="J1664">
        <v>8</v>
      </c>
      <c r="K1664" t="s">
        <v>95</v>
      </c>
      <c r="L1664" t="b">
        <f t="shared" si="75"/>
        <v>0</v>
      </c>
      <c r="M1664" s="29" t="b">
        <f t="shared" si="76"/>
        <v>0</v>
      </c>
      <c r="N1664" t="b">
        <f t="shared" si="77"/>
        <v>0</v>
      </c>
    </row>
    <row r="1665" spans="2:14" ht="18" x14ac:dyDescent="0.35">
      <c r="B1665">
        <v>613</v>
      </c>
      <c r="C1665">
        <v>7</v>
      </c>
      <c r="D1665" s="23">
        <v>0.3</v>
      </c>
      <c r="E1665">
        <v>11500</v>
      </c>
      <c r="F1665">
        <v>0</v>
      </c>
      <c r="G1665">
        <v>0</v>
      </c>
      <c r="H1665">
        <v>0</v>
      </c>
      <c r="I1665">
        <v>5.3</v>
      </c>
      <c r="J1665">
        <v>10</v>
      </c>
      <c r="K1665" t="s">
        <v>95</v>
      </c>
      <c r="L1665" t="b">
        <f t="shared" si="75"/>
        <v>0</v>
      </c>
      <c r="M1665" s="29" t="str">
        <f t="shared" si="76"/>
        <v>BUENO</v>
      </c>
      <c r="N1665" t="b">
        <f t="shared" si="77"/>
        <v>0</v>
      </c>
    </row>
    <row r="1666" spans="2:14" ht="18" x14ac:dyDescent="0.35">
      <c r="B1666">
        <v>688</v>
      </c>
      <c r="C1666">
        <v>7</v>
      </c>
      <c r="D1666" s="23">
        <v>0.25</v>
      </c>
      <c r="E1666">
        <v>15000</v>
      </c>
      <c r="F1666">
        <v>0</v>
      </c>
      <c r="G1666">
        <v>0</v>
      </c>
      <c r="H1666">
        <v>0</v>
      </c>
      <c r="I1666">
        <v>5.5</v>
      </c>
      <c r="J1666">
        <v>11</v>
      </c>
      <c r="K1666" t="s">
        <v>95</v>
      </c>
      <c r="L1666" t="b">
        <f t="shared" si="75"/>
        <v>0</v>
      </c>
      <c r="M1666" s="29" t="str">
        <f t="shared" si="76"/>
        <v>BUENO</v>
      </c>
      <c r="N1666" t="b">
        <f t="shared" si="77"/>
        <v>0</v>
      </c>
    </row>
    <row r="1667" spans="2:14" ht="18" x14ac:dyDescent="0.35">
      <c r="B1667">
        <v>723</v>
      </c>
      <c r="C1667">
        <v>6</v>
      </c>
      <c r="D1667" s="23">
        <v>0.19</v>
      </c>
      <c r="E1667">
        <v>35500</v>
      </c>
      <c r="F1667">
        <v>0</v>
      </c>
      <c r="G1667">
        <v>0</v>
      </c>
      <c r="H1667">
        <v>0</v>
      </c>
      <c r="I1667">
        <v>7.5</v>
      </c>
      <c r="J1667">
        <v>5</v>
      </c>
      <c r="K1667" t="s">
        <v>95</v>
      </c>
      <c r="L1667" t="b">
        <f t="shared" si="75"/>
        <v>0</v>
      </c>
      <c r="M1667" s="29" t="str">
        <f t="shared" si="76"/>
        <v>BUENO</v>
      </c>
      <c r="N1667" t="b">
        <f t="shared" si="77"/>
        <v>0</v>
      </c>
    </row>
    <row r="1668" spans="2:14" ht="18" x14ac:dyDescent="0.35">
      <c r="B1668">
        <v>673</v>
      </c>
      <c r="C1668">
        <v>6</v>
      </c>
      <c r="D1668" s="23">
        <v>0.19</v>
      </c>
      <c r="E1668">
        <v>36500</v>
      </c>
      <c r="F1668">
        <v>0</v>
      </c>
      <c r="G1668">
        <v>0</v>
      </c>
      <c r="H1668">
        <v>0</v>
      </c>
      <c r="I1668">
        <v>7.5</v>
      </c>
      <c r="J1668">
        <v>5</v>
      </c>
      <c r="K1668" t="s">
        <v>95</v>
      </c>
      <c r="L1668" t="b">
        <f t="shared" si="75"/>
        <v>0</v>
      </c>
      <c r="M1668" s="29" t="b">
        <f t="shared" si="76"/>
        <v>0</v>
      </c>
      <c r="N1668" t="b">
        <f t="shared" si="77"/>
        <v>0</v>
      </c>
    </row>
    <row r="1669" spans="2:14" ht="18" x14ac:dyDescent="0.35">
      <c r="B1669">
        <v>735</v>
      </c>
      <c r="C1669">
        <v>6</v>
      </c>
      <c r="D1669" s="23">
        <v>0.19</v>
      </c>
      <c r="E1669">
        <v>17500</v>
      </c>
      <c r="F1669">
        <v>0</v>
      </c>
      <c r="G1669">
        <v>0</v>
      </c>
      <c r="H1669">
        <v>1</v>
      </c>
      <c r="I1669">
        <v>10</v>
      </c>
      <c r="J1669">
        <v>13</v>
      </c>
      <c r="K1669" t="s">
        <v>95</v>
      </c>
      <c r="L1669" t="str">
        <f t="shared" si="75"/>
        <v>MUY BUENO</v>
      </c>
      <c r="M1669" s="29" t="str">
        <f t="shared" si="76"/>
        <v>BUENO</v>
      </c>
      <c r="N1669" t="b">
        <f t="shared" si="77"/>
        <v>0</v>
      </c>
    </row>
    <row r="1670" spans="2:14" ht="18" x14ac:dyDescent="0.35">
      <c r="B1670">
        <v>719</v>
      </c>
      <c r="C1670">
        <v>6</v>
      </c>
      <c r="D1670" s="23">
        <v>0.19</v>
      </c>
      <c r="E1670">
        <v>16000</v>
      </c>
      <c r="F1670">
        <v>0</v>
      </c>
      <c r="G1670">
        <v>0</v>
      </c>
      <c r="H1670">
        <v>0</v>
      </c>
      <c r="I1670">
        <v>6.1</v>
      </c>
      <c r="J1670">
        <v>9</v>
      </c>
      <c r="K1670" t="s">
        <v>95</v>
      </c>
      <c r="L1670" t="b">
        <f t="shared" si="75"/>
        <v>0</v>
      </c>
      <c r="M1670" s="29" t="str">
        <f t="shared" si="76"/>
        <v>BUENO</v>
      </c>
      <c r="N1670" t="str">
        <f t="shared" si="77"/>
        <v>BUENO</v>
      </c>
    </row>
    <row r="1671" spans="2:14" ht="18" x14ac:dyDescent="0.35">
      <c r="B1671">
        <v>761</v>
      </c>
      <c r="C1671">
        <v>7</v>
      </c>
      <c r="D1671" s="23">
        <v>0.16</v>
      </c>
      <c r="E1671">
        <v>14500</v>
      </c>
      <c r="F1671">
        <v>0</v>
      </c>
      <c r="G1671">
        <v>0</v>
      </c>
      <c r="H1671">
        <v>0</v>
      </c>
      <c r="I1671">
        <v>6.3</v>
      </c>
      <c r="J1671">
        <v>13</v>
      </c>
      <c r="K1671" t="s">
        <v>95</v>
      </c>
      <c r="L1671" t="b">
        <f t="shared" si="75"/>
        <v>0</v>
      </c>
      <c r="M1671" s="29" t="str">
        <f t="shared" si="76"/>
        <v>BUENO</v>
      </c>
      <c r="N1671" t="str">
        <f t="shared" si="77"/>
        <v>BUENO</v>
      </c>
    </row>
    <row r="1672" spans="2:14" ht="18" x14ac:dyDescent="0.35">
      <c r="B1672">
        <v>663</v>
      </c>
      <c r="C1672">
        <v>6</v>
      </c>
      <c r="D1672" s="23">
        <v>0.12</v>
      </c>
      <c r="E1672">
        <v>16000</v>
      </c>
      <c r="F1672">
        <v>0</v>
      </c>
      <c r="G1672">
        <v>0</v>
      </c>
      <c r="H1672">
        <v>1</v>
      </c>
      <c r="I1672">
        <v>5.7</v>
      </c>
      <c r="J1672">
        <v>6</v>
      </c>
      <c r="K1672" t="s">
        <v>95</v>
      </c>
      <c r="L1672" t="b">
        <f t="shared" si="75"/>
        <v>0</v>
      </c>
      <c r="M1672" s="29" t="str">
        <f t="shared" si="76"/>
        <v>BUENO</v>
      </c>
      <c r="N1672" t="b">
        <f t="shared" si="77"/>
        <v>0</v>
      </c>
    </row>
    <row r="1673" spans="2:14" ht="18" x14ac:dyDescent="0.35">
      <c r="B1673">
        <v>733</v>
      </c>
      <c r="C1673">
        <v>6</v>
      </c>
      <c r="D1673" s="23">
        <v>0.29499999999999998</v>
      </c>
      <c r="E1673">
        <v>12000</v>
      </c>
      <c r="F1673">
        <v>0</v>
      </c>
      <c r="G1673">
        <v>0</v>
      </c>
      <c r="H1673">
        <v>1</v>
      </c>
      <c r="I1673">
        <v>9.1999999999999993</v>
      </c>
      <c r="J1673">
        <v>8</v>
      </c>
      <c r="K1673" t="s">
        <v>95</v>
      </c>
      <c r="L1673" t="b">
        <f t="shared" si="75"/>
        <v>0</v>
      </c>
      <c r="M1673" s="29" t="str">
        <f t="shared" si="76"/>
        <v>BUENO</v>
      </c>
      <c r="N1673" t="str">
        <f t="shared" si="77"/>
        <v>BUENO</v>
      </c>
    </row>
    <row r="1674" spans="2:14" ht="18" x14ac:dyDescent="0.35">
      <c r="B1674">
        <v>754</v>
      </c>
      <c r="C1674">
        <v>7</v>
      </c>
      <c r="D1674" s="23">
        <v>0.32</v>
      </c>
      <c r="E1674">
        <v>13500</v>
      </c>
      <c r="F1674">
        <v>0</v>
      </c>
      <c r="G1674">
        <v>0</v>
      </c>
      <c r="H1674">
        <v>1</v>
      </c>
      <c r="I1674">
        <v>9.8000000000000007</v>
      </c>
      <c r="J1674">
        <v>14</v>
      </c>
      <c r="K1674" t="s">
        <v>95</v>
      </c>
      <c r="L1674" t="b">
        <f t="shared" si="75"/>
        <v>0</v>
      </c>
      <c r="M1674" s="29" t="str">
        <f t="shared" si="76"/>
        <v>BUENO</v>
      </c>
      <c r="N1674" t="str">
        <f t="shared" si="77"/>
        <v>BUENO</v>
      </c>
    </row>
    <row r="1675" spans="2:14" ht="18" x14ac:dyDescent="0.35">
      <c r="B1675">
        <v>558</v>
      </c>
      <c r="C1675">
        <v>6</v>
      </c>
      <c r="D1675" s="23">
        <v>0.35</v>
      </c>
      <c r="E1675">
        <v>25000</v>
      </c>
      <c r="F1675">
        <v>1</v>
      </c>
      <c r="G1675">
        <v>2</v>
      </c>
      <c r="H1675">
        <v>0</v>
      </c>
      <c r="I1675">
        <v>7.2</v>
      </c>
      <c r="J1675">
        <v>5</v>
      </c>
      <c r="K1675" t="s">
        <v>95</v>
      </c>
      <c r="L1675" t="b">
        <f t="shared" si="75"/>
        <v>0</v>
      </c>
      <c r="M1675" s="29" t="b">
        <f t="shared" si="76"/>
        <v>0</v>
      </c>
      <c r="N1675" t="b">
        <f t="shared" si="77"/>
        <v>0</v>
      </c>
    </row>
    <row r="1676" spans="2:14" ht="18" x14ac:dyDescent="0.35">
      <c r="B1676">
        <v>614</v>
      </c>
      <c r="C1676">
        <v>6</v>
      </c>
      <c r="D1676" s="23">
        <v>0.38</v>
      </c>
      <c r="E1676">
        <v>13000</v>
      </c>
      <c r="F1676">
        <v>0</v>
      </c>
      <c r="G1676">
        <v>1</v>
      </c>
      <c r="H1676">
        <v>0</v>
      </c>
      <c r="I1676">
        <v>9.6</v>
      </c>
      <c r="J1676">
        <v>4</v>
      </c>
      <c r="K1676" t="s">
        <v>95</v>
      </c>
      <c r="L1676" t="b">
        <f t="shared" si="75"/>
        <v>0</v>
      </c>
      <c r="M1676" s="29" t="str">
        <f t="shared" si="76"/>
        <v>BUENO</v>
      </c>
      <c r="N1676" t="b">
        <f t="shared" si="77"/>
        <v>0</v>
      </c>
    </row>
    <row r="1677" spans="2:14" ht="18" x14ac:dyDescent="0.35">
      <c r="B1677">
        <v>709</v>
      </c>
      <c r="C1677">
        <v>7</v>
      </c>
      <c r="D1677" s="23">
        <v>0.16</v>
      </c>
      <c r="E1677">
        <v>12500</v>
      </c>
      <c r="F1677">
        <v>0</v>
      </c>
      <c r="G1677">
        <v>0</v>
      </c>
      <c r="H1677">
        <v>0</v>
      </c>
      <c r="I1677">
        <v>6.6</v>
      </c>
      <c r="J1677">
        <v>4</v>
      </c>
      <c r="K1677" t="s">
        <v>95</v>
      </c>
      <c r="L1677" t="b">
        <f t="shared" si="75"/>
        <v>0</v>
      </c>
      <c r="M1677" s="29" t="str">
        <f t="shared" si="76"/>
        <v>BUENO</v>
      </c>
      <c r="N1677" t="str">
        <f t="shared" si="77"/>
        <v>BUENO</v>
      </c>
    </row>
    <row r="1678" spans="2:14" ht="18" x14ac:dyDescent="0.35">
      <c r="B1678">
        <v>702</v>
      </c>
      <c r="C1678">
        <v>6</v>
      </c>
      <c r="D1678" s="23">
        <v>0.14000000000000001</v>
      </c>
      <c r="E1678">
        <v>9000</v>
      </c>
      <c r="F1678">
        <v>0</v>
      </c>
      <c r="G1678">
        <v>0</v>
      </c>
      <c r="H1678">
        <v>1</v>
      </c>
      <c r="I1678">
        <v>8.6</v>
      </c>
      <c r="J1678">
        <v>10</v>
      </c>
      <c r="K1678" t="s">
        <v>95</v>
      </c>
      <c r="L1678" t="b">
        <f t="shared" si="75"/>
        <v>0</v>
      </c>
      <c r="M1678" s="29" t="str">
        <f t="shared" si="76"/>
        <v>BUENO</v>
      </c>
      <c r="N1678" t="str">
        <f t="shared" si="77"/>
        <v>BUENO</v>
      </c>
    </row>
    <row r="1679" spans="2:14" ht="18" x14ac:dyDescent="0.35">
      <c r="B1679">
        <v>705</v>
      </c>
      <c r="C1679">
        <v>7</v>
      </c>
      <c r="D1679" s="23">
        <v>0.16</v>
      </c>
      <c r="E1679">
        <v>12500</v>
      </c>
      <c r="F1679">
        <v>0</v>
      </c>
      <c r="G1679">
        <v>0</v>
      </c>
      <c r="H1679">
        <v>0</v>
      </c>
      <c r="I1679">
        <v>6.6</v>
      </c>
      <c r="J1679">
        <v>4</v>
      </c>
      <c r="K1679" t="s">
        <v>95</v>
      </c>
      <c r="L1679" t="b">
        <f t="shared" si="75"/>
        <v>0</v>
      </c>
      <c r="M1679" s="29" t="str">
        <f t="shared" si="76"/>
        <v>BUENO</v>
      </c>
      <c r="N1679" t="str">
        <f t="shared" si="77"/>
        <v>BUENO</v>
      </c>
    </row>
    <row r="1680" spans="2:14" ht="18" x14ac:dyDescent="0.35">
      <c r="B1680">
        <v>722</v>
      </c>
      <c r="C1680">
        <v>7</v>
      </c>
      <c r="D1680" s="23">
        <v>0.24</v>
      </c>
      <c r="E1680">
        <v>15000</v>
      </c>
      <c r="F1680">
        <v>0</v>
      </c>
      <c r="G1680">
        <v>0</v>
      </c>
      <c r="H1680">
        <v>0</v>
      </c>
      <c r="I1680">
        <v>5.5</v>
      </c>
      <c r="J1680">
        <v>14</v>
      </c>
      <c r="K1680" t="s">
        <v>95</v>
      </c>
      <c r="L1680" t="str">
        <f t="shared" si="75"/>
        <v>BUENO</v>
      </c>
      <c r="M1680" s="29" t="str">
        <f t="shared" si="76"/>
        <v>BUENO</v>
      </c>
      <c r="N1680" t="str">
        <f t="shared" si="77"/>
        <v>BUENO</v>
      </c>
    </row>
    <row r="1681" spans="2:14" ht="18" x14ac:dyDescent="0.35">
      <c r="B1681">
        <v>616</v>
      </c>
      <c r="C1681">
        <v>7</v>
      </c>
      <c r="D1681" s="23">
        <v>0.32</v>
      </c>
      <c r="E1681">
        <v>31500</v>
      </c>
      <c r="F1681">
        <v>0</v>
      </c>
      <c r="G1681">
        <v>2</v>
      </c>
      <c r="H1681">
        <v>0</v>
      </c>
      <c r="I1681">
        <v>8.9</v>
      </c>
      <c r="J1681">
        <v>4</v>
      </c>
      <c r="K1681" t="s">
        <v>95</v>
      </c>
      <c r="L1681" t="b">
        <f t="shared" si="75"/>
        <v>0</v>
      </c>
      <c r="M1681" s="29" t="b">
        <f t="shared" si="76"/>
        <v>0</v>
      </c>
      <c r="N1681" t="b">
        <f t="shared" si="77"/>
        <v>0</v>
      </c>
    </row>
    <row r="1682" spans="2:14" ht="18" x14ac:dyDescent="0.35">
      <c r="B1682">
        <v>689</v>
      </c>
      <c r="C1682">
        <v>6</v>
      </c>
      <c r="D1682" s="23">
        <v>0.45</v>
      </c>
      <c r="E1682">
        <v>14000</v>
      </c>
      <c r="F1682">
        <v>0</v>
      </c>
      <c r="G1682">
        <v>0</v>
      </c>
      <c r="H1682">
        <v>0</v>
      </c>
      <c r="I1682">
        <v>6.8</v>
      </c>
      <c r="J1682">
        <v>8</v>
      </c>
      <c r="K1682" t="s">
        <v>95</v>
      </c>
      <c r="L1682" t="b">
        <f t="shared" si="75"/>
        <v>0</v>
      </c>
      <c r="M1682" s="29" t="str">
        <f t="shared" si="76"/>
        <v>BUENO</v>
      </c>
      <c r="N1682" t="b">
        <f t="shared" si="77"/>
        <v>0</v>
      </c>
    </row>
    <row r="1683" spans="2:14" ht="18" x14ac:dyDescent="0.35">
      <c r="B1683">
        <v>707</v>
      </c>
      <c r="C1683">
        <v>6</v>
      </c>
      <c r="D1683" s="23">
        <v>0.2</v>
      </c>
      <c r="E1683">
        <v>13000</v>
      </c>
      <c r="F1683">
        <v>0</v>
      </c>
      <c r="G1683">
        <v>1</v>
      </c>
      <c r="H1683">
        <v>0</v>
      </c>
      <c r="I1683">
        <v>11.1</v>
      </c>
      <c r="J1683">
        <v>9</v>
      </c>
      <c r="K1683" t="s">
        <v>95</v>
      </c>
      <c r="L1683" t="b">
        <f t="shared" si="75"/>
        <v>0</v>
      </c>
      <c r="M1683" s="29" t="str">
        <f t="shared" si="76"/>
        <v>BUENO</v>
      </c>
      <c r="N1683" t="str">
        <f t="shared" si="77"/>
        <v>BUENO</v>
      </c>
    </row>
    <row r="1684" spans="2:14" ht="18" x14ac:dyDescent="0.35">
      <c r="B1684">
        <v>571</v>
      </c>
      <c r="C1684">
        <v>7</v>
      </c>
      <c r="D1684" s="23">
        <v>0.28999999999999998</v>
      </c>
      <c r="E1684">
        <v>18500</v>
      </c>
      <c r="F1684">
        <v>0</v>
      </c>
      <c r="G1684">
        <v>1</v>
      </c>
      <c r="H1684">
        <v>1</v>
      </c>
      <c r="I1684">
        <v>7.2</v>
      </c>
      <c r="J1684">
        <v>11</v>
      </c>
      <c r="K1684" t="s">
        <v>95</v>
      </c>
      <c r="L1684" t="b">
        <f t="shared" si="75"/>
        <v>0</v>
      </c>
      <c r="M1684" s="29" t="b">
        <f t="shared" si="76"/>
        <v>0</v>
      </c>
      <c r="N1684" t="b">
        <f t="shared" si="77"/>
        <v>0</v>
      </c>
    </row>
    <row r="1685" spans="2:14" ht="18" x14ac:dyDescent="0.35">
      <c r="B1685">
        <v>617</v>
      </c>
      <c r="C1685">
        <v>6</v>
      </c>
      <c r="D1685" s="23">
        <v>0.37</v>
      </c>
      <c r="E1685">
        <v>11000</v>
      </c>
      <c r="F1685">
        <v>2</v>
      </c>
      <c r="G1685">
        <v>2</v>
      </c>
      <c r="H1685">
        <v>1</v>
      </c>
      <c r="I1685">
        <v>6.5</v>
      </c>
      <c r="J1685">
        <v>5</v>
      </c>
      <c r="K1685" t="s">
        <v>95</v>
      </c>
      <c r="L1685" t="b">
        <f t="shared" si="75"/>
        <v>0</v>
      </c>
      <c r="M1685" s="29" t="str">
        <f t="shared" si="76"/>
        <v>BUENO</v>
      </c>
      <c r="N1685" t="b">
        <f t="shared" si="77"/>
        <v>0</v>
      </c>
    </row>
    <row r="1686" spans="2:14" ht="18" x14ac:dyDescent="0.35">
      <c r="B1686">
        <v>659</v>
      </c>
      <c r="C1686">
        <v>6</v>
      </c>
      <c r="D1686" s="23">
        <v>0.38</v>
      </c>
      <c r="E1686">
        <v>10000</v>
      </c>
      <c r="F1686">
        <v>1</v>
      </c>
      <c r="G1686">
        <v>1</v>
      </c>
      <c r="H1686">
        <v>1</v>
      </c>
      <c r="I1686">
        <v>6.5</v>
      </c>
      <c r="J1686">
        <v>5</v>
      </c>
      <c r="K1686" t="s">
        <v>95</v>
      </c>
      <c r="L1686" t="b">
        <f t="shared" si="75"/>
        <v>0</v>
      </c>
      <c r="M1686" s="29" t="str">
        <f t="shared" si="76"/>
        <v>BUENO</v>
      </c>
      <c r="N1686" t="b">
        <f t="shared" si="77"/>
        <v>0</v>
      </c>
    </row>
    <row r="1687" spans="2:14" ht="18" x14ac:dyDescent="0.35">
      <c r="B1687">
        <v>735</v>
      </c>
      <c r="C1687">
        <v>6</v>
      </c>
      <c r="D1687" s="23">
        <v>0.21</v>
      </c>
      <c r="E1687">
        <v>25500</v>
      </c>
      <c r="F1687">
        <v>0</v>
      </c>
      <c r="G1687">
        <v>0</v>
      </c>
      <c r="H1687">
        <v>1</v>
      </c>
      <c r="I1687">
        <v>7.4</v>
      </c>
      <c r="J1687">
        <v>3</v>
      </c>
      <c r="K1687" t="s">
        <v>95</v>
      </c>
      <c r="L1687" t="str">
        <f t="shared" si="75"/>
        <v>MUY BUENO</v>
      </c>
      <c r="M1687" s="29" t="str">
        <f t="shared" si="76"/>
        <v>BUENO</v>
      </c>
      <c r="N1687" t="b">
        <f t="shared" si="77"/>
        <v>0</v>
      </c>
    </row>
    <row r="1688" spans="2:14" ht="18" x14ac:dyDescent="0.35">
      <c r="B1688">
        <v>712</v>
      </c>
      <c r="C1688">
        <v>6</v>
      </c>
      <c r="D1688" s="23">
        <v>0.3</v>
      </c>
      <c r="E1688">
        <v>12500</v>
      </c>
      <c r="F1688">
        <v>0</v>
      </c>
      <c r="G1688">
        <v>0</v>
      </c>
      <c r="H1688">
        <v>0</v>
      </c>
      <c r="I1688">
        <v>5.4</v>
      </c>
      <c r="J1688">
        <v>9</v>
      </c>
      <c r="K1688" t="s">
        <v>95</v>
      </c>
      <c r="L1688" t="b">
        <f t="shared" si="75"/>
        <v>0</v>
      </c>
      <c r="M1688" s="29" t="str">
        <f t="shared" si="76"/>
        <v>BUENO</v>
      </c>
      <c r="N1688" t="str">
        <f t="shared" si="77"/>
        <v>BUENO</v>
      </c>
    </row>
    <row r="1689" spans="2:14" ht="18" x14ac:dyDescent="0.35">
      <c r="B1689">
        <v>685</v>
      </c>
      <c r="C1689">
        <v>7</v>
      </c>
      <c r="D1689" s="23">
        <v>0.31</v>
      </c>
      <c r="E1689">
        <v>13500</v>
      </c>
      <c r="F1689">
        <v>0</v>
      </c>
      <c r="G1689">
        <v>1</v>
      </c>
      <c r="H1689">
        <v>0</v>
      </c>
      <c r="I1689">
        <v>5</v>
      </c>
      <c r="J1689">
        <v>10</v>
      </c>
      <c r="K1689" t="s">
        <v>95</v>
      </c>
      <c r="L1689" t="b">
        <f t="shared" si="75"/>
        <v>0</v>
      </c>
      <c r="M1689" s="29" t="str">
        <f t="shared" si="76"/>
        <v>BUENO</v>
      </c>
      <c r="N1689" t="b">
        <f t="shared" si="77"/>
        <v>0</v>
      </c>
    </row>
    <row r="1690" spans="2:14" ht="18" x14ac:dyDescent="0.35">
      <c r="B1690">
        <v>691</v>
      </c>
      <c r="C1690">
        <v>6</v>
      </c>
      <c r="D1690" s="23">
        <v>0.26</v>
      </c>
      <c r="E1690">
        <v>19500</v>
      </c>
      <c r="F1690">
        <v>0</v>
      </c>
      <c r="G1690">
        <v>0</v>
      </c>
      <c r="H1690">
        <v>1</v>
      </c>
      <c r="I1690">
        <v>11.9</v>
      </c>
      <c r="J1690">
        <v>10</v>
      </c>
      <c r="K1690" t="s">
        <v>95</v>
      </c>
      <c r="L1690" t="b">
        <f t="shared" si="75"/>
        <v>0</v>
      </c>
      <c r="M1690" s="29" t="b">
        <f t="shared" si="76"/>
        <v>0</v>
      </c>
      <c r="N1690" t="b">
        <f t="shared" si="77"/>
        <v>0</v>
      </c>
    </row>
    <row r="1691" spans="2:14" ht="18" x14ac:dyDescent="0.35">
      <c r="B1691">
        <v>707</v>
      </c>
      <c r="C1691">
        <v>6</v>
      </c>
      <c r="D1691" s="23">
        <v>0.28999999999999998</v>
      </c>
      <c r="E1691">
        <v>17000</v>
      </c>
      <c r="F1691">
        <v>0</v>
      </c>
      <c r="G1691">
        <v>0</v>
      </c>
      <c r="H1691">
        <v>1</v>
      </c>
      <c r="I1691">
        <v>9.5</v>
      </c>
      <c r="J1691">
        <v>14</v>
      </c>
      <c r="K1691" t="s">
        <v>95</v>
      </c>
      <c r="L1691" t="b">
        <f t="shared" si="75"/>
        <v>0</v>
      </c>
      <c r="M1691" s="29" t="str">
        <f t="shared" si="76"/>
        <v>BUENO</v>
      </c>
      <c r="N1691" t="str">
        <f t="shared" si="77"/>
        <v>BUENO</v>
      </c>
    </row>
    <row r="1692" spans="2:14" ht="18" x14ac:dyDescent="0.35">
      <c r="B1692">
        <v>750</v>
      </c>
      <c r="C1692">
        <v>6</v>
      </c>
      <c r="D1692" s="23">
        <v>0.13</v>
      </c>
      <c r="E1692">
        <v>16000</v>
      </c>
      <c r="F1692">
        <v>0</v>
      </c>
      <c r="G1692">
        <v>0</v>
      </c>
      <c r="H1692">
        <v>0</v>
      </c>
      <c r="I1692">
        <v>6</v>
      </c>
      <c r="J1692">
        <v>7</v>
      </c>
      <c r="K1692" t="s">
        <v>95</v>
      </c>
      <c r="L1692" t="b">
        <f t="shared" si="75"/>
        <v>0</v>
      </c>
      <c r="M1692" s="29" t="str">
        <f t="shared" si="76"/>
        <v>BUENO</v>
      </c>
      <c r="N1692" t="str">
        <f t="shared" si="77"/>
        <v>BUENO</v>
      </c>
    </row>
    <row r="1693" spans="2:14" ht="18" x14ac:dyDescent="0.35">
      <c r="B1693">
        <v>733</v>
      </c>
      <c r="C1693">
        <v>6</v>
      </c>
      <c r="D1693" s="23">
        <v>0.24</v>
      </c>
      <c r="E1693">
        <v>11500</v>
      </c>
      <c r="F1693">
        <v>0</v>
      </c>
      <c r="G1693">
        <v>0</v>
      </c>
      <c r="H1693">
        <v>0</v>
      </c>
      <c r="I1693">
        <v>8.1999999999999993</v>
      </c>
      <c r="J1693">
        <v>11</v>
      </c>
      <c r="K1693" t="s">
        <v>95</v>
      </c>
      <c r="L1693" t="b">
        <f t="shared" si="75"/>
        <v>0</v>
      </c>
      <c r="M1693" s="29" t="str">
        <f t="shared" si="76"/>
        <v>BUENO</v>
      </c>
      <c r="N1693" t="str">
        <f t="shared" si="77"/>
        <v>BUENO</v>
      </c>
    </row>
    <row r="1694" spans="2:14" ht="18" x14ac:dyDescent="0.35">
      <c r="B1694">
        <v>775</v>
      </c>
      <c r="C1694">
        <v>7</v>
      </c>
      <c r="D1694" s="23">
        <v>0.33</v>
      </c>
      <c r="E1694">
        <v>11000</v>
      </c>
      <c r="F1694">
        <v>0</v>
      </c>
      <c r="G1694">
        <v>0</v>
      </c>
      <c r="H1694">
        <v>0</v>
      </c>
      <c r="I1694">
        <v>7.6</v>
      </c>
      <c r="J1694">
        <v>13</v>
      </c>
      <c r="K1694" t="s">
        <v>95</v>
      </c>
      <c r="L1694" t="b">
        <f t="shared" si="75"/>
        <v>0</v>
      </c>
      <c r="M1694" s="29" t="str">
        <f t="shared" si="76"/>
        <v>BUENO</v>
      </c>
      <c r="N1694" t="str">
        <f t="shared" si="77"/>
        <v>BUENO</v>
      </c>
    </row>
    <row r="1695" spans="2:14" ht="18" x14ac:dyDescent="0.35">
      <c r="B1695">
        <v>614</v>
      </c>
      <c r="C1695">
        <v>7</v>
      </c>
      <c r="D1695" s="23">
        <v>0.31</v>
      </c>
      <c r="E1695">
        <v>13500</v>
      </c>
      <c r="F1695">
        <v>0</v>
      </c>
      <c r="G1695">
        <v>0</v>
      </c>
      <c r="H1695">
        <v>0</v>
      </c>
      <c r="I1695">
        <v>5.3</v>
      </c>
      <c r="J1695">
        <v>10</v>
      </c>
      <c r="K1695" t="s">
        <v>95</v>
      </c>
      <c r="L1695" t="b">
        <f t="shared" si="75"/>
        <v>0</v>
      </c>
      <c r="M1695" s="29" t="str">
        <f t="shared" si="76"/>
        <v>BUENO</v>
      </c>
      <c r="N1695" t="b">
        <f t="shared" si="77"/>
        <v>0</v>
      </c>
    </row>
    <row r="1696" spans="2:14" ht="18" x14ac:dyDescent="0.35">
      <c r="B1696">
        <v>489</v>
      </c>
      <c r="C1696">
        <v>6</v>
      </c>
      <c r="D1696" s="23">
        <v>0.19</v>
      </c>
      <c r="E1696">
        <v>32000</v>
      </c>
      <c r="F1696">
        <v>0</v>
      </c>
      <c r="G1696">
        <v>2</v>
      </c>
      <c r="H1696">
        <v>0</v>
      </c>
      <c r="I1696">
        <v>8.1999999999999993</v>
      </c>
      <c r="J1696">
        <v>8</v>
      </c>
      <c r="K1696" t="s">
        <v>95</v>
      </c>
      <c r="L1696" t="b">
        <f t="shared" ref="L1696:L1759" si="78">IF(B1696=722,"BUENO",IF(B1696=735,"MUY BUENO"))</f>
        <v>0</v>
      </c>
      <c r="M1696" s="29" t="b">
        <f t="shared" ref="M1696:M1759" si="79">IF(OR(B1696&gt;700,E1696&lt;$M$11),"BUENO")</f>
        <v>0</v>
      </c>
      <c r="N1696" t="b">
        <f t="shared" ref="N1696:N1759" si="80">IF(AND(B1696&gt;700,E1696&lt;$M$11),"BUENO")</f>
        <v>0</v>
      </c>
    </row>
    <row r="1697" spans="2:14" ht="18" x14ac:dyDescent="0.35">
      <c r="B1697">
        <v>655</v>
      </c>
      <c r="C1697">
        <v>6</v>
      </c>
      <c r="D1697" s="23">
        <v>0.32</v>
      </c>
      <c r="E1697">
        <v>8500</v>
      </c>
      <c r="F1697">
        <v>1</v>
      </c>
      <c r="G1697">
        <v>1</v>
      </c>
      <c r="H1697">
        <v>1</v>
      </c>
      <c r="I1697">
        <v>7.4</v>
      </c>
      <c r="J1697">
        <v>3</v>
      </c>
      <c r="K1697" t="s">
        <v>95</v>
      </c>
      <c r="L1697" t="b">
        <f t="shared" si="78"/>
        <v>0</v>
      </c>
      <c r="M1697" s="29" t="str">
        <f t="shared" si="79"/>
        <v>BUENO</v>
      </c>
      <c r="N1697" t="b">
        <f t="shared" si="80"/>
        <v>0</v>
      </c>
    </row>
    <row r="1698" spans="2:14" ht="18" x14ac:dyDescent="0.35">
      <c r="B1698">
        <v>478</v>
      </c>
      <c r="C1698">
        <v>6</v>
      </c>
      <c r="D1698" s="23">
        <v>0.6</v>
      </c>
      <c r="E1698">
        <v>8000</v>
      </c>
      <c r="F1698">
        <v>1</v>
      </c>
      <c r="G1698">
        <v>2</v>
      </c>
      <c r="H1698">
        <v>1</v>
      </c>
      <c r="I1698">
        <v>7.2</v>
      </c>
      <c r="J1698">
        <v>8</v>
      </c>
      <c r="K1698" t="s">
        <v>95</v>
      </c>
      <c r="L1698" t="b">
        <f t="shared" si="78"/>
        <v>0</v>
      </c>
      <c r="M1698" s="29" t="str">
        <f t="shared" si="79"/>
        <v>BUENO</v>
      </c>
      <c r="N1698" t="b">
        <f t="shared" si="80"/>
        <v>0</v>
      </c>
    </row>
    <row r="1699" spans="2:14" ht="18" x14ac:dyDescent="0.35">
      <c r="B1699">
        <v>827</v>
      </c>
      <c r="C1699">
        <v>5</v>
      </c>
      <c r="D1699" s="23">
        <v>0.28999999999999998</v>
      </c>
      <c r="E1699">
        <v>26000</v>
      </c>
      <c r="F1699">
        <v>0</v>
      </c>
      <c r="G1699">
        <v>1</v>
      </c>
      <c r="H1699">
        <v>1</v>
      </c>
      <c r="I1699">
        <v>5.7</v>
      </c>
      <c r="J1699">
        <v>15</v>
      </c>
      <c r="K1699" t="s">
        <v>95</v>
      </c>
      <c r="L1699" t="b">
        <f t="shared" si="78"/>
        <v>0</v>
      </c>
      <c r="M1699" s="29" t="str">
        <f t="shared" si="79"/>
        <v>BUENO</v>
      </c>
      <c r="N1699" t="b">
        <f t="shared" si="80"/>
        <v>0</v>
      </c>
    </row>
    <row r="1700" spans="2:14" ht="18" x14ac:dyDescent="0.35">
      <c r="B1700">
        <v>749</v>
      </c>
      <c r="C1700">
        <v>5</v>
      </c>
      <c r="D1700" s="23">
        <v>0.32</v>
      </c>
      <c r="E1700">
        <v>14000</v>
      </c>
      <c r="F1700">
        <v>0</v>
      </c>
      <c r="G1700">
        <v>0</v>
      </c>
      <c r="H1700">
        <v>1</v>
      </c>
      <c r="I1700">
        <v>8</v>
      </c>
      <c r="J1700">
        <v>16</v>
      </c>
      <c r="K1700" t="s">
        <v>95</v>
      </c>
      <c r="L1700" t="b">
        <f t="shared" si="78"/>
        <v>0</v>
      </c>
      <c r="M1700" s="29" t="str">
        <f t="shared" si="79"/>
        <v>BUENO</v>
      </c>
      <c r="N1700" t="str">
        <f t="shared" si="80"/>
        <v>BUENO</v>
      </c>
    </row>
    <row r="1701" spans="2:14" ht="18" x14ac:dyDescent="0.35">
      <c r="B1701">
        <v>732</v>
      </c>
      <c r="C1701">
        <v>5</v>
      </c>
      <c r="D1701" s="23">
        <v>0.3</v>
      </c>
      <c r="E1701">
        <v>15000</v>
      </c>
      <c r="F1701">
        <v>0</v>
      </c>
      <c r="G1701">
        <v>0</v>
      </c>
      <c r="H1701">
        <v>1</v>
      </c>
      <c r="I1701">
        <v>6.8</v>
      </c>
      <c r="J1701">
        <v>17</v>
      </c>
      <c r="K1701" t="s">
        <v>95</v>
      </c>
      <c r="L1701" t="b">
        <f t="shared" si="78"/>
        <v>0</v>
      </c>
      <c r="M1701" s="29" t="str">
        <f t="shared" si="79"/>
        <v>BUENO</v>
      </c>
      <c r="N1701" t="str">
        <f t="shared" si="80"/>
        <v>BUENO</v>
      </c>
    </row>
    <row r="1702" spans="2:14" ht="18" x14ac:dyDescent="0.35">
      <c r="B1702">
        <v>706</v>
      </c>
      <c r="C1702">
        <v>5</v>
      </c>
      <c r="D1702" s="23">
        <v>0.25</v>
      </c>
      <c r="E1702">
        <v>9500</v>
      </c>
      <c r="F1702">
        <v>0</v>
      </c>
      <c r="G1702">
        <v>1</v>
      </c>
      <c r="H1702">
        <v>1</v>
      </c>
      <c r="I1702">
        <v>6.2</v>
      </c>
      <c r="J1702">
        <v>8</v>
      </c>
      <c r="K1702" t="s">
        <v>95</v>
      </c>
      <c r="L1702" t="b">
        <f t="shared" si="78"/>
        <v>0</v>
      </c>
      <c r="M1702" s="29" t="str">
        <f t="shared" si="79"/>
        <v>BUENO</v>
      </c>
      <c r="N1702" t="str">
        <f t="shared" si="80"/>
        <v>BUENO</v>
      </c>
    </row>
    <row r="1703" spans="2:14" ht="18" x14ac:dyDescent="0.35">
      <c r="B1703">
        <v>649</v>
      </c>
      <c r="C1703">
        <v>7</v>
      </c>
      <c r="D1703" s="23">
        <v>0.23</v>
      </c>
      <c r="E1703">
        <v>13500</v>
      </c>
      <c r="F1703">
        <v>0</v>
      </c>
      <c r="G1703">
        <v>0</v>
      </c>
      <c r="H1703">
        <v>0</v>
      </c>
      <c r="I1703">
        <v>7.1</v>
      </c>
      <c r="J1703">
        <v>3</v>
      </c>
      <c r="K1703" t="s">
        <v>95</v>
      </c>
      <c r="L1703" t="b">
        <f t="shared" si="78"/>
        <v>0</v>
      </c>
      <c r="M1703" s="29" t="str">
        <f t="shared" si="79"/>
        <v>BUENO</v>
      </c>
      <c r="N1703" t="b">
        <f t="shared" si="80"/>
        <v>0</v>
      </c>
    </row>
    <row r="1704" spans="2:14" ht="18" x14ac:dyDescent="0.35">
      <c r="B1704">
        <v>734</v>
      </c>
      <c r="C1704">
        <v>7</v>
      </c>
      <c r="D1704" s="23">
        <v>0.2</v>
      </c>
      <c r="E1704">
        <v>13500</v>
      </c>
      <c r="F1704">
        <v>0</v>
      </c>
      <c r="G1704">
        <v>0</v>
      </c>
      <c r="H1704">
        <v>0</v>
      </c>
      <c r="I1704">
        <v>5.5</v>
      </c>
      <c r="J1704">
        <v>8</v>
      </c>
      <c r="K1704" t="s">
        <v>95</v>
      </c>
      <c r="L1704" t="b">
        <f t="shared" si="78"/>
        <v>0</v>
      </c>
      <c r="M1704" s="29" t="str">
        <f t="shared" si="79"/>
        <v>BUENO</v>
      </c>
      <c r="N1704" t="str">
        <f t="shared" si="80"/>
        <v>BUENO</v>
      </c>
    </row>
    <row r="1705" spans="2:14" ht="18" x14ac:dyDescent="0.35">
      <c r="B1705">
        <v>781</v>
      </c>
      <c r="C1705">
        <v>7</v>
      </c>
      <c r="D1705" s="23">
        <v>0.22</v>
      </c>
      <c r="E1705">
        <v>13000</v>
      </c>
      <c r="F1705">
        <v>0</v>
      </c>
      <c r="G1705">
        <v>0</v>
      </c>
      <c r="H1705">
        <v>0</v>
      </c>
      <c r="I1705">
        <v>5.5</v>
      </c>
      <c r="J1705">
        <v>14</v>
      </c>
      <c r="K1705" t="s">
        <v>95</v>
      </c>
      <c r="L1705" t="b">
        <f t="shared" si="78"/>
        <v>0</v>
      </c>
      <c r="M1705" s="29" t="str">
        <f t="shared" si="79"/>
        <v>BUENO</v>
      </c>
      <c r="N1705" t="str">
        <f t="shared" si="80"/>
        <v>BUENO</v>
      </c>
    </row>
    <row r="1706" spans="2:14" ht="18" x14ac:dyDescent="0.35">
      <c r="B1706">
        <v>669</v>
      </c>
      <c r="C1706">
        <v>6</v>
      </c>
      <c r="D1706" s="23">
        <v>0.15</v>
      </c>
      <c r="E1706">
        <v>21500</v>
      </c>
      <c r="F1706">
        <v>0</v>
      </c>
      <c r="G1706">
        <v>2</v>
      </c>
      <c r="H1706">
        <v>1</v>
      </c>
      <c r="I1706">
        <v>11.6</v>
      </c>
      <c r="J1706">
        <v>7</v>
      </c>
      <c r="K1706" t="s">
        <v>95</v>
      </c>
      <c r="L1706" t="b">
        <f t="shared" si="78"/>
        <v>0</v>
      </c>
      <c r="M1706" s="29" t="b">
        <f t="shared" si="79"/>
        <v>0</v>
      </c>
      <c r="N1706" t="b">
        <f t="shared" si="80"/>
        <v>0</v>
      </c>
    </row>
    <row r="1707" spans="2:14" ht="18" x14ac:dyDescent="0.35">
      <c r="B1707">
        <v>612</v>
      </c>
      <c r="C1707">
        <v>6</v>
      </c>
      <c r="D1707" s="23">
        <v>0.16</v>
      </c>
      <c r="E1707">
        <v>14500</v>
      </c>
      <c r="F1707">
        <v>0</v>
      </c>
      <c r="G1707">
        <v>0</v>
      </c>
      <c r="H1707">
        <v>1</v>
      </c>
      <c r="I1707">
        <v>5.4</v>
      </c>
      <c r="J1707">
        <v>9</v>
      </c>
      <c r="K1707" t="s">
        <v>95</v>
      </c>
      <c r="L1707" t="b">
        <f t="shared" si="78"/>
        <v>0</v>
      </c>
      <c r="M1707" s="29" t="str">
        <f t="shared" si="79"/>
        <v>BUENO</v>
      </c>
      <c r="N1707" t="b">
        <f t="shared" si="80"/>
        <v>0</v>
      </c>
    </row>
    <row r="1708" spans="2:14" ht="18" x14ac:dyDescent="0.35">
      <c r="B1708">
        <v>719</v>
      </c>
      <c r="C1708">
        <v>5</v>
      </c>
      <c r="D1708" s="23">
        <v>0.21</v>
      </c>
      <c r="E1708">
        <v>12000</v>
      </c>
      <c r="F1708">
        <v>0</v>
      </c>
      <c r="G1708">
        <v>1</v>
      </c>
      <c r="H1708">
        <v>1</v>
      </c>
      <c r="I1708">
        <v>4.5</v>
      </c>
      <c r="J1708">
        <v>11</v>
      </c>
      <c r="K1708" t="s">
        <v>95</v>
      </c>
      <c r="L1708" t="b">
        <f t="shared" si="78"/>
        <v>0</v>
      </c>
      <c r="M1708" s="29" t="str">
        <f t="shared" si="79"/>
        <v>BUENO</v>
      </c>
      <c r="N1708" t="str">
        <f t="shared" si="80"/>
        <v>BUENO</v>
      </c>
    </row>
    <row r="1709" spans="2:14" ht="18" x14ac:dyDescent="0.35">
      <c r="B1709">
        <v>739</v>
      </c>
      <c r="C1709">
        <v>7</v>
      </c>
      <c r="D1709" s="23">
        <v>0.22</v>
      </c>
      <c r="E1709">
        <v>13000</v>
      </c>
      <c r="F1709">
        <v>0</v>
      </c>
      <c r="G1709">
        <v>0</v>
      </c>
      <c r="H1709">
        <v>0</v>
      </c>
      <c r="I1709">
        <v>6.2</v>
      </c>
      <c r="J1709">
        <v>11</v>
      </c>
      <c r="K1709" t="s">
        <v>95</v>
      </c>
      <c r="L1709" t="b">
        <f t="shared" si="78"/>
        <v>0</v>
      </c>
      <c r="M1709" s="29" t="str">
        <f t="shared" si="79"/>
        <v>BUENO</v>
      </c>
      <c r="N1709" t="str">
        <f t="shared" si="80"/>
        <v>BUENO</v>
      </c>
    </row>
    <row r="1710" spans="2:14" ht="18" x14ac:dyDescent="0.35">
      <c r="B1710">
        <v>761</v>
      </c>
      <c r="C1710">
        <v>7</v>
      </c>
      <c r="D1710" s="23">
        <v>0.2</v>
      </c>
      <c r="E1710">
        <v>13500</v>
      </c>
      <c r="F1710">
        <v>0</v>
      </c>
      <c r="G1710">
        <v>0</v>
      </c>
      <c r="H1710">
        <v>0</v>
      </c>
      <c r="I1710">
        <v>5.5</v>
      </c>
      <c r="J1710">
        <v>8</v>
      </c>
      <c r="K1710" t="s">
        <v>95</v>
      </c>
      <c r="L1710" t="b">
        <f t="shared" si="78"/>
        <v>0</v>
      </c>
      <c r="M1710" s="29" t="str">
        <f t="shared" si="79"/>
        <v>BUENO</v>
      </c>
      <c r="N1710" t="str">
        <f t="shared" si="80"/>
        <v>BUENO</v>
      </c>
    </row>
    <row r="1711" spans="2:14" ht="18" x14ac:dyDescent="0.35">
      <c r="B1711">
        <v>645</v>
      </c>
      <c r="C1711">
        <v>7</v>
      </c>
      <c r="D1711" s="23">
        <v>0.23</v>
      </c>
      <c r="E1711">
        <v>13500</v>
      </c>
      <c r="F1711">
        <v>0</v>
      </c>
      <c r="G1711">
        <v>0</v>
      </c>
      <c r="H1711">
        <v>0</v>
      </c>
      <c r="I1711">
        <v>7.1</v>
      </c>
      <c r="J1711">
        <v>3</v>
      </c>
      <c r="K1711" t="s">
        <v>95</v>
      </c>
      <c r="L1711" t="b">
        <f t="shared" si="78"/>
        <v>0</v>
      </c>
      <c r="M1711" s="29" t="str">
        <f t="shared" si="79"/>
        <v>BUENO</v>
      </c>
      <c r="N1711" t="b">
        <f t="shared" si="80"/>
        <v>0</v>
      </c>
    </row>
    <row r="1712" spans="2:14" ht="18" x14ac:dyDescent="0.35">
      <c r="B1712">
        <v>553</v>
      </c>
      <c r="C1712">
        <v>7</v>
      </c>
      <c r="D1712" s="23">
        <v>0.3</v>
      </c>
      <c r="E1712">
        <v>19500</v>
      </c>
      <c r="F1712">
        <v>1</v>
      </c>
      <c r="G1712">
        <v>2</v>
      </c>
      <c r="H1712">
        <v>0</v>
      </c>
      <c r="I1712">
        <v>7.4</v>
      </c>
      <c r="J1712">
        <v>6</v>
      </c>
      <c r="K1712" t="s">
        <v>95</v>
      </c>
      <c r="L1712" t="b">
        <f t="shared" si="78"/>
        <v>0</v>
      </c>
      <c r="M1712" s="29" t="b">
        <f t="shared" si="79"/>
        <v>0</v>
      </c>
      <c r="N1712" t="b">
        <f t="shared" si="80"/>
        <v>0</v>
      </c>
    </row>
    <row r="1713" spans="2:14" ht="18" x14ac:dyDescent="0.35">
      <c r="B1713">
        <v>586</v>
      </c>
      <c r="C1713">
        <v>6</v>
      </c>
      <c r="D1713" s="23">
        <v>0.26</v>
      </c>
      <c r="E1713">
        <v>12000</v>
      </c>
      <c r="F1713">
        <v>0</v>
      </c>
      <c r="G1713">
        <v>0</v>
      </c>
      <c r="H1713">
        <v>0</v>
      </c>
      <c r="I1713">
        <v>7.6</v>
      </c>
      <c r="J1713">
        <v>4</v>
      </c>
      <c r="K1713" t="s">
        <v>95</v>
      </c>
      <c r="L1713" t="b">
        <f t="shared" si="78"/>
        <v>0</v>
      </c>
      <c r="M1713" s="29" t="str">
        <f t="shared" si="79"/>
        <v>BUENO</v>
      </c>
      <c r="N1713" t="b">
        <f t="shared" si="80"/>
        <v>0</v>
      </c>
    </row>
    <row r="1714" spans="2:14" ht="18" x14ac:dyDescent="0.35">
      <c r="B1714">
        <v>661</v>
      </c>
      <c r="C1714">
        <v>7</v>
      </c>
      <c r="D1714" s="23">
        <v>0.24</v>
      </c>
      <c r="E1714">
        <v>16500</v>
      </c>
      <c r="F1714">
        <v>0</v>
      </c>
      <c r="G1714">
        <v>1</v>
      </c>
      <c r="H1714">
        <v>0</v>
      </c>
      <c r="I1714">
        <v>7.3</v>
      </c>
      <c r="J1714">
        <v>4</v>
      </c>
      <c r="K1714" t="s">
        <v>95</v>
      </c>
      <c r="L1714" t="b">
        <f t="shared" si="78"/>
        <v>0</v>
      </c>
      <c r="M1714" s="29" t="str">
        <f t="shared" si="79"/>
        <v>BUENO</v>
      </c>
      <c r="N1714" t="b">
        <f t="shared" si="80"/>
        <v>0</v>
      </c>
    </row>
    <row r="1715" spans="2:14" ht="18" x14ac:dyDescent="0.35">
      <c r="B1715">
        <v>691</v>
      </c>
      <c r="C1715">
        <v>7</v>
      </c>
      <c r="D1715" s="23">
        <v>0.24</v>
      </c>
      <c r="E1715">
        <v>15500</v>
      </c>
      <c r="F1715">
        <v>0</v>
      </c>
      <c r="G1715">
        <v>1</v>
      </c>
      <c r="H1715">
        <v>0</v>
      </c>
      <c r="I1715">
        <v>7.3</v>
      </c>
      <c r="J1715">
        <v>4</v>
      </c>
      <c r="K1715" t="s">
        <v>95</v>
      </c>
      <c r="L1715" t="b">
        <f t="shared" si="78"/>
        <v>0</v>
      </c>
      <c r="M1715" s="29" t="str">
        <f t="shared" si="79"/>
        <v>BUENO</v>
      </c>
      <c r="N1715" t="b">
        <f t="shared" si="80"/>
        <v>0</v>
      </c>
    </row>
    <row r="1716" spans="2:14" ht="18" x14ac:dyDescent="0.35">
      <c r="B1716">
        <v>643</v>
      </c>
      <c r="C1716">
        <v>6</v>
      </c>
      <c r="D1716" s="23">
        <v>0.31</v>
      </c>
      <c r="E1716">
        <v>4500</v>
      </c>
      <c r="F1716">
        <v>0</v>
      </c>
      <c r="G1716">
        <v>0</v>
      </c>
      <c r="H1716">
        <v>0</v>
      </c>
      <c r="I1716">
        <v>6.3</v>
      </c>
      <c r="J1716">
        <v>7</v>
      </c>
      <c r="K1716" t="s">
        <v>95</v>
      </c>
      <c r="L1716" t="b">
        <f t="shared" si="78"/>
        <v>0</v>
      </c>
      <c r="M1716" s="29" t="str">
        <f t="shared" si="79"/>
        <v>BUENO</v>
      </c>
      <c r="N1716" t="b">
        <f t="shared" si="80"/>
        <v>0</v>
      </c>
    </row>
    <row r="1717" spans="2:14" ht="18" x14ac:dyDescent="0.35">
      <c r="B1717">
        <v>579</v>
      </c>
      <c r="C1717">
        <v>6</v>
      </c>
      <c r="D1717" s="23">
        <v>0.2</v>
      </c>
      <c r="E1717">
        <v>11000</v>
      </c>
      <c r="F1717">
        <v>0</v>
      </c>
      <c r="G1717">
        <v>2</v>
      </c>
      <c r="H1717">
        <v>0</v>
      </c>
      <c r="I1717">
        <v>8.6</v>
      </c>
      <c r="J1717">
        <v>4</v>
      </c>
      <c r="K1717" t="s">
        <v>95</v>
      </c>
      <c r="L1717" t="b">
        <f t="shared" si="78"/>
        <v>0</v>
      </c>
      <c r="M1717" s="29" t="str">
        <f t="shared" si="79"/>
        <v>BUENO</v>
      </c>
      <c r="N1717" t="b">
        <f t="shared" si="80"/>
        <v>0</v>
      </c>
    </row>
    <row r="1718" spans="2:14" ht="18" x14ac:dyDescent="0.35">
      <c r="B1718">
        <v>424</v>
      </c>
      <c r="C1718">
        <v>8</v>
      </c>
      <c r="D1718" s="23">
        <v>0.18</v>
      </c>
      <c r="E1718">
        <v>18000</v>
      </c>
      <c r="F1718">
        <v>1</v>
      </c>
      <c r="G1718">
        <v>3</v>
      </c>
      <c r="H1718">
        <v>0</v>
      </c>
      <c r="I1718">
        <v>5</v>
      </c>
      <c r="J1718">
        <v>7</v>
      </c>
      <c r="K1718" t="s">
        <v>95</v>
      </c>
      <c r="L1718" t="b">
        <f t="shared" si="78"/>
        <v>0</v>
      </c>
      <c r="M1718" s="29" t="b">
        <f t="shared" si="79"/>
        <v>0</v>
      </c>
      <c r="N1718" t="b">
        <f t="shared" si="80"/>
        <v>0</v>
      </c>
    </row>
    <row r="1719" spans="2:14" ht="18" x14ac:dyDescent="0.35">
      <c r="B1719">
        <v>637</v>
      </c>
      <c r="C1719">
        <v>6</v>
      </c>
      <c r="D1719" s="23">
        <v>0.3</v>
      </c>
      <c r="E1719">
        <v>23500</v>
      </c>
      <c r="F1719">
        <v>0</v>
      </c>
      <c r="G1719">
        <v>2</v>
      </c>
      <c r="H1719">
        <v>1</v>
      </c>
      <c r="I1719">
        <v>7.5</v>
      </c>
      <c r="J1719">
        <v>5</v>
      </c>
      <c r="K1719" t="s">
        <v>95</v>
      </c>
      <c r="L1719" t="b">
        <f t="shared" si="78"/>
        <v>0</v>
      </c>
      <c r="M1719" s="29" t="b">
        <f t="shared" si="79"/>
        <v>0</v>
      </c>
      <c r="N1719" t="b">
        <f t="shared" si="80"/>
        <v>0</v>
      </c>
    </row>
    <row r="1720" spans="2:14" ht="18" x14ac:dyDescent="0.35">
      <c r="B1720">
        <v>756</v>
      </c>
      <c r="C1720">
        <v>6</v>
      </c>
      <c r="D1720" s="23">
        <v>0.34</v>
      </c>
      <c r="E1720">
        <v>13500</v>
      </c>
      <c r="F1720">
        <v>0</v>
      </c>
      <c r="G1720">
        <v>1</v>
      </c>
      <c r="H1720">
        <v>1</v>
      </c>
      <c r="I1720">
        <v>9.6999999999999993</v>
      </c>
      <c r="J1720">
        <v>12</v>
      </c>
      <c r="K1720" t="s">
        <v>95</v>
      </c>
      <c r="L1720" t="b">
        <f t="shared" si="78"/>
        <v>0</v>
      </c>
      <c r="M1720" s="29" t="str">
        <f t="shared" si="79"/>
        <v>BUENO</v>
      </c>
      <c r="N1720" t="str">
        <f t="shared" si="80"/>
        <v>BUENO</v>
      </c>
    </row>
    <row r="1721" spans="2:14" ht="18" x14ac:dyDescent="0.35">
      <c r="B1721">
        <v>604</v>
      </c>
      <c r="C1721">
        <v>7</v>
      </c>
      <c r="D1721" s="23">
        <v>0.31</v>
      </c>
      <c r="E1721">
        <v>12500</v>
      </c>
      <c r="F1721">
        <v>0</v>
      </c>
      <c r="G1721">
        <v>0</v>
      </c>
      <c r="H1721">
        <v>0</v>
      </c>
      <c r="I1721">
        <v>9.4</v>
      </c>
      <c r="J1721">
        <v>6</v>
      </c>
      <c r="K1721" t="s">
        <v>95</v>
      </c>
      <c r="L1721" t="b">
        <f t="shared" si="78"/>
        <v>0</v>
      </c>
      <c r="M1721" s="29" t="str">
        <f t="shared" si="79"/>
        <v>BUENO</v>
      </c>
      <c r="N1721" t="b">
        <f t="shared" si="80"/>
        <v>0</v>
      </c>
    </row>
    <row r="1722" spans="2:14" ht="18" x14ac:dyDescent="0.35">
      <c r="B1722">
        <v>754</v>
      </c>
      <c r="C1722">
        <v>5</v>
      </c>
      <c r="D1722" s="23">
        <v>0.26500000000000001</v>
      </c>
      <c r="E1722">
        <v>13000</v>
      </c>
      <c r="F1722">
        <v>0</v>
      </c>
      <c r="G1722">
        <v>1</v>
      </c>
      <c r="H1722">
        <v>1</v>
      </c>
      <c r="I1722">
        <v>6.4</v>
      </c>
      <c r="J1722">
        <v>9</v>
      </c>
      <c r="K1722" t="s">
        <v>95</v>
      </c>
      <c r="L1722" t="b">
        <f t="shared" si="78"/>
        <v>0</v>
      </c>
      <c r="M1722" s="29" t="str">
        <f t="shared" si="79"/>
        <v>BUENO</v>
      </c>
      <c r="N1722" t="str">
        <f t="shared" si="80"/>
        <v>BUENO</v>
      </c>
    </row>
    <row r="1723" spans="2:14" ht="18" x14ac:dyDescent="0.35">
      <c r="B1723">
        <v>683</v>
      </c>
      <c r="C1723">
        <v>6</v>
      </c>
      <c r="D1723" s="23">
        <v>0.22</v>
      </c>
      <c r="E1723">
        <v>10000</v>
      </c>
      <c r="F1723">
        <v>0</v>
      </c>
      <c r="G1723">
        <v>2</v>
      </c>
      <c r="H1723">
        <v>0</v>
      </c>
      <c r="I1723">
        <v>7</v>
      </c>
      <c r="J1723">
        <v>4</v>
      </c>
      <c r="K1723" t="s">
        <v>95</v>
      </c>
      <c r="L1723" t="b">
        <f t="shared" si="78"/>
        <v>0</v>
      </c>
      <c r="M1723" s="29" t="str">
        <f t="shared" si="79"/>
        <v>BUENO</v>
      </c>
      <c r="N1723" t="b">
        <f t="shared" si="80"/>
        <v>0</v>
      </c>
    </row>
    <row r="1724" spans="2:14" ht="18" x14ac:dyDescent="0.35">
      <c r="B1724">
        <v>740</v>
      </c>
      <c r="C1724">
        <v>6</v>
      </c>
      <c r="D1724" s="23">
        <v>0.22</v>
      </c>
      <c r="E1724">
        <v>23000</v>
      </c>
      <c r="F1724">
        <v>0</v>
      </c>
      <c r="G1724">
        <v>0</v>
      </c>
      <c r="H1724">
        <v>1</v>
      </c>
      <c r="I1724">
        <v>4.2</v>
      </c>
      <c r="J1724">
        <v>17</v>
      </c>
      <c r="K1724" t="s">
        <v>95</v>
      </c>
      <c r="L1724" t="b">
        <f t="shared" si="78"/>
        <v>0</v>
      </c>
      <c r="M1724" s="29" t="str">
        <f t="shared" si="79"/>
        <v>BUENO</v>
      </c>
      <c r="N1724" t="b">
        <f t="shared" si="80"/>
        <v>0</v>
      </c>
    </row>
    <row r="1725" spans="2:14" ht="18" x14ac:dyDescent="0.35">
      <c r="B1725">
        <v>586</v>
      </c>
      <c r="C1725">
        <v>7</v>
      </c>
      <c r="D1725" s="23">
        <v>0.21</v>
      </c>
      <c r="E1725">
        <v>37000</v>
      </c>
      <c r="F1725">
        <v>0</v>
      </c>
      <c r="G1725">
        <v>0</v>
      </c>
      <c r="H1725">
        <v>0</v>
      </c>
      <c r="I1725">
        <v>7.6</v>
      </c>
      <c r="J1725">
        <v>4</v>
      </c>
      <c r="K1725" t="s">
        <v>95</v>
      </c>
      <c r="L1725" t="b">
        <f t="shared" si="78"/>
        <v>0</v>
      </c>
      <c r="M1725" s="29" t="b">
        <f t="shared" si="79"/>
        <v>0</v>
      </c>
      <c r="N1725" t="b">
        <f t="shared" si="80"/>
        <v>0</v>
      </c>
    </row>
    <row r="1726" spans="2:14" ht="18" x14ac:dyDescent="0.35">
      <c r="B1726">
        <v>724</v>
      </c>
      <c r="C1726">
        <v>5</v>
      </c>
      <c r="D1726" s="23">
        <v>0.26</v>
      </c>
      <c r="E1726">
        <v>9000</v>
      </c>
      <c r="F1726">
        <v>0</v>
      </c>
      <c r="G1726">
        <v>0</v>
      </c>
      <c r="H1726">
        <v>1</v>
      </c>
      <c r="I1726">
        <v>5.6</v>
      </c>
      <c r="J1726">
        <v>7</v>
      </c>
      <c r="K1726" t="s">
        <v>95</v>
      </c>
      <c r="L1726" t="b">
        <f t="shared" si="78"/>
        <v>0</v>
      </c>
      <c r="M1726" s="29" t="str">
        <f t="shared" si="79"/>
        <v>BUENO</v>
      </c>
      <c r="N1726" t="str">
        <f t="shared" si="80"/>
        <v>BUENO</v>
      </c>
    </row>
    <row r="1727" spans="2:14" ht="18" x14ac:dyDescent="0.35">
      <c r="B1727">
        <v>733</v>
      </c>
      <c r="C1727">
        <v>7</v>
      </c>
      <c r="D1727" s="23">
        <v>0.15</v>
      </c>
      <c r="E1727">
        <v>14000</v>
      </c>
      <c r="F1727">
        <v>0</v>
      </c>
      <c r="G1727">
        <v>0</v>
      </c>
      <c r="H1727">
        <v>0</v>
      </c>
      <c r="I1727">
        <v>5</v>
      </c>
      <c r="J1727">
        <v>4</v>
      </c>
      <c r="K1727" t="s">
        <v>95</v>
      </c>
      <c r="L1727" t="b">
        <f t="shared" si="78"/>
        <v>0</v>
      </c>
      <c r="M1727" s="29" t="str">
        <f t="shared" si="79"/>
        <v>BUENO</v>
      </c>
      <c r="N1727" t="str">
        <f t="shared" si="80"/>
        <v>BUENO</v>
      </c>
    </row>
    <row r="1728" spans="2:14" ht="18" x14ac:dyDescent="0.35">
      <c r="B1728">
        <v>697</v>
      </c>
      <c r="C1728">
        <v>7</v>
      </c>
      <c r="D1728" s="23">
        <v>0.15</v>
      </c>
      <c r="E1728">
        <v>14000</v>
      </c>
      <c r="F1728">
        <v>0</v>
      </c>
      <c r="G1728">
        <v>0</v>
      </c>
      <c r="H1728">
        <v>0</v>
      </c>
      <c r="I1728">
        <v>5</v>
      </c>
      <c r="J1728">
        <v>4</v>
      </c>
      <c r="K1728" t="s">
        <v>95</v>
      </c>
      <c r="L1728" t="b">
        <f t="shared" si="78"/>
        <v>0</v>
      </c>
      <c r="M1728" s="29" t="str">
        <f t="shared" si="79"/>
        <v>BUENO</v>
      </c>
      <c r="N1728" t="b">
        <f t="shared" si="80"/>
        <v>0</v>
      </c>
    </row>
    <row r="1729" spans="2:14" ht="18" x14ac:dyDescent="0.35">
      <c r="B1729">
        <v>687</v>
      </c>
      <c r="C1729">
        <v>7</v>
      </c>
      <c r="D1729" s="23">
        <v>0.15</v>
      </c>
      <c r="E1729">
        <v>14000</v>
      </c>
      <c r="F1729">
        <v>0</v>
      </c>
      <c r="G1729">
        <v>0</v>
      </c>
      <c r="H1729">
        <v>0</v>
      </c>
      <c r="I1729">
        <v>5</v>
      </c>
      <c r="J1729">
        <v>4</v>
      </c>
      <c r="K1729" t="s">
        <v>95</v>
      </c>
      <c r="L1729" t="b">
        <f t="shared" si="78"/>
        <v>0</v>
      </c>
      <c r="M1729" s="29" t="str">
        <f t="shared" si="79"/>
        <v>BUENO</v>
      </c>
      <c r="N1729" t="b">
        <f t="shared" si="80"/>
        <v>0</v>
      </c>
    </row>
    <row r="1730" spans="2:14" ht="18" x14ac:dyDescent="0.35">
      <c r="B1730">
        <v>570</v>
      </c>
      <c r="C1730">
        <v>7</v>
      </c>
      <c r="D1730" s="23">
        <v>0.27</v>
      </c>
      <c r="E1730">
        <v>16000</v>
      </c>
      <c r="F1730">
        <v>0</v>
      </c>
      <c r="G1730">
        <v>1</v>
      </c>
      <c r="H1730">
        <v>0</v>
      </c>
      <c r="I1730">
        <v>6.7</v>
      </c>
      <c r="J1730">
        <v>12</v>
      </c>
      <c r="K1730" t="s">
        <v>95</v>
      </c>
      <c r="L1730" t="b">
        <f t="shared" si="78"/>
        <v>0</v>
      </c>
      <c r="M1730" s="29" t="str">
        <f t="shared" si="79"/>
        <v>BUENO</v>
      </c>
      <c r="N1730" t="b">
        <f t="shared" si="80"/>
        <v>0</v>
      </c>
    </row>
    <row r="1731" spans="2:14" ht="18" x14ac:dyDescent="0.35">
      <c r="B1731">
        <v>713</v>
      </c>
      <c r="C1731">
        <v>6</v>
      </c>
      <c r="D1731" s="23">
        <v>0.22</v>
      </c>
      <c r="E1731">
        <v>15000</v>
      </c>
      <c r="F1731">
        <v>0</v>
      </c>
      <c r="G1731">
        <v>1</v>
      </c>
      <c r="H1731">
        <v>0</v>
      </c>
      <c r="I1731">
        <v>6</v>
      </c>
      <c r="J1731">
        <v>4</v>
      </c>
      <c r="K1731" t="s">
        <v>95</v>
      </c>
      <c r="L1731" t="b">
        <f t="shared" si="78"/>
        <v>0</v>
      </c>
      <c r="M1731" s="29" t="str">
        <f t="shared" si="79"/>
        <v>BUENO</v>
      </c>
      <c r="N1731" t="str">
        <f t="shared" si="80"/>
        <v>BUENO</v>
      </c>
    </row>
    <row r="1732" spans="2:14" ht="18" x14ac:dyDescent="0.35">
      <c r="B1732">
        <v>593</v>
      </c>
      <c r="C1732">
        <v>6</v>
      </c>
      <c r="D1732" s="23">
        <v>0.24</v>
      </c>
      <c r="E1732">
        <v>13500</v>
      </c>
      <c r="F1732">
        <v>0</v>
      </c>
      <c r="G1732">
        <v>0</v>
      </c>
      <c r="H1732">
        <v>1</v>
      </c>
      <c r="I1732">
        <v>7</v>
      </c>
      <c r="J1732">
        <v>4</v>
      </c>
      <c r="K1732" t="s">
        <v>95</v>
      </c>
      <c r="L1732" t="b">
        <f t="shared" si="78"/>
        <v>0</v>
      </c>
      <c r="M1732" s="29" t="str">
        <f t="shared" si="79"/>
        <v>BUENO</v>
      </c>
      <c r="N1732" t="b">
        <f t="shared" si="80"/>
        <v>0</v>
      </c>
    </row>
    <row r="1733" spans="2:14" ht="18" x14ac:dyDescent="0.35">
      <c r="B1733">
        <v>750</v>
      </c>
      <c r="C1733">
        <v>6</v>
      </c>
      <c r="D1733" s="23">
        <v>0.28000000000000003</v>
      </c>
      <c r="E1733">
        <v>14500</v>
      </c>
      <c r="F1733">
        <v>0</v>
      </c>
      <c r="G1733">
        <v>0</v>
      </c>
      <c r="H1733">
        <v>1</v>
      </c>
      <c r="I1733">
        <v>8</v>
      </c>
      <c r="J1733">
        <v>10</v>
      </c>
      <c r="K1733" t="s">
        <v>95</v>
      </c>
      <c r="L1733" t="b">
        <f t="shared" si="78"/>
        <v>0</v>
      </c>
      <c r="M1733" s="29" t="str">
        <f t="shared" si="79"/>
        <v>BUENO</v>
      </c>
      <c r="N1733" t="str">
        <f t="shared" si="80"/>
        <v>BUENO</v>
      </c>
    </row>
    <row r="1734" spans="2:14" ht="18" x14ac:dyDescent="0.35">
      <c r="B1734">
        <v>644</v>
      </c>
      <c r="C1734">
        <v>5</v>
      </c>
      <c r="D1734" s="23">
        <v>0.17</v>
      </c>
      <c r="E1734">
        <v>12500</v>
      </c>
      <c r="F1734">
        <v>0</v>
      </c>
      <c r="G1734">
        <v>0</v>
      </c>
      <c r="H1734">
        <v>1</v>
      </c>
      <c r="I1734">
        <v>7</v>
      </c>
      <c r="J1734">
        <v>7</v>
      </c>
      <c r="K1734" t="s">
        <v>95</v>
      </c>
      <c r="L1734" t="b">
        <f t="shared" si="78"/>
        <v>0</v>
      </c>
      <c r="M1734" s="29" t="str">
        <f t="shared" si="79"/>
        <v>BUENO</v>
      </c>
      <c r="N1734" t="b">
        <f t="shared" si="80"/>
        <v>0</v>
      </c>
    </row>
    <row r="1735" spans="2:14" ht="18" x14ac:dyDescent="0.35">
      <c r="B1735">
        <v>603</v>
      </c>
      <c r="C1735">
        <v>6</v>
      </c>
      <c r="D1735" s="23">
        <v>0.26</v>
      </c>
      <c r="E1735">
        <v>18000</v>
      </c>
      <c r="F1735">
        <v>0</v>
      </c>
      <c r="G1735">
        <v>2</v>
      </c>
      <c r="H1735">
        <v>1</v>
      </c>
      <c r="I1735">
        <v>6.1</v>
      </c>
      <c r="J1735">
        <v>9</v>
      </c>
      <c r="K1735" t="s">
        <v>95</v>
      </c>
      <c r="L1735" t="b">
        <f t="shared" si="78"/>
        <v>0</v>
      </c>
      <c r="M1735" s="29" t="b">
        <f t="shared" si="79"/>
        <v>0</v>
      </c>
      <c r="N1735" t="b">
        <f t="shared" si="80"/>
        <v>0</v>
      </c>
    </row>
    <row r="1736" spans="2:14" ht="18" x14ac:dyDescent="0.35">
      <c r="B1736">
        <v>794</v>
      </c>
      <c r="C1736">
        <v>5</v>
      </c>
      <c r="D1736" s="23">
        <v>0.46</v>
      </c>
      <c r="E1736">
        <v>7500</v>
      </c>
      <c r="F1736">
        <v>0</v>
      </c>
      <c r="G1736">
        <v>0</v>
      </c>
      <c r="H1736">
        <v>1</v>
      </c>
      <c r="I1736">
        <v>11.2</v>
      </c>
      <c r="J1736">
        <v>17</v>
      </c>
      <c r="K1736" t="s">
        <v>95</v>
      </c>
      <c r="L1736" t="b">
        <f t="shared" si="78"/>
        <v>0</v>
      </c>
      <c r="M1736" s="29" t="str">
        <f t="shared" si="79"/>
        <v>BUENO</v>
      </c>
      <c r="N1736" t="str">
        <f t="shared" si="80"/>
        <v>BUENO</v>
      </c>
    </row>
    <row r="1737" spans="2:14" ht="18" x14ac:dyDescent="0.35">
      <c r="B1737">
        <v>590</v>
      </c>
      <c r="C1737">
        <v>5</v>
      </c>
      <c r="D1737" s="23">
        <v>0.17</v>
      </c>
      <c r="E1737">
        <v>12500</v>
      </c>
      <c r="F1737">
        <v>0</v>
      </c>
      <c r="G1737">
        <v>0</v>
      </c>
      <c r="H1737">
        <v>1</v>
      </c>
      <c r="I1737">
        <v>7</v>
      </c>
      <c r="J1737">
        <v>7</v>
      </c>
      <c r="K1737" t="s">
        <v>95</v>
      </c>
      <c r="L1737" t="b">
        <f t="shared" si="78"/>
        <v>0</v>
      </c>
      <c r="M1737" s="29" t="str">
        <f t="shared" si="79"/>
        <v>BUENO</v>
      </c>
      <c r="N1737" t="b">
        <f t="shared" si="80"/>
        <v>0</v>
      </c>
    </row>
    <row r="1738" spans="2:14" ht="18" x14ac:dyDescent="0.35">
      <c r="B1738">
        <v>596</v>
      </c>
      <c r="C1738">
        <v>6</v>
      </c>
      <c r="D1738" s="23">
        <v>0.26</v>
      </c>
      <c r="E1738">
        <v>18000</v>
      </c>
      <c r="F1738">
        <v>0</v>
      </c>
      <c r="G1738">
        <v>2</v>
      </c>
      <c r="H1738">
        <v>1</v>
      </c>
      <c r="I1738">
        <v>6.1</v>
      </c>
      <c r="J1738">
        <v>9</v>
      </c>
      <c r="K1738" t="s">
        <v>95</v>
      </c>
      <c r="L1738" t="b">
        <f t="shared" si="78"/>
        <v>0</v>
      </c>
      <c r="M1738" s="29" t="b">
        <f t="shared" si="79"/>
        <v>0</v>
      </c>
      <c r="N1738" t="b">
        <f t="shared" si="80"/>
        <v>0</v>
      </c>
    </row>
    <row r="1739" spans="2:14" ht="18" x14ac:dyDescent="0.35">
      <c r="B1739">
        <v>576</v>
      </c>
      <c r="C1739">
        <v>6</v>
      </c>
      <c r="D1739" s="23">
        <v>0.27</v>
      </c>
      <c r="E1739">
        <v>17500</v>
      </c>
      <c r="F1739">
        <v>0</v>
      </c>
      <c r="G1739">
        <v>2</v>
      </c>
      <c r="H1739">
        <v>1</v>
      </c>
      <c r="I1739">
        <v>6.1</v>
      </c>
      <c r="J1739">
        <v>9</v>
      </c>
      <c r="K1739" t="s">
        <v>95</v>
      </c>
      <c r="L1739" t="b">
        <f t="shared" si="78"/>
        <v>0</v>
      </c>
      <c r="M1739" s="29" t="b">
        <f t="shared" si="79"/>
        <v>0</v>
      </c>
      <c r="N1739" t="b">
        <f t="shared" si="80"/>
        <v>0</v>
      </c>
    </row>
    <row r="1740" spans="2:14" ht="18" x14ac:dyDescent="0.35">
      <c r="B1740">
        <v>659</v>
      </c>
      <c r="C1740">
        <v>7</v>
      </c>
      <c r="D1740" s="23">
        <v>0.19</v>
      </c>
      <c r="E1740">
        <v>17000</v>
      </c>
      <c r="F1740">
        <v>0</v>
      </c>
      <c r="G1740">
        <v>0</v>
      </c>
      <c r="H1740">
        <v>0</v>
      </c>
      <c r="I1740">
        <v>5</v>
      </c>
      <c r="J1740">
        <v>10</v>
      </c>
      <c r="K1740" t="s">
        <v>95</v>
      </c>
      <c r="L1740" t="b">
        <f t="shared" si="78"/>
        <v>0</v>
      </c>
      <c r="M1740" s="29" t="str">
        <f t="shared" si="79"/>
        <v>BUENO</v>
      </c>
      <c r="N1740" t="b">
        <f t="shared" si="80"/>
        <v>0</v>
      </c>
    </row>
    <row r="1741" spans="2:14" ht="18" x14ac:dyDescent="0.35">
      <c r="B1741">
        <v>740</v>
      </c>
      <c r="C1741">
        <v>7</v>
      </c>
      <c r="D1741" s="23">
        <v>0.2</v>
      </c>
      <c r="E1741">
        <v>16000</v>
      </c>
      <c r="F1741">
        <v>0</v>
      </c>
      <c r="G1741">
        <v>0</v>
      </c>
      <c r="H1741">
        <v>0</v>
      </c>
      <c r="I1741">
        <v>5</v>
      </c>
      <c r="J1741">
        <v>10</v>
      </c>
      <c r="K1741" t="s">
        <v>95</v>
      </c>
      <c r="L1741" t="b">
        <f t="shared" si="78"/>
        <v>0</v>
      </c>
      <c r="M1741" s="29" t="str">
        <f t="shared" si="79"/>
        <v>BUENO</v>
      </c>
      <c r="N1741" t="str">
        <f t="shared" si="80"/>
        <v>BUENO</v>
      </c>
    </row>
    <row r="1742" spans="2:14" ht="18" x14ac:dyDescent="0.35">
      <c r="B1742">
        <v>726</v>
      </c>
      <c r="C1742">
        <v>6</v>
      </c>
      <c r="D1742" s="23">
        <v>0.17</v>
      </c>
      <c r="E1742">
        <v>14000</v>
      </c>
      <c r="F1742">
        <v>0</v>
      </c>
      <c r="G1742">
        <v>0</v>
      </c>
      <c r="H1742">
        <v>1</v>
      </c>
      <c r="I1742">
        <v>5.3</v>
      </c>
      <c r="J1742">
        <v>10</v>
      </c>
      <c r="K1742" t="s">
        <v>95</v>
      </c>
      <c r="L1742" t="b">
        <f t="shared" si="78"/>
        <v>0</v>
      </c>
      <c r="M1742" s="29" t="str">
        <f t="shared" si="79"/>
        <v>BUENO</v>
      </c>
      <c r="N1742" t="str">
        <f t="shared" si="80"/>
        <v>BUENO</v>
      </c>
    </row>
    <row r="1743" spans="2:14" ht="18" x14ac:dyDescent="0.35">
      <c r="B1743">
        <v>581</v>
      </c>
      <c r="C1743">
        <v>7</v>
      </c>
      <c r="D1743" s="23">
        <v>0.2</v>
      </c>
      <c r="E1743">
        <v>19500</v>
      </c>
      <c r="F1743">
        <v>0</v>
      </c>
      <c r="G1743">
        <v>1</v>
      </c>
      <c r="H1743">
        <v>0</v>
      </c>
      <c r="I1743">
        <v>7.7</v>
      </c>
      <c r="J1743">
        <v>9</v>
      </c>
      <c r="K1743" t="s">
        <v>95</v>
      </c>
      <c r="L1743" t="b">
        <f t="shared" si="78"/>
        <v>0</v>
      </c>
      <c r="M1743" s="29" t="b">
        <f t="shared" si="79"/>
        <v>0</v>
      </c>
      <c r="N1743" t="b">
        <f t="shared" si="80"/>
        <v>0</v>
      </c>
    </row>
    <row r="1744" spans="2:14" ht="18" x14ac:dyDescent="0.35">
      <c r="B1744">
        <v>563</v>
      </c>
      <c r="C1744">
        <v>6</v>
      </c>
      <c r="D1744" s="23">
        <v>0.39</v>
      </c>
      <c r="E1744">
        <v>14000</v>
      </c>
      <c r="F1744">
        <v>0</v>
      </c>
      <c r="G1744">
        <v>1</v>
      </c>
      <c r="H1744">
        <v>0</v>
      </c>
      <c r="I1744">
        <v>5.5</v>
      </c>
      <c r="J1744">
        <v>11</v>
      </c>
      <c r="K1744" t="s">
        <v>95</v>
      </c>
      <c r="L1744" t="b">
        <f t="shared" si="78"/>
        <v>0</v>
      </c>
      <c r="M1744" s="29" t="str">
        <f t="shared" si="79"/>
        <v>BUENO</v>
      </c>
      <c r="N1744" t="b">
        <f t="shared" si="80"/>
        <v>0</v>
      </c>
    </row>
    <row r="1745" spans="2:14" ht="18" x14ac:dyDescent="0.35">
      <c r="B1745">
        <v>623</v>
      </c>
      <c r="C1745">
        <v>6</v>
      </c>
      <c r="D1745" s="23">
        <v>0.4</v>
      </c>
      <c r="E1745">
        <v>8500</v>
      </c>
      <c r="F1745">
        <v>0</v>
      </c>
      <c r="G1745">
        <v>2</v>
      </c>
      <c r="H1745">
        <v>0</v>
      </c>
      <c r="I1745">
        <v>7.2</v>
      </c>
      <c r="J1745">
        <v>5</v>
      </c>
      <c r="K1745" t="s">
        <v>95</v>
      </c>
      <c r="L1745" t="b">
        <f t="shared" si="78"/>
        <v>0</v>
      </c>
      <c r="M1745" s="29" t="str">
        <f t="shared" si="79"/>
        <v>BUENO</v>
      </c>
      <c r="N1745" t="b">
        <f t="shared" si="80"/>
        <v>0</v>
      </c>
    </row>
    <row r="1746" spans="2:14" ht="18" x14ac:dyDescent="0.35">
      <c r="B1746">
        <v>670</v>
      </c>
      <c r="C1746">
        <v>6</v>
      </c>
      <c r="D1746" s="23">
        <v>0.24</v>
      </c>
      <c r="E1746">
        <v>14500</v>
      </c>
      <c r="F1746">
        <v>0</v>
      </c>
      <c r="G1746">
        <v>0</v>
      </c>
      <c r="H1746">
        <v>1</v>
      </c>
      <c r="I1746">
        <v>5.8</v>
      </c>
      <c r="J1746">
        <v>8</v>
      </c>
      <c r="K1746" t="s">
        <v>95</v>
      </c>
      <c r="L1746" t="b">
        <f t="shared" si="78"/>
        <v>0</v>
      </c>
      <c r="M1746" s="29" t="str">
        <f t="shared" si="79"/>
        <v>BUENO</v>
      </c>
      <c r="N1746" t="b">
        <f t="shared" si="80"/>
        <v>0</v>
      </c>
    </row>
    <row r="1747" spans="2:14" ht="18" x14ac:dyDescent="0.35">
      <c r="B1747">
        <v>730</v>
      </c>
      <c r="C1747">
        <v>6</v>
      </c>
      <c r="D1747" s="23">
        <v>0.27</v>
      </c>
      <c r="E1747">
        <v>14000</v>
      </c>
      <c r="F1747">
        <v>0</v>
      </c>
      <c r="G1747">
        <v>0</v>
      </c>
      <c r="H1747">
        <v>1</v>
      </c>
      <c r="I1747">
        <v>6.6</v>
      </c>
      <c r="J1747">
        <v>7</v>
      </c>
      <c r="K1747" t="s">
        <v>95</v>
      </c>
      <c r="L1747" t="b">
        <f t="shared" si="78"/>
        <v>0</v>
      </c>
      <c r="M1747" s="29" t="str">
        <f t="shared" si="79"/>
        <v>BUENO</v>
      </c>
      <c r="N1747" t="str">
        <f t="shared" si="80"/>
        <v>BUENO</v>
      </c>
    </row>
    <row r="1748" spans="2:14" ht="18" x14ac:dyDescent="0.35">
      <c r="B1748">
        <v>750</v>
      </c>
      <c r="C1748">
        <v>6</v>
      </c>
      <c r="D1748" s="23">
        <v>0.24</v>
      </c>
      <c r="E1748">
        <v>14500</v>
      </c>
      <c r="F1748">
        <v>0</v>
      </c>
      <c r="G1748">
        <v>0</v>
      </c>
      <c r="H1748">
        <v>1</v>
      </c>
      <c r="I1748">
        <v>5.8</v>
      </c>
      <c r="J1748">
        <v>8</v>
      </c>
      <c r="K1748" t="s">
        <v>95</v>
      </c>
      <c r="L1748" t="b">
        <f t="shared" si="78"/>
        <v>0</v>
      </c>
      <c r="M1748" s="29" t="str">
        <f t="shared" si="79"/>
        <v>BUENO</v>
      </c>
      <c r="N1748" t="str">
        <f t="shared" si="80"/>
        <v>BUENO</v>
      </c>
    </row>
    <row r="1749" spans="2:14" ht="18" x14ac:dyDescent="0.35">
      <c r="B1749">
        <v>546</v>
      </c>
      <c r="C1749">
        <v>6</v>
      </c>
      <c r="D1749" s="23">
        <v>0.42</v>
      </c>
      <c r="E1749">
        <v>20500</v>
      </c>
      <c r="F1749">
        <v>0</v>
      </c>
      <c r="G1749">
        <v>3</v>
      </c>
      <c r="H1749">
        <v>1</v>
      </c>
      <c r="I1749">
        <v>8.1</v>
      </c>
      <c r="J1749">
        <v>6</v>
      </c>
      <c r="K1749" t="s">
        <v>95</v>
      </c>
      <c r="L1749" t="b">
        <f t="shared" si="78"/>
        <v>0</v>
      </c>
      <c r="M1749" s="29" t="b">
        <f t="shared" si="79"/>
        <v>0</v>
      </c>
      <c r="N1749" t="b">
        <f t="shared" si="80"/>
        <v>0</v>
      </c>
    </row>
    <row r="1750" spans="2:14" ht="18" x14ac:dyDescent="0.35">
      <c r="B1750">
        <v>669</v>
      </c>
      <c r="C1750">
        <v>6</v>
      </c>
      <c r="D1750" s="23">
        <v>0.33</v>
      </c>
      <c r="E1750">
        <v>15000</v>
      </c>
      <c r="F1750">
        <v>0</v>
      </c>
      <c r="G1750">
        <v>0</v>
      </c>
      <c r="H1750">
        <v>1</v>
      </c>
      <c r="I1750">
        <v>4.5999999999999996</v>
      </c>
      <c r="J1750">
        <v>13</v>
      </c>
      <c r="K1750" t="s">
        <v>95</v>
      </c>
      <c r="L1750" t="b">
        <f t="shared" si="78"/>
        <v>0</v>
      </c>
      <c r="M1750" s="29" t="str">
        <f t="shared" si="79"/>
        <v>BUENO</v>
      </c>
      <c r="N1750" t="b">
        <f t="shared" si="80"/>
        <v>0</v>
      </c>
    </row>
    <row r="1751" spans="2:14" ht="18" x14ac:dyDescent="0.35">
      <c r="B1751">
        <v>687</v>
      </c>
      <c r="C1751">
        <v>6</v>
      </c>
      <c r="D1751" s="23">
        <v>0.33</v>
      </c>
      <c r="E1751">
        <v>15000</v>
      </c>
      <c r="F1751">
        <v>0</v>
      </c>
      <c r="G1751">
        <v>0</v>
      </c>
      <c r="H1751">
        <v>1</v>
      </c>
      <c r="I1751">
        <v>4.5999999999999996</v>
      </c>
      <c r="J1751">
        <v>13</v>
      </c>
      <c r="K1751" t="s">
        <v>95</v>
      </c>
      <c r="L1751" t="b">
        <f t="shared" si="78"/>
        <v>0</v>
      </c>
      <c r="M1751" s="29" t="str">
        <f t="shared" si="79"/>
        <v>BUENO</v>
      </c>
      <c r="N1751" t="b">
        <f t="shared" si="80"/>
        <v>0</v>
      </c>
    </row>
    <row r="1752" spans="2:14" ht="18" x14ac:dyDescent="0.35">
      <c r="B1752">
        <v>729</v>
      </c>
      <c r="C1752">
        <v>6</v>
      </c>
      <c r="D1752" s="23">
        <v>0.32</v>
      </c>
      <c r="E1752">
        <v>22500</v>
      </c>
      <c r="F1752">
        <v>0</v>
      </c>
      <c r="G1752">
        <v>0</v>
      </c>
      <c r="H1752">
        <v>1</v>
      </c>
      <c r="I1752">
        <v>10.1</v>
      </c>
      <c r="J1752">
        <v>15</v>
      </c>
      <c r="K1752" t="s">
        <v>95</v>
      </c>
      <c r="L1752" t="b">
        <f t="shared" si="78"/>
        <v>0</v>
      </c>
      <c r="M1752" s="29" t="str">
        <f t="shared" si="79"/>
        <v>BUENO</v>
      </c>
      <c r="N1752" t="b">
        <f t="shared" si="80"/>
        <v>0</v>
      </c>
    </row>
    <row r="1753" spans="2:14" ht="18" x14ac:dyDescent="0.35">
      <c r="B1753">
        <v>675</v>
      </c>
      <c r="C1753">
        <v>7</v>
      </c>
      <c r="D1753" s="23">
        <v>0.25</v>
      </c>
      <c r="E1753">
        <v>14500</v>
      </c>
      <c r="F1753">
        <v>0</v>
      </c>
      <c r="G1753">
        <v>0</v>
      </c>
      <c r="H1753">
        <v>1</v>
      </c>
      <c r="I1753">
        <v>4.4000000000000004</v>
      </c>
      <c r="J1753">
        <v>9</v>
      </c>
      <c r="K1753" t="s">
        <v>95</v>
      </c>
      <c r="L1753" t="b">
        <f t="shared" si="78"/>
        <v>0</v>
      </c>
      <c r="M1753" s="29" t="str">
        <f t="shared" si="79"/>
        <v>BUENO</v>
      </c>
      <c r="N1753" t="b">
        <f t="shared" si="80"/>
        <v>0</v>
      </c>
    </row>
    <row r="1754" spans="2:14" ht="18" x14ac:dyDescent="0.35">
      <c r="B1754">
        <v>685</v>
      </c>
      <c r="C1754">
        <v>7</v>
      </c>
      <c r="D1754" s="23">
        <v>0.27</v>
      </c>
      <c r="E1754">
        <v>15000</v>
      </c>
      <c r="F1754">
        <v>0</v>
      </c>
      <c r="G1754">
        <v>0</v>
      </c>
      <c r="H1754">
        <v>0</v>
      </c>
      <c r="I1754">
        <v>4</v>
      </c>
      <c r="J1754">
        <v>10</v>
      </c>
      <c r="K1754" t="s">
        <v>95</v>
      </c>
      <c r="L1754" t="b">
        <f t="shared" si="78"/>
        <v>0</v>
      </c>
      <c r="M1754" s="29" t="str">
        <f t="shared" si="79"/>
        <v>BUENO</v>
      </c>
      <c r="N1754" t="b">
        <f t="shared" si="80"/>
        <v>0</v>
      </c>
    </row>
    <row r="1755" spans="2:14" ht="18" x14ac:dyDescent="0.35">
      <c r="B1755">
        <v>723</v>
      </c>
      <c r="C1755">
        <v>5</v>
      </c>
      <c r="D1755" s="23">
        <v>0.19</v>
      </c>
      <c r="E1755">
        <v>15500</v>
      </c>
      <c r="F1755">
        <v>0</v>
      </c>
      <c r="G1755">
        <v>0</v>
      </c>
      <c r="H1755">
        <v>1</v>
      </c>
      <c r="I1755">
        <v>6.6</v>
      </c>
      <c r="J1755">
        <v>16</v>
      </c>
      <c r="K1755" t="s">
        <v>95</v>
      </c>
      <c r="L1755" t="b">
        <f t="shared" si="78"/>
        <v>0</v>
      </c>
      <c r="M1755" s="29" t="str">
        <f t="shared" si="79"/>
        <v>BUENO</v>
      </c>
      <c r="N1755" t="str">
        <f t="shared" si="80"/>
        <v>BUENO</v>
      </c>
    </row>
    <row r="1756" spans="2:14" ht="18" x14ac:dyDescent="0.35">
      <c r="B1756">
        <v>614</v>
      </c>
      <c r="C1756">
        <v>6</v>
      </c>
      <c r="D1756" s="23">
        <v>0.27</v>
      </c>
      <c r="E1756">
        <v>23500</v>
      </c>
      <c r="F1756">
        <v>1</v>
      </c>
      <c r="G1756">
        <v>2</v>
      </c>
      <c r="H1756">
        <v>1</v>
      </c>
      <c r="I1756">
        <v>7.5</v>
      </c>
      <c r="J1756">
        <v>5</v>
      </c>
      <c r="K1756" t="s">
        <v>95</v>
      </c>
      <c r="L1756" t="b">
        <f t="shared" si="78"/>
        <v>0</v>
      </c>
      <c r="M1756" s="29" t="b">
        <f t="shared" si="79"/>
        <v>0</v>
      </c>
      <c r="N1756" t="b">
        <f t="shared" si="80"/>
        <v>0</v>
      </c>
    </row>
    <row r="1757" spans="2:14" ht="18" x14ac:dyDescent="0.35">
      <c r="B1757">
        <v>585</v>
      </c>
      <c r="C1757">
        <v>5</v>
      </c>
      <c r="D1757" s="23">
        <v>0.24</v>
      </c>
      <c r="E1757">
        <v>23500</v>
      </c>
      <c r="F1757">
        <v>0</v>
      </c>
      <c r="G1757">
        <v>0</v>
      </c>
      <c r="H1757">
        <v>1</v>
      </c>
      <c r="I1757">
        <v>7</v>
      </c>
      <c r="J1757">
        <v>7</v>
      </c>
      <c r="K1757" t="s">
        <v>95</v>
      </c>
      <c r="L1757" t="b">
        <f t="shared" si="78"/>
        <v>0</v>
      </c>
      <c r="M1757" s="29" t="b">
        <f t="shared" si="79"/>
        <v>0</v>
      </c>
      <c r="N1757" t="b">
        <f t="shared" si="80"/>
        <v>0</v>
      </c>
    </row>
    <row r="1758" spans="2:14" ht="18" x14ac:dyDescent="0.35">
      <c r="B1758">
        <v>658</v>
      </c>
      <c r="C1758">
        <v>6</v>
      </c>
      <c r="D1758" s="23">
        <v>0.25</v>
      </c>
      <c r="E1758">
        <v>14500</v>
      </c>
      <c r="F1758">
        <v>0</v>
      </c>
      <c r="G1758">
        <v>0</v>
      </c>
      <c r="H1758">
        <v>1</v>
      </c>
      <c r="I1758">
        <v>7.3</v>
      </c>
      <c r="J1758">
        <v>7</v>
      </c>
      <c r="K1758" t="s">
        <v>95</v>
      </c>
      <c r="L1758" t="b">
        <f t="shared" si="78"/>
        <v>0</v>
      </c>
      <c r="M1758" s="29" t="str">
        <f t="shared" si="79"/>
        <v>BUENO</v>
      </c>
      <c r="N1758" t="b">
        <f t="shared" si="80"/>
        <v>0</v>
      </c>
    </row>
    <row r="1759" spans="2:14" ht="18" x14ac:dyDescent="0.35">
      <c r="B1759">
        <v>618</v>
      </c>
      <c r="C1759">
        <v>7</v>
      </c>
      <c r="D1759" s="23">
        <v>0.39</v>
      </c>
      <c r="E1759">
        <v>11500</v>
      </c>
      <c r="F1759">
        <v>0</v>
      </c>
      <c r="G1759">
        <v>0</v>
      </c>
      <c r="H1759">
        <v>0</v>
      </c>
      <c r="I1759">
        <v>7.9</v>
      </c>
      <c r="J1759">
        <v>4</v>
      </c>
      <c r="K1759" t="s">
        <v>95</v>
      </c>
      <c r="L1759" t="b">
        <f t="shared" si="78"/>
        <v>0</v>
      </c>
      <c r="M1759" s="29" t="str">
        <f t="shared" si="79"/>
        <v>BUENO</v>
      </c>
      <c r="N1759" t="b">
        <f t="shared" si="80"/>
        <v>0</v>
      </c>
    </row>
    <row r="1760" spans="2:14" ht="18" x14ac:dyDescent="0.35">
      <c r="B1760">
        <v>639</v>
      </c>
      <c r="C1760">
        <v>8</v>
      </c>
      <c r="D1760" s="23">
        <v>0.2</v>
      </c>
      <c r="E1760">
        <v>16000</v>
      </c>
      <c r="F1760">
        <v>0</v>
      </c>
      <c r="G1760">
        <v>0</v>
      </c>
      <c r="H1760">
        <v>0</v>
      </c>
      <c r="I1760">
        <v>10.9</v>
      </c>
      <c r="J1760">
        <v>7</v>
      </c>
      <c r="K1760" t="s">
        <v>95</v>
      </c>
      <c r="L1760" t="b">
        <f t="shared" ref="L1760:L1823" si="81">IF(B1760=722,"BUENO",IF(B1760=735,"MUY BUENO"))</f>
        <v>0</v>
      </c>
      <c r="M1760" s="29" t="str">
        <f t="shared" ref="M1760:M1823" si="82">IF(OR(B1760&gt;700,E1760&lt;$M$11),"BUENO")</f>
        <v>BUENO</v>
      </c>
      <c r="N1760" t="b">
        <f t="shared" ref="N1760:N1823" si="83">IF(AND(B1760&gt;700,E1760&lt;$M$11),"BUENO")</f>
        <v>0</v>
      </c>
    </row>
    <row r="1761" spans="2:14" ht="18" x14ac:dyDescent="0.35">
      <c r="B1761">
        <v>704</v>
      </c>
      <c r="C1761">
        <v>8</v>
      </c>
      <c r="D1761" s="23">
        <v>0.18</v>
      </c>
      <c r="E1761">
        <v>15000</v>
      </c>
      <c r="F1761">
        <v>0</v>
      </c>
      <c r="G1761">
        <v>0</v>
      </c>
      <c r="H1761">
        <v>0</v>
      </c>
      <c r="I1761">
        <v>7</v>
      </c>
      <c r="J1761">
        <v>10</v>
      </c>
      <c r="K1761" t="s">
        <v>95</v>
      </c>
      <c r="L1761" t="b">
        <f t="shared" si="81"/>
        <v>0</v>
      </c>
      <c r="M1761" s="29" t="str">
        <f t="shared" si="82"/>
        <v>BUENO</v>
      </c>
      <c r="N1761" t="str">
        <f t="shared" si="83"/>
        <v>BUENO</v>
      </c>
    </row>
    <row r="1762" spans="2:14" ht="18" x14ac:dyDescent="0.35">
      <c r="B1762">
        <v>589</v>
      </c>
      <c r="C1762">
        <v>7</v>
      </c>
      <c r="D1762" s="23">
        <v>0.21</v>
      </c>
      <c r="E1762">
        <v>21500</v>
      </c>
      <c r="F1762">
        <v>1</v>
      </c>
      <c r="G1762">
        <v>1</v>
      </c>
      <c r="H1762">
        <v>0</v>
      </c>
      <c r="I1762">
        <v>7.7</v>
      </c>
      <c r="J1762">
        <v>9</v>
      </c>
      <c r="K1762" t="s">
        <v>95</v>
      </c>
      <c r="L1762" t="b">
        <f t="shared" si="81"/>
        <v>0</v>
      </c>
      <c r="M1762" s="29" t="b">
        <f t="shared" si="82"/>
        <v>0</v>
      </c>
      <c r="N1762" t="b">
        <f t="shared" si="83"/>
        <v>0</v>
      </c>
    </row>
    <row r="1763" spans="2:14" ht="18" x14ac:dyDescent="0.35">
      <c r="B1763">
        <v>623</v>
      </c>
      <c r="C1763">
        <v>8</v>
      </c>
      <c r="D1763" s="23">
        <v>0.2</v>
      </c>
      <c r="E1763">
        <v>16000</v>
      </c>
      <c r="F1763">
        <v>0</v>
      </c>
      <c r="G1763">
        <v>0</v>
      </c>
      <c r="H1763">
        <v>0</v>
      </c>
      <c r="I1763">
        <v>10.9</v>
      </c>
      <c r="J1763">
        <v>7</v>
      </c>
      <c r="K1763" t="s">
        <v>95</v>
      </c>
      <c r="L1763" t="b">
        <f t="shared" si="81"/>
        <v>0</v>
      </c>
      <c r="M1763" s="29" t="str">
        <f t="shared" si="82"/>
        <v>BUENO</v>
      </c>
      <c r="N1763" t="b">
        <f t="shared" si="83"/>
        <v>0</v>
      </c>
    </row>
    <row r="1764" spans="2:14" ht="18" x14ac:dyDescent="0.35">
      <c r="B1764">
        <v>629</v>
      </c>
      <c r="C1764">
        <v>7</v>
      </c>
      <c r="D1764" s="23">
        <v>0.39</v>
      </c>
      <c r="E1764">
        <v>10500</v>
      </c>
      <c r="F1764">
        <v>0</v>
      </c>
      <c r="G1764">
        <v>0</v>
      </c>
      <c r="H1764">
        <v>0</v>
      </c>
      <c r="I1764">
        <v>7.9</v>
      </c>
      <c r="J1764">
        <v>4</v>
      </c>
      <c r="K1764" t="s">
        <v>95</v>
      </c>
      <c r="L1764" t="b">
        <f t="shared" si="81"/>
        <v>0</v>
      </c>
      <c r="M1764" s="29" t="str">
        <f t="shared" si="82"/>
        <v>BUENO</v>
      </c>
      <c r="N1764" t="b">
        <f t="shared" si="83"/>
        <v>0</v>
      </c>
    </row>
    <row r="1765" spans="2:14" ht="18" x14ac:dyDescent="0.35">
      <c r="B1765">
        <v>323</v>
      </c>
      <c r="C1765">
        <v>6</v>
      </c>
      <c r="D1765" s="23">
        <v>0.26</v>
      </c>
      <c r="E1765">
        <v>21000</v>
      </c>
      <c r="F1765">
        <v>1</v>
      </c>
      <c r="G1765">
        <v>10</v>
      </c>
      <c r="H1765">
        <v>1</v>
      </c>
      <c r="I1765">
        <v>7.5</v>
      </c>
      <c r="J1765">
        <v>8</v>
      </c>
      <c r="K1765" t="s">
        <v>95</v>
      </c>
      <c r="L1765" t="b">
        <f t="shared" si="81"/>
        <v>0</v>
      </c>
      <c r="M1765" s="29" t="b">
        <f t="shared" si="82"/>
        <v>0</v>
      </c>
      <c r="N1765" t="b">
        <f t="shared" si="83"/>
        <v>0</v>
      </c>
    </row>
    <row r="1766" spans="2:14" ht="18" x14ac:dyDescent="0.35">
      <c r="B1766">
        <v>610</v>
      </c>
      <c r="C1766">
        <v>7</v>
      </c>
      <c r="D1766" s="23">
        <v>0.28000000000000003</v>
      </c>
      <c r="E1766">
        <v>20000</v>
      </c>
      <c r="F1766">
        <v>0</v>
      </c>
      <c r="G1766">
        <v>1</v>
      </c>
      <c r="H1766">
        <v>1</v>
      </c>
      <c r="I1766">
        <v>7.3</v>
      </c>
      <c r="J1766">
        <v>10</v>
      </c>
      <c r="K1766" t="s">
        <v>95</v>
      </c>
      <c r="L1766" t="b">
        <f t="shared" si="81"/>
        <v>0</v>
      </c>
      <c r="M1766" s="29" t="b">
        <f t="shared" si="82"/>
        <v>0</v>
      </c>
      <c r="N1766" t="b">
        <f t="shared" si="83"/>
        <v>0</v>
      </c>
    </row>
    <row r="1767" spans="2:14" ht="18" x14ac:dyDescent="0.35">
      <c r="B1767">
        <v>578</v>
      </c>
      <c r="C1767">
        <v>7</v>
      </c>
      <c r="D1767" s="23">
        <v>0.21</v>
      </c>
      <c r="E1767">
        <v>21500</v>
      </c>
      <c r="F1767">
        <v>1</v>
      </c>
      <c r="G1767">
        <v>1</v>
      </c>
      <c r="H1767">
        <v>0</v>
      </c>
      <c r="I1767">
        <v>7.7</v>
      </c>
      <c r="J1767">
        <v>9</v>
      </c>
      <c r="K1767" t="s">
        <v>95</v>
      </c>
      <c r="L1767" t="b">
        <f t="shared" si="81"/>
        <v>0</v>
      </c>
      <c r="M1767" s="29" t="b">
        <f t="shared" si="82"/>
        <v>0</v>
      </c>
      <c r="N1767" t="b">
        <f t="shared" si="83"/>
        <v>0</v>
      </c>
    </row>
    <row r="1768" spans="2:14" ht="18" x14ac:dyDescent="0.35">
      <c r="B1768">
        <v>575</v>
      </c>
      <c r="C1768">
        <v>7</v>
      </c>
      <c r="D1768" s="23">
        <v>0.3</v>
      </c>
      <c r="E1768">
        <v>16000</v>
      </c>
      <c r="F1768">
        <v>0</v>
      </c>
      <c r="G1768">
        <v>3</v>
      </c>
      <c r="H1768">
        <v>1</v>
      </c>
      <c r="I1768">
        <v>8.1999999999999993</v>
      </c>
      <c r="J1768">
        <v>11</v>
      </c>
      <c r="K1768" t="s">
        <v>95</v>
      </c>
      <c r="L1768" t="b">
        <f t="shared" si="81"/>
        <v>0</v>
      </c>
      <c r="M1768" s="29" t="str">
        <f t="shared" si="82"/>
        <v>BUENO</v>
      </c>
      <c r="N1768" t="b">
        <f t="shared" si="83"/>
        <v>0</v>
      </c>
    </row>
    <row r="1769" spans="2:14" ht="18" x14ac:dyDescent="0.35">
      <c r="B1769">
        <v>644</v>
      </c>
      <c r="C1769">
        <v>7</v>
      </c>
      <c r="D1769" s="23">
        <v>0.34</v>
      </c>
      <c r="E1769">
        <v>14000</v>
      </c>
      <c r="F1769">
        <v>0</v>
      </c>
      <c r="G1769">
        <v>0</v>
      </c>
      <c r="H1769">
        <v>1</v>
      </c>
      <c r="I1769">
        <v>7.9</v>
      </c>
      <c r="J1769">
        <v>7</v>
      </c>
      <c r="K1769" t="s">
        <v>95</v>
      </c>
      <c r="L1769" t="b">
        <f t="shared" si="81"/>
        <v>0</v>
      </c>
      <c r="M1769" s="29" t="str">
        <f t="shared" si="82"/>
        <v>BUENO</v>
      </c>
      <c r="N1769" t="b">
        <f t="shared" si="83"/>
        <v>0</v>
      </c>
    </row>
    <row r="1770" spans="2:14" ht="18" x14ac:dyDescent="0.35">
      <c r="B1770">
        <v>718</v>
      </c>
      <c r="C1770">
        <v>6</v>
      </c>
      <c r="D1770" s="23">
        <v>0.4</v>
      </c>
      <c r="E1770">
        <v>12000</v>
      </c>
      <c r="F1770">
        <v>0</v>
      </c>
      <c r="G1770">
        <v>0</v>
      </c>
      <c r="H1770">
        <v>1</v>
      </c>
      <c r="I1770">
        <v>6.9</v>
      </c>
      <c r="J1770">
        <v>10</v>
      </c>
      <c r="K1770" t="s">
        <v>95</v>
      </c>
      <c r="L1770" t="b">
        <f t="shared" si="81"/>
        <v>0</v>
      </c>
      <c r="M1770" s="29" t="str">
        <f t="shared" si="82"/>
        <v>BUENO</v>
      </c>
      <c r="N1770" t="str">
        <f t="shared" si="83"/>
        <v>BUENO</v>
      </c>
    </row>
    <row r="1771" spans="2:14" ht="18" x14ac:dyDescent="0.35">
      <c r="B1771">
        <v>739</v>
      </c>
      <c r="C1771">
        <v>5</v>
      </c>
      <c r="D1771" s="23">
        <v>0.35</v>
      </c>
      <c r="E1771">
        <v>13000</v>
      </c>
      <c r="F1771">
        <v>0</v>
      </c>
      <c r="G1771">
        <v>0</v>
      </c>
      <c r="H1771">
        <v>1</v>
      </c>
      <c r="I1771">
        <v>6.5</v>
      </c>
      <c r="J1771">
        <v>11</v>
      </c>
      <c r="K1771" t="s">
        <v>95</v>
      </c>
      <c r="L1771" t="b">
        <f t="shared" si="81"/>
        <v>0</v>
      </c>
      <c r="M1771" s="29" t="str">
        <f t="shared" si="82"/>
        <v>BUENO</v>
      </c>
      <c r="N1771" t="str">
        <f t="shared" si="83"/>
        <v>BUENO</v>
      </c>
    </row>
    <row r="1772" spans="2:14" ht="18" x14ac:dyDescent="0.35">
      <c r="B1772">
        <v>671</v>
      </c>
      <c r="C1772">
        <v>5</v>
      </c>
      <c r="D1772" s="23">
        <v>0.35</v>
      </c>
      <c r="E1772">
        <v>14000</v>
      </c>
      <c r="F1772">
        <v>0</v>
      </c>
      <c r="G1772">
        <v>0</v>
      </c>
      <c r="H1772">
        <v>1</v>
      </c>
      <c r="I1772">
        <v>6.5</v>
      </c>
      <c r="J1772">
        <v>11</v>
      </c>
      <c r="K1772" t="s">
        <v>95</v>
      </c>
      <c r="L1772" t="b">
        <f t="shared" si="81"/>
        <v>0</v>
      </c>
      <c r="M1772" s="29" t="str">
        <f t="shared" si="82"/>
        <v>BUENO</v>
      </c>
      <c r="N1772" t="b">
        <f t="shared" si="83"/>
        <v>0</v>
      </c>
    </row>
    <row r="1773" spans="2:14" ht="18" x14ac:dyDescent="0.35">
      <c r="B1773">
        <v>628</v>
      </c>
      <c r="C1773">
        <v>6</v>
      </c>
      <c r="D1773" s="23">
        <v>0.3</v>
      </c>
      <c r="E1773">
        <v>11000</v>
      </c>
      <c r="F1773">
        <v>0</v>
      </c>
      <c r="G1773">
        <v>0</v>
      </c>
      <c r="H1773">
        <v>0</v>
      </c>
      <c r="I1773">
        <v>5.0999999999999996</v>
      </c>
      <c r="J1773">
        <v>9</v>
      </c>
      <c r="K1773" t="s">
        <v>95</v>
      </c>
      <c r="L1773" t="b">
        <f t="shared" si="81"/>
        <v>0</v>
      </c>
      <c r="M1773" s="29" t="str">
        <f t="shared" si="82"/>
        <v>BUENO</v>
      </c>
      <c r="N1773" t="b">
        <f t="shared" si="83"/>
        <v>0</v>
      </c>
    </row>
    <row r="1774" spans="2:14" ht="18" x14ac:dyDescent="0.35">
      <c r="B1774">
        <v>745</v>
      </c>
      <c r="C1774">
        <v>6</v>
      </c>
      <c r="D1774" s="23">
        <v>0.28000000000000003</v>
      </c>
      <c r="E1774">
        <v>14000</v>
      </c>
      <c r="F1774">
        <v>0</v>
      </c>
      <c r="G1774">
        <v>0</v>
      </c>
      <c r="H1774">
        <v>0</v>
      </c>
      <c r="I1774">
        <v>8.1999999999999993</v>
      </c>
      <c r="J1774">
        <v>8</v>
      </c>
      <c r="K1774" t="s">
        <v>95</v>
      </c>
      <c r="L1774" t="b">
        <f t="shared" si="81"/>
        <v>0</v>
      </c>
      <c r="M1774" s="29" t="str">
        <f t="shared" si="82"/>
        <v>BUENO</v>
      </c>
      <c r="N1774" t="str">
        <f t="shared" si="83"/>
        <v>BUENO</v>
      </c>
    </row>
    <row r="1775" spans="2:14" ht="18" x14ac:dyDescent="0.35">
      <c r="B1775">
        <v>684</v>
      </c>
      <c r="C1775">
        <v>7</v>
      </c>
      <c r="D1775" s="23">
        <v>0.33</v>
      </c>
      <c r="E1775">
        <v>15000</v>
      </c>
      <c r="F1775">
        <v>0</v>
      </c>
      <c r="G1775">
        <v>2</v>
      </c>
      <c r="H1775">
        <v>1</v>
      </c>
      <c r="I1775">
        <v>9.5</v>
      </c>
      <c r="J1775">
        <v>14</v>
      </c>
      <c r="K1775" t="s">
        <v>95</v>
      </c>
      <c r="L1775" t="b">
        <f t="shared" si="81"/>
        <v>0</v>
      </c>
      <c r="M1775" s="29" t="str">
        <f t="shared" si="82"/>
        <v>BUENO</v>
      </c>
      <c r="N1775" t="b">
        <f t="shared" si="83"/>
        <v>0</v>
      </c>
    </row>
    <row r="1776" spans="2:14" ht="18" x14ac:dyDescent="0.35">
      <c r="B1776">
        <v>637</v>
      </c>
      <c r="C1776">
        <v>6</v>
      </c>
      <c r="D1776" s="23">
        <v>0.26</v>
      </c>
      <c r="E1776">
        <v>25500</v>
      </c>
      <c r="F1776">
        <v>1</v>
      </c>
      <c r="G1776">
        <v>2</v>
      </c>
      <c r="H1776">
        <v>1</v>
      </c>
      <c r="I1776">
        <v>7.5</v>
      </c>
      <c r="J1776">
        <v>5</v>
      </c>
      <c r="K1776" t="s">
        <v>95</v>
      </c>
      <c r="L1776" t="b">
        <f t="shared" si="81"/>
        <v>0</v>
      </c>
      <c r="M1776" s="29" t="b">
        <f t="shared" si="82"/>
        <v>0</v>
      </c>
      <c r="N1776" t="b">
        <f t="shared" si="83"/>
        <v>0</v>
      </c>
    </row>
    <row r="1777" spans="2:14" ht="18" x14ac:dyDescent="0.35">
      <c r="B1777">
        <v>722</v>
      </c>
      <c r="C1777">
        <v>7</v>
      </c>
      <c r="D1777" s="23">
        <v>0.44</v>
      </c>
      <c r="E1777">
        <v>11500</v>
      </c>
      <c r="F1777">
        <v>0</v>
      </c>
      <c r="G1777">
        <v>0</v>
      </c>
      <c r="H1777">
        <v>1</v>
      </c>
      <c r="I1777">
        <v>8.6</v>
      </c>
      <c r="J1777">
        <v>16</v>
      </c>
      <c r="K1777" t="s">
        <v>95</v>
      </c>
      <c r="L1777" t="str">
        <f t="shared" si="81"/>
        <v>BUENO</v>
      </c>
      <c r="M1777" s="29" t="str">
        <f t="shared" si="82"/>
        <v>BUENO</v>
      </c>
      <c r="N1777" t="str">
        <f t="shared" si="83"/>
        <v>BUENO</v>
      </c>
    </row>
    <row r="1778" spans="2:14" ht="18" x14ac:dyDescent="0.35">
      <c r="B1778">
        <v>612</v>
      </c>
      <c r="C1778">
        <v>6</v>
      </c>
      <c r="D1778" s="23">
        <v>0.31</v>
      </c>
      <c r="E1778">
        <v>10500</v>
      </c>
      <c r="F1778">
        <v>0</v>
      </c>
      <c r="G1778">
        <v>0</v>
      </c>
      <c r="H1778">
        <v>0</v>
      </c>
      <c r="I1778">
        <v>6.8</v>
      </c>
      <c r="J1778">
        <v>5</v>
      </c>
      <c r="K1778" t="s">
        <v>95</v>
      </c>
      <c r="L1778" t="b">
        <f t="shared" si="81"/>
        <v>0</v>
      </c>
      <c r="M1778" s="29" t="str">
        <f t="shared" si="82"/>
        <v>BUENO</v>
      </c>
      <c r="N1778" t="b">
        <f t="shared" si="83"/>
        <v>0</v>
      </c>
    </row>
    <row r="1779" spans="2:14" ht="18" x14ac:dyDescent="0.35">
      <c r="B1779">
        <v>749</v>
      </c>
      <c r="C1779">
        <v>7</v>
      </c>
      <c r="D1779" s="23">
        <v>0.15</v>
      </c>
      <c r="E1779">
        <v>14500</v>
      </c>
      <c r="F1779">
        <v>0</v>
      </c>
      <c r="G1779">
        <v>0</v>
      </c>
      <c r="H1779">
        <v>1</v>
      </c>
      <c r="I1779">
        <v>5.0999999999999996</v>
      </c>
      <c r="J1779">
        <v>6</v>
      </c>
      <c r="K1779" t="s">
        <v>95</v>
      </c>
      <c r="L1779" t="b">
        <f t="shared" si="81"/>
        <v>0</v>
      </c>
      <c r="M1779" s="29" t="str">
        <f t="shared" si="82"/>
        <v>BUENO</v>
      </c>
      <c r="N1779" t="str">
        <f t="shared" si="83"/>
        <v>BUENO</v>
      </c>
    </row>
    <row r="1780" spans="2:14" ht="18" x14ac:dyDescent="0.35">
      <c r="B1780">
        <v>610</v>
      </c>
      <c r="C1780">
        <v>6</v>
      </c>
      <c r="D1780" s="23">
        <v>0.31</v>
      </c>
      <c r="E1780">
        <v>12500</v>
      </c>
      <c r="F1780">
        <v>0</v>
      </c>
      <c r="G1780">
        <v>0</v>
      </c>
      <c r="H1780">
        <v>1</v>
      </c>
      <c r="I1780">
        <v>7.2</v>
      </c>
      <c r="J1780">
        <v>2</v>
      </c>
      <c r="K1780" t="s">
        <v>95</v>
      </c>
      <c r="L1780" t="b">
        <f t="shared" si="81"/>
        <v>0</v>
      </c>
      <c r="M1780" s="29" t="str">
        <f t="shared" si="82"/>
        <v>BUENO</v>
      </c>
      <c r="N1780" t="b">
        <f t="shared" si="83"/>
        <v>0</v>
      </c>
    </row>
    <row r="1781" spans="2:14" ht="18" x14ac:dyDescent="0.35">
      <c r="B1781">
        <v>713</v>
      </c>
      <c r="C1781">
        <v>8</v>
      </c>
      <c r="D1781" s="23">
        <v>0.27</v>
      </c>
      <c r="E1781">
        <v>17500</v>
      </c>
      <c r="F1781">
        <v>0</v>
      </c>
      <c r="G1781">
        <v>0</v>
      </c>
      <c r="H1781">
        <v>0</v>
      </c>
      <c r="I1781">
        <v>6.2</v>
      </c>
      <c r="J1781">
        <v>14</v>
      </c>
      <c r="K1781" t="s">
        <v>95</v>
      </c>
      <c r="L1781" t="b">
        <f t="shared" si="81"/>
        <v>0</v>
      </c>
      <c r="M1781" s="29" t="str">
        <f t="shared" si="82"/>
        <v>BUENO</v>
      </c>
      <c r="N1781" t="b">
        <f t="shared" si="83"/>
        <v>0</v>
      </c>
    </row>
    <row r="1782" spans="2:14" ht="18" x14ac:dyDescent="0.35">
      <c r="B1782">
        <v>607</v>
      </c>
      <c r="C1782">
        <v>6</v>
      </c>
      <c r="D1782" s="23">
        <v>0.31</v>
      </c>
      <c r="E1782">
        <v>12500</v>
      </c>
      <c r="F1782">
        <v>0</v>
      </c>
      <c r="G1782">
        <v>0</v>
      </c>
      <c r="H1782">
        <v>1</v>
      </c>
      <c r="I1782">
        <v>7.2</v>
      </c>
      <c r="J1782">
        <v>2</v>
      </c>
      <c r="K1782" t="s">
        <v>95</v>
      </c>
      <c r="L1782" t="b">
        <f t="shared" si="81"/>
        <v>0</v>
      </c>
      <c r="M1782" s="29" t="str">
        <f t="shared" si="82"/>
        <v>BUENO</v>
      </c>
      <c r="N1782" t="b">
        <f t="shared" si="83"/>
        <v>0</v>
      </c>
    </row>
    <row r="1783" spans="2:14" ht="18" x14ac:dyDescent="0.35">
      <c r="B1783">
        <v>670</v>
      </c>
      <c r="C1783">
        <v>7</v>
      </c>
      <c r="D1783" s="23">
        <v>0.26</v>
      </c>
      <c r="E1783">
        <v>16500</v>
      </c>
      <c r="F1783">
        <v>0</v>
      </c>
      <c r="G1783">
        <v>0</v>
      </c>
      <c r="H1783">
        <v>0</v>
      </c>
      <c r="I1783">
        <v>6.7</v>
      </c>
      <c r="J1783">
        <v>12</v>
      </c>
      <c r="K1783" t="s">
        <v>95</v>
      </c>
      <c r="L1783" t="b">
        <f t="shared" si="81"/>
        <v>0</v>
      </c>
      <c r="M1783" s="29" t="str">
        <f t="shared" si="82"/>
        <v>BUENO</v>
      </c>
      <c r="N1783" t="b">
        <f t="shared" si="83"/>
        <v>0</v>
      </c>
    </row>
    <row r="1784" spans="2:14" ht="18" x14ac:dyDescent="0.35">
      <c r="B1784">
        <v>747</v>
      </c>
      <c r="C1784">
        <v>7</v>
      </c>
      <c r="D1784" s="23">
        <v>0.34</v>
      </c>
      <c r="E1784">
        <v>14000</v>
      </c>
      <c r="F1784">
        <v>0</v>
      </c>
      <c r="G1784">
        <v>0</v>
      </c>
      <c r="H1784">
        <v>1</v>
      </c>
      <c r="I1784">
        <v>7.6</v>
      </c>
      <c r="J1784">
        <v>16</v>
      </c>
      <c r="K1784" t="s">
        <v>95</v>
      </c>
      <c r="L1784" t="b">
        <f t="shared" si="81"/>
        <v>0</v>
      </c>
      <c r="M1784" s="29" t="str">
        <f t="shared" si="82"/>
        <v>BUENO</v>
      </c>
      <c r="N1784" t="str">
        <f t="shared" si="83"/>
        <v>BUENO</v>
      </c>
    </row>
    <row r="1785" spans="2:14" ht="18" x14ac:dyDescent="0.35">
      <c r="B1785">
        <v>555</v>
      </c>
      <c r="C1785">
        <v>6</v>
      </c>
      <c r="D1785" s="23">
        <v>0.32</v>
      </c>
      <c r="E1785">
        <v>12500</v>
      </c>
      <c r="F1785">
        <v>1</v>
      </c>
      <c r="G1785">
        <v>2</v>
      </c>
      <c r="H1785">
        <v>1</v>
      </c>
      <c r="I1785">
        <v>8.3000000000000007</v>
      </c>
      <c r="J1785">
        <v>4</v>
      </c>
      <c r="K1785" t="s">
        <v>95</v>
      </c>
      <c r="L1785" t="b">
        <f t="shared" si="81"/>
        <v>0</v>
      </c>
      <c r="M1785" s="29" t="str">
        <f t="shared" si="82"/>
        <v>BUENO</v>
      </c>
      <c r="N1785" t="b">
        <f t="shared" si="83"/>
        <v>0</v>
      </c>
    </row>
    <row r="1786" spans="2:14" ht="18" x14ac:dyDescent="0.35">
      <c r="B1786">
        <v>586</v>
      </c>
      <c r="C1786">
        <v>8</v>
      </c>
      <c r="D1786" s="23">
        <v>0.31</v>
      </c>
      <c r="E1786">
        <v>22500</v>
      </c>
      <c r="F1786">
        <v>0</v>
      </c>
      <c r="G1786">
        <v>0</v>
      </c>
      <c r="H1786">
        <v>1</v>
      </c>
      <c r="I1786">
        <v>9.8000000000000007</v>
      </c>
      <c r="J1786">
        <v>8</v>
      </c>
      <c r="K1786" t="s">
        <v>95</v>
      </c>
      <c r="L1786" t="b">
        <f t="shared" si="81"/>
        <v>0</v>
      </c>
      <c r="M1786" s="29" t="b">
        <f t="shared" si="82"/>
        <v>0</v>
      </c>
      <c r="N1786" t="b">
        <f t="shared" si="83"/>
        <v>0</v>
      </c>
    </row>
    <row r="1787" spans="2:14" ht="18" x14ac:dyDescent="0.35">
      <c r="B1787">
        <v>695</v>
      </c>
      <c r="C1787">
        <v>6</v>
      </c>
      <c r="D1787" s="23">
        <v>0.24</v>
      </c>
      <c r="E1787">
        <v>17000</v>
      </c>
      <c r="F1787">
        <v>0</v>
      </c>
      <c r="G1787">
        <v>0</v>
      </c>
      <c r="H1787">
        <v>1</v>
      </c>
      <c r="I1787">
        <v>5.8</v>
      </c>
      <c r="J1787">
        <v>14</v>
      </c>
      <c r="K1787" t="s">
        <v>95</v>
      </c>
      <c r="L1787" t="b">
        <f t="shared" si="81"/>
        <v>0</v>
      </c>
      <c r="M1787" s="29" t="str">
        <f t="shared" si="82"/>
        <v>BUENO</v>
      </c>
      <c r="N1787" t="b">
        <f t="shared" si="83"/>
        <v>0</v>
      </c>
    </row>
    <row r="1788" spans="2:14" ht="18" x14ac:dyDescent="0.35">
      <c r="B1788">
        <v>771</v>
      </c>
      <c r="C1788">
        <v>5</v>
      </c>
      <c r="D1788" s="23">
        <v>0.17</v>
      </c>
      <c r="E1788">
        <v>14500</v>
      </c>
      <c r="F1788">
        <v>0</v>
      </c>
      <c r="G1788">
        <v>0</v>
      </c>
      <c r="H1788">
        <v>1</v>
      </c>
      <c r="I1788">
        <v>4.0999999999999996</v>
      </c>
      <c r="J1788">
        <v>18</v>
      </c>
      <c r="K1788" t="s">
        <v>95</v>
      </c>
      <c r="L1788" t="b">
        <f t="shared" si="81"/>
        <v>0</v>
      </c>
      <c r="M1788" s="29" t="str">
        <f t="shared" si="82"/>
        <v>BUENO</v>
      </c>
      <c r="N1788" t="str">
        <f t="shared" si="83"/>
        <v>BUENO</v>
      </c>
    </row>
    <row r="1789" spans="2:14" ht="18" x14ac:dyDescent="0.35">
      <c r="B1789">
        <v>702</v>
      </c>
      <c r="C1789">
        <v>5</v>
      </c>
      <c r="D1789" s="23">
        <v>0.12</v>
      </c>
      <c r="E1789">
        <v>14500</v>
      </c>
      <c r="F1789">
        <v>0</v>
      </c>
      <c r="G1789">
        <v>0</v>
      </c>
      <c r="H1789">
        <v>1</v>
      </c>
      <c r="I1789">
        <v>10.3</v>
      </c>
      <c r="J1789">
        <v>13</v>
      </c>
      <c r="K1789" t="s">
        <v>95</v>
      </c>
      <c r="L1789" t="b">
        <f t="shared" si="81"/>
        <v>0</v>
      </c>
      <c r="M1789" s="29" t="str">
        <f t="shared" si="82"/>
        <v>BUENO</v>
      </c>
      <c r="N1789" t="str">
        <f t="shared" si="83"/>
        <v>BUENO</v>
      </c>
    </row>
    <row r="1790" spans="2:14" ht="18" x14ac:dyDescent="0.35">
      <c r="B1790">
        <v>677</v>
      </c>
      <c r="C1790">
        <v>5</v>
      </c>
      <c r="D1790" s="23">
        <v>0.17</v>
      </c>
      <c r="E1790">
        <v>14500</v>
      </c>
      <c r="F1790">
        <v>0</v>
      </c>
      <c r="G1790">
        <v>0</v>
      </c>
      <c r="H1790">
        <v>1</v>
      </c>
      <c r="I1790">
        <v>8.9</v>
      </c>
      <c r="J1790">
        <v>7</v>
      </c>
      <c r="K1790" t="s">
        <v>95</v>
      </c>
      <c r="L1790" t="b">
        <f t="shared" si="81"/>
        <v>0</v>
      </c>
      <c r="M1790" s="29" t="str">
        <f t="shared" si="82"/>
        <v>BUENO</v>
      </c>
      <c r="N1790" t="b">
        <f t="shared" si="83"/>
        <v>0</v>
      </c>
    </row>
    <row r="1791" spans="2:14" ht="18" x14ac:dyDescent="0.35">
      <c r="B1791">
        <v>712</v>
      </c>
      <c r="C1791">
        <v>6</v>
      </c>
      <c r="D1791" s="23">
        <v>0.21</v>
      </c>
      <c r="E1791">
        <v>16000</v>
      </c>
      <c r="F1791">
        <v>0</v>
      </c>
      <c r="G1791">
        <v>0</v>
      </c>
      <c r="H1791">
        <v>1</v>
      </c>
      <c r="I1791">
        <v>4.0999999999999996</v>
      </c>
      <c r="J1791">
        <v>15</v>
      </c>
      <c r="K1791" t="s">
        <v>95</v>
      </c>
      <c r="L1791" t="b">
        <f t="shared" si="81"/>
        <v>0</v>
      </c>
      <c r="M1791" s="29" t="str">
        <f t="shared" si="82"/>
        <v>BUENO</v>
      </c>
      <c r="N1791" t="str">
        <f t="shared" si="83"/>
        <v>BUENO</v>
      </c>
    </row>
    <row r="1792" spans="2:14" ht="18" x14ac:dyDescent="0.35">
      <c r="B1792">
        <v>642</v>
      </c>
      <c r="C1792">
        <v>7</v>
      </c>
      <c r="D1792" s="23">
        <v>0.25</v>
      </c>
      <c r="E1792">
        <v>14000</v>
      </c>
      <c r="F1792">
        <v>0</v>
      </c>
      <c r="G1792">
        <v>2</v>
      </c>
      <c r="H1792">
        <v>0</v>
      </c>
      <c r="I1792">
        <v>5.6</v>
      </c>
      <c r="J1792">
        <v>4</v>
      </c>
      <c r="K1792" t="s">
        <v>95</v>
      </c>
      <c r="L1792" t="b">
        <f t="shared" si="81"/>
        <v>0</v>
      </c>
      <c r="M1792" s="29" t="str">
        <f t="shared" si="82"/>
        <v>BUENO</v>
      </c>
      <c r="N1792" t="b">
        <f t="shared" si="83"/>
        <v>0</v>
      </c>
    </row>
    <row r="1793" spans="2:14" ht="18" x14ac:dyDescent="0.35">
      <c r="B1793">
        <v>694</v>
      </c>
      <c r="C1793">
        <v>6</v>
      </c>
      <c r="D1793" s="23">
        <v>0.22</v>
      </c>
      <c r="E1793">
        <v>15000</v>
      </c>
      <c r="F1793">
        <v>1</v>
      </c>
      <c r="G1793">
        <v>1</v>
      </c>
      <c r="H1793">
        <v>0</v>
      </c>
      <c r="I1793">
        <v>7.5</v>
      </c>
      <c r="J1793">
        <v>5</v>
      </c>
      <c r="K1793" t="s">
        <v>95</v>
      </c>
      <c r="L1793" t="b">
        <f t="shared" si="81"/>
        <v>0</v>
      </c>
      <c r="M1793" s="29" t="str">
        <f t="shared" si="82"/>
        <v>BUENO</v>
      </c>
      <c r="N1793" t="b">
        <f t="shared" si="83"/>
        <v>0</v>
      </c>
    </row>
    <row r="1794" spans="2:14" ht="18" x14ac:dyDescent="0.35">
      <c r="B1794">
        <v>688</v>
      </c>
      <c r="C1794">
        <v>6</v>
      </c>
      <c r="D1794" s="23">
        <v>0.31</v>
      </c>
      <c r="E1794">
        <v>20000</v>
      </c>
      <c r="F1794">
        <v>0</v>
      </c>
      <c r="G1794">
        <v>0</v>
      </c>
      <c r="H1794">
        <v>1</v>
      </c>
      <c r="I1794">
        <v>8.3000000000000007</v>
      </c>
      <c r="J1794">
        <v>16</v>
      </c>
      <c r="K1794" t="s">
        <v>95</v>
      </c>
      <c r="L1794" t="b">
        <f t="shared" si="81"/>
        <v>0</v>
      </c>
      <c r="M1794" s="29" t="b">
        <f t="shared" si="82"/>
        <v>0</v>
      </c>
      <c r="N1794" t="b">
        <f t="shared" si="83"/>
        <v>0</v>
      </c>
    </row>
    <row r="1795" spans="2:14" ht="18" x14ac:dyDescent="0.35">
      <c r="B1795">
        <v>650</v>
      </c>
      <c r="C1795">
        <v>7</v>
      </c>
      <c r="D1795" s="23">
        <v>0.25</v>
      </c>
      <c r="E1795">
        <v>14000</v>
      </c>
      <c r="F1795">
        <v>0</v>
      </c>
      <c r="G1795">
        <v>2</v>
      </c>
      <c r="H1795">
        <v>0</v>
      </c>
      <c r="I1795">
        <v>5.6</v>
      </c>
      <c r="J1795">
        <v>4</v>
      </c>
      <c r="K1795" t="s">
        <v>95</v>
      </c>
      <c r="L1795" t="b">
        <f t="shared" si="81"/>
        <v>0</v>
      </c>
      <c r="M1795" s="29" t="str">
        <f t="shared" si="82"/>
        <v>BUENO</v>
      </c>
      <c r="N1795" t="b">
        <f t="shared" si="83"/>
        <v>0</v>
      </c>
    </row>
    <row r="1796" spans="2:14" ht="18" x14ac:dyDescent="0.35">
      <c r="B1796">
        <v>694</v>
      </c>
      <c r="C1796">
        <v>6</v>
      </c>
      <c r="D1796" s="23">
        <v>0.22</v>
      </c>
      <c r="E1796">
        <v>15000</v>
      </c>
      <c r="F1796">
        <v>1</v>
      </c>
      <c r="G1796">
        <v>1</v>
      </c>
      <c r="H1796">
        <v>0</v>
      </c>
      <c r="I1796">
        <v>7.5</v>
      </c>
      <c r="J1796">
        <v>5</v>
      </c>
      <c r="K1796" t="s">
        <v>95</v>
      </c>
      <c r="L1796" t="b">
        <f t="shared" si="81"/>
        <v>0</v>
      </c>
      <c r="M1796" s="29" t="str">
        <f t="shared" si="82"/>
        <v>BUENO</v>
      </c>
      <c r="N1796" t="b">
        <f t="shared" si="83"/>
        <v>0</v>
      </c>
    </row>
    <row r="1797" spans="2:14" ht="18" x14ac:dyDescent="0.35">
      <c r="B1797">
        <v>658</v>
      </c>
      <c r="C1797">
        <v>6</v>
      </c>
      <c r="D1797" s="23">
        <v>0.23</v>
      </c>
      <c r="E1797">
        <v>14500</v>
      </c>
      <c r="F1797">
        <v>0</v>
      </c>
      <c r="G1797">
        <v>0</v>
      </c>
      <c r="H1797">
        <v>1</v>
      </c>
      <c r="I1797">
        <v>6.6</v>
      </c>
      <c r="J1797">
        <v>7</v>
      </c>
      <c r="K1797" t="s">
        <v>95</v>
      </c>
      <c r="L1797" t="b">
        <f t="shared" si="81"/>
        <v>0</v>
      </c>
      <c r="M1797" s="29" t="str">
        <f t="shared" si="82"/>
        <v>BUENO</v>
      </c>
      <c r="N1797" t="b">
        <f t="shared" si="83"/>
        <v>0</v>
      </c>
    </row>
    <row r="1798" spans="2:14" ht="18" x14ac:dyDescent="0.35">
      <c r="B1798">
        <v>630</v>
      </c>
      <c r="C1798">
        <v>7</v>
      </c>
      <c r="D1798" s="23">
        <v>0.37</v>
      </c>
      <c r="E1798">
        <v>25500</v>
      </c>
      <c r="F1798">
        <v>0</v>
      </c>
      <c r="G1798">
        <v>2</v>
      </c>
      <c r="H1798">
        <v>0</v>
      </c>
      <c r="I1798">
        <v>7</v>
      </c>
      <c r="J1798">
        <v>4</v>
      </c>
      <c r="K1798" t="s">
        <v>95</v>
      </c>
      <c r="L1798" t="b">
        <f t="shared" si="81"/>
        <v>0</v>
      </c>
      <c r="M1798" s="29" t="b">
        <f t="shared" si="82"/>
        <v>0</v>
      </c>
      <c r="N1798" t="b">
        <f t="shared" si="83"/>
        <v>0</v>
      </c>
    </row>
    <row r="1799" spans="2:14" ht="18" x14ac:dyDescent="0.35">
      <c r="B1799">
        <v>733</v>
      </c>
      <c r="C1799">
        <v>6</v>
      </c>
      <c r="D1799" s="23">
        <v>0.28000000000000003</v>
      </c>
      <c r="E1799">
        <v>12000</v>
      </c>
      <c r="F1799">
        <v>0</v>
      </c>
      <c r="G1799">
        <v>0</v>
      </c>
      <c r="H1799">
        <v>0</v>
      </c>
      <c r="I1799">
        <v>6.7</v>
      </c>
      <c r="J1799">
        <v>3</v>
      </c>
      <c r="K1799" t="s">
        <v>95</v>
      </c>
      <c r="L1799" t="b">
        <f t="shared" si="81"/>
        <v>0</v>
      </c>
      <c r="M1799" s="29" t="str">
        <f t="shared" si="82"/>
        <v>BUENO</v>
      </c>
      <c r="N1799" t="str">
        <f t="shared" si="83"/>
        <v>BUENO</v>
      </c>
    </row>
    <row r="1800" spans="2:14" ht="18" x14ac:dyDescent="0.35">
      <c r="B1800">
        <v>694</v>
      </c>
      <c r="C1800">
        <v>6</v>
      </c>
      <c r="D1800" s="23">
        <v>0.28000000000000003</v>
      </c>
      <c r="E1800">
        <v>12000</v>
      </c>
      <c r="F1800">
        <v>0</v>
      </c>
      <c r="G1800">
        <v>0</v>
      </c>
      <c r="H1800">
        <v>0</v>
      </c>
      <c r="I1800">
        <v>6.7</v>
      </c>
      <c r="J1800">
        <v>3</v>
      </c>
      <c r="K1800" t="s">
        <v>95</v>
      </c>
      <c r="L1800" t="b">
        <f t="shared" si="81"/>
        <v>0</v>
      </c>
      <c r="M1800" s="29" t="str">
        <f t="shared" si="82"/>
        <v>BUENO</v>
      </c>
      <c r="N1800" t="b">
        <f t="shared" si="83"/>
        <v>0</v>
      </c>
    </row>
    <row r="1801" spans="2:14" ht="18" x14ac:dyDescent="0.35">
      <c r="B1801">
        <v>655</v>
      </c>
      <c r="C1801">
        <v>7</v>
      </c>
      <c r="D1801" s="23">
        <v>0.24</v>
      </c>
      <c r="E1801">
        <v>19000</v>
      </c>
      <c r="F1801">
        <v>0</v>
      </c>
      <c r="G1801">
        <v>0</v>
      </c>
      <c r="H1801">
        <v>1</v>
      </c>
      <c r="I1801">
        <v>9.5</v>
      </c>
      <c r="J1801">
        <v>14</v>
      </c>
      <c r="K1801" t="s">
        <v>95</v>
      </c>
      <c r="L1801" t="b">
        <f t="shared" si="81"/>
        <v>0</v>
      </c>
      <c r="M1801" s="29" t="b">
        <f t="shared" si="82"/>
        <v>0</v>
      </c>
      <c r="N1801" t="b">
        <f t="shared" si="83"/>
        <v>0</v>
      </c>
    </row>
    <row r="1802" spans="2:14" ht="18" x14ac:dyDescent="0.35">
      <c r="B1802">
        <v>743</v>
      </c>
      <c r="C1802">
        <v>6</v>
      </c>
      <c r="D1802" s="23">
        <v>0.33</v>
      </c>
      <c r="E1802">
        <v>15500</v>
      </c>
      <c r="F1802">
        <v>0</v>
      </c>
      <c r="G1802">
        <v>0</v>
      </c>
      <c r="H1802">
        <v>0</v>
      </c>
      <c r="I1802">
        <v>8.6</v>
      </c>
      <c r="J1802">
        <v>13</v>
      </c>
      <c r="K1802" t="s">
        <v>95</v>
      </c>
      <c r="L1802" t="b">
        <f t="shared" si="81"/>
        <v>0</v>
      </c>
      <c r="M1802" s="29" t="str">
        <f t="shared" si="82"/>
        <v>BUENO</v>
      </c>
      <c r="N1802" t="str">
        <f t="shared" si="83"/>
        <v>BUENO</v>
      </c>
    </row>
    <row r="1803" spans="2:14" ht="18" x14ac:dyDescent="0.35">
      <c r="B1803">
        <v>704</v>
      </c>
      <c r="C1803">
        <v>6</v>
      </c>
      <c r="D1803" s="23">
        <v>0.38</v>
      </c>
      <c r="E1803">
        <v>13000</v>
      </c>
      <c r="F1803">
        <v>0</v>
      </c>
      <c r="G1803">
        <v>0</v>
      </c>
      <c r="H1803">
        <v>0</v>
      </c>
      <c r="I1803">
        <v>4.2</v>
      </c>
      <c r="J1803">
        <v>11</v>
      </c>
      <c r="K1803" t="s">
        <v>95</v>
      </c>
      <c r="L1803" t="b">
        <f t="shared" si="81"/>
        <v>0</v>
      </c>
      <c r="M1803" s="29" t="str">
        <f t="shared" si="82"/>
        <v>BUENO</v>
      </c>
      <c r="N1803" t="str">
        <f t="shared" si="83"/>
        <v>BUENO</v>
      </c>
    </row>
    <row r="1804" spans="2:14" ht="18" x14ac:dyDescent="0.35">
      <c r="B1804">
        <v>606</v>
      </c>
      <c r="C1804">
        <v>6</v>
      </c>
      <c r="D1804" s="23">
        <v>0.21</v>
      </c>
      <c r="E1804">
        <v>16000</v>
      </c>
      <c r="F1804">
        <v>0</v>
      </c>
      <c r="G1804">
        <v>0</v>
      </c>
      <c r="H1804">
        <v>1</v>
      </c>
      <c r="I1804">
        <v>5.8</v>
      </c>
      <c r="J1804">
        <v>8</v>
      </c>
      <c r="K1804" t="s">
        <v>95</v>
      </c>
      <c r="L1804" t="b">
        <f t="shared" si="81"/>
        <v>0</v>
      </c>
      <c r="M1804" s="29" t="str">
        <f t="shared" si="82"/>
        <v>BUENO</v>
      </c>
      <c r="N1804" t="b">
        <f t="shared" si="83"/>
        <v>0</v>
      </c>
    </row>
    <row r="1805" spans="2:14" ht="18" x14ac:dyDescent="0.35">
      <c r="B1805">
        <v>706</v>
      </c>
      <c r="C1805">
        <v>7</v>
      </c>
      <c r="D1805" s="23">
        <v>0.25</v>
      </c>
      <c r="E1805">
        <v>17500</v>
      </c>
      <c r="F1805">
        <v>0</v>
      </c>
      <c r="G1805">
        <v>0</v>
      </c>
      <c r="H1805">
        <v>1</v>
      </c>
      <c r="I1805">
        <v>6.9</v>
      </c>
      <c r="J1805">
        <v>13</v>
      </c>
      <c r="K1805" t="s">
        <v>95</v>
      </c>
      <c r="L1805" t="b">
        <f t="shared" si="81"/>
        <v>0</v>
      </c>
      <c r="M1805" s="29" t="str">
        <f t="shared" si="82"/>
        <v>BUENO</v>
      </c>
      <c r="N1805" t="b">
        <f t="shared" si="83"/>
        <v>0</v>
      </c>
    </row>
    <row r="1806" spans="2:14" ht="18" x14ac:dyDescent="0.35">
      <c r="B1806">
        <v>666</v>
      </c>
      <c r="C1806">
        <v>7</v>
      </c>
      <c r="D1806" s="23">
        <v>0.24</v>
      </c>
      <c r="E1806">
        <v>15000</v>
      </c>
      <c r="F1806">
        <v>0</v>
      </c>
      <c r="G1806">
        <v>2</v>
      </c>
      <c r="H1806">
        <v>0</v>
      </c>
      <c r="I1806">
        <v>8.1999999999999993</v>
      </c>
      <c r="J1806">
        <v>8</v>
      </c>
      <c r="K1806" t="s">
        <v>95</v>
      </c>
      <c r="L1806" t="b">
        <f t="shared" si="81"/>
        <v>0</v>
      </c>
      <c r="M1806" s="29" t="str">
        <f t="shared" si="82"/>
        <v>BUENO</v>
      </c>
      <c r="N1806" t="b">
        <f t="shared" si="83"/>
        <v>0</v>
      </c>
    </row>
    <row r="1807" spans="2:14" ht="18" x14ac:dyDescent="0.35">
      <c r="B1807">
        <v>579</v>
      </c>
      <c r="C1807">
        <v>7</v>
      </c>
      <c r="D1807" s="23">
        <v>0.34</v>
      </c>
      <c r="E1807">
        <v>6000</v>
      </c>
      <c r="F1807">
        <v>0</v>
      </c>
      <c r="G1807">
        <v>0</v>
      </c>
      <c r="H1807">
        <v>0</v>
      </c>
      <c r="I1807">
        <v>5.6</v>
      </c>
      <c r="J1807">
        <v>4</v>
      </c>
      <c r="K1807" t="s">
        <v>95</v>
      </c>
      <c r="L1807" t="b">
        <f t="shared" si="81"/>
        <v>0</v>
      </c>
      <c r="M1807" s="29" t="str">
        <f t="shared" si="82"/>
        <v>BUENO</v>
      </c>
      <c r="N1807" t="b">
        <f t="shared" si="83"/>
        <v>0</v>
      </c>
    </row>
    <row r="1808" spans="2:14" ht="18" x14ac:dyDescent="0.35">
      <c r="B1808">
        <v>682</v>
      </c>
      <c r="C1808">
        <v>6</v>
      </c>
      <c r="D1808" s="23">
        <v>0.22</v>
      </c>
      <c r="E1808">
        <v>20000</v>
      </c>
      <c r="F1808">
        <v>0</v>
      </c>
      <c r="G1808">
        <v>0</v>
      </c>
      <c r="H1808">
        <v>0</v>
      </c>
      <c r="I1808">
        <v>9.1999999999999993</v>
      </c>
      <c r="J1808">
        <v>11</v>
      </c>
      <c r="K1808" t="s">
        <v>95</v>
      </c>
      <c r="L1808" t="b">
        <f t="shared" si="81"/>
        <v>0</v>
      </c>
      <c r="M1808" s="29" t="b">
        <f t="shared" si="82"/>
        <v>0</v>
      </c>
      <c r="N1808" t="b">
        <f t="shared" si="83"/>
        <v>0</v>
      </c>
    </row>
    <row r="1809" spans="2:14" ht="18" x14ac:dyDescent="0.35">
      <c r="B1809">
        <v>705</v>
      </c>
      <c r="C1809">
        <v>5</v>
      </c>
      <c r="D1809" s="23">
        <v>0.45500000000000002</v>
      </c>
      <c r="E1809">
        <v>10000</v>
      </c>
      <c r="F1809">
        <v>0</v>
      </c>
      <c r="G1809">
        <v>0</v>
      </c>
      <c r="H1809">
        <v>1</v>
      </c>
      <c r="I1809">
        <v>12</v>
      </c>
      <c r="J1809">
        <v>19</v>
      </c>
      <c r="K1809" t="s">
        <v>95</v>
      </c>
      <c r="L1809" t="b">
        <f t="shared" si="81"/>
        <v>0</v>
      </c>
      <c r="M1809" s="29" t="str">
        <f t="shared" si="82"/>
        <v>BUENO</v>
      </c>
      <c r="N1809" t="str">
        <f t="shared" si="83"/>
        <v>BUENO</v>
      </c>
    </row>
    <row r="1810" spans="2:14" ht="18" x14ac:dyDescent="0.35">
      <c r="B1810">
        <v>762</v>
      </c>
      <c r="C1810">
        <v>6</v>
      </c>
      <c r="D1810" s="23">
        <v>0.31</v>
      </c>
      <c r="E1810">
        <v>15000</v>
      </c>
      <c r="F1810">
        <v>0</v>
      </c>
      <c r="G1810">
        <v>0</v>
      </c>
      <c r="H1810">
        <v>0</v>
      </c>
      <c r="I1810">
        <v>5.4</v>
      </c>
      <c r="J1810">
        <v>15</v>
      </c>
      <c r="K1810" t="s">
        <v>95</v>
      </c>
      <c r="L1810" t="b">
        <f t="shared" si="81"/>
        <v>0</v>
      </c>
      <c r="M1810" s="29" t="str">
        <f t="shared" si="82"/>
        <v>BUENO</v>
      </c>
      <c r="N1810" t="str">
        <f t="shared" si="83"/>
        <v>BUENO</v>
      </c>
    </row>
    <row r="1811" spans="2:14" ht="18" x14ac:dyDescent="0.35">
      <c r="B1811">
        <v>733</v>
      </c>
      <c r="C1811">
        <v>6</v>
      </c>
      <c r="D1811" s="23">
        <v>0.39</v>
      </c>
      <c r="E1811">
        <v>12000</v>
      </c>
      <c r="F1811">
        <v>0</v>
      </c>
      <c r="G1811">
        <v>0</v>
      </c>
      <c r="H1811">
        <v>1</v>
      </c>
      <c r="I1811">
        <v>6.6</v>
      </c>
      <c r="J1811">
        <v>10</v>
      </c>
      <c r="K1811" t="s">
        <v>95</v>
      </c>
      <c r="L1811" t="b">
        <f t="shared" si="81"/>
        <v>0</v>
      </c>
      <c r="M1811" s="29" t="str">
        <f t="shared" si="82"/>
        <v>BUENO</v>
      </c>
      <c r="N1811" t="str">
        <f t="shared" si="83"/>
        <v>BUENO</v>
      </c>
    </row>
    <row r="1812" spans="2:14" ht="18" x14ac:dyDescent="0.35">
      <c r="B1812">
        <v>655</v>
      </c>
      <c r="C1812">
        <v>7</v>
      </c>
      <c r="D1812" s="23">
        <v>0.37</v>
      </c>
      <c r="E1812">
        <v>16000</v>
      </c>
      <c r="F1812">
        <v>0</v>
      </c>
      <c r="G1812">
        <v>0</v>
      </c>
      <c r="H1812">
        <v>1</v>
      </c>
      <c r="I1812">
        <v>4.8</v>
      </c>
      <c r="J1812">
        <v>17</v>
      </c>
      <c r="K1812" t="s">
        <v>95</v>
      </c>
      <c r="L1812" t="b">
        <f t="shared" si="81"/>
        <v>0</v>
      </c>
      <c r="M1812" s="29" t="str">
        <f t="shared" si="82"/>
        <v>BUENO</v>
      </c>
      <c r="N1812" t="b">
        <f t="shared" si="83"/>
        <v>0</v>
      </c>
    </row>
    <row r="1813" spans="2:14" ht="18" x14ac:dyDescent="0.35">
      <c r="B1813">
        <v>740</v>
      </c>
      <c r="C1813">
        <v>7</v>
      </c>
      <c r="D1813" s="23">
        <v>0.23</v>
      </c>
      <c r="E1813">
        <v>41000</v>
      </c>
      <c r="F1813">
        <v>0</v>
      </c>
      <c r="G1813">
        <v>0</v>
      </c>
      <c r="H1813">
        <v>0</v>
      </c>
      <c r="I1813">
        <v>6.6</v>
      </c>
      <c r="J1813">
        <v>4</v>
      </c>
      <c r="K1813" t="s">
        <v>95</v>
      </c>
      <c r="L1813" t="b">
        <f t="shared" si="81"/>
        <v>0</v>
      </c>
      <c r="M1813" s="29" t="str">
        <f t="shared" si="82"/>
        <v>BUENO</v>
      </c>
      <c r="N1813" t="b">
        <f t="shared" si="83"/>
        <v>0</v>
      </c>
    </row>
    <row r="1814" spans="2:14" ht="18" x14ac:dyDescent="0.35">
      <c r="B1814">
        <v>744</v>
      </c>
      <c r="C1814">
        <v>6</v>
      </c>
      <c r="D1814" s="23">
        <v>0.33</v>
      </c>
      <c r="E1814">
        <v>15000</v>
      </c>
      <c r="F1814">
        <v>0</v>
      </c>
      <c r="G1814">
        <v>0</v>
      </c>
      <c r="H1814">
        <v>1</v>
      </c>
      <c r="I1814">
        <v>9.5</v>
      </c>
      <c r="J1814">
        <v>14</v>
      </c>
      <c r="K1814" t="s">
        <v>95</v>
      </c>
      <c r="L1814" t="b">
        <f t="shared" si="81"/>
        <v>0</v>
      </c>
      <c r="M1814" s="29" t="str">
        <f t="shared" si="82"/>
        <v>BUENO</v>
      </c>
      <c r="N1814" t="str">
        <f t="shared" si="83"/>
        <v>BUENO</v>
      </c>
    </row>
    <row r="1815" spans="2:14" ht="18" x14ac:dyDescent="0.35">
      <c r="B1815">
        <v>687</v>
      </c>
      <c r="C1815">
        <v>7</v>
      </c>
      <c r="D1815" s="23">
        <v>0.25</v>
      </c>
      <c r="E1815">
        <v>17000</v>
      </c>
      <c r="F1815">
        <v>0</v>
      </c>
      <c r="G1815">
        <v>0</v>
      </c>
      <c r="H1815">
        <v>1</v>
      </c>
      <c r="I1815">
        <v>7.3</v>
      </c>
      <c r="J1815">
        <v>10</v>
      </c>
      <c r="K1815" t="s">
        <v>95</v>
      </c>
      <c r="L1815" t="b">
        <f t="shared" si="81"/>
        <v>0</v>
      </c>
      <c r="M1815" s="29" t="str">
        <f t="shared" si="82"/>
        <v>BUENO</v>
      </c>
      <c r="N1815" t="b">
        <f t="shared" si="83"/>
        <v>0</v>
      </c>
    </row>
    <row r="1816" spans="2:14" ht="18" x14ac:dyDescent="0.35">
      <c r="B1816">
        <v>689</v>
      </c>
      <c r="C1816">
        <v>7</v>
      </c>
      <c r="D1816" s="23">
        <v>0.37</v>
      </c>
      <c r="E1816">
        <v>16000</v>
      </c>
      <c r="F1816">
        <v>0</v>
      </c>
      <c r="G1816">
        <v>0</v>
      </c>
      <c r="H1816">
        <v>1</v>
      </c>
      <c r="I1816">
        <v>4.8</v>
      </c>
      <c r="J1816">
        <v>17</v>
      </c>
      <c r="K1816" t="s">
        <v>95</v>
      </c>
      <c r="L1816" t="b">
        <f t="shared" si="81"/>
        <v>0</v>
      </c>
      <c r="M1816" s="29" t="str">
        <f t="shared" si="82"/>
        <v>BUENO</v>
      </c>
      <c r="N1816" t="b">
        <f t="shared" si="83"/>
        <v>0</v>
      </c>
    </row>
    <row r="1817" spans="2:14" ht="18" x14ac:dyDescent="0.35">
      <c r="B1817">
        <v>556</v>
      </c>
      <c r="C1817">
        <v>6</v>
      </c>
      <c r="D1817" s="23">
        <v>0.28000000000000003</v>
      </c>
      <c r="E1817">
        <v>26500</v>
      </c>
      <c r="F1817">
        <v>1</v>
      </c>
      <c r="G1817">
        <v>2</v>
      </c>
      <c r="H1817">
        <v>1</v>
      </c>
      <c r="I1817">
        <v>7.2</v>
      </c>
      <c r="J1817">
        <v>5</v>
      </c>
      <c r="K1817" t="s">
        <v>95</v>
      </c>
      <c r="L1817" t="b">
        <f t="shared" si="81"/>
        <v>0</v>
      </c>
      <c r="M1817" s="29" t="b">
        <f t="shared" si="82"/>
        <v>0</v>
      </c>
      <c r="N1817" t="b">
        <f t="shared" si="83"/>
        <v>0</v>
      </c>
    </row>
    <row r="1818" spans="2:14" ht="18" x14ac:dyDescent="0.35">
      <c r="B1818">
        <v>744</v>
      </c>
      <c r="C1818">
        <v>7</v>
      </c>
      <c r="D1818" s="23">
        <v>0.25</v>
      </c>
      <c r="E1818">
        <v>18500</v>
      </c>
      <c r="F1818">
        <v>0</v>
      </c>
      <c r="G1818">
        <v>0</v>
      </c>
      <c r="H1818">
        <v>0</v>
      </c>
      <c r="I1818">
        <v>7.6</v>
      </c>
      <c r="J1818">
        <v>10</v>
      </c>
      <c r="K1818" t="s">
        <v>95</v>
      </c>
      <c r="L1818" t="b">
        <f t="shared" si="81"/>
        <v>0</v>
      </c>
      <c r="M1818" s="29" t="str">
        <f t="shared" si="82"/>
        <v>BUENO</v>
      </c>
      <c r="N1818" t="b">
        <f t="shared" si="83"/>
        <v>0</v>
      </c>
    </row>
    <row r="1819" spans="2:14" ht="18" x14ac:dyDescent="0.35">
      <c r="B1819">
        <v>560</v>
      </c>
      <c r="C1819">
        <v>7</v>
      </c>
      <c r="D1819" s="23">
        <v>0.36</v>
      </c>
      <c r="E1819">
        <v>18000</v>
      </c>
      <c r="F1819">
        <v>1</v>
      </c>
      <c r="G1819">
        <v>2</v>
      </c>
      <c r="H1819">
        <v>1</v>
      </c>
      <c r="I1819">
        <v>8.6</v>
      </c>
      <c r="J1819">
        <v>7</v>
      </c>
      <c r="K1819" t="s">
        <v>95</v>
      </c>
      <c r="L1819" t="b">
        <f t="shared" si="81"/>
        <v>0</v>
      </c>
      <c r="M1819" s="29" t="b">
        <f t="shared" si="82"/>
        <v>0</v>
      </c>
      <c r="N1819" t="b">
        <f t="shared" si="83"/>
        <v>0</v>
      </c>
    </row>
    <row r="1820" spans="2:14" ht="18" x14ac:dyDescent="0.35">
      <c r="B1820">
        <v>539</v>
      </c>
      <c r="C1820">
        <v>8</v>
      </c>
      <c r="D1820" s="23">
        <v>0.22</v>
      </c>
      <c r="E1820">
        <v>18500</v>
      </c>
      <c r="F1820">
        <v>0</v>
      </c>
      <c r="G1820">
        <v>1</v>
      </c>
      <c r="H1820">
        <v>0</v>
      </c>
      <c r="I1820">
        <v>4.9000000000000004</v>
      </c>
      <c r="J1820">
        <v>7</v>
      </c>
      <c r="K1820" t="s">
        <v>95</v>
      </c>
      <c r="L1820" t="b">
        <f t="shared" si="81"/>
        <v>0</v>
      </c>
      <c r="M1820" s="29" t="b">
        <f t="shared" si="82"/>
        <v>0</v>
      </c>
      <c r="N1820" t="b">
        <f t="shared" si="83"/>
        <v>0</v>
      </c>
    </row>
    <row r="1821" spans="2:14" ht="18" x14ac:dyDescent="0.35">
      <c r="B1821">
        <v>781</v>
      </c>
      <c r="C1821">
        <v>6</v>
      </c>
      <c r="D1821" s="23">
        <v>0.22</v>
      </c>
      <c r="E1821">
        <v>14000</v>
      </c>
      <c r="F1821">
        <v>0</v>
      </c>
      <c r="G1821">
        <v>0</v>
      </c>
      <c r="H1821">
        <v>1</v>
      </c>
      <c r="I1821">
        <v>9.5</v>
      </c>
      <c r="J1821">
        <v>11</v>
      </c>
      <c r="K1821" t="s">
        <v>95</v>
      </c>
      <c r="L1821" t="b">
        <f t="shared" si="81"/>
        <v>0</v>
      </c>
      <c r="M1821" s="29" t="str">
        <f t="shared" si="82"/>
        <v>BUENO</v>
      </c>
      <c r="N1821" t="str">
        <f t="shared" si="83"/>
        <v>BUENO</v>
      </c>
    </row>
    <row r="1822" spans="2:14" ht="18" x14ac:dyDescent="0.35">
      <c r="B1822">
        <v>690</v>
      </c>
      <c r="C1822">
        <v>7</v>
      </c>
      <c r="D1822" s="23">
        <v>0.27</v>
      </c>
      <c r="E1822">
        <v>15000</v>
      </c>
      <c r="F1822">
        <v>0</v>
      </c>
      <c r="G1822">
        <v>0</v>
      </c>
      <c r="H1822">
        <v>1</v>
      </c>
      <c r="I1822">
        <v>7.1</v>
      </c>
      <c r="J1822">
        <v>9</v>
      </c>
      <c r="K1822" t="s">
        <v>95</v>
      </c>
      <c r="L1822" t="b">
        <f t="shared" si="81"/>
        <v>0</v>
      </c>
      <c r="M1822" s="29" t="str">
        <f t="shared" si="82"/>
        <v>BUENO</v>
      </c>
      <c r="N1822" t="b">
        <f t="shared" si="83"/>
        <v>0</v>
      </c>
    </row>
    <row r="1823" spans="2:14" ht="18" x14ac:dyDescent="0.35">
      <c r="B1823">
        <v>605</v>
      </c>
      <c r="C1823">
        <v>7</v>
      </c>
      <c r="D1823" s="23">
        <v>0.46</v>
      </c>
      <c r="E1823">
        <v>11000</v>
      </c>
      <c r="F1823">
        <v>0</v>
      </c>
      <c r="G1823">
        <v>2</v>
      </c>
      <c r="H1823">
        <v>0</v>
      </c>
      <c r="I1823">
        <v>8.1999999999999993</v>
      </c>
      <c r="J1823">
        <v>5</v>
      </c>
      <c r="K1823" t="s">
        <v>95</v>
      </c>
      <c r="L1823" t="b">
        <f t="shared" si="81"/>
        <v>0</v>
      </c>
      <c r="M1823" s="29" t="str">
        <f t="shared" si="82"/>
        <v>BUENO</v>
      </c>
      <c r="N1823" t="b">
        <f t="shared" si="83"/>
        <v>0</v>
      </c>
    </row>
    <row r="1824" spans="2:14" ht="18" x14ac:dyDescent="0.35">
      <c r="B1824">
        <v>600</v>
      </c>
      <c r="C1824">
        <v>6</v>
      </c>
      <c r="D1824" s="23">
        <v>0.36</v>
      </c>
      <c r="E1824">
        <v>19000</v>
      </c>
      <c r="F1824">
        <v>1</v>
      </c>
      <c r="G1824">
        <v>1</v>
      </c>
      <c r="H1824">
        <v>1</v>
      </c>
      <c r="I1824">
        <v>6.9</v>
      </c>
      <c r="J1824">
        <v>4</v>
      </c>
      <c r="K1824" t="s">
        <v>95</v>
      </c>
      <c r="L1824" t="b">
        <f t="shared" ref="L1824:L1887" si="84">IF(B1824=722,"BUENO",IF(B1824=735,"MUY BUENO"))</f>
        <v>0</v>
      </c>
      <c r="M1824" s="29" t="b">
        <f t="shared" ref="M1824:M1887" si="85">IF(OR(B1824&gt;700,E1824&lt;$M$11),"BUENO")</f>
        <v>0</v>
      </c>
      <c r="N1824" t="b">
        <f t="shared" ref="N1824:N1887" si="86">IF(AND(B1824&gt;700,E1824&lt;$M$11),"BUENO")</f>
        <v>0</v>
      </c>
    </row>
    <row r="1825" spans="2:14" ht="18" x14ac:dyDescent="0.35">
      <c r="B1825">
        <v>642</v>
      </c>
      <c r="C1825">
        <v>6</v>
      </c>
      <c r="D1825" s="23">
        <v>0.4</v>
      </c>
      <c r="E1825">
        <v>18500</v>
      </c>
      <c r="F1825">
        <v>0</v>
      </c>
      <c r="G1825">
        <v>0</v>
      </c>
      <c r="H1825">
        <v>1</v>
      </c>
      <c r="I1825">
        <v>7.9</v>
      </c>
      <c r="J1825">
        <v>4</v>
      </c>
      <c r="K1825" t="s">
        <v>95</v>
      </c>
      <c r="L1825" t="b">
        <f t="shared" si="84"/>
        <v>0</v>
      </c>
      <c r="M1825" s="29" t="b">
        <f t="shared" si="85"/>
        <v>0</v>
      </c>
      <c r="N1825" t="b">
        <f t="shared" si="86"/>
        <v>0</v>
      </c>
    </row>
    <row r="1826" spans="2:14" ht="18" x14ac:dyDescent="0.35">
      <c r="B1826">
        <v>538</v>
      </c>
      <c r="C1826">
        <v>4</v>
      </c>
      <c r="D1826" s="23">
        <v>0.34499999999999997</v>
      </c>
      <c r="E1826">
        <v>18000</v>
      </c>
      <c r="F1826">
        <v>0</v>
      </c>
      <c r="G1826">
        <v>0</v>
      </c>
      <c r="H1826">
        <v>1</v>
      </c>
      <c r="I1826">
        <v>6.3</v>
      </c>
      <c r="J1826">
        <v>7</v>
      </c>
      <c r="K1826" t="s">
        <v>95</v>
      </c>
      <c r="L1826" t="b">
        <f t="shared" si="84"/>
        <v>0</v>
      </c>
      <c r="M1826" s="29" t="b">
        <f t="shared" si="85"/>
        <v>0</v>
      </c>
      <c r="N1826" t="b">
        <f t="shared" si="86"/>
        <v>0</v>
      </c>
    </row>
    <row r="1827" spans="2:14" ht="18" x14ac:dyDescent="0.35">
      <c r="B1827">
        <v>657</v>
      </c>
      <c r="C1827">
        <v>6</v>
      </c>
      <c r="D1827" s="23">
        <v>0.2</v>
      </c>
      <c r="E1827">
        <v>8500</v>
      </c>
      <c r="F1827">
        <v>0</v>
      </c>
      <c r="G1827">
        <v>0</v>
      </c>
      <c r="H1827">
        <v>0</v>
      </c>
      <c r="I1827">
        <v>8.6999999999999993</v>
      </c>
      <c r="J1827">
        <v>6</v>
      </c>
      <c r="K1827" t="s">
        <v>95</v>
      </c>
      <c r="L1827" t="b">
        <f t="shared" si="84"/>
        <v>0</v>
      </c>
      <c r="M1827" s="29" t="str">
        <f t="shared" si="85"/>
        <v>BUENO</v>
      </c>
      <c r="N1827" t="b">
        <f t="shared" si="86"/>
        <v>0</v>
      </c>
    </row>
    <row r="1828" spans="2:14" ht="18" x14ac:dyDescent="0.35">
      <c r="B1828">
        <v>653</v>
      </c>
      <c r="C1828">
        <v>6</v>
      </c>
      <c r="D1828" s="23">
        <v>0.27</v>
      </c>
      <c r="E1828">
        <v>17000</v>
      </c>
      <c r="F1828">
        <v>0</v>
      </c>
      <c r="G1828">
        <v>2</v>
      </c>
      <c r="H1828">
        <v>1</v>
      </c>
      <c r="I1828">
        <v>9</v>
      </c>
      <c r="J1828">
        <v>10</v>
      </c>
      <c r="K1828" t="s">
        <v>95</v>
      </c>
      <c r="L1828" t="b">
        <f t="shared" si="84"/>
        <v>0</v>
      </c>
      <c r="M1828" s="29" t="str">
        <f t="shared" si="85"/>
        <v>BUENO</v>
      </c>
      <c r="N1828" t="b">
        <f t="shared" si="86"/>
        <v>0</v>
      </c>
    </row>
    <row r="1829" spans="2:14" ht="18" x14ac:dyDescent="0.35">
      <c r="B1829">
        <v>604</v>
      </c>
      <c r="C1829">
        <v>6</v>
      </c>
      <c r="D1829" s="23">
        <v>0.4</v>
      </c>
      <c r="E1829">
        <v>19500</v>
      </c>
      <c r="F1829">
        <v>0</v>
      </c>
      <c r="G1829">
        <v>0</v>
      </c>
      <c r="H1829">
        <v>1</v>
      </c>
      <c r="I1829">
        <v>7.9</v>
      </c>
      <c r="J1829">
        <v>4</v>
      </c>
      <c r="K1829" t="s">
        <v>95</v>
      </c>
      <c r="L1829" t="b">
        <f t="shared" si="84"/>
        <v>0</v>
      </c>
      <c r="M1829" s="29" t="b">
        <f t="shared" si="85"/>
        <v>0</v>
      </c>
      <c r="N1829" t="b">
        <f t="shared" si="86"/>
        <v>0</v>
      </c>
    </row>
    <row r="1830" spans="2:14" ht="18" x14ac:dyDescent="0.35">
      <c r="B1830">
        <v>748</v>
      </c>
      <c r="C1830">
        <v>7</v>
      </c>
      <c r="D1830" s="23">
        <v>0.16</v>
      </c>
      <c r="E1830">
        <v>15000</v>
      </c>
      <c r="F1830">
        <v>0</v>
      </c>
      <c r="G1830">
        <v>0</v>
      </c>
      <c r="H1830">
        <v>0</v>
      </c>
      <c r="I1830">
        <v>7.6</v>
      </c>
      <c r="J1830">
        <v>10</v>
      </c>
      <c r="K1830" t="s">
        <v>95</v>
      </c>
      <c r="L1830" t="b">
        <f t="shared" si="84"/>
        <v>0</v>
      </c>
      <c r="M1830" s="29" t="str">
        <f t="shared" si="85"/>
        <v>BUENO</v>
      </c>
      <c r="N1830" t="str">
        <f t="shared" si="86"/>
        <v>BUENO</v>
      </c>
    </row>
    <row r="1831" spans="2:14" ht="18" x14ac:dyDescent="0.35">
      <c r="B1831">
        <v>574</v>
      </c>
      <c r="C1831">
        <v>6</v>
      </c>
      <c r="D1831" s="23">
        <v>0.33</v>
      </c>
      <c r="E1831">
        <v>11000</v>
      </c>
      <c r="F1831">
        <v>1</v>
      </c>
      <c r="G1831">
        <v>2</v>
      </c>
      <c r="H1831">
        <v>1</v>
      </c>
      <c r="I1831">
        <v>7.4</v>
      </c>
      <c r="J1831">
        <v>3</v>
      </c>
      <c r="K1831" t="s">
        <v>95</v>
      </c>
      <c r="L1831" t="b">
        <f t="shared" si="84"/>
        <v>0</v>
      </c>
      <c r="M1831" s="29" t="str">
        <f t="shared" si="85"/>
        <v>BUENO</v>
      </c>
      <c r="N1831" t="b">
        <f t="shared" si="86"/>
        <v>0</v>
      </c>
    </row>
    <row r="1832" spans="2:14" ht="18" x14ac:dyDescent="0.35">
      <c r="B1832">
        <v>654</v>
      </c>
      <c r="C1832">
        <v>7</v>
      </c>
      <c r="D1832" s="23">
        <v>0.16</v>
      </c>
      <c r="E1832">
        <v>16000</v>
      </c>
      <c r="F1832">
        <v>0</v>
      </c>
      <c r="G1832">
        <v>0</v>
      </c>
      <c r="H1832">
        <v>0</v>
      </c>
      <c r="I1832">
        <v>7.6</v>
      </c>
      <c r="J1832">
        <v>10</v>
      </c>
      <c r="K1832" t="s">
        <v>95</v>
      </c>
      <c r="L1832" t="b">
        <f t="shared" si="84"/>
        <v>0</v>
      </c>
      <c r="M1832" s="29" t="str">
        <f t="shared" si="85"/>
        <v>BUENO</v>
      </c>
      <c r="N1832" t="b">
        <f t="shared" si="86"/>
        <v>0</v>
      </c>
    </row>
    <row r="1833" spans="2:14" ht="18" x14ac:dyDescent="0.35">
      <c r="B1833">
        <v>625</v>
      </c>
      <c r="C1833">
        <v>7</v>
      </c>
      <c r="D1833" s="23">
        <v>0.31</v>
      </c>
      <c r="E1833">
        <v>19000</v>
      </c>
      <c r="F1833">
        <v>0</v>
      </c>
      <c r="G1833">
        <v>0</v>
      </c>
      <c r="H1833">
        <v>0</v>
      </c>
      <c r="I1833">
        <v>7</v>
      </c>
      <c r="J1833">
        <v>13</v>
      </c>
      <c r="K1833" t="s">
        <v>95</v>
      </c>
      <c r="L1833" t="b">
        <f t="shared" si="84"/>
        <v>0</v>
      </c>
      <c r="M1833" s="29" t="b">
        <f t="shared" si="85"/>
        <v>0</v>
      </c>
      <c r="N1833" t="b">
        <f t="shared" si="86"/>
        <v>0</v>
      </c>
    </row>
    <row r="1834" spans="2:14" ht="18" x14ac:dyDescent="0.35">
      <c r="B1834">
        <v>676</v>
      </c>
      <c r="C1834">
        <v>6</v>
      </c>
      <c r="D1834" s="23">
        <v>0.43</v>
      </c>
      <c r="E1834">
        <v>12000</v>
      </c>
      <c r="F1834">
        <v>0</v>
      </c>
      <c r="G1834">
        <v>1</v>
      </c>
      <c r="H1834">
        <v>1</v>
      </c>
      <c r="I1834">
        <v>8.4</v>
      </c>
      <c r="J1834">
        <v>6</v>
      </c>
      <c r="K1834" t="s">
        <v>95</v>
      </c>
      <c r="L1834" t="b">
        <f t="shared" si="84"/>
        <v>0</v>
      </c>
      <c r="M1834" s="29" t="str">
        <f t="shared" si="85"/>
        <v>BUENO</v>
      </c>
      <c r="N1834" t="b">
        <f t="shared" si="86"/>
        <v>0</v>
      </c>
    </row>
    <row r="1835" spans="2:14" ht="18" x14ac:dyDescent="0.35">
      <c r="B1835">
        <v>779</v>
      </c>
      <c r="C1835">
        <v>7</v>
      </c>
      <c r="D1835" s="23">
        <v>0.57999999999999996</v>
      </c>
      <c r="E1835">
        <v>13500</v>
      </c>
      <c r="F1835">
        <v>0</v>
      </c>
      <c r="G1835">
        <v>0</v>
      </c>
      <c r="H1835">
        <v>1</v>
      </c>
      <c r="I1835">
        <v>7</v>
      </c>
      <c r="J1835">
        <v>16</v>
      </c>
      <c r="K1835" t="s">
        <v>95</v>
      </c>
      <c r="L1835" t="b">
        <f t="shared" si="84"/>
        <v>0</v>
      </c>
      <c r="M1835" s="29" t="str">
        <f t="shared" si="85"/>
        <v>BUENO</v>
      </c>
      <c r="N1835" t="str">
        <f t="shared" si="86"/>
        <v>BUENO</v>
      </c>
    </row>
    <row r="1836" spans="2:14" ht="18" x14ac:dyDescent="0.35">
      <c r="B1836">
        <v>714</v>
      </c>
      <c r="C1836">
        <v>6</v>
      </c>
      <c r="D1836" s="23">
        <v>0.34</v>
      </c>
      <c r="E1836">
        <v>16000</v>
      </c>
      <c r="F1836">
        <v>0</v>
      </c>
      <c r="G1836">
        <v>0</v>
      </c>
      <c r="H1836">
        <v>1</v>
      </c>
      <c r="I1836">
        <v>6.4</v>
      </c>
      <c r="J1836">
        <v>12</v>
      </c>
      <c r="K1836" t="s">
        <v>95</v>
      </c>
      <c r="L1836" t="b">
        <f t="shared" si="84"/>
        <v>0</v>
      </c>
      <c r="M1836" s="29" t="str">
        <f t="shared" si="85"/>
        <v>BUENO</v>
      </c>
      <c r="N1836" t="str">
        <f t="shared" si="86"/>
        <v>BUENO</v>
      </c>
    </row>
    <row r="1837" spans="2:14" ht="18" x14ac:dyDescent="0.35">
      <c r="B1837">
        <v>490</v>
      </c>
      <c r="C1837">
        <v>7</v>
      </c>
      <c r="D1837" s="23">
        <v>0.38</v>
      </c>
      <c r="E1837">
        <v>13500</v>
      </c>
      <c r="F1837">
        <v>1</v>
      </c>
      <c r="G1837">
        <v>2</v>
      </c>
      <c r="H1837">
        <v>0</v>
      </c>
      <c r="I1837">
        <v>8.6</v>
      </c>
      <c r="J1837">
        <v>10</v>
      </c>
      <c r="K1837" t="s">
        <v>95</v>
      </c>
      <c r="L1837" t="b">
        <f t="shared" si="84"/>
        <v>0</v>
      </c>
      <c r="M1837" s="29" t="str">
        <f t="shared" si="85"/>
        <v>BUENO</v>
      </c>
      <c r="N1837" t="b">
        <f t="shared" si="86"/>
        <v>0</v>
      </c>
    </row>
    <row r="1838" spans="2:14" ht="18" x14ac:dyDescent="0.35">
      <c r="B1838">
        <v>688</v>
      </c>
      <c r="C1838">
        <v>5</v>
      </c>
      <c r="D1838" s="23">
        <v>0.185</v>
      </c>
      <c r="E1838">
        <v>9500</v>
      </c>
      <c r="F1838">
        <v>0</v>
      </c>
      <c r="G1838">
        <v>0</v>
      </c>
      <c r="H1838">
        <v>1</v>
      </c>
      <c r="I1838">
        <v>6.5</v>
      </c>
      <c r="J1838">
        <v>5</v>
      </c>
      <c r="K1838" t="s">
        <v>95</v>
      </c>
      <c r="L1838" t="b">
        <f t="shared" si="84"/>
        <v>0</v>
      </c>
      <c r="M1838" s="29" t="str">
        <f t="shared" si="85"/>
        <v>BUENO</v>
      </c>
      <c r="N1838" t="b">
        <f t="shared" si="86"/>
        <v>0</v>
      </c>
    </row>
    <row r="1839" spans="2:14" ht="18" x14ac:dyDescent="0.35">
      <c r="B1839">
        <v>719</v>
      </c>
      <c r="C1839">
        <v>6</v>
      </c>
      <c r="D1839" s="23">
        <v>0.18</v>
      </c>
      <c r="E1839">
        <v>15500</v>
      </c>
      <c r="F1839">
        <v>0</v>
      </c>
      <c r="G1839">
        <v>0</v>
      </c>
      <c r="H1839">
        <v>0</v>
      </c>
      <c r="I1839">
        <v>7.4</v>
      </c>
      <c r="J1839">
        <v>6</v>
      </c>
      <c r="K1839" t="s">
        <v>95</v>
      </c>
      <c r="L1839" t="b">
        <f t="shared" si="84"/>
        <v>0</v>
      </c>
      <c r="M1839" s="29" t="str">
        <f t="shared" si="85"/>
        <v>BUENO</v>
      </c>
      <c r="N1839" t="str">
        <f t="shared" si="86"/>
        <v>BUENO</v>
      </c>
    </row>
    <row r="1840" spans="2:14" ht="18" x14ac:dyDescent="0.35">
      <c r="B1840">
        <v>673</v>
      </c>
      <c r="C1840">
        <v>6</v>
      </c>
      <c r="D1840" s="23">
        <v>0.37</v>
      </c>
      <c r="E1840">
        <v>33500</v>
      </c>
      <c r="F1840">
        <v>0</v>
      </c>
      <c r="G1840">
        <v>0</v>
      </c>
      <c r="H1840">
        <v>0</v>
      </c>
      <c r="I1840">
        <v>8.9</v>
      </c>
      <c r="J1840">
        <v>7</v>
      </c>
      <c r="K1840" t="s">
        <v>95</v>
      </c>
      <c r="L1840" t="b">
        <f t="shared" si="84"/>
        <v>0</v>
      </c>
      <c r="M1840" s="29" t="b">
        <f t="shared" si="85"/>
        <v>0</v>
      </c>
      <c r="N1840" t="b">
        <f t="shared" si="86"/>
        <v>0</v>
      </c>
    </row>
    <row r="1841" spans="2:14" ht="18" x14ac:dyDescent="0.35">
      <c r="B1841">
        <v>489</v>
      </c>
      <c r="C1841">
        <v>6</v>
      </c>
      <c r="D1841" s="23">
        <v>0.27</v>
      </c>
      <c r="E1841">
        <v>27500</v>
      </c>
      <c r="F1841">
        <v>0</v>
      </c>
      <c r="G1841">
        <v>4</v>
      </c>
      <c r="H1841">
        <v>1</v>
      </c>
      <c r="I1841">
        <v>8.1999999999999993</v>
      </c>
      <c r="J1841">
        <v>5</v>
      </c>
      <c r="K1841" t="s">
        <v>95</v>
      </c>
      <c r="L1841" t="b">
        <f t="shared" si="84"/>
        <v>0</v>
      </c>
      <c r="M1841" s="29" t="b">
        <f t="shared" si="85"/>
        <v>0</v>
      </c>
      <c r="N1841" t="b">
        <f t="shared" si="86"/>
        <v>0</v>
      </c>
    </row>
    <row r="1842" spans="2:14" ht="18" x14ac:dyDescent="0.35">
      <c r="B1842">
        <v>698</v>
      </c>
      <c r="C1842">
        <v>6</v>
      </c>
      <c r="D1842" s="23">
        <v>0.28999999999999998</v>
      </c>
      <c r="E1842">
        <v>26000</v>
      </c>
      <c r="F1842">
        <v>0</v>
      </c>
      <c r="G1842">
        <v>2</v>
      </c>
      <c r="H1842">
        <v>1</v>
      </c>
      <c r="I1842">
        <v>7.5</v>
      </c>
      <c r="J1842">
        <v>5</v>
      </c>
      <c r="K1842" t="s">
        <v>95</v>
      </c>
      <c r="L1842" t="b">
        <f t="shared" si="84"/>
        <v>0</v>
      </c>
      <c r="M1842" s="29" t="b">
        <f t="shared" si="85"/>
        <v>0</v>
      </c>
      <c r="N1842" t="b">
        <f t="shared" si="86"/>
        <v>0</v>
      </c>
    </row>
    <row r="1843" spans="2:14" ht="18" x14ac:dyDescent="0.35">
      <c r="B1843">
        <v>689</v>
      </c>
      <c r="C1843">
        <v>6</v>
      </c>
      <c r="D1843" s="23">
        <v>0.24</v>
      </c>
      <c r="E1843">
        <v>14000</v>
      </c>
      <c r="F1843">
        <v>0</v>
      </c>
      <c r="G1843">
        <v>0</v>
      </c>
      <c r="H1843">
        <v>1</v>
      </c>
      <c r="I1843">
        <v>12.7</v>
      </c>
      <c r="J1843">
        <v>12</v>
      </c>
      <c r="K1843" t="s">
        <v>95</v>
      </c>
      <c r="L1843" t="b">
        <f t="shared" si="84"/>
        <v>0</v>
      </c>
      <c r="M1843" s="29" t="str">
        <f t="shared" si="85"/>
        <v>BUENO</v>
      </c>
      <c r="N1843" t="b">
        <f t="shared" si="86"/>
        <v>0</v>
      </c>
    </row>
    <row r="1844" spans="2:14" ht="18" x14ac:dyDescent="0.35">
      <c r="B1844">
        <v>703</v>
      </c>
      <c r="C1844">
        <v>7</v>
      </c>
      <c r="D1844" s="23">
        <v>0.32</v>
      </c>
      <c r="E1844">
        <v>15500</v>
      </c>
      <c r="F1844">
        <v>0</v>
      </c>
      <c r="G1844">
        <v>0</v>
      </c>
      <c r="H1844">
        <v>1</v>
      </c>
      <c r="I1844">
        <v>9.4</v>
      </c>
      <c r="J1844">
        <v>15</v>
      </c>
      <c r="K1844" t="s">
        <v>95</v>
      </c>
      <c r="L1844" t="b">
        <f t="shared" si="84"/>
        <v>0</v>
      </c>
      <c r="M1844" s="29" t="str">
        <f t="shared" si="85"/>
        <v>BUENO</v>
      </c>
      <c r="N1844" t="str">
        <f t="shared" si="86"/>
        <v>BUENO</v>
      </c>
    </row>
    <row r="1845" spans="2:14" ht="18" x14ac:dyDescent="0.35">
      <c r="B1845">
        <v>692</v>
      </c>
      <c r="C1845">
        <v>6</v>
      </c>
      <c r="D1845" s="23">
        <v>0.27</v>
      </c>
      <c r="E1845">
        <v>13500</v>
      </c>
      <c r="F1845">
        <v>0</v>
      </c>
      <c r="G1845">
        <v>0</v>
      </c>
      <c r="H1845">
        <v>0</v>
      </c>
      <c r="I1845">
        <v>5</v>
      </c>
      <c r="J1845">
        <v>16</v>
      </c>
      <c r="K1845" t="s">
        <v>95</v>
      </c>
      <c r="L1845" t="b">
        <f t="shared" si="84"/>
        <v>0</v>
      </c>
      <c r="M1845" s="29" t="str">
        <f t="shared" si="85"/>
        <v>BUENO</v>
      </c>
      <c r="N1845" t="b">
        <f t="shared" si="86"/>
        <v>0</v>
      </c>
    </row>
    <row r="1846" spans="2:14" ht="18" x14ac:dyDescent="0.35">
      <c r="B1846">
        <v>737</v>
      </c>
      <c r="C1846">
        <v>5</v>
      </c>
      <c r="D1846" s="23">
        <v>0.23</v>
      </c>
      <c r="E1846">
        <v>12500</v>
      </c>
      <c r="F1846">
        <v>0</v>
      </c>
      <c r="G1846">
        <v>0</v>
      </c>
      <c r="H1846">
        <v>1</v>
      </c>
      <c r="I1846">
        <v>6.2</v>
      </c>
      <c r="J1846">
        <v>8</v>
      </c>
      <c r="K1846" t="s">
        <v>95</v>
      </c>
      <c r="L1846" t="b">
        <f t="shared" si="84"/>
        <v>0</v>
      </c>
      <c r="M1846" s="29" t="str">
        <f t="shared" si="85"/>
        <v>BUENO</v>
      </c>
      <c r="N1846" t="str">
        <f t="shared" si="86"/>
        <v>BUENO</v>
      </c>
    </row>
    <row r="1847" spans="2:14" ht="18" x14ac:dyDescent="0.35">
      <c r="B1847">
        <v>761</v>
      </c>
      <c r="C1847">
        <v>7</v>
      </c>
      <c r="D1847" s="23">
        <v>0.32</v>
      </c>
      <c r="E1847">
        <v>14500</v>
      </c>
      <c r="F1847">
        <v>0</v>
      </c>
      <c r="G1847">
        <v>0</v>
      </c>
      <c r="H1847">
        <v>1</v>
      </c>
      <c r="I1847">
        <v>9.4</v>
      </c>
      <c r="J1847">
        <v>15</v>
      </c>
      <c r="K1847" t="s">
        <v>95</v>
      </c>
      <c r="L1847" t="b">
        <f t="shared" si="84"/>
        <v>0</v>
      </c>
      <c r="M1847" s="29" t="str">
        <f t="shared" si="85"/>
        <v>BUENO</v>
      </c>
      <c r="N1847" t="str">
        <f t="shared" si="86"/>
        <v>BUENO</v>
      </c>
    </row>
    <row r="1848" spans="2:14" ht="18" x14ac:dyDescent="0.35">
      <c r="B1848">
        <v>719</v>
      </c>
      <c r="C1848">
        <v>6</v>
      </c>
      <c r="D1848" s="23">
        <v>0.11</v>
      </c>
      <c r="E1848">
        <v>13500</v>
      </c>
      <c r="F1848">
        <v>0</v>
      </c>
      <c r="G1848">
        <v>0</v>
      </c>
      <c r="H1848">
        <v>1</v>
      </c>
      <c r="I1848">
        <v>5.7</v>
      </c>
      <c r="J1848">
        <v>6</v>
      </c>
      <c r="K1848" t="s">
        <v>95</v>
      </c>
      <c r="L1848" t="b">
        <f t="shared" si="84"/>
        <v>0</v>
      </c>
      <c r="M1848" s="29" t="str">
        <f t="shared" si="85"/>
        <v>BUENO</v>
      </c>
      <c r="N1848" t="str">
        <f t="shared" si="86"/>
        <v>BUENO</v>
      </c>
    </row>
    <row r="1849" spans="2:14" ht="18" x14ac:dyDescent="0.35">
      <c r="B1849">
        <v>747</v>
      </c>
      <c r="C1849">
        <v>7</v>
      </c>
      <c r="D1849" s="23">
        <v>0.23</v>
      </c>
      <c r="E1849">
        <v>20500</v>
      </c>
      <c r="F1849">
        <v>0</v>
      </c>
      <c r="G1849">
        <v>1</v>
      </c>
      <c r="H1849">
        <v>1</v>
      </c>
      <c r="I1849">
        <v>10.199999999999999</v>
      </c>
      <c r="J1849">
        <v>5</v>
      </c>
      <c r="K1849" t="s">
        <v>95</v>
      </c>
      <c r="L1849" t="b">
        <f t="shared" si="84"/>
        <v>0</v>
      </c>
      <c r="M1849" s="29" t="str">
        <f t="shared" si="85"/>
        <v>BUENO</v>
      </c>
      <c r="N1849" t="b">
        <f t="shared" si="86"/>
        <v>0</v>
      </c>
    </row>
    <row r="1850" spans="2:14" ht="18" x14ac:dyDescent="0.35">
      <c r="B1850">
        <v>583</v>
      </c>
      <c r="C1850">
        <v>6</v>
      </c>
      <c r="D1850" s="23">
        <v>0.2</v>
      </c>
      <c r="E1850">
        <v>22500</v>
      </c>
      <c r="F1850">
        <v>1</v>
      </c>
      <c r="G1850">
        <v>1</v>
      </c>
      <c r="H1850">
        <v>0</v>
      </c>
      <c r="I1850">
        <v>5.6</v>
      </c>
      <c r="J1850">
        <v>4</v>
      </c>
      <c r="K1850" t="s">
        <v>95</v>
      </c>
      <c r="L1850" t="b">
        <f t="shared" si="84"/>
        <v>0</v>
      </c>
      <c r="M1850" s="29" t="b">
        <f t="shared" si="85"/>
        <v>0</v>
      </c>
      <c r="N1850" t="b">
        <f t="shared" si="86"/>
        <v>0</v>
      </c>
    </row>
    <row r="1851" spans="2:14" ht="18" x14ac:dyDescent="0.35">
      <c r="B1851">
        <v>694</v>
      </c>
      <c r="C1851">
        <v>6</v>
      </c>
      <c r="D1851" s="23">
        <v>0.26</v>
      </c>
      <c r="E1851">
        <v>15500</v>
      </c>
      <c r="F1851">
        <v>0</v>
      </c>
      <c r="G1851">
        <v>0</v>
      </c>
      <c r="H1851">
        <v>1</v>
      </c>
      <c r="I1851">
        <v>5.4</v>
      </c>
      <c r="J1851">
        <v>15</v>
      </c>
      <c r="K1851" t="s">
        <v>95</v>
      </c>
      <c r="L1851" t="b">
        <f t="shared" si="84"/>
        <v>0</v>
      </c>
      <c r="M1851" s="29" t="str">
        <f t="shared" si="85"/>
        <v>BUENO</v>
      </c>
      <c r="N1851" t="b">
        <f t="shared" si="86"/>
        <v>0</v>
      </c>
    </row>
    <row r="1852" spans="2:14" ht="18" x14ac:dyDescent="0.35">
      <c r="B1852">
        <v>664</v>
      </c>
      <c r="C1852">
        <v>6</v>
      </c>
      <c r="D1852" s="23">
        <v>0.24</v>
      </c>
      <c r="E1852">
        <v>24500</v>
      </c>
      <c r="F1852">
        <v>0</v>
      </c>
      <c r="G1852">
        <v>0</v>
      </c>
      <c r="H1852">
        <v>0</v>
      </c>
      <c r="I1852">
        <v>14.5</v>
      </c>
      <c r="J1852">
        <v>8</v>
      </c>
      <c r="K1852" t="s">
        <v>95</v>
      </c>
      <c r="L1852" t="b">
        <f t="shared" si="84"/>
        <v>0</v>
      </c>
      <c r="M1852" s="29" t="b">
        <f t="shared" si="85"/>
        <v>0</v>
      </c>
      <c r="N1852" t="b">
        <f t="shared" si="86"/>
        <v>0</v>
      </c>
    </row>
    <row r="1853" spans="2:14" ht="18" x14ac:dyDescent="0.35">
      <c r="B1853">
        <v>651</v>
      </c>
      <c r="C1853">
        <v>6</v>
      </c>
      <c r="D1853" s="23">
        <v>0.24</v>
      </c>
      <c r="E1853">
        <v>25500</v>
      </c>
      <c r="F1853">
        <v>0</v>
      </c>
      <c r="G1853">
        <v>0</v>
      </c>
      <c r="H1853">
        <v>0</v>
      </c>
      <c r="I1853">
        <v>14.5</v>
      </c>
      <c r="J1853">
        <v>8</v>
      </c>
      <c r="K1853" t="s">
        <v>95</v>
      </c>
      <c r="L1853" t="b">
        <f t="shared" si="84"/>
        <v>0</v>
      </c>
      <c r="M1853" s="29" t="b">
        <f t="shared" si="85"/>
        <v>0</v>
      </c>
      <c r="N1853" t="b">
        <f t="shared" si="86"/>
        <v>0</v>
      </c>
    </row>
    <row r="1854" spans="2:14" ht="18" x14ac:dyDescent="0.35">
      <c r="B1854">
        <v>735</v>
      </c>
      <c r="C1854">
        <v>6</v>
      </c>
      <c r="D1854" s="23">
        <v>0.38</v>
      </c>
      <c r="E1854">
        <v>13000</v>
      </c>
      <c r="F1854">
        <v>0</v>
      </c>
      <c r="G1854">
        <v>0</v>
      </c>
      <c r="H1854">
        <v>0</v>
      </c>
      <c r="I1854">
        <v>7.9</v>
      </c>
      <c r="J1854">
        <v>13</v>
      </c>
      <c r="K1854" t="s">
        <v>95</v>
      </c>
      <c r="L1854" t="str">
        <f t="shared" si="84"/>
        <v>MUY BUENO</v>
      </c>
      <c r="M1854" s="29" t="str">
        <f t="shared" si="85"/>
        <v>BUENO</v>
      </c>
      <c r="N1854" t="str">
        <f t="shared" si="86"/>
        <v>BUENO</v>
      </c>
    </row>
    <row r="1855" spans="2:14" ht="18" x14ac:dyDescent="0.35">
      <c r="B1855">
        <v>698</v>
      </c>
      <c r="C1855">
        <v>6</v>
      </c>
      <c r="D1855" s="23">
        <v>0.14000000000000001</v>
      </c>
      <c r="E1855">
        <v>17500</v>
      </c>
      <c r="F1855">
        <v>0</v>
      </c>
      <c r="G1855">
        <v>0</v>
      </c>
      <c r="H1855">
        <v>0</v>
      </c>
      <c r="I1855">
        <v>10.3</v>
      </c>
      <c r="J1855">
        <v>10</v>
      </c>
      <c r="K1855" t="s">
        <v>95</v>
      </c>
      <c r="L1855" t="b">
        <f t="shared" si="84"/>
        <v>0</v>
      </c>
      <c r="M1855" s="29" t="b">
        <f t="shared" si="85"/>
        <v>0</v>
      </c>
      <c r="N1855" t="b">
        <f t="shared" si="86"/>
        <v>0</v>
      </c>
    </row>
    <row r="1856" spans="2:14" ht="18" x14ac:dyDescent="0.35">
      <c r="B1856">
        <v>682</v>
      </c>
      <c r="C1856">
        <v>5</v>
      </c>
      <c r="D1856" s="23">
        <v>0.15</v>
      </c>
      <c r="E1856">
        <v>17000</v>
      </c>
      <c r="F1856">
        <v>0</v>
      </c>
      <c r="G1856">
        <v>0</v>
      </c>
      <c r="H1856">
        <v>0</v>
      </c>
      <c r="I1856">
        <v>8.8000000000000007</v>
      </c>
      <c r="J1856">
        <v>14</v>
      </c>
      <c r="K1856" t="s">
        <v>95</v>
      </c>
      <c r="L1856" t="b">
        <f t="shared" si="84"/>
        <v>0</v>
      </c>
      <c r="M1856" s="29" t="str">
        <f t="shared" si="85"/>
        <v>BUENO</v>
      </c>
      <c r="N1856" t="b">
        <f t="shared" si="86"/>
        <v>0</v>
      </c>
    </row>
    <row r="1857" spans="2:14" ht="18" x14ac:dyDescent="0.35">
      <c r="B1857">
        <v>627</v>
      </c>
      <c r="C1857">
        <v>6</v>
      </c>
      <c r="D1857" s="23">
        <v>0.25</v>
      </c>
      <c r="E1857">
        <v>29500</v>
      </c>
      <c r="F1857">
        <v>0</v>
      </c>
      <c r="G1857">
        <v>0</v>
      </c>
      <c r="H1857">
        <v>0</v>
      </c>
      <c r="I1857">
        <v>6.5</v>
      </c>
      <c r="J1857">
        <v>5</v>
      </c>
      <c r="K1857" t="s">
        <v>95</v>
      </c>
      <c r="L1857" t="b">
        <f t="shared" si="84"/>
        <v>0</v>
      </c>
      <c r="M1857" s="29" t="b">
        <f t="shared" si="85"/>
        <v>0</v>
      </c>
      <c r="N1857" t="b">
        <f t="shared" si="86"/>
        <v>0</v>
      </c>
    </row>
    <row r="1858" spans="2:14" ht="18" x14ac:dyDescent="0.35">
      <c r="B1858">
        <v>691</v>
      </c>
      <c r="C1858">
        <v>6</v>
      </c>
      <c r="D1858" s="23">
        <v>0.25</v>
      </c>
      <c r="E1858">
        <v>24000</v>
      </c>
      <c r="F1858">
        <v>0</v>
      </c>
      <c r="G1858">
        <v>0</v>
      </c>
      <c r="H1858">
        <v>0</v>
      </c>
      <c r="I1858">
        <v>6.6</v>
      </c>
      <c r="J1858">
        <v>4</v>
      </c>
      <c r="K1858" t="s">
        <v>95</v>
      </c>
      <c r="L1858" t="b">
        <f t="shared" si="84"/>
        <v>0</v>
      </c>
      <c r="M1858" s="29" t="b">
        <f t="shared" si="85"/>
        <v>0</v>
      </c>
      <c r="N1858" t="b">
        <f t="shared" si="86"/>
        <v>0</v>
      </c>
    </row>
    <row r="1859" spans="2:14" ht="18" x14ac:dyDescent="0.35">
      <c r="B1859">
        <v>738</v>
      </c>
      <c r="C1859">
        <v>6</v>
      </c>
      <c r="D1859" s="23">
        <v>0.26</v>
      </c>
      <c r="E1859">
        <v>14500</v>
      </c>
      <c r="F1859">
        <v>0</v>
      </c>
      <c r="G1859">
        <v>0</v>
      </c>
      <c r="H1859">
        <v>1</v>
      </c>
      <c r="I1859">
        <v>5.4</v>
      </c>
      <c r="J1859">
        <v>15</v>
      </c>
      <c r="K1859" t="s">
        <v>95</v>
      </c>
      <c r="L1859" t="b">
        <f t="shared" si="84"/>
        <v>0</v>
      </c>
      <c r="M1859" s="29" t="str">
        <f t="shared" si="85"/>
        <v>BUENO</v>
      </c>
      <c r="N1859" t="str">
        <f t="shared" si="86"/>
        <v>BUENO</v>
      </c>
    </row>
    <row r="1860" spans="2:14" ht="18" x14ac:dyDescent="0.35">
      <c r="B1860">
        <v>609</v>
      </c>
      <c r="C1860">
        <v>6</v>
      </c>
      <c r="D1860" s="23">
        <v>0.32</v>
      </c>
      <c r="E1860">
        <v>7000</v>
      </c>
      <c r="F1860">
        <v>0</v>
      </c>
      <c r="G1860">
        <v>0</v>
      </c>
      <c r="H1860">
        <v>1</v>
      </c>
      <c r="I1860">
        <v>7.9</v>
      </c>
      <c r="J1860">
        <v>4</v>
      </c>
      <c r="K1860" t="s">
        <v>95</v>
      </c>
      <c r="L1860" t="b">
        <f t="shared" si="84"/>
        <v>0</v>
      </c>
      <c r="M1860" s="29" t="str">
        <f t="shared" si="85"/>
        <v>BUENO</v>
      </c>
      <c r="N1860" t="b">
        <f t="shared" si="86"/>
        <v>0</v>
      </c>
    </row>
    <row r="1861" spans="2:14" ht="18" x14ac:dyDescent="0.35">
      <c r="B1861">
        <v>618</v>
      </c>
      <c r="C1861">
        <v>7</v>
      </c>
      <c r="D1861" s="23">
        <v>0.4</v>
      </c>
      <c r="E1861">
        <v>13000</v>
      </c>
      <c r="F1861">
        <v>0</v>
      </c>
      <c r="G1861">
        <v>1</v>
      </c>
      <c r="H1861">
        <v>1</v>
      </c>
      <c r="I1861">
        <v>7.6</v>
      </c>
      <c r="J1861">
        <v>4</v>
      </c>
      <c r="K1861" t="s">
        <v>95</v>
      </c>
      <c r="L1861" t="b">
        <f t="shared" si="84"/>
        <v>0</v>
      </c>
      <c r="M1861" s="29" t="str">
        <f t="shared" si="85"/>
        <v>BUENO</v>
      </c>
      <c r="N1861" t="b">
        <f t="shared" si="86"/>
        <v>0</v>
      </c>
    </row>
    <row r="1862" spans="2:14" ht="18" x14ac:dyDescent="0.35">
      <c r="B1862">
        <v>677</v>
      </c>
      <c r="C1862">
        <v>5</v>
      </c>
      <c r="D1862" s="23">
        <v>0.23</v>
      </c>
      <c r="E1862">
        <v>13000</v>
      </c>
      <c r="F1862">
        <v>0</v>
      </c>
      <c r="G1862">
        <v>0</v>
      </c>
      <c r="H1862">
        <v>1</v>
      </c>
      <c r="I1862">
        <v>7.2</v>
      </c>
      <c r="J1862">
        <v>11</v>
      </c>
      <c r="K1862" t="s">
        <v>95</v>
      </c>
      <c r="L1862" t="b">
        <f t="shared" si="84"/>
        <v>0</v>
      </c>
      <c r="M1862" s="29" t="str">
        <f t="shared" si="85"/>
        <v>BUENO</v>
      </c>
      <c r="N1862" t="b">
        <f t="shared" si="86"/>
        <v>0</v>
      </c>
    </row>
    <row r="1863" spans="2:14" ht="18" x14ac:dyDescent="0.35">
      <c r="B1863">
        <v>472</v>
      </c>
      <c r="C1863">
        <v>6</v>
      </c>
      <c r="D1863" s="23">
        <v>0.37</v>
      </c>
      <c r="E1863">
        <v>8000</v>
      </c>
      <c r="F1863">
        <v>1</v>
      </c>
      <c r="G1863">
        <v>2</v>
      </c>
      <c r="H1863">
        <v>0</v>
      </c>
      <c r="I1863">
        <v>6.2</v>
      </c>
      <c r="J1863">
        <v>2</v>
      </c>
      <c r="K1863" t="s">
        <v>95</v>
      </c>
      <c r="L1863" t="b">
        <f t="shared" si="84"/>
        <v>0</v>
      </c>
      <c r="M1863" s="29" t="str">
        <f t="shared" si="85"/>
        <v>BUENO</v>
      </c>
      <c r="N1863" t="b">
        <f t="shared" si="86"/>
        <v>0</v>
      </c>
    </row>
    <row r="1864" spans="2:14" ht="18" x14ac:dyDescent="0.35">
      <c r="B1864">
        <v>596</v>
      </c>
      <c r="C1864">
        <v>7</v>
      </c>
      <c r="D1864" s="23">
        <v>0.23</v>
      </c>
      <c r="E1864">
        <v>22000</v>
      </c>
      <c r="F1864">
        <v>0</v>
      </c>
      <c r="G1864">
        <v>0</v>
      </c>
      <c r="H1864">
        <v>0</v>
      </c>
      <c r="I1864">
        <v>6.6</v>
      </c>
      <c r="J1864">
        <v>4</v>
      </c>
      <c r="K1864" t="s">
        <v>95</v>
      </c>
      <c r="L1864" t="b">
        <f t="shared" si="84"/>
        <v>0</v>
      </c>
      <c r="M1864" s="29" t="b">
        <f t="shared" si="85"/>
        <v>0</v>
      </c>
      <c r="N1864" t="b">
        <f t="shared" si="86"/>
        <v>0</v>
      </c>
    </row>
    <row r="1865" spans="2:14" ht="18" x14ac:dyDescent="0.35">
      <c r="B1865">
        <v>558</v>
      </c>
      <c r="C1865">
        <v>7</v>
      </c>
      <c r="D1865" s="23">
        <v>0.4</v>
      </c>
      <c r="E1865">
        <v>13000</v>
      </c>
      <c r="F1865">
        <v>1</v>
      </c>
      <c r="G1865">
        <v>1</v>
      </c>
      <c r="H1865">
        <v>1</v>
      </c>
      <c r="I1865">
        <v>7.6</v>
      </c>
      <c r="J1865">
        <v>4</v>
      </c>
      <c r="K1865" t="s">
        <v>95</v>
      </c>
      <c r="L1865" t="b">
        <f t="shared" si="84"/>
        <v>0</v>
      </c>
      <c r="M1865" s="29" t="str">
        <f t="shared" si="85"/>
        <v>BUENO</v>
      </c>
      <c r="N1865" t="b">
        <f t="shared" si="86"/>
        <v>0</v>
      </c>
    </row>
    <row r="1866" spans="2:14" ht="18" x14ac:dyDescent="0.35">
      <c r="B1866">
        <v>682</v>
      </c>
      <c r="C1866">
        <v>7</v>
      </c>
      <c r="D1866" s="23">
        <v>0.19</v>
      </c>
      <c r="E1866">
        <v>19500</v>
      </c>
      <c r="F1866">
        <v>0</v>
      </c>
      <c r="G1866">
        <v>1</v>
      </c>
      <c r="H1866">
        <v>1</v>
      </c>
      <c r="I1866">
        <v>11.2</v>
      </c>
      <c r="J1866">
        <v>8</v>
      </c>
      <c r="K1866" t="s">
        <v>95</v>
      </c>
      <c r="L1866" t="b">
        <f t="shared" si="84"/>
        <v>0</v>
      </c>
      <c r="M1866" s="29" t="b">
        <f t="shared" si="85"/>
        <v>0</v>
      </c>
      <c r="N1866" t="b">
        <f t="shared" si="86"/>
        <v>0</v>
      </c>
    </row>
    <row r="1867" spans="2:14" ht="18" x14ac:dyDescent="0.35">
      <c r="B1867">
        <v>590</v>
      </c>
      <c r="C1867">
        <v>6</v>
      </c>
      <c r="D1867" s="23">
        <v>0.26</v>
      </c>
      <c r="E1867">
        <v>14000</v>
      </c>
      <c r="F1867">
        <v>1</v>
      </c>
      <c r="G1867">
        <v>2</v>
      </c>
      <c r="H1867">
        <v>0</v>
      </c>
      <c r="I1867">
        <v>8.9</v>
      </c>
      <c r="J1867">
        <v>4</v>
      </c>
      <c r="K1867" t="s">
        <v>95</v>
      </c>
      <c r="L1867" t="b">
        <f t="shared" si="84"/>
        <v>0</v>
      </c>
      <c r="M1867" s="29" t="str">
        <f t="shared" si="85"/>
        <v>BUENO</v>
      </c>
      <c r="N1867" t="b">
        <f t="shared" si="86"/>
        <v>0</v>
      </c>
    </row>
    <row r="1868" spans="2:14" ht="18" x14ac:dyDescent="0.35">
      <c r="B1868">
        <v>687</v>
      </c>
      <c r="C1868">
        <v>5</v>
      </c>
      <c r="D1868" s="23">
        <v>0.25</v>
      </c>
      <c r="E1868">
        <v>14500</v>
      </c>
      <c r="F1868">
        <v>0</v>
      </c>
      <c r="G1868">
        <v>0</v>
      </c>
      <c r="H1868">
        <v>1</v>
      </c>
      <c r="I1868">
        <v>6.6</v>
      </c>
      <c r="J1868">
        <v>13</v>
      </c>
      <c r="K1868" t="s">
        <v>95</v>
      </c>
      <c r="L1868" t="b">
        <f t="shared" si="84"/>
        <v>0</v>
      </c>
      <c r="M1868" s="29" t="str">
        <f t="shared" si="85"/>
        <v>BUENO</v>
      </c>
      <c r="N1868" t="b">
        <f t="shared" si="86"/>
        <v>0</v>
      </c>
    </row>
    <row r="1869" spans="2:14" ht="18" x14ac:dyDescent="0.35">
      <c r="B1869">
        <v>678</v>
      </c>
      <c r="C1869">
        <v>6</v>
      </c>
      <c r="D1869" s="23">
        <v>0.28000000000000003</v>
      </c>
      <c r="E1869">
        <v>16000</v>
      </c>
      <c r="F1869">
        <v>0</v>
      </c>
      <c r="G1869">
        <v>0</v>
      </c>
      <c r="H1869">
        <v>1</v>
      </c>
      <c r="I1869">
        <v>6</v>
      </c>
      <c r="J1869">
        <v>10</v>
      </c>
      <c r="K1869" t="s">
        <v>95</v>
      </c>
      <c r="L1869" t="b">
        <f t="shared" si="84"/>
        <v>0</v>
      </c>
      <c r="M1869" s="29" t="str">
        <f t="shared" si="85"/>
        <v>BUENO</v>
      </c>
      <c r="N1869" t="b">
        <f t="shared" si="86"/>
        <v>0</v>
      </c>
    </row>
    <row r="1870" spans="2:14" ht="18" x14ac:dyDescent="0.35">
      <c r="B1870">
        <v>580</v>
      </c>
      <c r="C1870">
        <v>6</v>
      </c>
      <c r="D1870" s="23">
        <v>0.27</v>
      </c>
      <c r="E1870">
        <v>12000</v>
      </c>
      <c r="F1870">
        <v>0</v>
      </c>
      <c r="G1870">
        <v>0</v>
      </c>
      <c r="H1870">
        <v>0</v>
      </c>
      <c r="I1870">
        <v>7.6</v>
      </c>
      <c r="J1870">
        <v>4</v>
      </c>
      <c r="K1870" t="s">
        <v>95</v>
      </c>
      <c r="L1870" t="b">
        <f t="shared" si="84"/>
        <v>0</v>
      </c>
      <c r="M1870" s="29" t="str">
        <f t="shared" si="85"/>
        <v>BUENO</v>
      </c>
      <c r="N1870" t="b">
        <f t="shared" si="86"/>
        <v>0</v>
      </c>
    </row>
    <row r="1871" spans="2:14" ht="18" x14ac:dyDescent="0.35">
      <c r="B1871">
        <v>640</v>
      </c>
      <c r="C1871">
        <v>6</v>
      </c>
      <c r="D1871" s="23">
        <v>0.27</v>
      </c>
      <c r="E1871">
        <v>12000</v>
      </c>
      <c r="F1871">
        <v>0</v>
      </c>
      <c r="G1871">
        <v>0</v>
      </c>
      <c r="H1871">
        <v>0</v>
      </c>
      <c r="I1871">
        <v>7.6</v>
      </c>
      <c r="J1871">
        <v>4</v>
      </c>
      <c r="K1871" t="s">
        <v>95</v>
      </c>
      <c r="L1871" t="b">
        <f t="shared" si="84"/>
        <v>0</v>
      </c>
      <c r="M1871" s="29" t="str">
        <f t="shared" si="85"/>
        <v>BUENO</v>
      </c>
      <c r="N1871" t="b">
        <f t="shared" si="86"/>
        <v>0</v>
      </c>
    </row>
    <row r="1872" spans="2:14" ht="18" x14ac:dyDescent="0.35">
      <c r="B1872">
        <v>576</v>
      </c>
      <c r="C1872">
        <v>7</v>
      </c>
      <c r="D1872" s="23">
        <v>0.33</v>
      </c>
      <c r="E1872">
        <v>12000</v>
      </c>
      <c r="F1872">
        <v>0</v>
      </c>
      <c r="G1872">
        <v>2</v>
      </c>
      <c r="H1872">
        <v>1</v>
      </c>
      <c r="I1872">
        <v>7.7</v>
      </c>
      <c r="J1872">
        <v>6</v>
      </c>
      <c r="K1872" t="s">
        <v>95</v>
      </c>
      <c r="L1872" t="b">
        <f t="shared" si="84"/>
        <v>0</v>
      </c>
      <c r="M1872" s="29" t="str">
        <f t="shared" si="85"/>
        <v>BUENO</v>
      </c>
      <c r="N1872" t="b">
        <f t="shared" si="86"/>
        <v>0</v>
      </c>
    </row>
    <row r="1873" spans="2:14" ht="18" x14ac:dyDescent="0.35">
      <c r="B1873">
        <v>599</v>
      </c>
      <c r="C1873">
        <v>7</v>
      </c>
      <c r="D1873" s="23">
        <v>0.34</v>
      </c>
      <c r="E1873">
        <v>12000</v>
      </c>
      <c r="F1873">
        <v>0</v>
      </c>
      <c r="G1873">
        <v>2</v>
      </c>
      <c r="H1873">
        <v>1</v>
      </c>
      <c r="I1873">
        <v>6.7</v>
      </c>
      <c r="J1873">
        <v>6</v>
      </c>
      <c r="K1873" t="s">
        <v>95</v>
      </c>
      <c r="L1873" t="b">
        <f t="shared" si="84"/>
        <v>0</v>
      </c>
      <c r="M1873" s="29" t="str">
        <f t="shared" si="85"/>
        <v>BUENO</v>
      </c>
      <c r="N1873" t="b">
        <f t="shared" si="86"/>
        <v>0</v>
      </c>
    </row>
    <row r="1874" spans="2:14" ht="18" x14ac:dyDescent="0.35">
      <c r="B1874">
        <v>731</v>
      </c>
      <c r="C1874">
        <v>7</v>
      </c>
      <c r="D1874" s="23">
        <v>0.16</v>
      </c>
      <c r="E1874">
        <v>13500</v>
      </c>
      <c r="F1874">
        <v>0</v>
      </c>
      <c r="G1874">
        <v>0</v>
      </c>
      <c r="H1874">
        <v>0</v>
      </c>
      <c r="I1874">
        <v>6.1</v>
      </c>
      <c r="J1874">
        <v>3</v>
      </c>
      <c r="K1874" t="s">
        <v>95</v>
      </c>
      <c r="L1874" t="b">
        <f t="shared" si="84"/>
        <v>0</v>
      </c>
      <c r="M1874" s="29" t="str">
        <f t="shared" si="85"/>
        <v>BUENO</v>
      </c>
      <c r="N1874" t="str">
        <f t="shared" si="86"/>
        <v>BUENO</v>
      </c>
    </row>
    <row r="1875" spans="2:14" ht="18" x14ac:dyDescent="0.35">
      <c r="B1875">
        <v>737</v>
      </c>
      <c r="C1875">
        <v>7</v>
      </c>
      <c r="D1875" s="23">
        <v>0.16</v>
      </c>
      <c r="E1875">
        <v>13500</v>
      </c>
      <c r="F1875">
        <v>0</v>
      </c>
      <c r="G1875">
        <v>0</v>
      </c>
      <c r="H1875">
        <v>0</v>
      </c>
      <c r="I1875">
        <v>6.1</v>
      </c>
      <c r="J1875">
        <v>3</v>
      </c>
      <c r="K1875" t="s">
        <v>95</v>
      </c>
      <c r="L1875" t="b">
        <f t="shared" si="84"/>
        <v>0</v>
      </c>
      <c r="M1875" s="29" t="str">
        <f t="shared" si="85"/>
        <v>BUENO</v>
      </c>
      <c r="N1875" t="str">
        <f t="shared" si="86"/>
        <v>BUENO</v>
      </c>
    </row>
    <row r="1876" spans="2:14" ht="18" x14ac:dyDescent="0.35">
      <c r="B1876">
        <v>762</v>
      </c>
      <c r="C1876">
        <v>7</v>
      </c>
      <c r="D1876" s="23">
        <v>0.17</v>
      </c>
      <c r="E1876">
        <v>14000</v>
      </c>
      <c r="F1876">
        <v>0</v>
      </c>
      <c r="G1876">
        <v>1</v>
      </c>
      <c r="H1876">
        <v>0</v>
      </c>
      <c r="I1876">
        <v>6</v>
      </c>
      <c r="J1876">
        <v>4</v>
      </c>
      <c r="K1876" t="s">
        <v>95</v>
      </c>
      <c r="L1876" t="b">
        <f t="shared" si="84"/>
        <v>0</v>
      </c>
      <c r="M1876" s="29" t="str">
        <f t="shared" si="85"/>
        <v>BUENO</v>
      </c>
      <c r="N1876" t="str">
        <f t="shared" si="86"/>
        <v>BUENO</v>
      </c>
    </row>
    <row r="1877" spans="2:14" ht="18" x14ac:dyDescent="0.35">
      <c r="B1877">
        <v>710</v>
      </c>
      <c r="C1877">
        <v>6</v>
      </c>
      <c r="D1877" s="23">
        <v>0.19</v>
      </c>
      <c r="E1877">
        <v>17500</v>
      </c>
      <c r="F1877">
        <v>0</v>
      </c>
      <c r="G1877">
        <v>0</v>
      </c>
      <c r="H1877">
        <v>0</v>
      </c>
      <c r="I1877">
        <v>9.1</v>
      </c>
      <c r="J1877">
        <v>9</v>
      </c>
      <c r="K1877" t="s">
        <v>95</v>
      </c>
      <c r="L1877" t="b">
        <f t="shared" si="84"/>
        <v>0</v>
      </c>
      <c r="M1877" s="29" t="str">
        <f t="shared" si="85"/>
        <v>BUENO</v>
      </c>
      <c r="N1877" t="b">
        <f t="shared" si="86"/>
        <v>0</v>
      </c>
    </row>
    <row r="1878" spans="2:14" ht="18" x14ac:dyDescent="0.35">
      <c r="B1878">
        <v>684</v>
      </c>
      <c r="C1878">
        <v>6</v>
      </c>
      <c r="D1878" s="23">
        <v>0.16</v>
      </c>
      <c r="E1878">
        <v>19000</v>
      </c>
      <c r="F1878">
        <v>0</v>
      </c>
      <c r="G1878">
        <v>0</v>
      </c>
      <c r="H1878">
        <v>0</v>
      </c>
      <c r="I1878">
        <v>8.9</v>
      </c>
      <c r="J1878">
        <v>10</v>
      </c>
      <c r="K1878" t="s">
        <v>95</v>
      </c>
      <c r="L1878" t="b">
        <f t="shared" si="84"/>
        <v>0</v>
      </c>
      <c r="M1878" s="29" t="b">
        <f t="shared" si="85"/>
        <v>0</v>
      </c>
      <c r="N1878" t="b">
        <f t="shared" si="86"/>
        <v>0</v>
      </c>
    </row>
    <row r="1879" spans="2:14" ht="18" x14ac:dyDescent="0.35">
      <c r="B1879">
        <v>754</v>
      </c>
      <c r="C1879">
        <v>7</v>
      </c>
      <c r="D1879" s="23">
        <v>0.16</v>
      </c>
      <c r="E1879">
        <v>13500</v>
      </c>
      <c r="F1879">
        <v>0</v>
      </c>
      <c r="G1879">
        <v>0</v>
      </c>
      <c r="H1879">
        <v>0</v>
      </c>
      <c r="I1879">
        <v>6.1</v>
      </c>
      <c r="J1879">
        <v>3</v>
      </c>
      <c r="K1879" t="s">
        <v>95</v>
      </c>
      <c r="L1879" t="b">
        <f t="shared" si="84"/>
        <v>0</v>
      </c>
      <c r="M1879" s="29" t="str">
        <f t="shared" si="85"/>
        <v>BUENO</v>
      </c>
      <c r="N1879" t="str">
        <f t="shared" si="86"/>
        <v>BUENO</v>
      </c>
    </row>
    <row r="1880" spans="2:14" ht="18" x14ac:dyDescent="0.35">
      <c r="B1880">
        <v>724</v>
      </c>
      <c r="C1880">
        <v>6</v>
      </c>
      <c r="D1880" s="23">
        <v>0.3</v>
      </c>
      <c r="E1880">
        <v>13500</v>
      </c>
      <c r="F1880">
        <v>0</v>
      </c>
      <c r="G1880">
        <v>0</v>
      </c>
      <c r="H1880">
        <v>0</v>
      </c>
      <c r="I1880">
        <v>5.0999999999999996</v>
      </c>
      <c r="J1880">
        <v>12</v>
      </c>
      <c r="K1880" t="s">
        <v>95</v>
      </c>
      <c r="L1880" t="b">
        <f t="shared" si="84"/>
        <v>0</v>
      </c>
      <c r="M1880" s="29" t="str">
        <f t="shared" si="85"/>
        <v>BUENO</v>
      </c>
      <c r="N1880" t="str">
        <f t="shared" si="86"/>
        <v>BUENO</v>
      </c>
    </row>
    <row r="1881" spans="2:14" ht="18" x14ac:dyDescent="0.35">
      <c r="B1881">
        <v>613</v>
      </c>
      <c r="C1881">
        <v>6</v>
      </c>
      <c r="D1881" s="23">
        <v>0.24</v>
      </c>
      <c r="E1881">
        <v>12000</v>
      </c>
      <c r="F1881">
        <v>0</v>
      </c>
      <c r="G1881">
        <v>0</v>
      </c>
      <c r="H1881">
        <v>1</v>
      </c>
      <c r="I1881">
        <v>7.9</v>
      </c>
      <c r="J1881">
        <v>4</v>
      </c>
      <c r="K1881" t="s">
        <v>95</v>
      </c>
      <c r="L1881" t="b">
        <f t="shared" si="84"/>
        <v>0</v>
      </c>
      <c r="M1881" s="29" t="str">
        <f t="shared" si="85"/>
        <v>BUENO</v>
      </c>
      <c r="N1881" t="b">
        <f t="shared" si="86"/>
        <v>0</v>
      </c>
    </row>
    <row r="1882" spans="2:14" ht="18" x14ac:dyDescent="0.35">
      <c r="B1882">
        <v>714</v>
      </c>
      <c r="C1882">
        <v>7</v>
      </c>
      <c r="D1882" s="23">
        <v>0.17</v>
      </c>
      <c r="E1882">
        <v>14000</v>
      </c>
      <c r="F1882">
        <v>0</v>
      </c>
      <c r="G1882">
        <v>1</v>
      </c>
      <c r="H1882">
        <v>0</v>
      </c>
      <c r="I1882">
        <v>6</v>
      </c>
      <c r="J1882">
        <v>4</v>
      </c>
      <c r="K1882" t="s">
        <v>95</v>
      </c>
      <c r="L1882" t="b">
        <f t="shared" si="84"/>
        <v>0</v>
      </c>
      <c r="M1882" s="29" t="str">
        <f t="shared" si="85"/>
        <v>BUENO</v>
      </c>
      <c r="N1882" t="str">
        <f t="shared" si="86"/>
        <v>BUENO</v>
      </c>
    </row>
    <row r="1883" spans="2:14" ht="18" x14ac:dyDescent="0.35">
      <c r="B1883">
        <v>694</v>
      </c>
      <c r="C1883">
        <v>6</v>
      </c>
      <c r="D1883" s="23">
        <v>0.3</v>
      </c>
      <c r="E1883">
        <v>13500</v>
      </c>
      <c r="F1883">
        <v>0</v>
      </c>
      <c r="G1883">
        <v>0</v>
      </c>
      <c r="H1883">
        <v>0</v>
      </c>
      <c r="I1883">
        <v>5.0999999999999996</v>
      </c>
      <c r="J1883">
        <v>12</v>
      </c>
      <c r="K1883" t="s">
        <v>95</v>
      </c>
      <c r="L1883" t="b">
        <f t="shared" si="84"/>
        <v>0</v>
      </c>
      <c r="M1883" s="29" t="str">
        <f t="shared" si="85"/>
        <v>BUENO</v>
      </c>
      <c r="N1883" t="b">
        <f t="shared" si="86"/>
        <v>0</v>
      </c>
    </row>
    <row r="1884" spans="2:14" ht="18" x14ac:dyDescent="0.35">
      <c r="B1884">
        <v>711</v>
      </c>
      <c r="C1884">
        <v>6</v>
      </c>
      <c r="D1884" s="23">
        <v>0.16</v>
      </c>
      <c r="E1884">
        <v>18000</v>
      </c>
      <c r="F1884">
        <v>0</v>
      </c>
      <c r="G1884">
        <v>0</v>
      </c>
      <c r="H1884">
        <v>0</v>
      </c>
      <c r="I1884">
        <v>8.9</v>
      </c>
      <c r="J1884">
        <v>10</v>
      </c>
      <c r="K1884" t="s">
        <v>95</v>
      </c>
      <c r="L1884" t="b">
        <f t="shared" si="84"/>
        <v>0</v>
      </c>
      <c r="M1884" s="29" t="str">
        <f t="shared" si="85"/>
        <v>BUENO</v>
      </c>
      <c r="N1884" t="b">
        <f t="shared" si="86"/>
        <v>0</v>
      </c>
    </row>
    <row r="1885" spans="2:14" ht="18" x14ac:dyDescent="0.35">
      <c r="B1885">
        <v>689</v>
      </c>
      <c r="C1885">
        <v>7</v>
      </c>
      <c r="D1885" s="23">
        <v>0.36</v>
      </c>
      <c r="E1885">
        <v>16000</v>
      </c>
      <c r="F1885">
        <v>0</v>
      </c>
      <c r="G1885">
        <v>0</v>
      </c>
      <c r="H1885">
        <v>1</v>
      </c>
      <c r="I1885">
        <v>7.6</v>
      </c>
      <c r="J1885">
        <v>10</v>
      </c>
      <c r="K1885" t="s">
        <v>95</v>
      </c>
      <c r="L1885" t="b">
        <f t="shared" si="84"/>
        <v>0</v>
      </c>
      <c r="M1885" s="29" t="str">
        <f t="shared" si="85"/>
        <v>BUENO</v>
      </c>
      <c r="N1885" t="b">
        <f t="shared" si="86"/>
        <v>0</v>
      </c>
    </row>
    <row r="1886" spans="2:14" ht="18" x14ac:dyDescent="0.35">
      <c r="B1886">
        <v>557</v>
      </c>
      <c r="C1886">
        <v>5</v>
      </c>
      <c r="D1886" s="23">
        <v>0.28000000000000003</v>
      </c>
      <c r="E1886">
        <v>12500</v>
      </c>
      <c r="F1886">
        <v>0</v>
      </c>
      <c r="G1886">
        <v>1</v>
      </c>
      <c r="H1886">
        <v>1</v>
      </c>
      <c r="I1886">
        <v>6.5</v>
      </c>
      <c r="J1886">
        <v>14</v>
      </c>
      <c r="K1886" t="s">
        <v>95</v>
      </c>
      <c r="L1886" t="b">
        <f t="shared" si="84"/>
        <v>0</v>
      </c>
      <c r="M1886" s="29" t="str">
        <f t="shared" si="85"/>
        <v>BUENO</v>
      </c>
      <c r="N1886" t="b">
        <f t="shared" si="86"/>
        <v>0</v>
      </c>
    </row>
    <row r="1887" spans="2:14" ht="18" x14ac:dyDescent="0.35">
      <c r="B1887">
        <v>673</v>
      </c>
      <c r="C1887">
        <v>7</v>
      </c>
      <c r="D1887" s="23">
        <v>0.44</v>
      </c>
      <c r="E1887">
        <v>14500</v>
      </c>
      <c r="F1887">
        <v>0</v>
      </c>
      <c r="G1887">
        <v>1</v>
      </c>
      <c r="H1887">
        <v>1</v>
      </c>
      <c r="I1887">
        <v>5.4</v>
      </c>
      <c r="J1887">
        <v>12</v>
      </c>
      <c r="K1887" t="s">
        <v>95</v>
      </c>
      <c r="L1887" t="b">
        <f t="shared" si="84"/>
        <v>0</v>
      </c>
      <c r="M1887" s="29" t="str">
        <f t="shared" si="85"/>
        <v>BUENO</v>
      </c>
      <c r="N1887" t="b">
        <f t="shared" si="86"/>
        <v>0</v>
      </c>
    </row>
    <row r="1888" spans="2:14" ht="18" x14ac:dyDescent="0.35">
      <c r="B1888">
        <v>601</v>
      </c>
      <c r="C1888">
        <v>6</v>
      </c>
      <c r="D1888" s="23">
        <v>0.38</v>
      </c>
      <c r="E1888">
        <v>15000</v>
      </c>
      <c r="F1888">
        <v>1</v>
      </c>
      <c r="G1888">
        <v>2</v>
      </c>
      <c r="H1888">
        <v>1</v>
      </c>
      <c r="I1888">
        <v>10.8</v>
      </c>
      <c r="J1888">
        <v>8</v>
      </c>
      <c r="K1888" t="s">
        <v>95</v>
      </c>
      <c r="L1888" t="b">
        <f t="shared" ref="L1888:L1951" si="87">IF(B1888=722,"BUENO",IF(B1888=735,"MUY BUENO"))</f>
        <v>0</v>
      </c>
      <c r="M1888" s="29" t="str">
        <f t="shared" ref="M1888:M1951" si="88">IF(OR(B1888&gt;700,E1888&lt;$M$11),"BUENO")</f>
        <v>BUENO</v>
      </c>
      <c r="N1888" t="b">
        <f t="shared" ref="N1888:N1951" si="89">IF(AND(B1888&gt;700,E1888&lt;$M$11),"BUENO")</f>
        <v>0</v>
      </c>
    </row>
    <row r="1889" spans="2:14" ht="18" x14ac:dyDescent="0.35">
      <c r="B1889">
        <v>771</v>
      </c>
      <c r="C1889">
        <v>7</v>
      </c>
      <c r="D1889" s="23">
        <v>0.16</v>
      </c>
      <c r="E1889">
        <v>19000</v>
      </c>
      <c r="F1889">
        <v>0</v>
      </c>
      <c r="G1889">
        <v>1</v>
      </c>
      <c r="H1889">
        <v>1</v>
      </c>
      <c r="I1889">
        <v>12.2</v>
      </c>
      <c r="J1889">
        <v>8</v>
      </c>
      <c r="K1889" t="s">
        <v>95</v>
      </c>
      <c r="L1889" t="b">
        <f t="shared" si="87"/>
        <v>0</v>
      </c>
      <c r="M1889" s="29" t="str">
        <f t="shared" si="88"/>
        <v>BUENO</v>
      </c>
      <c r="N1889" t="b">
        <f t="shared" si="89"/>
        <v>0</v>
      </c>
    </row>
    <row r="1890" spans="2:14" ht="18" x14ac:dyDescent="0.35">
      <c r="B1890">
        <v>683</v>
      </c>
      <c r="C1890">
        <v>5</v>
      </c>
      <c r="D1890" s="23">
        <v>0.25</v>
      </c>
      <c r="E1890">
        <v>13000</v>
      </c>
      <c r="F1890">
        <v>0</v>
      </c>
      <c r="G1890">
        <v>0</v>
      </c>
      <c r="H1890">
        <v>0</v>
      </c>
      <c r="I1890">
        <v>6.2</v>
      </c>
      <c r="J1890">
        <v>5</v>
      </c>
      <c r="K1890" t="s">
        <v>95</v>
      </c>
      <c r="L1890" t="b">
        <f t="shared" si="87"/>
        <v>0</v>
      </c>
      <c r="M1890" s="29" t="str">
        <f t="shared" si="88"/>
        <v>BUENO</v>
      </c>
      <c r="N1890" t="b">
        <f t="shared" si="89"/>
        <v>0</v>
      </c>
    </row>
    <row r="1891" spans="2:14" ht="18" x14ac:dyDescent="0.35">
      <c r="B1891">
        <v>552</v>
      </c>
      <c r="C1891">
        <v>7</v>
      </c>
      <c r="D1891" s="23">
        <v>0.37</v>
      </c>
      <c r="E1891">
        <v>14000</v>
      </c>
      <c r="F1891">
        <v>0</v>
      </c>
      <c r="G1891">
        <v>0</v>
      </c>
      <c r="H1891">
        <v>1</v>
      </c>
      <c r="I1891">
        <v>6.2</v>
      </c>
      <c r="J1891">
        <v>8</v>
      </c>
      <c r="K1891" t="s">
        <v>95</v>
      </c>
      <c r="L1891" t="b">
        <f t="shared" si="87"/>
        <v>0</v>
      </c>
      <c r="M1891" s="29" t="str">
        <f t="shared" si="88"/>
        <v>BUENO</v>
      </c>
      <c r="N1891" t="b">
        <f t="shared" si="89"/>
        <v>0</v>
      </c>
    </row>
    <row r="1892" spans="2:14" ht="18" x14ac:dyDescent="0.35">
      <c r="B1892">
        <v>727</v>
      </c>
      <c r="C1892">
        <v>5</v>
      </c>
      <c r="D1892" s="23">
        <v>0.23</v>
      </c>
      <c r="E1892">
        <v>10500</v>
      </c>
      <c r="F1892">
        <v>0</v>
      </c>
      <c r="G1892">
        <v>0</v>
      </c>
      <c r="H1892">
        <v>1</v>
      </c>
      <c r="I1892">
        <v>8</v>
      </c>
      <c r="J1892">
        <v>10</v>
      </c>
      <c r="K1892" t="s">
        <v>95</v>
      </c>
      <c r="L1892" t="b">
        <f t="shared" si="87"/>
        <v>0</v>
      </c>
      <c r="M1892" s="29" t="str">
        <f t="shared" si="88"/>
        <v>BUENO</v>
      </c>
      <c r="N1892" t="str">
        <f t="shared" si="89"/>
        <v>BUENO</v>
      </c>
    </row>
    <row r="1893" spans="2:14" ht="18" x14ac:dyDescent="0.35">
      <c r="B1893">
        <v>665</v>
      </c>
      <c r="C1893">
        <v>5</v>
      </c>
      <c r="D1893" s="23">
        <v>0.26500000000000001</v>
      </c>
      <c r="E1893">
        <v>14000</v>
      </c>
      <c r="F1893">
        <v>0</v>
      </c>
      <c r="G1893">
        <v>0</v>
      </c>
      <c r="H1893">
        <v>1</v>
      </c>
      <c r="I1893">
        <v>5.2</v>
      </c>
      <c r="J1893">
        <v>8</v>
      </c>
      <c r="K1893" t="s">
        <v>95</v>
      </c>
      <c r="L1893" t="b">
        <f t="shared" si="87"/>
        <v>0</v>
      </c>
      <c r="M1893" s="29" t="str">
        <f t="shared" si="88"/>
        <v>BUENO</v>
      </c>
      <c r="N1893" t="b">
        <f t="shared" si="89"/>
        <v>0</v>
      </c>
    </row>
    <row r="1894" spans="2:14" ht="18" x14ac:dyDescent="0.35">
      <c r="B1894">
        <v>708</v>
      </c>
      <c r="C1894">
        <v>5</v>
      </c>
      <c r="D1894" s="23">
        <v>0.25</v>
      </c>
      <c r="E1894">
        <v>13500</v>
      </c>
      <c r="F1894">
        <v>0</v>
      </c>
      <c r="G1894">
        <v>0</v>
      </c>
      <c r="H1894">
        <v>0</v>
      </c>
      <c r="I1894">
        <v>7.4</v>
      </c>
      <c r="J1894">
        <v>6</v>
      </c>
      <c r="K1894" t="s">
        <v>95</v>
      </c>
      <c r="L1894" t="b">
        <f t="shared" si="87"/>
        <v>0</v>
      </c>
      <c r="M1894" s="29" t="str">
        <f t="shared" si="88"/>
        <v>BUENO</v>
      </c>
      <c r="N1894" t="str">
        <f t="shared" si="89"/>
        <v>BUENO</v>
      </c>
    </row>
    <row r="1895" spans="2:14" ht="18" x14ac:dyDescent="0.35">
      <c r="B1895">
        <v>725</v>
      </c>
      <c r="C1895">
        <v>7</v>
      </c>
      <c r="D1895" s="23">
        <v>0.26</v>
      </c>
      <c r="E1895">
        <v>14500</v>
      </c>
      <c r="F1895">
        <v>0</v>
      </c>
      <c r="G1895">
        <v>0</v>
      </c>
      <c r="H1895">
        <v>0</v>
      </c>
      <c r="I1895">
        <v>6.2</v>
      </c>
      <c r="J1895">
        <v>11</v>
      </c>
      <c r="K1895" t="s">
        <v>95</v>
      </c>
      <c r="L1895" t="b">
        <f t="shared" si="87"/>
        <v>0</v>
      </c>
      <c r="M1895" s="29" t="str">
        <f t="shared" si="88"/>
        <v>BUENO</v>
      </c>
      <c r="N1895" t="str">
        <f t="shared" si="89"/>
        <v>BUENO</v>
      </c>
    </row>
    <row r="1896" spans="2:14" ht="18" x14ac:dyDescent="0.35">
      <c r="B1896">
        <v>739</v>
      </c>
      <c r="C1896">
        <v>6</v>
      </c>
      <c r="D1896" s="23">
        <v>0.21</v>
      </c>
      <c r="E1896">
        <v>21000</v>
      </c>
      <c r="F1896">
        <v>0</v>
      </c>
      <c r="G1896">
        <v>0</v>
      </c>
      <c r="H1896">
        <v>0</v>
      </c>
      <c r="I1896">
        <v>5.0999999999999996</v>
      </c>
      <c r="J1896">
        <v>6</v>
      </c>
      <c r="K1896" t="s">
        <v>95</v>
      </c>
      <c r="L1896" t="b">
        <f t="shared" si="87"/>
        <v>0</v>
      </c>
      <c r="M1896" s="29" t="str">
        <f t="shared" si="88"/>
        <v>BUENO</v>
      </c>
      <c r="N1896" t="b">
        <f t="shared" si="89"/>
        <v>0</v>
      </c>
    </row>
    <row r="1897" spans="2:14" ht="18" x14ac:dyDescent="0.35">
      <c r="B1897">
        <v>667</v>
      </c>
      <c r="C1897">
        <v>6</v>
      </c>
      <c r="D1897" s="23">
        <v>0.14000000000000001</v>
      </c>
      <c r="E1897">
        <v>15000</v>
      </c>
      <c r="F1897">
        <v>0</v>
      </c>
      <c r="G1897">
        <v>0</v>
      </c>
      <c r="H1897">
        <v>1</v>
      </c>
      <c r="I1897">
        <v>5</v>
      </c>
      <c r="J1897">
        <v>7</v>
      </c>
      <c r="K1897" t="s">
        <v>95</v>
      </c>
      <c r="L1897" t="b">
        <f t="shared" si="87"/>
        <v>0</v>
      </c>
      <c r="M1897" s="29" t="str">
        <f t="shared" si="88"/>
        <v>BUENO</v>
      </c>
      <c r="N1897" t="b">
        <f t="shared" si="89"/>
        <v>0</v>
      </c>
    </row>
    <row r="1898" spans="2:14" ht="18" x14ac:dyDescent="0.35">
      <c r="B1898">
        <v>740</v>
      </c>
      <c r="C1898">
        <v>6</v>
      </c>
      <c r="D1898" s="23">
        <v>0.41</v>
      </c>
      <c r="E1898">
        <v>12500</v>
      </c>
      <c r="F1898">
        <v>0</v>
      </c>
      <c r="G1898">
        <v>0</v>
      </c>
      <c r="H1898">
        <v>0</v>
      </c>
      <c r="I1898">
        <v>6</v>
      </c>
      <c r="J1898">
        <v>4</v>
      </c>
      <c r="K1898" t="s">
        <v>95</v>
      </c>
      <c r="L1898" t="b">
        <f t="shared" si="87"/>
        <v>0</v>
      </c>
      <c r="M1898" s="29" t="str">
        <f t="shared" si="88"/>
        <v>BUENO</v>
      </c>
      <c r="N1898" t="str">
        <f t="shared" si="89"/>
        <v>BUENO</v>
      </c>
    </row>
    <row r="1899" spans="2:14" ht="18" x14ac:dyDescent="0.35">
      <c r="B1899">
        <v>620</v>
      </c>
      <c r="C1899">
        <v>8</v>
      </c>
      <c r="D1899" s="23">
        <v>0.25</v>
      </c>
      <c r="E1899">
        <v>18500</v>
      </c>
      <c r="F1899">
        <v>0</v>
      </c>
      <c r="G1899">
        <v>0</v>
      </c>
      <c r="H1899">
        <v>0</v>
      </c>
      <c r="I1899">
        <v>8.5</v>
      </c>
      <c r="J1899">
        <v>5</v>
      </c>
      <c r="K1899" t="s">
        <v>95</v>
      </c>
      <c r="L1899" t="b">
        <f t="shared" si="87"/>
        <v>0</v>
      </c>
      <c r="M1899" s="29" t="b">
        <f t="shared" si="88"/>
        <v>0</v>
      </c>
      <c r="N1899" t="b">
        <f t="shared" si="89"/>
        <v>0</v>
      </c>
    </row>
    <row r="1900" spans="2:14" ht="18" x14ac:dyDescent="0.35">
      <c r="B1900">
        <v>657</v>
      </c>
      <c r="C1900">
        <v>6</v>
      </c>
      <c r="D1900" s="23">
        <v>0.14000000000000001</v>
      </c>
      <c r="E1900">
        <v>15000</v>
      </c>
      <c r="F1900">
        <v>0</v>
      </c>
      <c r="G1900">
        <v>0</v>
      </c>
      <c r="H1900">
        <v>1</v>
      </c>
      <c r="I1900">
        <v>5</v>
      </c>
      <c r="J1900">
        <v>7</v>
      </c>
      <c r="K1900" t="s">
        <v>95</v>
      </c>
      <c r="L1900" t="b">
        <f t="shared" si="87"/>
        <v>0</v>
      </c>
      <c r="M1900" s="29" t="str">
        <f t="shared" si="88"/>
        <v>BUENO</v>
      </c>
      <c r="N1900" t="b">
        <f t="shared" si="89"/>
        <v>0</v>
      </c>
    </row>
    <row r="1901" spans="2:14" ht="18" x14ac:dyDescent="0.35">
      <c r="B1901">
        <v>692</v>
      </c>
      <c r="C1901">
        <v>6</v>
      </c>
      <c r="D1901" s="23">
        <v>0.5</v>
      </c>
      <c r="E1901">
        <v>10000</v>
      </c>
      <c r="F1901">
        <v>0</v>
      </c>
      <c r="G1901">
        <v>0</v>
      </c>
      <c r="H1901">
        <v>1</v>
      </c>
      <c r="I1901">
        <v>6.6</v>
      </c>
      <c r="J1901">
        <v>4</v>
      </c>
      <c r="K1901" t="s">
        <v>95</v>
      </c>
      <c r="L1901" t="b">
        <f t="shared" si="87"/>
        <v>0</v>
      </c>
      <c r="M1901" s="29" t="str">
        <f t="shared" si="88"/>
        <v>BUENO</v>
      </c>
      <c r="N1901" t="b">
        <f t="shared" si="89"/>
        <v>0</v>
      </c>
    </row>
    <row r="1902" spans="2:14" ht="18" x14ac:dyDescent="0.35">
      <c r="B1902">
        <v>622</v>
      </c>
      <c r="C1902">
        <v>6</v>
      </c>
      <c r="D1902" s="23">
        <v>0.37</v>
      </c>
      <c r="E1902">
        <v>11500</v>
      </c>
      <c r="F1902">
        <v>1</v>
      </c>
      <c r="G1902">
        <v>2</v>
      </c>
      <c r="H1902">
        <v>1</v>
      </c>
      <c r="I1902">
        <v>6</v>
      </c>
      <c r="J1902">
        <v>7</v>
      </c>
      <c r="K1902" t="s">
        <v>95</v>
      </c>
      <c r="L1902" t="b">
        <f t="shared" si="87"/>
        <v>0</v>
      </c>
      <c r="M1902" s="29" t="str">
        <f t="shared" si="88"/>
        <v>BUENO</v>
      </c>
      <c r="N1902" t="b">
        <f t="shared" si="89"/>
        <v>0</v>
      </c>
    </row>
    <row r="1903" spans="2:14" ht="18" x14ac:dyDescent="0.35">
      <c r="B1903">
        <v>594</v>
      </c>
      <c r="C1903">
        <v>6</v>
      </c>
      <c r="D1903" s="23">
        <v>0.37</v>
      </c>
      <c r="E1903">
        <v>12500</v>
      </c>
      <c r="F1903">
        <v>1</v>
      </c>
      <c r="G1903">
        <v>2</v>
      </c>
      <c r="H1903">
        <v>1</v>
      </c>
      <c r="I1903">
        <v>6</v>
      </c>
      <c r="J1903">
        <v>7</v>
      </c>
      <c r="K1903" t="s">
        <v>95</v>
      </c>
      <c r="L1903" t="b">
        <f t="shared" si="87"/>
        <v>0</v>
      </c>
      <c r="M1903" s="29" t="str">
        <f t="shared" si="88"/>
        <v>BUENO</v>
      </c>
      <c r="N1903" t="b">
        <f t="shared" si="89"/>
        <v>0</v>
      </c>
    </row>
    <row r="1904" spans="2:14" ht="18" x14ac:dyDescent="0.35">
      <c r="B1904">
        <v>691</v>
      </c>
      <c r="C1904">
        <v>6</v>
      </c>
      <c r="D1904" s="23">
        <v>0.3</v>
      </c>
      <c r="E1904">
        <v>14000</v>
      </c>
      <c r="F1904">
        <v>0</v>
      </c>
      <c r="G1904">
        <v>1</v>
      </c>
      <c r="H1904">
        <v>0</v>
      </c>
      <c r="I1904">
        <v>5.9</v>
      </c>
      <c r="J1904">
        <v>13</v>
      </c>
      <c r="K1904" t="s">
        <v>95</v>
      </c>
      <c r="L1904" t="b">
        <f t="shared" si="87"/>
        <v>0</v>
      </c>
      <c r="M1904" s="29" t="str">
        <f t="shared" si="88"/>
        <v>BUENO</v>
      </c>
      <c r="N1904" t="b">
        <f t="shared" si="89"/>
        <v>0</v>
      </c>
    </row>
    <row r="1905" spans="2:14" ht="18" x14ac:dyDescent="0.35">
      <c r="B1905">
        <v>742</v>
      </c>
      <c r="C1905">
        <v>5</v>
      </c>
      <c r="D1905" s="23">
        <v>0.255</v>
      </c>
      <c r="E1905">
        <v>11000</v>
      </c>
      <c r="F1905">
        <v>0</v>
      </c>
      <c r="G1905">
        <v>1</v>
      </c>
      <c r="H1905">
        <v>1</v>
      </c>
      <c r="I1905">
        <v>11.9</v>
      </c>
      <c r="J1905">
        <v>10</v>
      </c>
      <c r="K1905" t="s">
        <v>95</v>
      </c>
      <c r="L1905" t="b">
        <f t="shared" si="87"/>
        <v>0</v>
      </c>
      <c r="M1905" s="29" t="str">
        <f t="shared" si="88"/>
        <v>BUENO</v>
      </c>
      <c r="N1905" t="str">
        <f t="shared" si="89"/>
        <v>BUENO</v>
      </c>
    </row>
    <row r="1906" spans="2:14" ht="18" x14ac:dyDescent="0.35">
      <c r="B1906">
        <v>718</v>
      </c>
      <c r="C1906">
        <v>6</v>
      </c>
      <c r="D1906" s="23">
        <v>0.2</v>
      </c>
      <c r="E1906">
        <v>12500</v>
      </c>
      <c r="F1906">
        <v>0</v>
      </c>
      <c r="G1906">
        <v>0</v>
      </c>
      <c r="H1906">
        <v>1</v>
      </c>
      <c r="I1906">
        <v>8.3000000000000007</v>
      </c>
      <c r="J1906">
        <v>10</v>
      </c>
      <c r="K1906" t="s">
        <v>95</v>
      </c>
      <c r="L1906" t="b">
        <f t="shared" si="87"/>
        <v>0</v>
      </c>
      <c r="M1906" s="29" t="str">
        <f t="shared" si="88"/>
        <v>BUENO</v>
      </c>
      <c r="N1906" t="str">
        <f t="shared" si="89"/>
        <v>BUENO</v>
      </c>
    </row>
    <row r="1907" spans="2:14" ht="18" x14ac:dyDescent="0.35">
      <c r="B1907">
        <v>723</v>
      </c>
      <c r="C1907">
        <v>6</v>
      </c>
      <c r="D1907" s="23">
        <v>0.35</v>
      </c>
      <c r="E1907">
        <v>9000</v>
      </c>
      <c r="F1907">
        <v>0</v>
      </c>
      <c r="G1907">
        <v>1</v>
      </c>
      <c r="H1907">
        <v>1</v>
      </c>
      <c r="I1907">
        <v>7.4</v>
      </c>
      <c r="J1907">
        <v>3</v>
      </c>
      <c r="K1907" t="s">
        <v>95</v>
      </c>
      <c r="L1907" t="b">
        <f t="shared" si="87"/>
        <v>0</v>
      </c>
      <c r="M1907" s="29" t="str">
        <f t="shared" si="88"/>
        <v>BUENO</v>
      </c>
      <c r="N1907" t="str">
        <f t="shared" si="89"/>
        <v>BUENO</v>
      </c>
    </row>
    <row r="1908" spans="2:14" ht="18" x14ac:dyDescent="0.35">
      <c r="B1908">
        <v>725</v>
      </c>
      <c r="C1908">
        <v>6</v>
      </c>
      <c r="D1908" s="23">
        <v>0.4</v>
      </c>
      <c r="E1908">
        <v>15500</v>
      </c>
      <c r="F1908">
        <v>0</v>
      </c>
      <c r="G1908">
        <v>0</v>
      </c>
      <c r="H1908">
        <v>1</v>
      </c>
      <c r="I1908">
        <v>4</v>
      </c>
      <c r="J1908">
        <v>13</v>
      </c>
      <c r="K1908" t="s">
        <v>95</v>
      </c>
      <c r="L1908" t="b">
        <f t="shared" si="87"/>
        <v>0</v>
      </c>
      <c r="M1908" s="29" t="str">
        <f t="shared" si="88"/>
        <v>BUENO</v>
      </c>
      <c r="N1908" t="str">
        <f t="shared" si="89"/>
        <v>BUENO</v>
      </c>
    </row>
    <row r="1909" spans="2:14" ht="18" x14ac:dyDescent="0.35">
      <c r="B1909">
        <v>637</v>
      </c>
      <c r="C1909">
        <v>6</v>
      </c>
      <c r="D1909" s="23">
        <v>0.17</v>
      </c>
      <c r="E1909">
        <v>12500</v>
      </c>
      <c r="F1909">
        <v>0</v>
      </c>
      <c r="G1909">
        <v>0</v>
      </c>
      <c r="H1909">
        <v>0</v>
      </c>
      <c r="I1909">
        <v>8</v>
      </c>
      <c r="J1909">
        <v>7</v>
      </c>
      <c r="K1909" t="s">
        <v>95</v>
      </c>
      <c r="L1909" t="b">
        <f t="shared" si="87"/>
        <v>0</v>
      </c>
      <c r="M1909" s="29" t="str">
        <f t="shared" si="88"/>
        <v>BUENO</v>
      </c>
      <c r="N1909" t="b">
        <f t="shared" si="89"/>
        <v>0</v>
      </c>
    </row>
    <row r="1910" spans="2:14" ht="18" x14ac:dyDescent="0.35">
      <c r="B1910">
        <v>724</v>
      </c>
      <c r="C1910">
        <v>6</v>
      </c>
      <c r="D1910" s="23">
        <v>0.28999999999999998</v>
      </c>
      <c r="E1910">
        <v>16000</v>
      </c>
      <c r="F1910">
        <v>0</v>
      </c>
      <c r="G1910">
        <v>0</v>
      </c>
      <c r="H1910">
        <v>0</v>
      </c>
      <c r="I1910">
        <v>9.6</v>
      </c>
      <c r="J1910">
        <v>10</v>
      </c>
      <c r="K1910" t="s">
        <v>95</v>
      </c>
      <c r="L1910" t="b">
        <f t="shared" si="87"/>
        <v>0</v>
      </c>
      <c r="M1910" s="29" t="str">
        <f t="shared" si="88"/>
        <v>BUENO</v>
      </c>
      <c r="N1910" t="str">
        <f t="shared" si="89"/>
        <v>BUENO</v>
      </c>
    </row>
    <row r="1911" spans="2:14" ht="18" x14ac:dyDescent="0.35">
      <c r="B1911">
        <v>748</v>
      </c>
      <c r="C1911">
        <v>5</v>
      </c>
      <c r="D1911" s="23">
        <v>0.25</v>
      </c>
      <c r="E1911">
        <v>13500</v>
      </c>
      <c r="F1911">
        <v>0</v>
      </c>
      <c r="G1911">
        <v>0</v>
      </c>
      <c r="H1911">
        <v>1</v>
      </c>
      <c r="I1911">
        <v>4.4000000000000004</v>
      </c>
      <c r="J1911">
        <v>9</v>
      </c>
      <c r="K1911" t="s">
        <v>95</v>
      </c>
      <c r="L1911" t="b">
        <f t="shared" si="87"/>
        <v>0</v>
      </c>
      <c r="M1911" s="29" t="str">
        <f t="shared" si="88"/>
        <v>BUENO</v>
      </c>
      <c r="N1911" t="str">
        <f t="shared" si="89"/>
        <v>BUENO</v>
      </c>
    </row>
    <row r="1912" spans="2:14" ht="18" x14ac:dyDescent="0.35">
      <c r="B1912">
        <v>688</v>
      </c>
      <c r="C1912">
        <v>6</v>
      </c>
      <c r="D1912" s="23">
        <v>0.27</v>
      </c>
      <c r="E1912">
        <v>15000</v>
      </c>
      <c r="F1912">
        <v>0</v>
      </c>
      <c r="G1912">
        <v>0</v>
      </c>
      <c r="H1912">
        <v>1</v>
      </c>
      <c r="I1912">
        <v>5.5</v>
      </c>
      <c r="J1912">
        <v>14</v>
      </c>
      <c r="K1912" t="s">
        <v>95</v>
      </c>
      <c r="L1912" t="b">
        <f t="shared" si="87"/>
        <v>0</v>
      </c>
      <c r="M1912" s="29" t="str">
        <f t="shared" si="88"/>
        <v>BUENO</v>
      </c>
      <c r="N1912" t="b">
        <f t="shared" si="89"/>
        <v>0</v>
      </c>
    </row>
    <row r="1913" spans="2:14" ht="18" x14ac:dyDescent="0.35">
      <c r="B1913">
        <v>540</v>
      </c>
      <c r="C1913">
        <v>7</v>
      </c>
      <c r="D1913" s="23">
        <v>0.31</v>
      </c>
      <c r="E1913">
        <v>14000</v>
      </c>
      <c r="F1913">
        <v>0</v>
      </c>
      <c r="G1913">
        <v>2</v>
      </c>
      <c r="H1913">
        <v>1</v>
      </c>
      <c r="I1913">
        <v>5.3</v>
      </c>
      <c r="J1913">
        <v>4</v>
      </c>
      <c r="K1913" t="s">
        <v>95</v>
      </c>
      <c r="L1913" t="b">
        <f t="shared" si="87"/>
        <v>0</v>
      </c>
      <c r="M1913" s="29" t="str">
        <f t="shared" si="88"/>
        <v>BUENO</v>
      </c>
      <c r="N1913" t="b">
        <f t="shared" si="89"/>
        <v>0</v>
      </c>
    </row>
    <row r="1914" spans="2:14" ht="18" x14ac:dyDescent="0.35">
      <c r="B1914">
        <v>705</v>
      </c>
      <c r="C1914">
        <v>6</v>
      </c>
      <c r="D1914" s="23">
        <v>0.18</v>
      </c>
      <c r="E1914">
        <v>17500</v>
      </c>
      <c r="F1914">
        <v>0</v>
      </c>
      <c r="G1914">
        <v>0</v>
      </c>
      <c r="H1914">
        <v>0</v>
      </c>
      <c r="I1914">
        <v>8</v>
      </c>
      <c r="J1914">
        <v>10</v>
      </c>
      <c r="K1914" t="s">
        <v>95</v>
      </c>
      <c r="L1914" t="b">
        <f t="shared" si="87"/>
        <v>0</v>
      </c>
      <c r="M1914" s="29" t="str">
        <f t="shared" si="88"/>
        <v>BUENO</v>
      </c>
      <c r="N1914" t="b">
        <f t="shared" si="89"/>
        <v>0</v>
      </c>
    </row>
    <row r="1915" spans="2:14" ht="18" x14ac:dyDescent="0.35">
      <c r="B1915">
        <v>676</v>
      </c>
      <c r="C1915">
        <v>5</v>
      </c>
      <c r="D1915" s="23">
        <v>0.27</v>
      </c>
      <c r="E1915">
        <v>13500</v>
      </c>
      <c r="F1915">
        <v>0</v>
      </c>
      <c r="G1915">
        <v>0</v>
      </c>
      <c r="H1915">
        <v>1</v>
      </c>
      <c r="I1915">
        <v>7.1</v>
      </c>
      <c r="J1915">
        <v>9</v>
      </c>
      <c r="K1915" t="s">
        <v>95</v>
      </c>
      <c r="L1915" t="b">
        <f t="shared" si="87"/>
        <v>0</v>
      </c>
      <c r="M1915" s="29" t="str">
        <f t="shared" si="88"/>
        <v>BUENO</v>
      </c>
      <c r="N1915" t="b">
        <f t="shared" si="89"/>
        <v>0</v>
      </c>
    </row>
    <row r="1916" spans="2:14" ht="18" x14ac:dyDescent="0.35">
      <c r="B1916">
        <v>745</v>
      </c>
      <c r="C1916">
        <v>7</v>
      </c>
      <c r="D1916" s="23">
        <v>0.16</v>
      </c>
      <c r="E1916">
        <v>15000</v>
      </c>
      <c r="F1916">
        <v>0</v>
      </c>
      <c r="G1916">
        <v>1</v>
      </c>
      <c r="H1916">
        <v>0</v>
      </c>
      <c r="I1916">
        <v>6.1</v>
      </c>
      <c r="J1916">
        <v>3</v>
      </c>
      <c r="K1916" t="s">
        <v>95</v>
      </c>
      <c r="L1916" t="b">
        <f t="shared" si="87"/>
        <v>0</v>
      </c>
      <c r="M1916" s="29" t="str">
        <f t="shared" si="88"/>
        <v>BUENO</v>
      </c>
      <c r="N1916" t="str">
        <f t="shared" si="89"/>
        <v>BUENO</v>
      </c>
    </row>
    <row r="1917" spans="2:14" ht="18" x14ac:dyDescent="0.35">
      <c r="B1917">
        <v>756</v>
      </c>
      <c r="C1917">
        <v>7</v>
      </c>
      <c r="D1917" s="23">
        <v>0.16</v>
      </c>
      <c r="E1917">
        <v>15000</v>
      </c>
      <c r="F1917">
        <v>0</v>
      </c>
      <c r="G1917">
        <v>1</v>
      </c>
      <c r="H1917">
        <v>0</v>
      </c>
      <c r="I1917">
        <v>6.1</v>
      </c>
      <c r="J1917">
        <v>3</v>
      </c>
      <c r="K1917" t="s">
        <v>95</v>
      </c>
      <c r="L1917" t="b">
        <f t="shared" si="87"/>
        <v>0</v>
      </c>
      <c r="M1917" s="29" t="str">
        <f t="shared" si="88"/>
        <v>BUENO</v>
      </c>
      <c r="N1917" t="str">
        <f t="shared" si="89"/>
        <v>BUENO</v>
      </c>
    </row>
    <row r="1918" spans="2:14" ht="18" x14ac:dyDescent="0.35">
      <c r="B1918">
        <v>746</v>
      </c>
      <c r="C1918">
        <v>7</v>
      </c>
      <c r="D1918" s="23">
        <v>0.16</v>
      </c>
      <c r="E1918">
        <v>15000</v>
      </c>
      <c r="F1918">
        <v>0</v>
      </c>
      <c r="G1918">
        <v>1</v>
      </c>
      <c r="H1918">
        <v>0</v>
      </c>
      <c r="I1918">
        <v>6.1</v>
      </c>
      <c r="J1918">
        <v>3</v>
      </c>
      <c r="K1918" t="s">
        <v>95</v>
      </c>
      <c r="L1918" t="b">
        <f t="shared" si="87"/>
        <v>0</v>
      </c>
      <c r="M1918" s="29" t="str">
        <f t="shared" si="88"/>
        <v>BUENO</v>
      </c>
      <c r="N1918" t="str">
        <f t="shared" si="89"/>
        <v>BUENO</v>
      </c>
    </row>
    <row r="1919" spans="2:14" ht="18" x14ac:dyDescent="0.35">
      <c r="B1919">
        <v>617</v>
      </c>
      <c r="C1919">
        <v>7</v>
      </c>
      <c r="D1919" s="23">
        <v>0.26</v>
      </c>
      <c r="E1919">
        <v>20000</v>
      </c>
      <c r="F1919">
        <v>0</v>
      </c>
      <c r="G1919">
        <v>0</v>
      </c>
      <c r="H1919">
        <v>1</v>
      </c>
      <c r="I1919">
        <v>6.2</v>
      </c>
      <c r="J1919">
        <v>8</v>
      </c>
      <c r="K1919" t="s">
        <v>95</v>
      </c>
      <c r="L1919" t="b">
        <f t="shared" si="87"/>
        <v>0</v>
      </c>
      <c r="M1919" s="29" t="b">
        <f t="shared" si="88"/>
        <v>0</v>
      </c>
      <c r="N1919" t="b">
        <f t="shared" si="89"/>
        <v>0</v>
      </c>
    </row>
    <row r="1920" spans="2:14" ht="18" x14ac:dyDescent="0.35">
      <c r="B1920">
        <v>715</v>
      </c>
      <c r="C1920">
        <v>6</v>
      </c>
      <c r="D1920" s="23">
        <v>0.22</v>
      </c>
      <c r="E1920">
        <v>17500</v>
      </c>
      <c r="F1920">
        <v>0</v>
      </c>
      <c r="G1920">
        <v>0</v>
      </c>
      <c r="H1920">
        <v>1</v>
      </c>
      <c r="I1920">
        <v>7</v>
      </c>
      <c r="J1920">
        <v>13</v>
      </c>
      <c r="K1920" t="s">
        <v>95</v>
      </c>
      <c r="L1920" t="b">
        <f t="shared" si="87"/>
        <v>0</v>
      </c>
      <c r="M1920" s="29" t="str">
        <f t="shared" si="88"/>
        <v>BUENO</v>
      </c>
      <c r="N1920" t="b">
        <f t="shared" si="89"/>
        <v>0</v>
      </c>
    </row>
    <row r="1921" spans="2:14" ht="18" x14ac:dyDescent="0.35">
      <c r="B1921">
        <v>716</v>
      </c>
      <c r="C1921">
        <v>6</v>
      </c>
      <c r="D1921" s="23">
        <v>0.19</v>
      </c>
      <c r="E1921">
        <v>14000</v>
      </c>
      <c r="F1921">
        <v>0</v>
      </c>
      <c r="G1921">
        <v>0</v>
      </c>
      <c r="H1921">
        <v>1</v>
      </c>
      <c r="I1921">
        <v>6.2</v>
      </c>
      <c r="J1921">
        <v>14</v>
      </c>
      <c r="K1921" t="s">
        <v>95</v>
      </c>
      <c r="L1921" t="b">
        <f t="shared" si="87"/>
        <v>0</v>
      </c>
      <c r="M1921" s="29" t="str">
        <f t="shared" si="88"/>
        <v>BUENO</v>
      </c>
      <c r="N1921" t="str">
        <f t="shared" si="89"/>
        <v>BUENO</v>
      </c>
    </row>
    <row r="1922" spans="2:14" ht="18" x14ac:dyDescent="0.35">
      <c r="B1922">
        <v>595</v>
      </c>
      <c r="C1922">
        <v>6</v>
      </c>
      <c r="D1922" s="23">
        <v>0.22</v>
      </c>
      <c r="E1922">
        <v>20500</v>
      </c>
      <c r="F1922">
        <v>0</v>
      </c>
      <c r="G1922">
        <v>1</v>
      </c>
      <c r="H1922">
        <v>1</v>
      </c>
      <c r="I1922">
        <v>9</v>
      </c>
      <c r="J1922">
        <v>13</v>
      </c>
      <c r="K1922" t="s">
        <v>95</v>
      </c>
      <c r="L1922" t="b">
        <f t="shared" si="87"/>
        <v>0</v>
      </c>
      <c r="M1922" s="29" t="b">
        <f t="shared" si="88"/>
        <v>0</v>
      </c>
      <c r="N1922" t="b">
        <f t="shared" si="89"/>
        <v>0</v>
      </c>
    </row>
    <row r="1923" spans="2:14" ht="18" x14ac:dyDescent="0.35">
      <c r="B1923">
        <v>655</v>
      </c>
      <c r="C1923">
        <v>6</v>
      </c>
      <c r="D1923" s="23">
        <v>0.24</v>
      </c>
      <c r="E1923">
        <v>17500</v>
      </c>
      <c r="F1923">
        <v>0</v>
      </c>
      <c r="G1923">
        <v>2</v>
      </c>
      <c r="H1923">
        <v>0</v>
      </c>
      <c r="I1923">
        <v>10.6</v>
      </c>
      <c r="J1923">
        <v>7</v>
      </c>
      <c r="K1923" t="s">
        <v>95</v>
      </c>
      <c r="L1923" t="b">
        <f t="shared" si="87"/>
        <v>0</v>
      </c>
      <c r="M1923" s="29" t="b">
        <f t="shared" si="88"/>
        <v>0</v>
      </c>
      <c r="N1923" t="b">
        <f t="shared" si="89"/>
        <v>0</v>
      </c>
    </row>
    <row r="1924" spans="2:14" ht="18" x14ac:dyDescent="0.35">
      <c r="B1924">
        <v>709</v>
      </c>
      <c r="C1924">
        <v>6</v>
      </c>
      <c r="D1924" s="23">
        <v>0.25</v>
      </c>
      <c r="E1924">
        <v>16500</v>
      </c>
      <c r="F1924">
        <v>0</v>
      </c>
      <c r="G1924">
        <v>0</v>
      </c>
      <c r="H1924">
        <v>1</v>
      </c>
      <c r="I1924">
        <v>9.8000000000000007</v>
      </c>
      <c r="J1924">
        <v>8</v>
      </c>
      <c r="K1924" t="s">
        <v>95</v>
      </c>
      <c r="L1924" t="b">
        <f t="shared" si="87"/>
        <v>0</v>
      </c>
      <c r="M1924" s="29" t="str">
        <f t="shared" si="88"/>
        <v>BUENO</v>
      </c>
      <c r="N1924" t="str">
        <f t="shared" si="89"/>
        <v>BUENO</v>
      </c>
    </row>
    <row r="1925" spans="2:14" ht="18" x14ac:dyDescent="0.35">
      <c r="B1925">
        <v>756</v>
      </c>
      <c r="C1925">
        <v>5</v>
      </c>
      <c r="D1925" s="23">
        <v>0.19</v>
      </c>
      <c r="E1925">
        <v>16500</v>
      </c>
      <c r="F1925">
        <v>0</v>
      </c>
      <c r="G1925">
        <v>0</v>
      </c>
      <c r="H1925">
        <v>1</v>
      </c>
      <c r="I1925">
        <v>6.9</v>
      </c>
      <c r="J1925">
        <v>10</v>
      </c>
      <c r="K1925" t="s">
        <v>95</v>
      </c>
      <c r="L1925" t="b">
        <f t="shared" si="87"/>
        <v>0</v>
      </c>
      <c r="M1925" s="29" t="str">
        <f t="shared" si="88"/>
        <v>BUENO</v>
      </c>
      <c r="N1925" t="str">
        <f t="shared" si="89"/>
        <v>BUENO</v>
      </c>
    </row>
    <row r="1926" spans="2:14" ht="18" x14ac:dyDescent="0.35">
      <c r="B1926">
        <v>568</v>
      </c>
      <c r="C1926">
        <v>6</v>
      </c>
      <c r="D1926" s="23">
        <v>0.24</v>
      </c>
      <c r="E1926">
        <v>21000</v>
      </c>
      <c r="F1926">
        <v>1</v>
      </c>
      <c r="G1926">
        <v>2</v>
      </c>
      <c r="H1926">
        <v>1</v>
      </c>
      <c r="I1926">
        <v>10.199999999999999</v>
      </c>
      <c r="J1926">
        <v>5</v>
      </c>
      <c r="K1926" t="s">
        <v>95</v>
      </c>
      <c r="L1926" t="b">
        <f t="shared" si="87"/>
        <v>0</v>
      </c>
      <c r="M1926" s="29" t="b">
        <f t="shared" si="88"/>
        <v>0</v>
      </c>
      <c r="N1926" t="b">
        <f t="shared" si="89"/>
        <v>0</v>
      </c>
    </row>
    <row r="1927" spans="2:14" ht="18" x14ac:dyDescent="0.35">
      <c r="B1927">
        <v>652</v>
      </c>
      <c r="C1927">
        <v>6</v>
      </c>
      <c r="D1927" s="23">
        <v>0.31</v>
      </c>
      <c r="E1927">
        <v>30500</v>
      </c>
      <c r="F1927">
        <v>0</v>
      </c>
      <c r="G1927">
        <v>0</v>
      </c>
      <c r="H1927">
        <v>0</v>
      </c>
      <c r="I1927">
        <v>7.9</v>
      </c>
      <c r="J1927">
        <v>4</v>
      </c>
      <c r="K1927" t="s">
        <v>95</v>
      </c>
      <c r="L1927" t="b">
        <f t="shared" si="87"/>
        <v>0</v>
      </c>
      <c r="M1927" s="29" t="b">
        <f t="shared" si="88"/>
        <v>0</v>
      </c>
      <c r="N1927" t="b">
        <f t="shared" si="89"/>
        <v>0</v>
      </c>
    </row>
    <row r="1928" spans="2:14" ht="18" x14ac:dyDescent="0.35">
      <c r="B1928">
        <v>682</v>
      </c>
      <c r="C1928">
        <v>6</v>
      </c>
      <c r="D1928" s="23">
        <v>0.25</v>
      </c>
      <c r="E1928">
        <v>17000</v>
      </c>
      <c r="F1928">
        <v>0</v>
      </c>
      <c r="G1928">
        <v>0</v>
      </c>
      <c r="H1928">
        <v>0</v>
      </c>
      <c r="I1928">
        <v>7.3</v>
      </c>
      <c r="J1928">
        <v>10</v>
      </c>
      <c r="K1928" t="s">
        <v>95</v>
      </c>
      <c r="L1928" t="b">
        <f t="shared" si="87"/>
        <v>0</v>
      </c>
      <c r="M1928" s="29" t="str">
        <f t="shared" si="88"/>
        <v>BUENO</v>
      </c>
      <c r="N1928" t="b">
        <f t="shared" si="89"/>
        <v>0</v>
      </c>
    </row>
    <row r="1929" spans="2:14" ht="18" x14ac:dyDescent="0.35">
      <c r="B1929">
        <v>740</v>
      </c>
      <c r="C1929">
        <v>7</v>
      </c>
      <c r="D1929" s="23">
        <v>0.38</v>
      </c>
      <c r="E1929">
        <v>27000</v>
      </c>
      <c r="F1929">
        <v>0</v>
      </c>
      <c r="G1929">
        <v>1</v>
      </c>
      <c r="H1929">
        <v>1</v>
      </c>
      <c r="I1929">
        <v>9.6999999999999993</v>
      </c>
      <c r="J1929">
        <v>6</v>
      </c>
      <c r="K1929" t="s">
        <v>95</v>
      </c>
      <c r="L1929" t="b">
        <f t="shared" si="87"/>
        <v>0</v>
      </c>
      <c r="M1929" s="29" t="str">
        <f t="shared" si="88"/>
        <v>BUENO</v>
      </c>
      <c r="N1929" t="b">
        <f t="shared" si="89"/>
        <v>0</v>
      </c>
    </row>
    <row r="1930" spans="2:14" ht="18" x14ac:dyDescent="0.35">
      <c r="B1930">
        <v>722</v>
      </c>
      <c r="C1930">
        <v>6</v>
      </c>
      <c r="D1930" s="23">
        <v>0.3</v>
      </c>
      <c r="E1930">
        <v>15000</v>
      </c>
      <c r="F1930">
        <v>0</v>
      </c>
      <c r="G1930">
        <v>0</v>
      </c>
      <c r="H1930">
        <v>1</v>
      </c>
      <c r="I1930">
        <v>9.4</v>
      </c>
      <c r="J1930">
        <v>12</v>
      </c>
      <c r="K1930" t="s">
        <v>95</v>
      </c>
      <c r="L1930" t="str">
        <f t="shared" si="87"/>
        <v>BUENO</v>
      </c>
      <c r="M1930" s="29" t="str">
        <f t="shared" si="88"/>
        <v>BUENO</v>
      </c>
      <c r="N1930" t="str">
        <f t="shared" si="89"/>
        <v>BUENO</v>
      </c>
    </row>
    <row r="1931" spans="2:14" ht="18" x14ac:dyDescent="0.35">
      <c r="B1931">
        <v>764</v>
      </c>
      <c r="C1931">
        <v>6</v>
      </c>
      <c r="D1931" s="23">
        <v>0.33</v>
      </c>
      <c r="E1931">
        <v>14000</v>
      </c>
      <c r="F1931">
        <v>0</v>
      </c>
      <c r="G1931">
        <v>0</v>
      </c>
      <c r="H1931">
        <v>1</v>
      </c>
      <c r="I1931">
        <v>9.8000000000000007</v>
      </c>
      <c r="J1931">
        <v>14</v>
      </c>
      <c r="K1931" t="s">
        <v>95</v>
      </c>
      <c r="L1931" t="b">
        <f t="shared" si="87"/>
        <v>0</v>
      </c>
      <c r="M1931" s="29" t="str">
        <f t="shared" si="88"/>
        <v>BUENO</v>
      </c>
      <c r="N1931" t="str">
        <f t="shared" si="89"/>
        <v>BUENO</v>
      </c>
    </row>
    <row r="1932" spans="2:14" ht="18" x14ac:dyDescent="0.35">
      <c r="B1932">
        <v>778</v>
      </c>
      <c r="C1932">
        <v>7</v>
      </c>
      <c r="D1932" s="23">
        <v>0.45</v>
      </c>
      <c r="E1932">
        <v>12000</v>
      </c>
      <c r="F1932">
        <v>0</v>
      </c>
      <c r="G1932">
        <v>0</v>
      </c>
      <c r="H1932">
        <v>0</v>
      </c>
      <c r="I1932">
        <v>5.2</v>
      </c>
      <c r="J1932">
        <v>17</v>
      </c>
      <c r="K1932" t="s">
        <v>95</v>
      </c>
      <c r="L1932" t="b">
        <f t="shared" si="87"/>
        <v>0</v>
      </c>
      <c r="M1932" s="29" t="str">
        <f t="shared" si="88"/>
        <v>BUENO</v>
      </c>
      <c r="N1932" t="str">
        <f t="shared" si="89"/>
        <v>BUENO</v>
      </c>
    </row>
    <row r="1933" spans="2:14" ht="18" x14ac:dyDescent="0.35">
      <c r="B1933">
        <v>619</v>
      </c>
      <c r="C1933">
        <v>7</v>
      </c>
      <c r="D1933" s="23">
        <v>0.36</v>
      </c>
      <c r="E1933">
        <v>27500</v>
      </c>
      <c r="F1933">
        <v>0</v>
      </c>
      <c r="G1933">
        <v>0</v>
      </c>
      <c r="H1933">
        <v>0</v>
      </c>
      <c r="I1933">
        <v>6.3</v>
      </c>
      <c r="J1933">
        <v>4</v>
      </c>
      <c r="K1933" t="s">
        <v>95</v>
      </c>
      <c r="L1933" t="b">
        <f t="shared" si="87"/>
        <v>0</v>
      </c>
      <c r="M1933" s="29" t="b">
        <f t="shared" si="88"/>
        <v>0</v>
      </c>
      <c r="N1933" t="b">
        <f t="shared" si="89"/>
        <v>0</v>
      </c>
    </row>
    <row r="1934" spans="2:14" ht="18" x14ac:dyDescent="0.35">
      <c r="B1934">
        <v>710</v>
      </c>
      <c r="C1934">
        <v>6</v>
      </c>
      <c r="D1934" s="23">
        <v>0.41</v>
      </c>
      <c r="E1934">
        <v>13500</v>
      </c>
      <c r="F1934">
        <v>0</v>
      </c>
      <c r="G1934">
        <v>0</v>
      </c>
      <c r="H1934">
        <v>0</v>
      </c>
      <c r="I1934">
        <v>5.0999999999999996</v>
      </c>
      <c r="J1934">
        <v>12</v>
      </c>
      <c r="K1934" t="s">
        <v>95</v>
      </c>
      <c r="L1934" t="b">
        <f t="shared" si="87"/>
        <v>0</v>
      </c>
      <c r="M1934" s="29" t="str">
        <f t="shared" si="88"/>
        <v>BUENO</v>
      </c>
      <c r="N1934" t="str">
        <f t="shared" si="89"/>
        <v>BUENO</v>
      </c>
    </row>
    <row r="1935" spans="2:14" ht="18" x14ac:dyDescent="0.35">
      <c r="B1935">
        <v>611</v>
      </c>
      <c r="C1935">
        <v>6</v>
      </c>
      <c r="D1935" s="23">
        <v>0.3</v>
      </c>
      <c r="E1935">
        <v>17000</v>
      </c>
      <c r="F1935">
        <v>1</v>
      </c>
      <c r="G1935">
        <v>2</v>
      </c>
      <c r="H1935">
        <v>1</v>
      </c>
      <c r="I1935">
        <v>6.3</v>
      </c>
      <c r="J1935">
        <v>7</v>
      </c>
      <c r="K1935" t="s">
        <v>95</v>
      </c>
      <c r="L1935" t="b">
        <f t="shared" si="87"/>
        <v>0</v>
      </c>
      <c r="M1935" s="29" t="str">
        <f t="shared" si="88"/>
        <v>BUENO</v>
      </c>
      <c r="N1935" t="b">
        <f t="shared" si="89"/>
        <v>0</v>
      </c>
    </row>
    <row r="1936" spans="2:14" ht="18" x14ac:dyDescent="0.35">
      <c r="B1936">
        <v>720</v>
      </c>
      <c r="C1936">
        <v>5</v>
      </c>
      <c r="D1936" s="23">
        <v>0.32</v>
      </c>
      <c r="E1936">
        <v>9000</v>
      </c>
      <c r="F1936">
        <v>0</v>
      </c>
      <c r="G1936">
        <v>0</v>
      </c>
      <c r="H1936">
        <v>1</v>
      </c>
      <c r="I1936">
        <v>6.9</v>
      </c>
      <c r="J1936">
        <v>7</v>
      </c>
      <c r="K1936" t="s">
        <v>95</v>
      </c>
      <c r="L1936" t="b">
        <f t="shared" si="87"/>
        <v>0</v>
      </c>
      <c r="M1936" s="29" t="str">
        <f t="shared" si="88"/>
        <v>BUENO</v>
      </c>
      <c r="N1936" t="str">
        <f t="shared" si="89"/>
        <v>BUENO</v>
      </c>
    </row>
    <row r="1937" spans="2:14" ht="18" x14ac:dyDescent="0.35">
      <c r="B1937">
        <v>765</v>
      </c>
      <c r="C1937">
        <v>6</v>
      </c>
      <c r="D1937" s="23">
        <v>0.25</v>
      </c>
      <c r="E1937">
        <v>14000</v>
      </c>
      <c r="F1937">
        <v>0</v>
      </c>
      <c r="G1937">
        <v>0</v>
      </c>
      <c r="H1937">
        <v>1</v>
      </c>
      <c r="I1937">
        <v>8.4</v>
      </c>
      <c r="J1937">
        <v>9</v>
      </c>
      <c r="K1937" t="s">
        <v>95</v>
      </c>
      <c r="L1937" t="b">
        <f t="shared" si="87"/>
        <v>0</v>
      </c>
      <c r="M1937" s="29" t="str">
        <f t="shared" si="88"/>
        <v>BUENO</v>
      </c>
      <c r="N1937" t="str">
        <f t="shared" si="89"/>
        <v>BUENO</v>
      </c>
    </row>
    <row r="1938" spans="2:14" ht="18" x14ac:dyDescent="0.35">
      <c r="B1938">
        <v>723</v>
      </c>
      <c r="C1938">
        <v>5</v>
      </c>
      <c r="D1938" s="23">
        <v>0.23</v>
      </c>
      <c r="E1938">
        <v>14500</v>
      </c>
      <c r="F1938">
        <v>0</v>
      </c>
      <c r="G1938">
        <v>0</v>
      </c>
      <c r="H1938">
        <v>1</v>
      </c>
      <c r="I1938">
        <v>7.6</v>
      </c>
      <c r="J1938">
        <v>10</v>
      </c>
      <c r="K1938" t="s">
        <v>95</v>
      </c>
      <c r="L1938" t="b">
        <f t="shared" si="87"/>
        <v>0</v>
      </c>
      <c r="M1938" s="29" t="str">
        <f t="shared" si="88"/>
        <v>BUENO</v>
      </c>
      <c r="N1938" t="str">
        <f t="shared" si="89"/>
        <v>BUENO</v>
      </c>
    </row>
    <row r="1939" spans="2:14" ht="18" x14ac:dyDescent="0.35">
      <c r="B1939">
        <v>691</v>
      </c>
      <c r="C1939">
        <v>7</v>
      </c>
      <c r="D1939" s="23">
        <v>0.38</v>
      </c>
      <c r="E1939">
        <v>21000</v>
      </c>
      <c r="F1939">
        <v>0</v>
      </c>
      <c r="G1939">
        <v>2</v>
      </c>
      <c r="H1939">
        <v>0</v>
      </c>
      <c r="I1939">
        <v>7</v>
      </c>
      <c r="J1939">
        <v>7</v>
      </c>
      <c r="K1939" t="s">
        <v>95</v>
      </c>
      <c r="L1939" t="b">
        <f t="shared" si="87"/>
        <v>0</v>
      </c>
      <c r="M1939" s="29" t="b">
        <f t="shared" si="88"/>
        <v>0</v>
      </c>
      <c r="N1939" t="b">
        <f t="shared" si="89"/>
        <v>0</v>
      </c>
    </row>
    <row r="1940" spans="2:14" ht="18" x14ac:dyDescent="0.35">
      <c r="B1940">
        <v>645</v>
      </c>
      <c r="C1940">
        <v>7</v>
      </c>
      <c r="D1940" s="23">
        <v>0.44</v>
      </c>
      <c r="E1940">
        <v>12000</v>
      </c>
      <c r="F1940">
        <v>0</v>
      </c>
      <c r="G1940">
        <v>2</v>
      </c>
      <c r="H1940">
        <v>0</v>
      </c>
      <c r="I1940">
        <v>7.5</v>
      </c>
      <c r="J1940">
        <v>5</v>
      </c>
      <c r="K1940" t="s">
        <v>95</v>
      </c>
      <c r="L1940" t="b">
        <f t="shared" si="87"/>
        <v>0</v>
      </c>
      <c r="M1940" s="29" t="str">
        <f t="shared" si="88"/>
        <v>BUENO</v>
      </c>
      <c r="N1940" t="b">
        <f t="shared" si="89"/>
        <v>0</v>
      </c>
    </row>
    <row r="1941" spans="2:14" ht="18" x14ac:dyDescent="0.35">
      <c r="B1941">
        <v>729</v>
      </c>
      <c r="C1941">
        <v>6</v>
      </c>
      <c r="D1941" s="23">
        <v>0.28000000000000003</v>
      </c>
      <c r="E1941">
        <v>17000</v>
      </c>
      <c r="F1941">
        <v>0</v>
      </c>
      <c r="G1941">
        <v>0</v>
      </c>
      <c r="H1941">
        <v>1</v>
      </c>
      <c r="I1941">
        <v>4.3</v>
      </c>
      <c r="J1941">
        <v>13</v>
      </c>
      <c r="K1941" t="s">
        <v>95</v>
      </c>
      <c r="L1941" t="b">
        <f t="shared" si="87"/>
        <v>0</v>
      </c>
      <c r="M1941" s="29" t="str">
        <f t="shared" si="88"/>
        <v>BUENO</v>
      </c>
      <c r="N1941" t="str">
        <f t="shared" si="89"/>
        <v>BUENO</v>
      </c>
    </row>
    <row r="1942" spans="2:14" ht="18" x14ac:dyDescent="0.35">
      <c r="B1942">
        <v>459</v>
      </c>
      <c r="C1942">
        <v>5</v>
      </c>
      <c r="D1942" s="23">
        <v>0.43</v>
      </c>
      <c r="E1942">
        <v>8500</v>
      </c>
      <c r="F1942">
        <v>1</v>
      </c>
      <c r="G1942">
        <v>3</v>
      </c>
      <c r="H1942">
        <v>1</v>
      </c>
      <c r="I1942">
        <v>7.6</v>
      </c>
      <c r="J1942">
        <v>10</v>
      </c>
      <c r="K1942" t="s">
        <v>95</v>
      </c>
      <c r="L1942" t="b">
        <f t="shared" si="87"/>
        <v>0</v>
      </c>
      <c r="M1942" s="29" t="str">
        <f t="shared" si="88"/>
        <v>BUENO</v>
      </c>
      <c r="N1942" t="b">
        <f t="shared" si="89"/>
        <v>0</v>
      </c>
    </row>
    <row r="1943" spans="2:14" ht="18" x14ac:dyDescent="0.35">
      <c r="B1943">
        <v>666</v>
      </c>
      <c r="C1943">
        <v>6</v>
      </c>
      <c r="D1943" s="23">
        <v>0.28999999999999998</v>
      </c>
      <c r="E1943">
        <v>11500</v>
      </c>
      <c r="F1943">
        <v>0</v>
      </c>
      <c r="G1943">
        <v>2</v>
      </c>
      <c r="H1943">
        <v>0</v>
      </c>
      <c r="I1943">
        <v>8.6999999999999993</v>
      </c>
      <c r="J1943">
        <v>6</v>
      </c>
      <c r="K1943" t="s">
        <v>95</v>
      </c>
      <c r="L1943" t="b">
        <f t="shared" si="87"/>
        <v>0</v>
      </c>
      <c r="M1943" s="29" t="str">
        <f t="shared" si="88"/>
        <v>BUENO</v>
      </c>
      <c r="N1943" t="b">
        <f t="shared" si="89"/>
        <v>0</v>
      </c>
    </row>
    <row r="1944" spans="2:14" ht="18" x14ac:dyDescent="0.35">
      <c r="B1944">
        <v>744</v>
      </c>
      <c r="C1944">
        <v>6</v>
      </c>
      <c r="D1944" s="23">
        <v>0.26</v>
      </c>
      <c r="E1944">
        <v>12500</v>
      </c>
      <c r="F1944">
        <v>0</v>
      </c>
      <c r="G1944">
        <v>0</v>
      </c>
      <c r="H1944">
        <v>0</v>
      </c>
      <c r="I1944">
        <v>10</v>
      </c>
      <c r="J1944">
        <v>10</v>
      </c>
      <c r="K1944" t="s">
        <v>95</v>
      </c>
      <c r="L1944" t="b">
        <f t="shared" si="87"/>
        <v>0</v>
      </c>
      <c r="M1944" s="29" t="str">
        <f t="shared" si="88"/>
        <v>BUENO</v>
      </c>
      <c r="N1944" t="str">
        <f t="shared" si="89"/>
        <v>BUENO</v>
      </c>
    </row>
    <row r="1945" spans="2:14" ht="18" x14ac:dyDescent="0.35">
      <c r="B1945">
        <v>668</v>
      </c>
      <c r="C1945">
        <v>6</v>
      </c>
      <c r="D1945" s="23">
        <v>0.23</v>
      </c>
      <c r="E1945">
        <v>16500</v>
      </c>
      <c r="F1945">
        <v>0</v>
      </c>
      <c r="G1945">
        <v>0</v>
      </c>
      <c r="H1945">
        <v>1</v>
      </c>
      <c r="I1945">
        <v>6.2</v>
      </c>
      <c r="J1945">
        <v>8</v>
      </c>
      <c r="K1945" t="s">
        <v>95</v>
      </c>
      <c r="L1945" t="b">
        <f t="shared" si="87"/>
        <v>0</v>
      </c>
      <c r="M1945" s="29" t="str">
        <f t="shared" si="88"/>
        <v>BUENO</v>
      </c>
      <c r="N1945" t="b">
        <f t="shared" si="89"/>
        <v>0</v>
      </c>
    </row>
    <row r="1946" spans="2:14" ht="18" x14ac:dyDescent="0.35">
      <c r="B1946">
        <v>720</v>
      </c>
      <c r="C1946">
        <v>6</v>
      </c>
      <c r="D1946" s="23">
        <v>0.22</v>
      </c>
      <c r="E1946">
        <v>15000</v>
      </c>
      <c r="F1946">
        <v>0</v>
      </c>
      <c r="G1946">
        <v>0</v>
      </c>
      <c r="H1946">
        <v>1</v>
      </c>
      <c r="I1946">
        <v>7.2</v>
      </c>
      <c r="J1946">
        <v>8</v>
      </c>
      <c r="K1946" t="s">
        <v>95</v>
      </c>
      <c r="L1946" t="b">
        <f t="shared" si="87"/>
        <v>0</v>
      </c>
      <c r="M1946" s="29" t="str">
        <f t="shared" si="88"/>
        <v>BUENO</v>
      </c>
      <c r="N1946" t="str">
        <f t="shared" si="89"/>
        <v>BUENO</v>
      </c>
    </row>
    <row r="1947" spans="2:14" ht="18" x14ac:dyDescent="0.35">
      <c r="B1947">
        <v>620</v>
      </c>
      <c r="C1947">
        <v>6</v>
      </c>
      <c r="D1947" s="23">
        <v>0.28999999999999998</v>
      </c>
      <c r="E1947">
        <v>10000</v>
      </c>
      <c r="F1947">
        <v>0</v>
      </c>
      <c r="G1947">
        <v>0</v>
      </c>
      <c r="H1947">
        <v>1</v>
      </c>
      <c r="I1947">
        <v>7.6</v>
      </c>
      <c r="J1947">
        <v>4</v>
      </c>
      <c r="K1947" t="s">
        <v>95</v>
      </c>
      <c r="L1947" t="b">
        <f t="shared" si="87"/>
        <v>0</v>
      </c>
      <c r="M1947" s="29" t="str">
        <f t="shared" si="88"/>
        <v>BUENO</v>
      </c>
      <c r="N1947" t="b">
        <f t="shared" si="89"/>
        <v>0</v>
      </c>
    </row>
    <row r="1948" spans="2:14" ht="18" x14ac:dyDescent="0.35">
      <c r="B1948">
        <v>609</v>
      </c>
      <c r="C1948">
        <v>6</v>
      </c>
      <c r="D1948" s="23">
        <v>0.28999999999999998</v>
      </c>
      <c r="E1948">
        <v>10000</v>
      </c>
      <c r="F1948">
        <v>0</v>
      </c>
      <c r="G1948">
        <v>0</v>
      </c>
      <c r="H1948">
        <v>1</v>
      </c>
      <c r="I1948">
        <v>7.6</v>
      </c>
      <c r="J1948">
        <v>4</v>
      </c>
      <c r="K1948" t="s">
        <v>95</v>
      </c>
      <c r="L1948" t="b">
        <f t="shared" si="87"/>
        <v>0</v>
      </c>
      <c r="M1948" s="29" t="str">
        <f t="shared" si="88"/>
        <v>BUENO</v>
      </c>
      <c r="N1948" t="b">
        <f t="shared" si="89"/>
        <v>0</v>
      </c>
    </row>
    <row r="1949" spans="2:14" ht="18" x14ac:dyDescent="0.35">
      <c r="B1949">
        <v>737</v>
      </c>
      <c r="C1949">
        <v>5</v>
      </c>
      <c r="D1949" s="23">
        <v>0.28000000000000003</v>
      </c>
      <c r="E1949">
        <v>18000</v>
      </c>
      <c r="F1949">
        <v>0</v>
      </c>
      <c r="G1949">
        <v>0</v>
      </c>
      <c r="H1949">
        <v>1</v>
      </c>
      <c r="I1949">
        <v>14.7</v>
      </c>
      <c r="J1949">
        <v>12</v>
      </c>
      <c r="K1949" t="s">
        <v>95</v>
      </c>
      <c r="L1949" t="b">
        <f t="shared" si="87"/>
        <v>0</v>
      </c>
      <c r="M1949" s="29" t="str">
        <f t="shared" si="88"/>
        <v>BUENO</v>
      </c>
      <c r="N1949" t="b">
        <f t="shared" si="89"/>
        <v>0</v>
      </c>
    </row>
    <row r="1950" spans="2:14" ht="18" x14ac:dyDescent="0.35">
      <c r="B1950">
        <v>700</v>
      </c>
      <c r="C1950">
        <v>6</v>
      </c>
      <c r="D1950" s="23">
        <v>0.27</v>
      </c>
      <c r="E1950">
        <v>14500</v>
      </c>
      <c r="F1950">
        <v>0</v>
      </c>
      <c r="G1950">
        <v>0</v>
      </c>
      <c r="H1950">
        <v>0</v>
      </c>
      <c r="I1950">
        <v>8.3000000000000007</v>
      </c>
      <c r="J1950">
        <v>10</v>
      </c>
      <c r="K1950" t="s">
        <v>95</v>
      </c>
      <c r="L1950" t="b">
        <f t="shared" si="87"/>
        <v>0</v>
      </c>
      <c r="M1950" s="29" t="str">
        <f t="shared" si="88"/>
        <v>BUENO</v>
      </c>
      <c r="N1950" t="b">
        <f t="shared" si="89"/>
        <v>0</v>
      </c>
    </row>
    <row r="1951" spans="2:14" ht="18" x14ac:dyDescent="0.35">
      <c r="B1951">
        <v>722</v>
      </c>
      <c r="C1951">
        <v>5</v>
      </c>
      <c r="D1951" s="23">
        <v>0.22</v>
      </c>
      <c r="E1951">
        <v>14500</v>
      </c>
      <c r="F1951">
        <v>0</v>
      </c>
      <c r="G1951">
        <v>0</v>
      </c>
      <c r="H1951">
        <v>1</v>
      </c>
      <c r="I1951">
        <v>11.4</v>
      </c>
      <c r="J1951">
        <v>9</v>
      </c>
      <c r="K1951" t="s">
        <v>95</v>
      </c>
      <c r="L1951" t="str">
        <f t="shared" si="87"/>
        <v>BUENO</v>
      </c>
      <c r="M1951" s="29" t="str">
        <f t="shared" si="88"/>
        <v>BUENO</v>
      </c>
      <c r="N1951" t="str">
        <f t="shared" si="89"/>
        <v>BUENO</v>
      </c>
    </row>
    <row r="1952" spans="2:14" ht="18" x14ac:dyDescent="0.35">
      <c r="B1952">
        <v>743</v>
      </c>
      <c r="C1952">
        <v>5</v>
      </c>
      <c r="D1952" s="23">
        <v>0.18</v>
      </c>
      <c r="E1952">
        <v>13000</v>
      </c>
      <c r="F1952">
        <v>0</v>
      </c>
      <c r="G1952">
        <v>0</v>
      </c>
      <c r="H1952">
        <v>0</v>
      </c>
      <c r="I1952">
        <v>8.9</v>
      </c>
      <c r="J1952">
        <v>13</v>
      </c>
      <c r="K1952" t="s">
        <v>95</v>
      </c>
      <c r="L1952" t="b">
        <f t="shared" ref="L1952:L2015" si="90">IF(B1952=722,"BUENO",IF(B1952=735,"MUY BUENO"))</f>
        <v>0</v>
      </c>
      <c r="M1952" s="29" t="str">
        <f t="shared" ref="M1952:M2015" si="91">IF(OR(B1952&gt;700,E1952&lt;$M$11),"BUENO")</f>
        <v>BUENO</v>
      </c>
      <c r="N1952" t="str">
        <f t="shared" ref="N1952:N2015" si="92">IF(AND(B1952&gt;700,E1952&lt;$M$11),"BUENO")</f>
        <v>BUENO</v>
      </c>
    </row>
    <row r="1953" spans="2:14" ht="18" x14ac:dyDescent="0.35">
      <c r="B1953">
        <v>660</v>
      </c>
      <c r="C1953">
        <v>5</v>
      </c>
      <c r="D1953" s="23">
        <v>0.14000000000000001</v>
      </c>
      <c r="E1953">
        <v>11000</v>
      </c>
      <c r="F1953">
        <v>0</v>
      </c>
      <c r="G1953">
        <v>0</v>
      </c>
      <c r="H1953">
        <v>1</v>
      </c>
      <c r="I1953">
        <v>6.2</v>
      </c>
      <c r="J1953">
        <v>11</v>
      </c>
      <c r="K1953" t="s">
        <v>95</v>
      </c>
      <c r="L1953" t="b">
        <f t="shared" si="90"/>
        <v>0</v>
      </c>
      <c r="M1953" s="29" t="str">
        <f t="shared" si="91"/>
        <v>BUENO</v>
      </c>
      <c r="N1953" t="b">
        <f t="shared" si="92"/>
        <v>0</v>
      </c>
    </row>
    <row r="1954" spans="2:14" ht="18" x14ac:dyDescent="0.35">
      <c r="B1954">
        <v>750</v>
      </c>
      <c r="C1954">
        <v>5</v>
      </c>
      <c r="D1954" s="23">
        <v>0.23</v>
      </c>
      <c r="E1954">
        <v>9500</v>
      </c>
      <c r="F1954">
        <v>0</v>
      </c>
      <c r="G1954">
        <v>1</v>
      </c>
      <c r="H1954">
        <v>1</v>
      </c>
      <c r="I1954">
        <v>6.2</v>
      </c>
      <c r="J1954">
        <v>8</v>
      </c>
      <c r="K1954" t="s">
        <v>95</v>
      </c>
      <c r="L1954" t="b">
        <f t="shared" si="90"/>
        <v>0</v>
      </c>
      <c r="M1954" s="29" t="str">
        <f t="shared" si="91"/>
        <v>BUENO</v>
      </c>
      <c r="N1954" t="str">
        <f t="shared" si="92"/>
        <v>BUENO</v>
      </c>
    </row>
    <row r="1955" spans="2:14" ht="18" x14ac:dyDescent="0.35">
      <c r="B1955">
        <v>656</v>
      </c>
      <c r="C1955">
        <v>7</v>
      </c>
      <c r="D1955" s="23">
        <v>0.24</v>
      </c>
      <c r="E1955">
        <v>13000</v>
      </c>
      <c r="F1955">
        <v>0</v>
      </c>
      <c r="G1955">
        <v>0</v>
      </c>
      <c r="H1955">
        <v>1</v>
      </c>
      <c r="I1955">
        <v>6.7</v>
      </c>
      <c r="J1955">
        <v>6</v>
      </c>
      <c r="K1955" t="s">
        <v>95</v>
      </c>
      <c r="L1955" t="b">
        <f t="shared" si="90"/>
        <v>0</v>
      </c>
      <c r="M1955" s="29" t="str">
        <f t="shared" si="91"/>
        <v>BUENO</v>
      </c>
      <c r="N1955" t="b">
        <f t="shared" si="92"/>
        <v>0</v>
      </c>
    </row>
    <row r="1956" spans="2:14" ht="18" x14ac:dyDescent="0.35">
      <c r="B1956">
        <v>644</v>
      </c>
      <c r="C1956">
        <v>6</v>
      </c>
      <c r="D1956" s="23">
        <v>0.33</v>
      </c>
      <c r="E1956">
        <v>13000</v>
      </c>
      <c r="F1956">
        <v>0</v>
      </c>
      <c r="G1956">
        <v>0</v>
      </c>
      <c r="H1956">
        <v>1</v>
      </c>
      <c r="I1956">
        <v>6.6</v>
      </c>
      <c r="J1956">
        <v>4</v>
      </c>
      <c r="K1956" t="s">
        <v>95</v>
      </c>
      <c r="L1956" t="b">
        <f t="shared" si="90"/>
        <v>0</v>
      </c>
      <c r="M1956" s="29" t="str">
        <f t="shared" si="91"/>
        <v>BUENO</v>
      </c>
      <c r="N1956" t="b">
        <f t="shared" si="92"/>
        <v>0</v>
      </c>
    </row>
    <row r="1957" spans="2:14" ht="18" x14ac:dyDescent="0.35">
      <c r="B1957">
        <v>777</v>
      </c>
      <c r="C1957">
        <v>6</v>
      </c>
      <c r="D1957" s="23">
        <v>0.31</v>
      </c>
      <c r="E1957">
        <v>13500</v>
      </c>
      <c r="F1957">
        <v>0</v>
      </c>
      <c r="G1957">
        <v>0</v>
      </c>
      <c r="H1957">
        <v>1</v>
      </c>
      <c r="I1957">
        <v>6.1</v>
      </c>
      <c r="J1957">
        <v>15</v>
      </c>
      <c r="K1957" t="s">
        <v>95</v>
      </c>
      <c r="L1957" t="b">
        <f t="shared" si="90"/>
        <v>0</v>
      </c>
      <c r="M1957" s="29" t="str">
        <f t="shared" si="91"/>
        <v>BUENO</v>
      </c>
      <c r="N1957" t="str">
        <f t="shared" si="92"/>
        <v>BUENO</v>
      </c>
    </row>
    <row r="1958" spans="2:14" ht="18" x14ac:dyDescent="0.35">
      <c r="B1958">
        <v>719</v>
      </c>
      <c r="C1958">
        <v>6</v>
      </c>
      <c r="D1958" s="23">
        <v>0.52</v>
      </c>
      <c r="E1958">
        <v>27000</v>
      </c>
      <c r="F1958">
        <v>0</v>
      </c>
      <c r="G1958">
        <v>1</v>
      </c>
      <c r="H1958">
        <v>1</v>
      </c>
      <c r="I1958">
        <v>7.6</v>
      </c>
      <c r="J1958">
        <v>13</v>
      </c>
      <c r="K1958" t="s">
        <v>95</v>
      </c>
      <c r="L1958" t="b">
        <f t="shared" si="90"/>
        <v>0</v>
      </c>
      <c r="M1958" s="29" t="str">
        <f t="shared" si="91"/>
        <v>BUENO</v>
      </c>
      <c r="N1958" t="b">
        <f t="shared" si="92"/>
        <v>0</v>
      </c>
    </row>
    <row r="1959" spans="2:14" ht="18" x14ac:dyDescent="0.35">
      <c r="B1959">
        <v>672</v>
      </c>
      <c r="C1959">
        <v>5</v>
      </c>
      <c r="D1959" s="23">
        <v>0.2</v>
      </c>
      <c r="E1959">
        <v>9000</v>
      </c>
      <c r="F1959">
        <v>0</v>
      </c>
      <c r="G1959">
        <v>0</v>
      </c>
      <c r="H1959">
        <v>1</v>
      </c>
      <c r="I1959">
        <v>5.6</v>
      </c>
      <c r="J1959">
        <v>13</v>
      </c>
      <c r="K1959" t="s">
        <v>95</v>
      </c>
      <c r="L1959" t="b">
        <f t="shared" si="90"/>
        <v>0</v>
      </c>
      <c r="M1959" s="29" t="str">
        <f t="shared" si="91"/>
        <v>BUENO</v>
      </c>
      <c r="N1959" t="b">
        <f t="shared" si="92"/>
        <v>0</v>
      </c>
    </row>
    <row r="1960" spans="2:14" ht="18" x14ac:dyDescent="0.35">
      <c r="B1960">
        <v>650</v>
      </c>
      <c r="C1960">
        <v>6</v>
      </c>
      <c r="D1960" s="23">
        <v>0.21</v>
      </c>
      <c r="E1960">
        <v>16000</v>
      </c>
      <c r="F1960">
        <v>0</v>
      </c>
      <c r="G1960">
        <v>2</v>
      </c>
      <c r="H1960">
        <v>0</v>
      </c>
      <c r="I1960">
        <v>7.3</v>
      </c>
      <c r="J1960">
        <v>7</v>
      </c>
      <c r="K1960" t="s">
        <v>95</v>
      </c>
      <c r="L1960" t="b">
        <f t="shared" si="90"/>
        <v>0</v>
      </c>
      <c r="M1960" s="29" t="str">
        <f t="shared" si="91"/>
        <v>BUENO</v>
      </c>
      <c r="N1960" t="b">
        <f t="shared" si="92"/>
        <v>0</v>
      </c>
    </row>
    <row r="1961" spans="2:14" ht="18" x14ac:dyDescent="0.35">
      <c r="B1961">
        <v>729</v>
      </c>
      <c r="C1961">
        <v>5</v>
      </c>
      <c r="D1961" s="23">
        <v>0.22</v>
      </c>
      <c r="E1961">
        <v>10000</v>
      </c>
      <c r="F1961">
        <v>0</v>
      </c>
      <c r="G1961">
        <v>0</v>
      </c>
      <c r="H1961">
        <v>1</v>
      </c>
      <c r="I1961">
        <v>6.7</v>
      </c>
      <c r="J1961">
        <v>3</v>
      </c>
      <c r="K1961" t="s">
        <v>95</v>
      </c>
      <c r="L1961" t="b">
        <f t="shared" si="90"/>
        <v>0</v>
      </c>
      <c r="M1961" s="29" t="str">
        <f t="shared" si="91"/>
        <v>BUENO</v>
      </c>
      <c r="N1961" t="str">
        <f t="shared" si="92"/>
        <v>BUENO</v>
      </c>
    </row>
    <row r="1962" spans="2:14" ht="18" x14ac:dyDescent="0.35">
      <c r="B1962">
        <v>658</v>
      </c>
      <c r="C1962">
        <v>5</v>
      </c>
      <c r="D1962" s="23">
        <v>0.22</v>
      </c>
      <c r="E1962">
        <v>11000</v>
      </c>
      <c r="F1962">
        <v>0</v>
      </c>
      <c r="G1962">
        <v>0</v>
      </c>
      <c r="H1962">
        <v>1</v>
      </c>
      <c r="I1962">
        <v>6.7</v>
      </c>
      <c r="J1962">
        <v>3</v>
      </c>
      <c r="K1962" t="s">
        <v>95</v>
      </c>
      <c r="L1962" t="b">
        <f t="shared" si="90"/>
        <v>0</v>
      </c>
      <c r="M1962" s="29" t="str">
        <f t="shared" si="91"/>
        <v>BUENO</v>
      </c>
      <c r="N1962" t="b">
        <f t="shared" si="92"/>
        <v>0</v>
      </c>
    </row>
    <row r="1963" spans="2:14" ht="18" x14ac:dyDescent="0.35">
      <c r="B1963">
        <v>487</v>
      </c>
      <c r="C1963">
        <v>5</v>
      </c>
      <c r="D1963" s="23">
        <v>0.18</v>
      </c>
      <c r="E1963">
        <v>16500</v>
      </c>
      <c r="F1963">
        <v>0</v>
      </c>
      <c r="G1963">
        <v>2</v>
      </c>
      <c r="H1963">
        <v>0</v>
      </c>
      <c r="I1963">
        <v>6.3</v>
      </c>
      <c r="J1963">
        <v>7</v>
      </c>
      <c r="K1963" t="s">
        <v>95</v>
      </c>
      <c r="L1963" t="b">
        <f t="shared" si="90"/>
        <v>0</v>
      </c>
      <c r="M1963" s="29" t="str">
        <f t="shared" si="91"/>
        <v>BUENO</v>
      </c>
      <c r="N1963" t="b">
        <f t="shared" si="92"/>
        <v>0</v>
      </c>
    </row>
    <row r="1964" spans="2:14" ht="18" x14ac:dyDescent="0.35">
      <c r="B1964">
        <v>711</v>
      </c>
      <c r="C1964">
        <v>6</v>
      </c>
      <c r="D1964" s="23">
        <v>0.24</v>
      </c>
      <c r="E1964">
        <v>13500</v>
      </c>
      <c r="F1964">
        <v>0</v>
      </c>
      <c r="G1964">
        <v>0</v>
      </c>
      <c r="H1964">
        <v>1</v>
      </c>
      <c r="I1964">
        <v>5.5</v>
      </c>
      <c r="J1964">
        <v>8</v>
      </c>
      <c r="K1964" t="s">
        <v>95</v>
      </c>
      <c r="L1964" t="b">
        <f t="shared" si="90"/>
        <v>0</v>
      </c>
      <c r="M1964" s="29" t="str">
        <f t="shared" si="91"/>
        <v>BUENO</v>
      </c>
      <c r="N1964" t="str">
        <f t="shared" si="92"/>
        <v>BUENO</v>
      </c>
    </row>
    <row r="1965" spans="2:14" ht="18" x14ac:dyDescent="0.35">
      <c r="B1965">
        <v>579</v>
      </c>
      <c r="C1965">
        <v>5</v>
      </c>
      <c r="D1965" s="23">
        <v>0.26</v>
      </c>
      <c r="E1965">
        <v>13000</v>
      </c>
      <c r="F1965">
        <v>0</v>
      </c>
      <c r="G1965">
        <v>0</v>
      </c>
      <c r="H1965">
        <v>1</v>
      </c>
      <c r="I1965">
        <v>7.3</v>
      </c>
      <c r="J1965">
        <v>7</v>
      </c>
      <c r="K1965" t="s">
        <v>95</v>
      </c>
      <c r="L1965" t="b">
        <f t="shared" si="90"/>
        <v>0</v>
      </c>
      <c r="M1965" s="29" t="str">
        <f t="shared" si="91"/>
        <v>BUENO</v>
      </c>
      <c r="N1965" t="b">
        <f t="shared" si="92"/>
        <v>0</v>
      </c>
    </row>
    <row r="1966" spans="2:14" ht="18" x14ac:dyDescent="0.35">
      <c r="B1966">
        <v>714</v>
      </c>
      <c r="C1966">
        <v>6</v>
      </c>
      <c r="D1966" s="23">
        <v>0.2</v>
      </c>
      <c r="E1966">
        <v>13000</v>
      </c>
      <c r="F1966">
        <v>0</v>
      </c>
      <c r="G1966">
        <v>0</v>
      </c>
      <c r="H1966">
        <v>1</v>
      </c>
      <c r="I1966">
        <v>6</v>
      </c>
      <c r="J1966">
        <v>10</v>
      </c>
      <c r="K1966" t="s">
        <v>95</v>
      </c>
      <c r="L1966" t="b">
        <f t="shared" si="90"/>
        <v>0</v>
      </c>
      <c r="M1966" s="29" t="str">
        <f t="shared" si="91"/>
        <v>BUENO</v>
      </c>
      <c r="N1966" t="str">
        <f t="shared" si="92"/>
        <v>BUENO</v>
      </c>
    </row>
    <row r="1967" spans="2:14" ht="18" x14ac:dyDescent="0.35">
      <c r="B1967">
        <v>724</v>
      </c>
      <c r="C1967">
        <v>6</v>
      </c>
      <c r="D1967" s="23">
        <v>0.26</v>
      </c>
      <c r="E1967">
        <v>13500</v>
      </c>
      <c r="F1967">
        <v>0</v>
      </c>
      <c r="G1967">
        <v>0</v>
      </c>
      <c r="H1967">
        <v>0</v>
      </c>
      <c r="I1967">
        <v>7.1</v>
      </c>
      <c r="J1967">
        <v>6</v>
      </c>
      <c r="K1967" t="s">
        <v>95</v>
      </c>
      <c r="L1967" t="b">
        <f t="shared" si="90"/>
        <v>0</v>
      </c>
      <c r="M1967" s="29" t="str">
        <f t="shared" si="91"/>
        <v>BUENO</v>
      </c>
      <c r="N1967" t="str">
        <f t="shared" si="92"/>
        <v>BUENO</v>
      </c>
    </row>
    <row r="1968" spans="2:14" ht="18" x14ac:dyDescent="0.35">
      <c r="B1968">
        <v>608</v>
      </c>
      <c r="C1968">
        <v>7</v>
      </c>
      <c r="D1968" s="23">
        <v>0.21</v>
      </c>
      <c r="E1968">
        <v>19000</v>
      </c>
      <c r="F1968">
        <v>0</v>
      </c>
      <c r="G1968">
        <v>2</v>
      </c>
      <c r="H1968">
        <v>1</v>
      </c>
      <c r="I1968">
        <v>11.2</v>
      </c>
      <c r="J1968">
        <v>5</v>
      </c>
      <c r="K1968" t="s">
        <v>95</v>
      </c>
      <c r="L1968" t="b">
        <f t="shared" si="90"/>
        <v>0</v>
      </c>
      <c r="M1968" s="29" t="b">
        <f t="shared" si="91"/>
        <v>0</v>
      </c>
      <c r="N1968" t="b">
        <f t="shared" si="92"/>
        <v>0</v>
      </c>
    </row>
    <row r="1969" spans="2:14" ht="18" x14ac:dyDescent="0.35">
      <c r="B1969">
        <v>748</v>
      </c>
      <c r="C1969">
        <v>6</v>
      </c>
      <c r="D1969" s="23">
        <v>0.22</v>
      </c>
      <c r="E1969">
        <v>16000</v>
      </c>
      <c r="F1969">
        <v>0</v>
      </c>
      <c r="G1969">
        <v>0</v>
      </c>
      <c r="H1969">
        <v>1</v>
      </c>
      <c r="I1969">
        <v>8.6</v>
      </c>
      <c r="J1969">
        <v>10</v>
      </c>
      <c r="K1969" t="s">
        <v>95</v>
      </c>
      <c r="L1969" t="b">
        <f t="shared" si="90"/>
        <v>0</v>
      </c>
      <c r="M1969" s="29" t="str">
        <f t="shared" si="91"/>
        <v>BUENO</v>
      </c>
      <c r="N1969" t="str">
        <f t="shared" si="92"/>
        <v>BUENO</v>
      </c>
    </row>
    <row r="1970" spans="2:14" ht="18" x14ac:dyDescent="0.35">
      <c r="B1970">
        <v>625</v>
      </c>
      <c r="C1970">
        <v>7</v>
      </c>
      <c r="D1970" s="23">
        <v>0.21</v>
      </c>
      <c r="E1970">
        <v>19000</v>
      </c>
      <c r="F1970">
        <v>0</v>
      </c>
      <c r="G1970">
        <v>2</v>
      </c>
      <c r="H1970">
        <v>1</v>
      </c>
      <c r="I1970">
        <v>11.2</v>
      </c>
      <c r="J1970">
        <v>5</v>
      </c>
      <c r="K1970" t="s">
        <v>95</v>
      </c>
      <c r="L1970" t="b">
        <f t="shared" si="90"/>
        <v>0</v>
      </c>
      <c r="M1970" s="29" t="b">
        <f t="shared" si="91"/>
        <v>0</v>
      </c>
      <c r="N1970" t="b">
        <f t="shared" si="92"/>
        <v>0</v>
      </c>
    </row>
    <row r="1971" spans="2:14" ht="18" x14ac:dyDescent="0.35">
      <c r="B1971">
        <v>749</v>
      </c>
      <c r="C1971">
        <v>6</v>
      </c>
      <c r="D1971" s="23">
        <v>0.22</v>
      </c>
      <c r="E1971">
        <v>16000</v>
      </c>
      <c r="F1971">
        <v>0</v>
      </c>
      <c r="G1971">
        <v>0</v>
      </c>
      <c r="H1971">
        <v>1</v>
      </c>
      <c r="I1971">
        <v>8.6</v>
      </c>
      <c r="J1971">
        <v>10</v>
      </c>
      <c r="K1971" t="s">
        <v>95</v>
      </c>
      <c r="L1971" t="b">
        <f t="shared" si="90"/>
        <v>0</v>
      </c>
      <c r="M1971" s="29" t="str">
        <f t="shared" si="91"/>
        <v>BUENO</v>
      </c>
      <c r="N1971" t="str">
        <f t="shared" si="92"/>
        <v>BUENO</v>
      </c>
    </row>
    <row r="1972" spans="2:14" ht="18" x14ac:dyDescent="0.35">
      <c r="B1972">
        <v>750</v>
      </c>
      <c r="C1972">
        <v>7</v>
      </c>
      <c r="D1972" s="23">
        <v>0.2</v>
      </c>
      <c r="E1972">
        <v>17500</v>
      </c>
      <c r="F1972">
        <v>0</v>
      </c>
      <c r="G1972">
        <v>0</v>
      </c>
      <c r="H1972">
        <v>1</v>
      </c>
      <c r="I1972">
        <v>7</v>
      </c>
      <c r="J1972">
        <v>10</v>
      </c>
      <c r="K1972" t="s">
        <v>95</v>
      </c>
      <c r="L1972" t="b">
        <f t="shared" si="90"/>
        <v>0</v>
      </c>
      <c r="M1972" s="29" t="str">
        <f t="shared" si="91"/>
        <v>BUENO</v>
      </c>
      <c r="N1972" t="b">
        <f t="shared" si="92"/>
        <v>0</v>
      </c>
    </row>
    <row r="1973" spans="2:14" ht="18" x14ac:dyDescent="0.35">
      <c r="B1973">
        <v>740</v>
      </c>
      <c r="C1973">
        <v>5</v>
      </c>
      <c r="D1973" s="23">
        <v>0.26</v>
      </c>
      <c r="E1973">
        <v>5000</v>
      </c>
      <c r="F1973">
        <v>0</v>
      </c>
      <c r="G1973">
        <v>0</v>
      </c>
      <c r="H1973">
        <v>1</v>
      </c>
      <c r="I1973">
        <v>6.2</v>
      </c>
      <c r="J1973">
        <v>14</v>
      </c>
      <c r="K1973" t="s">
        <v>95</v>
      </c>
      <c r="L1973" t="b">
        <f t="shared" si="90"/>
        <v>0</v>
      </c>
      <c r="M1973" s="29" t="str">
        <f t="shared" si="91"/>
        <v>BUENO</v>
      </c>
      <c r="N1973" t="str">
        <f t="shared" si="92"/>
        <v>BUENO</v>
      </c>
    </row>
    <row r="1974" spans="2:14" ht="18" x14ac:dyDescent="0.35">
      <c r="B1974">
        <v>677</v>
      </c>
      <c r="C1974">
        <v>6</v>
      </c>
      <c r="D1974" s="23">
        <v>0.28000000000000003</v>
      </c>
      <c r="E1974">
        <v>15000</v>
      </c>
      <c r="F1974">
        <v>1</v>
      </c>
      <c r="G1974">
        <v>1</v>
      </c>
      <c r="H1974">
        <v>0</v>
      </c>
      <c r="I1974">
        <v>6.2</v>
      </c>
      <c r="J1974">
        <v>5</v>
      </c>
      <c r="K1974" t="s">
        <v>95</v>
      </c>
      <c r="L1974" t="b">
        <f t="shared" si="90"/>
        <v>0</v>
      </c>
      <c r="M1974" s="29" t="str">
        <f t="shared" si="91"/>
        <v>BUENO</v>
      </c>
      <c r="N1974" t="b">
        <f t="shared" si="92"/>
        <v>0</v>
      </c>
    </row>
    <row r="1975" spans="2:14" ht="18" x14ac:dyDescent="0.35">
      <c r="B1975">
        <v>725</v>
      </c>
      <c r="C1975">
        <v>6</v>
      </c>
      <c r="D1975" s="23">
        <v>0.24</v>
      </c>
      <c r="E1975">
        <v>12500</v>
      </c>
      <c r="F1975">
        <v>0</v>
      </c>
      <c r="G1975">
        <v>0</v>
      </c>
      <c r="H1975">
        <v>1</v>
      </c>
      <c r="I1975">
        <v>8.6999999999999993</v>
      </c>
      <c r="J1975">
        <v>9</v>
      </c>
      <c r="K1975" t="s">
        <v>95</v>
      </c>
      <c r="L1975" t="b">
        <f t="shared" si="90"/>
        <v>0</v>
      </c>
      <c r="M1975" s="29" t="str">
        <f t="shared" si="91"/>
        <v>BUENO</v>
      </c>
      <c r="N1975" t="str">
        <f t="shared" si="92"/>
        <v>BUENO</v>
      </c>
    </row>
    <row r="1976" spans="2:14" ht="18" x14ac:dyDescent="0.35">
      <c r="B1976">
        <v>708</v>
      </c>
      <c r="C1976">
        <v>5</v>
      </c>
      <c r="D1976" s="23">
        <v>0.25</v>
      </c>
      <c r="E1976">
        <v>12000</v>
      </c>
      <c r="F1976">
        <v>0</v>
      </c>
      <c r="G1976">
        <v>0</v>
      </c>
      <c r="H1976">
        <v>1</v>
      </c>
      <c r="I1976">
        <v>8.5</v>
      </c>
      <c r="J1976">
        <v>8</v>
      </c>
      <c r="K1976" t="s">
        <v>95</v>
      </c>
      <c r="L1976" t="b">
        <f t="shared" si="90"/>
        <v>0</v>
      </c>
      <c r="M1976" s="29" t="str">
        <f t="shared" si="91"/>
        <v>BUENO</v>
      </c>
      <c r="N1976" t="str">
        <f t="shared" si="92"/>
        <v>BUENO</v>
      </c>
    </row>
    <row r="1977" spans="2:14" ht="18" x14ac:dyDescent="0.35">
      <c r="B1977">
        <v>755</v>
      </c>
      <c r="C1977">
        <v>6</v>
      </c>
      <c r="D1977" s="23">
        <v>0.22</v>
      </c>
      <c r="E1977">
        <v>13500</v>
      </c>
      <c r="F1977">
        <v>0</v>
      </c>
      <c r="G1977">
        <v>0</v>
      </c>
      <c r="H1977">
        <v>1</v>
      </c>
      <c r="I1977">
        <v>8</v>
      </c>
      <c r="J1977">
        <v>10</v>
      </c>
      <c r="K1977" t="s">
        <v>95</v>
      </c>
      <c r="L1977" t="b">
        <f t="shared" si="90"/>
        <v>0</v>
      </c>
      <c r="M1977" s="29" t="str">
        <f t="shared" si="91"/>
        <v>BUENO</v>
      </c>
      <c r="N1977" t="str">
        <f t="shared" si="92"/>
        <v>BUENO</v>
      </c>
    </row>
    <row r="1978" spans="2:14" ht="18" x14ac:dyDescent="0.35">
      <c r="B1978">
        <v>737</v>
      </c>
      <c r="C1978">
        <v>6</v>
      </c>
      <c r="D1978" s="23">
        <v>0.34</v>
      </c>
      <c r="E1978">
        <v>12500</v>
      </c>
      <c r="F1978">
        <v>0</v>
      </c>
      <c r="G1978">
        <v>0</v>
      </c>
      <c r="H1978">
        <v>1</v>
      </c>
      <c r="I1978">
        <v>10.8</v>
      </c>
      <c r="J1978">
        <v>14</v>
      </c>
      <c r="K1978" t="s">
        <v>95</v>
      </c>
      <c r="L1978" t="b">
        <f t="shared" si="90"/>
        <v>0</v>
      </c>
      <c r="M1978" s="29" t="str">
        <f t="shared" si="91"/>
        <v>BUENO</v>
      </c>
      <c r="N1978" t="str">
        <f t="shared" si="92"/>
        <v>BUENO</v>
      </c>
    </row>
    <row r="1979" spans="2:14" ht="18" x14ac:dyDescent="0.35">
      <c r="B1979">
        <v>734</v>
      </c>
      <c r="C1979">
        <v>6</v>
      </c>
      <c r="D1979" s="23">
        <v>0.26</v>
      </c>
      <c r="E1979">
        <v>14500</v>
      </c>
      <c r="F1979">
        <v>0</v>
      </c>
      <c r="G1979">
        <v>0</v>
      </c>
      <c r="H1979">
        <v>1</v>
      </c>
      <c r="I1979">
        <v>4.5</v>
      </c>
      <c r="J1979">
        <v>14</v>
      </c>
      <c r="K1979" t="s">
        <v>95</v>
      </c>
      <c r="L1979" t="b">
        <f t="shared" si="90"/>
        <v>0</v>
      </c>
      <c r="M1979" s="29" t="str">
        <f t="shared" si="91"/>
        <v>BUENO</v>
      </c>
      <c r="N1979" t="str">
        <f t="shared" si="92"/>
        <v>BUENO</v>
      </c>
    </row>
    <row r="1980" spans="2:14" ht="18" x14ac:dyDescent="0.35">
      <c r="B1980">
        <v>763</v>
      </c>
      <c r="C1980">
        <v>6</v>
      </c>
      <c r="D1980" s="23">
        <v>0.41</v>
      </c>
      <c r="E1980">
        <v>11000</v>
      </c>
      <c r="F1980">
        <v>0</v>
      </c>
      <c r="G1980">
        <v>0</v>
      </c>
      <c r="H1980">
        <v>1</v>
      </c>
      <c r="I1980">
        <v>5.82</v>
      </c>
      <c r="J1980">
        <v>12</v>
      </c>
      <c r="K1980" t="s">
        <v>95</v>
      </c>
      <c r="L1980" t="b">
        <f t="shared" si="90"/>
        <v>0</v>
      </c>
      <c r="M1980" s="29" t="str">
        <f t="shared" si="91"/>
        <v>BUENO</v>
      </c>
      <c r="N1980" t="str">
        <f t="shared" si="92"/>
        <v>BUENO</v>
      </c>
    </row>
    <row r="1981" spans="2:14" ht="18" x14ac:dyDescent="0.35">
      <c r="B1981">
        <v>759</v>
      </c>
      <c r="C1981">
        <v>6</v>
      </c>
      <c r="D1981" s="23">
        <v>0.41</v>
      </c>
      <c r="E1981">
        <v>12000</v>
      </c>
      <c r="F1981">
        <v>0</v>
      </c>
      <c r="G1981">
        <v>0</v>
      </c>
      <c r="H1981">
        <v>0</v>
      </c>
      <c r="I1981">
        <v>6.68</v>
      </c>
      <c r="J1981">
        <v>15</v>
      </c>
      <c r="K1981" t="s">
        <v>95</v>
      </c>
      <c r="L1981" t="b">
        <f t="shared" si="90"/>
        <v>0</v>
      </c>
      <c r="M1981" s="29" t="str">
        <f t="shared" si="91"/>
        <v>BUENO</v>
      </c>
      <c r="N1981" t="str">
        <f t="shared" si="92"/>
        <v>BUENO</v>
      </c>
    </row>
    <row r="1982" spans="2:14" ht="18" x14ac:dyDescent="0.35">
      <c r="B1982">
        <v>746</v>
      </c>
      <c r="C1982">
        <v>6</v>
      </c>
      <c r="D1982" s="23">
        <v>0.41</v>
      </c>
      <c r="E1982">
        <v>11000</v>
      </c>
      <c r="F1982">
        <v>0</v>
      </c>
      <c r="G1982">
        <v>0</v>
      </c>
      <c r="H1982">
        <v>1</v>
      </c>
      <c r="I1982">
        <v>5.82</v>
      </c>
      <c r="J1982">
        <v>12</v>
      </c>
      <c r="K1982" t="s">
        <v>95</v>
      </c>
      <c r="L1982" t="b">
        <f t="shared" si="90"/>
        <v>0</v>
      </c>
      <c r="M1982" s="29" t="str">
        <f t="shared" si="91"/>
        <v>BUENO</v>
      </c>
      <c r="N1982" t="str">
        <f t="shared" si="92"/>
        <v>BUENO</v>
      </c>
    </row>
    <row r="1983" spans="2:14" ht="18" x14ac:dyDescent="0.35">
      <c r="B1983">
        <v>576</v>
      </c>
      <c r="C1983">
        <v>6</v>
      </c>
      <c r="D1983" s="23">
        <v>0.26</v>
      </c>
      <c r="E1983">
        <v>18500</v>
      </c>
      <c r="F1983">
        <v>1</v>
      </c>
      <c r="G1983">
        <v>2</v>
      </c>
      <c r="H1983">
        <v>1</v>
      </c>
      <c r="I1983">
        <v>7.5</v>
      </c>
      <c r="J1983">
        <v>5</v>
      </c>
      <c r="K1983" t="s">
        <v>95</v>
      </c>
      <c r="L1983" t="b">
        <f t="shared" si="90"/>
        <v>0</v>
      </c>
      <c r="M1983" s="29" t="b">
        <f t="shared" si="91"/>
        <v>0</v>
      </c>
      <c r="N1983" t="b">
        <f t="shared" si="92"/>
        <v>0</v>
      </c>
    </row>
    <row r="1984" spans="2:14" ht="18" x14ac:dyDescent="0.35">
      <c r="B1984">
        <v>746</v>
      </c>
      <c r="C1984">
        <v>6</v>
      </c>
      <c r="D1984" s="23">
        <v>0.28000000000000003</v>
      </c>
      <c r="E1984">
        <v>10000</v>
      </c>
      <c r="F1984">
        <v>0</v>
      </c>
      <c r="G1984">
        <v>1</v>
      </c>
      <c r="H1984">
        <v>0</v>
      </c>
      <c r="I1984">
        <v>4.8</v>
      </c>
      <c r="J1984">
        <v>8</v>
      </c>
      <c r="K1984" t="s">
        <v>95</v>
      </c>
      <c r="L1984" t="b">
        <f t="shared" si="90"/>
        <v>0</v>
      </c>
      <c r="M1984" s="29" t="str">
        <f t="shared" si="91"/>
        <v>BUENO</v>
      </c>
      <c r="N1984" t="str">
        <f t="shared" si="92"/>
        <v>BUENO</v>
      </c>
    </row>
    <row r="1985" spans="2:14" ht="18" x14ac:dyDescent="0.35">
      <c r="B1985">
        <v>685</v>
      </c>
      <c r="C1985">
        <v>7</v>
      </c>
      <c r="D1985" s="23">
        <v>0.16</v>
      </c>
      <c r="E1985">
        <v>16500</v>
      </c>
      <c r="F1985">
        <v>0</v>
      </c>
      <c r="G1985">
        <v>0</v>
      </c>
      <c r="H1985">
        <v>0</v>
      </c>
      <c r="I1985">
        <v>10.5</v>
      </c>
      <c r="J1985">
        <v>8</v>
      </c>
      <c r="K1985" t="s">
        <v>95</v>
      </c>
      <c r="L1985" t="b">
        <f t="shared" si="90"/>
        <v>0</v>
      </c>
      <c r="M1985" s="29" t="str">
        <f t="shared" si="91"/>
        <v>BUENO</v>
      </c>
      <c r="N1985" t="b">
        <f t="shared" si="92"/>
        <v>0</v>
      </c>
    </row>
    <row r="1986" spans="2:14" ht="18" x14ac:dyDescent="0.35">
      <c r="B1986">
        <v>630</v>
      </c>
      <c r="C1986">
        <v>7</v>
      </c>
      <c r="D1986" s="23">
        <v>0.38</v>
      </c>
      <c r="E1986">
        <v>17000</v>
      </c>
      <c r="F1986">
        <v>0</v>
      </c>
      <c r="G1986">
        <v>2</v>
      </c>
      <c r="H1986">
        <v>0</v>
      </c>
      <c r="I1986">
        <v>7.6</v>
      </c>
      <c r="J1986">
        <v>4</v>
      </c>
      <c r="K1986" t="s">
        <v>95</v>
      </c>
      <c r="L1986" t="b">
        <f t="shared" si="90"/>
        <v>0</v>
      </c>
      <c r="M1986" s="29" t="str">
        <f t="shared" si="91"/>
        <v>BUENO</v>
      </c>
      <c r="N1986" t="b">
        <f t="shared" si="92"/>
        <v>0</v>
      </c>
    </row>
    <row r="1987" spans="2:14" ht="18" x14ac:dyDescent="0.35">
      <c r="B1987">
        <v>595</v>
      </c>
      <c r="C1987">
        <v>6</v>
      </c>
      <c r="D1987" s="23">
        <v>0.24</v>
      </c>
      <c r="E1987">
        <v>14000</v>
      </c>
      <c r="F1987">
        <v>1</v>
      </c>
      <c r="G1987">
        <v>2</v>
      </c>
      <c r="H1987">
        <v>0</v>
      </c>
      <c r="I1987">
        <v>7.5</v>
      </c>
      <c r="J1987">
        <v>5</v>
      </c>
      <c r="K1987" t="s">
        <v>95</v>
      </c>
      <c r="L1987" t="b">
        <f t="shared" si="90"/>
        <v>0</v>
      </c>
      <c r="M1987" s="29" t="str">
        <f t="shared" si="91"/>
        <v>BUENO</v>
      </c>
      <c r="N1987" t="b">
        <f t="shared" si="92"/>
        <v>0</v>
      </c>
    </row>
    <row r="1988" spans="2:14" ht="18" x14ac:dyDescent="0.35">
      <c r="B1988">
        <v>607</v>
      </c>
      <c r="C1988">
        <v>7</v>
      </c>
      <c r="D1988" s="23">
        <v>0.38</v>
      </c>
      <c r="E1988">
        <v>18000</v>
      </c>
      <c r="F1988">
        <v>0</v>
      </c>
      <c r="G1988">
        <v>2</v>
      </c>
      <c r="H1988">
        <v>0</v>
      </c>
      <c r="I1988">
        <v>7.6</v>
      </c>
      <c r="J1988">
        <v>4</v>
      </c>
      <c r="K1988" t="s">
        <v>95</v>
      </c>
      <c r="L1988" t="b">
        <f t="shared" si="90"/>
        <v>0</v>
      </c>
      <c r="M1988" s="29" t="b">
        <f t="shared" si="91"/>
        <v>0</v>
      </c>
      <c r="N1988" t="b">
        <f t="shared" si="92"/>
        <v>0</v>
      </c>
    </row>
    <row r="1989" spans="2:14" ht="18" x14ac:dyDescent="0.35">
      <c r="B1989">
        <v>771</v>
      </c>
      <c r="C1989">
        <v>7</v>
      </c>
      <c r="D1989" s="23">
        <v>0.19</v>
      </c>
      <c r="E1989">
        <v>13500</v>
      </c>
      <c r="F1989">
        <v>0</v>
      </c>
      <c r="G1989">
        <v>1</v>
      </c>
      <c r="H1989">
        <v>0</v>
      </c>
      <c r="I1989">
        <v>6.4</v>
      </c>
      <c r="J1989">
        <v>3</v>
      </c>
      <c r="K1989" t="s">
        <v>95</v>
      </c>
      <c r="L1989" t="b">
        <f t="shared" si="90"/>
        <v>0</v>
      </c>
      <c r="M1989" s="29" t="str">
        <f t="shared" si="91"/>
        <v>BUENO</v>
      </c>
      <c r="N1989" t="str">
        <f t="shared" si="92"/>
        <v>BUENO</v>
      </c>
    </row>
    <row r="1990" spans="2:14" ht="18" x14ac:dyDescent="0.35">
      <c r="B1990">
        <v>790</v>
      </c>
      <c r="C1990">
        <v>7</v>
      </c>
      <c r="D1990" s="23">
        <v>0.19</v>
      </c>
      <c r="E1990">
        <v>12500</v>
      </c>
      <c r="F1990">
        <v>0</v>
      </c>
      <c r="G1990">
        <v>1</v>
      </c>
      <c r="H1990">
        <v>0</v>
      </c>
      <c r="I1990">
        <v>6.4</v>
      </c>
      <c r="J1990">
        <v>3</v>
      </c>
      <c r="K1990" t="s">
        <v>95</v>
      </c>
      <c r="L1990" t="b">
        <f t="shared" si="90"/>
        <v>0</v>
      </c>
      <c r="M1990" s="29" t="str">
        <f t="shared" si="91"/>
        <v>BUENO</v>
      </c>
      <c r="N1990" t="str">
        <f t="shared" si="92"/>
        <v>BUENO</v>
      </c>
    </row>
    <row r="1991" spans="2:14" ht="18" x14ac:dyDescent="0.35">
      <c r="B1991">
        <v>801</v>
      </c>
      <c r="C1991">
        <v>6</v>
      </c>
      <c r="D1991" s="23">
        <v>0.24</v>
      </c>
      <c r="E1991">
        <v>13500</v>
      </c>
      <c r="F1991">
        <v>0</v>
      </c>
      <c r="G1991">
        <v>0</v>
      </c>
      <c r="H1991">
        <v>1</v>
      </c>
      <c r="I1991">
        <v>9.1999999999999993</v>
      </c>
      <c r="J1991">
        <v>8</v>
      </c>
      <c r="K1991" t="s">
        <v>95</v>
      </c>
      <c r="L1991" t="b">
        <f t="shared" si="90"/>
        <v>0</v>
      </c>
      <c r="M1991" s="29" t="str">
        <f t="shared" si="91"/>
        <v>BUENO</v>
      </c>
      <c r="N1991" t="str">
        <f t="shared" si="92"/>
        <v>BUENO</v>
      </c>
    </row>
    <row r="1992" spans="2:14" ht="18" x14ac:dyDescent="0.35">
      <c r="B1992">
        <v>828</v>
      </c>
      <c r="C1992">
        <v>7</v>
      </c>
      <c r="D1992" s="23">
        <v>0.19</v>
      </c>
      <c r="E1992">
        <v>12500</v>
      </c>
      <c r="F1992">
        <v>0</v>
      </c>
      <c r="G1992">
        <v>1</v>
      </c>
      <c r="H1992">
        <v>0</v>
      </c>
      <c r="I1992">
        <v>6.4</v>
      </c>
      <c r="J1992">
        <v>3</v>
      </c>
      <c r="K1992" t="s">
        <v>95</v>
      </c>
      <c r="L1992" t="b">
        <f t="shared" si="90"/>
        <v>0</v>
      </c>
      <c r="M1992" s="29" t="str">
        <f t="shared" si="91"/>
        <v>BUENO</v>
      </c>
      <c r="N1992" t="str">
        <f t="shared" si="92"/>
        <v>BUENO</v>
      </c>
    </row>
    <row r="1993" spans="2:14" ht="18" x14ac:dyDescent="0.35">
      <c r="B1993">
        <v>673</v>
      </c>
      <c r="C1993">
        <v>7</v>
      </c>
      <c r="D1993" s="23">
        <v>0.27</v>
      </c>
      <c r="E1993">
        <v>26000</v>
      </c>
      <c r="F1993">
        <v>0</v>
      </c>
      <c r="G1993">
        <v>0</v>
      </c>
      <c r="H1993">
        <v>0</v>
      </c>
      <c r="I1993">
        <v>9.1</v>
      </c>
      <c r="J1993">
        <v>7</v>
      </c>
      <c r="K1993" t="s">
        <v>95</v>
      </c>
      <c r="L1993" t="b">
        <f t="shared" si="90"/>
        <v>0</v>
      </c>
      <c r="M1993" s="29" t="b">
        <f t="shared" si="91"/>
        <v>0</v>
      </c>
      <c r="N1993" t="b">
        <f t="shared" si="92"/>
        <v>0</v>
      </c>
    </row>
    <row r="1994" spans="2:14" ht="18" x14ac:dyDescent="0.35">
      <c r="B1994">
        <v>698</v>
      </c>
      <c r="C1994">
        <v>5</v>
      </c>
      <c r="D1994" s="23">
        <v>0.28000000000000003</v>
      </c>
      <c r="E1994">
        <v>17500</v>
      </c>
      <c r="F1994">
        <v>0</v>
      </c>
      <c r="G1994">
        <v>0</v>
      </c>
      <c r="H1994">
        <v>1</v>
      </c>
      <c r="I1994">
        <v>10.9</v>
      </c>
      <c r="J1994">
        <v>10</v>
      </c>
      <c r="K1994" t="s">
        <v>95</v>
      </c>
      <c r="L1994" t="b">
        <f t="shared" si="90"/>
        <v>0</v>
      </c>
      <c r="M1994" s="29" t="b">
        <f t="shared" si="91"/>
        <v>0</v>
      </c>
      <c r="N1994" t="b">
        <f t="shared" si="92"/>
        <v>0</v>
      </c>
    </row>
    <row r="1995" spans="2:14" ht="18" x14ac:dyDescent="0.35">
      <c r="B1995">
        <v>732</v>
      </c>
      <c r="C1995">
        <v>5</v>
      </c>
      <c r="D1995" s="23">
        <v>0.22</v>
      </c>
      <c r="E1995">
        <v>12500</v>
      </c>
      <c r="F1995">
        <v>0</v>
      </c>
      <c r="G1995">
        <v>0</v>
      </c>
      <c r="H1995">
        <v>1</v>
      </c>
      <c r="I1995">
        <v>8.1999999999999993</v>
      </c>
      <c r="J1995">
        <v>8</v>
      </c>
      <c r="K1995" t="s">
        <v>95</v>
      </c>
      <c r="L1995" t="b">
        <f t="shared" si="90"/>
        <v>0</v>
      </c>
      <c r="M1995" s="29" t="str">
        <f t="shared" si="91"/>
        <v>BUENO</v>
      </c>
      <c r="N1995" t="str">
        <f t="shared" si="92"/>
        <v>BUENO</v>
      </c>
    </row>
    <row r="1996" spans="2:14" ht="18" x14ac:dyDescent="0.35">
      <c r="B1996">
        <v>725</v>
      </c>
      <c r="C1996">
        <v>6</v>
      </c>
      <c r="D1996" s="23">
        <v>0.27</v>
      </c>
      <c r="E1996">
        <v>34500</v>
      </c>
      <c r="F1996">
        <v>0</v>
      </c>
      <c r="G1996">
        <v>0</v>
      </c>
      <c r="H1996">
        <v>0</v>
      </c>
      <c r="I1996">
        <v>6.6</v>
      </c>
      <c r="J1996">
        <v>4</v>
      </c>
      <c r="K1996" t="s">
        <v>95</v>
      </c>
      <c r="L1996" t="b">
        <f t="shared" si="90"/>
        <v>0</v>
      </c>
      <c r="M1996" s="29" t="str">
        <f t="shared" si="91"/>
        <v>BUENO</v>
      </c>
      <c r="N1996" t="b">
        <f t="shared" si="92"/>
        <v>0</v>
      </c>
    </row>
    <row r="1997" spans="2:14" ht="18" x14ac:dyDescent="0.35">
      <c r="B1997">
        <v>662</v>
      </c>
      <c r="C1997">
        <v>6</v>
      </c>
      <c r="D1997" s="23">
        <v>0.27</v>
      </c>
      <c r="E1997">
        <v>34500</v>
      </c>
      <c r="F1997">
        <v>0</v>
      </c>
      <c r="G1997">
        <v>0</v>
      </c>
      <c r="H1997">
        <v>0</v>
      </c>
      <c r="I1997">
        <v>6.6</v>
      </c>
      <c r="J1997">
        <v>4</v>
      </c>
      <c r="K1997" t="s">
        <v>95</v>
      </c>
      <c r="L1997" t="b">
        <f t="shared" si="90"/>
        <v>0</v>
      </c>
      <c r="M1997" s="29" t="b">
        <f t="shared" si="91"/>
        <v>0</v>
      </c>
      <c r="N1997" t="b">
        <f t="shared" si="92"/>
        <v>0</v>
      </c>
    </row>
    <row r="1998" spans="2:14" ht="18" x14ac:dyDescent="0.35">
      <c r="B1998">
        <v>689</v>
      </c>
      <c r="C1998">
        <v>7</v>
      </c>
      <c r="D1998" s="23">
        <v>0.31</v>
      </c>
      <c r="E1998">
        <v>26000</v>
      </c>
      <c r="F1998">
        <v>0</v>
      </c>
      <c r="G1998">
        <v>0</v>
      </c>
      <c r="H1998">
        <v>0</v>
      </c>
      <c r="I1998">
        <v>7.3</v>
      </c>
      <c r="J1998">
        <v>4</v>
      </c>
      <c r="K1998" t="s">
        <v>95</v>
      </c>
      <c r="L1998" t="b">
        <f t="shared" si="90"/>
        <v>0</v>
      </c>
      <c r="M1998" s="29" t="b">
        <f t="shared" si="91"/>
        <v>0</v>
      </c>
      <c r="N1998" t="b">
        <f t="shared" si="92"/>
        <v>0</v>
      </c>
    </row>
    <row r="1999" spans="2:14" ht="18" x14ac:dyDescent="0.35">
      <c r="B1999">
        <v>603</v>
      </c>
      <c r="C1999">
        <v>7</v>
      </c>
      <c r="D1999" s="23">
        <v>0.34</v>
      </c>
      <c r="E1999">
        <v>15000</v>
      </c>
      <c r="F1999">
        <v>1</v>
      </c>
      <c r="G1999">
        <v>2</v>
      </c>
      <c r="H1999">
        <v>0</v>
      </c>
      <c r="I1999">
        <v>8.1999999999999993</v>
      </c>
      <c r="J1999">
        <v>5</v>
      </c>
      <c r="K1999" t="s">
        <v>95</v>
      </c>
      <c r="L1999" t="b">
        <f t="shared" si="90"/>
        <v>0</v>
      </c>
      <c r="M1999" s="29" t="str">
        <f t="shared" si="91"/>
        <v>BUENO</v>
      </c>
      <c r="N1999" t="b">
        <f t="shared" si="92"/>
        <v>0</v>
      </c>
    </row>
    <row r="2000" spans="2:14" ht="18" x14ac:dyDescent="0.35">
      <c r="B2000">
        <v>693</v>
      </c>
      <c r="C2000">
        <v>7</v>
      </c>
      <c r="D2000" s="23">
        <v>0.36</v>
      </c>
      <c r="E2000">
        <v>13500</v>
      </c>
      <c r="F2000">
        <v>0</v>
      </c>
      <c r="G2000">
        <v>0</v>
      </c>
      <c r="H2000">
        <v>0</v>
      </c>
      <c r="I2000">
        <v>8.6</v>
      </c>
      <c r="J2000">
        <v>16</v>
      </c>
      <c r="K2000" t="s">
        <v>95</v>
      </c>
      <c r="L2000" t="b">
        <f t="shared" si="90"/>
        <v>0</v>
      </c>
      <c r="M2000" s="29" t="str">
        <f t="shared" si="91"/>
        <v>BUENO</v>
      </c>
      <c r="N2000" t="b">
        <f t="shared" si="92"/>
        <v>0</v>
      </c>
    </row>
    <row r="2001" spans="2:14" ht="18" x14ac:dyDescent="0.35">
      <c r="B2001">
        <v>678</v>
      </c>
      <c r="C2001">
        <v>6</v>
      </c>
      <c r="D2001" s="23">
        <v>0.31</v>
      </c>
      <c r="E2001">
        <v>15000</v>
      </c>
      <c r="F2001">
        <v>0</v>
      </c>
      <c r="G2001">
        <v>0</v>
      </c>
      <c r="H2001">
        <v>1</v>
      </c>
      <c r="I2001">
        <v>5.0999999999999996</v>
      </c>
      <c r="J2001">
        <v>15</v>
      </c>
      <c r="K2001" t="s">
        <v>95</v>
      </c>
      <c r="L2001" t="b">
        <f t="shared" si="90"/>
        <v>0</v>
      </c>
      <c r="M2001" s="29" t="str">
        <f t="shared" si="91"/>
        <v>BUENO</v>
      </c>
      <c r="N2001" t="b">
        <f t="shared" si="92"/>
        <v>0</v>
      </c>
    </row>
    <row r="2002" spans="2:14" ht="18" x14ac:dyDescent="0.35">
      <c r="B2002">
        <v>593</v>
      </c>
      <c r="C2002">
        <v>7</v>
      </c>
      <c r="D2002" s="23">
        <v>0.28000000000000003</v>
      </c>
      <c r="E2002">
        <v>18500</v>
      </c>
      <c r="F2002">
        <v>0</v>
      </c>
      <c r="G2002">
        <v>0</v>
      </c>
      <c r="H2002">
        <v>1</v>
      </c>
      <c r="I2002">
        <v>7.1</v>
      </c>
      <c r="J2002">
        <v>9</v>
      </c>
      <c r="K2002" t="s">
        <v>95</v>
      </c>
      <c r="L2002" t="b">
        <f t="shared" si="90"/>
        <v>0</v>
      </c>
      <c r="M2002" s="29" t="b">
        <f t="shared" si="91"/>
        <v>0</v>
      </c>
      <c r="N2002" t="b">
        <f t="shared" si="92"/>
        <v>0</v>
      </c>
    </row>
    <row r="2003" spans="2:14" ht="18" x14ac:dyDescent="0.35">
      <c r="B2003">
        <v>704</v>
      </c>
      <c r="C2003">
        <v>7</v>
      </c>
      <c r="D2003" s="23">
        <v>0.16</v>
      </c>
      <c r="E2003">
        <v>15000</v>
      </c>
      <c r="F2003">
        <v>0</v>
      </c>
      <c r="G2003">
        <v>1</v>
      </c>
      <c r="H2003">
        <v>0</v>
      </c>
      <c r="I2003">
        <v>6.3</v>
      </c>
      <c r="J2003">
        <v>11</v>
      </c>
      <c r="K2003" t="s">
        <v>95</v>
      </c>
      <c r="L2003" t="b">
        <f t="shared" si="90"/>
        <v>0</v>
      </c>
      <c r="M2003" s="29" t="str">
        <f t="shared" si="91"/>
        <v>BUENO</v>
      </c>
      <c r="N2003" t="str">
        <f t="shared" si="92"/>
        <v>BUENO</v>
      </c>
    </row>
    <row r="2004" spans="2:14" ht="18" x14ac:dyDescent="0.35">
      <c r="B2004">
        <v>748</v>
      </c>
      <c r="C2004">
        <v>5</v>
      </c>
      <c r="D2004" s="23">
        <v>0.28000000000000003</v>
      </c>
      <c r="E2004">
        <v>17000</v>
      </c>
      <c r="F2004">
        <v>0</v>
      </c>
      <c r="G2004">
        <v>1</v>
      </c>
      <c r="H2004">
        <v>1</v>
      </c>
      <c r="I2004">
        <v>7.8</v>
      </c>
      <c r="J2004">
        <v>11</v>
      </c>
      <c r="K2004" t="s">
        <v>95</v>
      </c>
      <c r="L2004" t="b">
        <f t="shared" si="90"/>
        <v>0</v>
      </c>
      <c r="M2004" s="29" t="str">
        <f t="shared" si="91"/>
        <v>BUENO</v>
      </c>
      <c r="N2004" t="str">
        <f t="shared" si="92"/>
        <v>BUENO</v>
      </c>
    </row>
    <row r="2005" spans="2:14" ht="18" x14ac:dyDescent="0.35">
      <c r="B2005">
        <v>664</v>
      </c>
      <c r="C2005">
        <v>6</v>
      </c>
      <c r="D2005" s="23">
        <v>0.2</v>
      </c>
      <c r="E2005">
        <v>17500</v>
      </c>
      <c r="F2005">
        <v>0</v>
      </c>
      <c r="G2005">
        <v>0</v>
      </c>
      <c r="H2005">
        <v>1</v>
      </c>
      <c r="I2005">
        <v>9</v>
      </c>
      <c r="J2005">
        <v>13</v>
      </c>
      <c r="K2005" t="s">
        <v>95</v>
      </c>
      <c r="L2005" t="b">
        <f t="shared" si="90"/>
        <v>0</v>
      </c>
      <c r="M2005" s="29" t="b">
        <f t="shared" si="91"/>
        <v>0</v>
      </c>
      <c r="N2005" t="b">
        <f t="shared" si="92"/>
        <v>0</v>
      </c>
    </row>
    <row r="2006" spans="2:14" ht="18" x14ac:dyDescent="0.35">
      <c r="B2006">
        <v>748</v>
      </c>
      <c r="C2006">
        <v>6</v>
      </c>
      <c r="D2006" s="23">
        <v>0.24</v>
      </c>
      <c r="E2006">
        <v>13500</v>
      </c>
      <c r="F2006">
        <v>0</v>
      </c>
      <c r="G2006">
        <v>0</v>
      </c>
      <c r="H2006">
        <v>0</v>
      </c>
      <c r="I2006">
        <v>5.4</v>
      </c>
      <c r="J2006">
        <v>15</v>
      </c>
      <c r="K2006" t="s">
        <v>95</v>
      </c>
      <c r="L2006" t="b">
        <f t="shared" si="90"/>
        <v>0</v>
      </c>
      <c r="M2006" s="29" t="str">
        <f t="shared" si="91"/>
        <v>BUENO</v>
      </c>
      <c r="N2006" t="str">
        <f t="shared" si="92"/>
        <v>BUENO</v>
      </c>
    </row>
    <row r="2007" spans="2:14" ht="18" x14ac:dyDescent="0.35">
      <c r="B2007">
        <v>684</v>
      </c>
      <c r="C2007">
        <v>6</v>
      </c>
      <c r="D2007" s="23">
        <v>0.28999999999999998</v>
      </c>
      <c r="E2007">
        <v>10500</v>
      </c>
      <c r="F2007">
        <v>0</v>
      </c>
      <c r="G2007">
        <v>0</v>
      </c>
      <c r="H2007">
        <v>0</v>
      </c>
      <c r="I2007">
        <v>5.8</v>
      </c>
      <c r="J2007">
        <v>9</v>
      </c>
      <c r="K2007" t="s">
        <v>95</v>
      </c>
      <c r="L2007" t="b">
        <f t="shared" si="90"/>
        <v>0</v>
      </c>
      <c r="M2007" s="29" t="str">
        <f t="shared" si="91"/>
        <v>BUENO</v>
      </c>
      <c r="N2007" t="b">
        <f t="shared" si="92"/>
        <v>0</v>
      </c>
    </row>
    <row r="2008" spans="2:14" ht="18" x14ac:dyDescent="0.35">
      <c r="B2008">
        <v>565</v>
      </c>
      <c r="C2008">
        <v>6</v>
      </c>
      <c r="D2008" s="23">
        <v>0.19</v>
      </c>
      <c r="E2008">
        <v>18500</v>
      </c>
      <c r="F2008">
        <v>1</v>
      </c>
      <c r="G2008">
        <v>1</v>
      </c>
      <c r="H2008">
        <v>0</v>
      </c>
      <c r="I2008">
        <v>6.3</v>
      </c>
      <c r="J2008">
        <v>4</v>
      </c>
      <c r="K2008" t="s">
        <v>95</v>
      </c>
      <c r="L2008" t="b">
        <f t="shared" si="90"/>
        <v>0</v>
      </c>
      <c r="M2008" s="29" t="b">
        <f t="shared" si="91"/>
        <v>0</v>
      </c>
      <c r="N2008" t="b">
        <f t="shared" si="92"/>
        <v>0</v>
      </c>
    </row>
    <row r="2009" spans="2:14" ht="18" x14ac:dyDescent="0.35">
      <c r="B2009">
        <v>729</v>
      </c>
      <c r="C2009">
        <v>5</v>
      </c>
      <c r="D2009" s="23">
        <v>0.28999999999999998</v>
      </c>
      <c r="E2009">
        <v>14000</v>
      </c>
      <c r="F2009">
        <v>0</v>
      </c>
      <c r="G2009">
        <v>0</v>
      </c>
      <c r="H2009">
        <v>1</v>
      </c>
      <c r="I2009">
        <v>6.8</v>
      </c>
      <c r="J2009">
        <v>14</v>
      </c>
      <c r="K2009" t="s">
        <v>95</v>
      </c>
      <c r="L2009" t="b">
        <f t="shared" si="90"/>
        <v>0</v>
      </c>
      <c r="M2009" s="29" t="str">
        <f t="shared" si="91"/>
        <v>BUENO</v>
      </c>
      <c r="N2009" t="str">
        <f t="shared" si="92"/>
        <v>BUENO</v>
      </c>
    </row>
    <row r="2010" spans="2:14" ht="18" x14ac:dyDescent="0.35">
      <c r="B2010">
        <v>542</v>
      </c>
      <c r="C2010">
        <v>7</v>
      </c>
      <c r="D2010" s="23">
        <v>0.31</v>
      </c>
      <c r="E2010">
        <v>13500</v>
      </c>
      <c r="F2010">
        <v>0</v>
      </c>
      <c r="G2010">
        <v>0</v>
      </c>
      <c r="H2010">
        <v>1</v>
      </c>
      <c r="I2010">
        <v>6.5</v>
      </c>
      <c r="J2010">
        <v>5</v>
      </c>
      <c r="K2010" t="s">
        <v>95</v>
      </c>
      <c r="L2010" t="b">
        <f t="shared" si="90"/>
        <v>0</v>
      </c>
      <c r="M2010" s="29" t="str">
        <f t="shared" si="91"/>
        <v>BUENO</v>
      </c>
      <c r="N2010" t="b">
        <f t="shared" si="92"/>
        <v>0</v>
      </c>
    </row>
    <row r="2011" spans="2:14" ht="18" x14ac:dyDescent="0.35">
      <c r="B2011">
        <v>688</v>
      </c>
      <c r="C2011">
        <v>6</v>
      </c>
      <c r="D2011" s="23">
        <v>0.28999999999999998</v>
      </c>
      <c r="E2011">
        <v>10500</v>
      </c>
      <c r="F2011">
        <v>0</v>
      </c>
      <c r="G2011">
        <v>0</v>
      </c>
      <c r="H2011">
        <v>0</v>
      </c>
      <c r="I2011">
        <v>5.8</v>
      </c>
      <c r="J2011">
        <v>9</v>
      </c>
      <c r="K2011" t="s">
        <v>95</v>
      </c>
      <c r="L2011" t="b">
        <f t="shared" si="90"/>
        <v>0</v>
      </c>
      <c r="M2011" s="29" t="str">
        <f t="shared" si="91"/>
        <v>BUENO</v>
      </c>
      <c r="N2011" t="b">
        <f t="shared" si="92"/>
        <v>0</v>
      </c>
    </row>
    <row r="2012" spans="2:14" ht="18" x14ac:dyDescent="0.35">
      <c r="B2012">
        <v>573</v>
      </c>
      <c r="C2012">
        <v>6</v>
      </c>
      <c r="D2012" s="23">
        <v>0.22</v>
      </c>
      <c r="E2012">
        <v>10500</v>
      </c>
      <c r="F2012">
        <v>0</v>
      </c>
      <c r="G2012">
        <v>0</v>
      </c>
      <c r="H2012">
        <v>0</v>
      </c>
      <c r="I2012">
        <v>6.8</v>
      </c>
      <c r="J2012">
        <v>5</v>
      </c>
      <c r="K2012" t="s">
        <v>95</v>
      </c>
      <c r="L2012" t="b">
        <f t="shared" si="90"/>
        <v>0</v>
      </c>
      <c r="M2012" s="29" t="str">
        <f t="shared" si="91"/>
        <v>BUENO</v>
      </c>
      <c r="N2012" t="b">
        <f t="shared" si="92"/>
        <v>0</v>
      </c>
    </row>
    <row r="2013" spans="2:14" ht="18" x14ac:dyDescent="0.35">
      <c r="B2013">
        <v>612</v>
      </c>
      <c r="C2013">
        <v>7</v>
      </c>
      <c r="D2013" s="23">
        <v>0.23</v>
      </c>
      <c r="E2013">
        <v>15000</v>
      </c>
      <c r="F2013">
        <v>0</v>
      </c>
      <c r="G2013">
        <v>0</v>
      </c>
      <c r="H2013">
        <v>1</v>
      </c>
      <c r="I2013">
        <v>8.9</v>
      </c>
      <c r="J2013">
        <v>4</v>
      </c>
      <c r="K2013" t="s">
        <v>95</v>
      </c>
      <c r="L2013" t="b">
        <f t="shared" si="90"/>
        <v>0</v>
      </c>
      <c r="M2013" s="29" t="str">
        <f t="shared" si="91"/>
        <v>BUENO</v>
      </c>
      <c r="N2013" t="b">
        <f t="shared" si="92"/>
        <v>0</v>
      </c>
    </row>
    <row r="2014" spans="2:14" ht="18" x14ac:dyDescent="0.35">
      <c r="B2014">
        <v>740</v>
      </c>
      <c r="C2014">
        <v>6</v>
      </c>
      <c r="D2014" s="23">
        <v>0.26</v>
      </c>
      <c r="E2014">
        <v>14000</v>
      </c>
      <c r="F2014">
        <v>0</v>
      </c>
      <c r="G2014">
        <v>0</v>
      </c>
      <c r="H2014">
        <v>1</v>
      </c>
      <c r="I2014">
        <v>6.5</v>
      </c>
      <c r="J2014">
        <v>14</v>
      </c>
      <c r="K2014" t="s">
        <v>95</v>
      </c>
      <c r="L2014" t="b">
        <f t="shared" si="90"/>
        <v>0</v>
      </c>
      <c r="M2014" s="29" t="str">
        <f t="shared" si="91"/>
        <v>BUENO</v>
      </c>
      <c r="N2014" t="str">
        <f t="shared" si="92"/>
        <v>BUENO</v>
      </c>
    </row>
    <row r="2015" spans="2:14" ht="18" x14ac:dyDescent="0.35">
      <c r="B2015">
        <v>585</v>
      </c>
      <c r="C2015">
        <v>6</v>
      </c>
      <c r="D2015" s="23">
        <v>0.35</v>
      </c>
      <c r="E2015">
        <v>11500</v>
      </c>
      <c r="F2015">
        <v>1</v>
      </c>
      <c r="G2015">
        <v>2</v>
      </c>
      <c r="H2015">
        <v>1</v>
      </c>
      <c r="I2015">
        <v>7.5</v>
      </c>
      <c r="J2015">
        <v>5</v>
      </c>
      <c r="K2015" t="s">
        <v>95</v>
      </c>
      <c r="L2015" t="b">
        <f t="shared" si="90"/>
        <v>0</v>
      </c>
      <c r="M2015" s="29" t="str">
        <f t="shared" si="91"/>
        <v>BUENO</v>
      </c>
      <c r="N2015" t="b">
        <f t="shared" si="92"/>
        <v>0</v>
      </c>
    </row>
    <row r="2016" spans="2:14" ht="18" x14ac:dyDescent="0.35">
      <c r="B2016">
        <v>735</v>
      </c>
      <c r="C2016">
        <v>6</v>
      </c>
      <c r="D2016" s="23">
        <v>0.32</v>
      </c>
      <c r="E2016">
        <v>16000</v>
      </c>
      <c r="F2016">
        <v>0</v>
      </c>
      <c r="G2016">
        <v>1</v>
      </c>
      <c r="H2016">
        <v>1</v>
      </c>
      <c r="I2016">
        <v>8</v>
      </c>
      <c r="J2016">
        <v>10</v>
      </c>
      <c r="K2016" t="s">
        <v>95</v>
      </c>
      <c r="L2016" t="str">
        <f t="shared" ref="L2016:L2079" si="93">IF(B2016=722,"BUENO",IF(B2016=735,"MUY BUENO"))</f>
        <v>MUY BUENO</v>
      </c>
      <c r="M2016" s="29" t="str">
        <f t="shared" ref="M2016:M2079" si="94">IF(OR(B2016&gt;700,E2016&lt;$M$11),"BUENO")</f>
        <v>BUENO</v>
      </c>
      <c r="N2016" t="str">
        <f t="shared" ref="N2016:N2079" si="95">IF(AND(B2016&gt;700,E2016&lt;$M$11),"BUENO")</f>
        <v>BUENO</v>
      </c>
    </row>
    <row r="2017" spans="2:14" ht="18" x14ac:dyDescent="0.35">
      <c r="B2017">
        <v>624</v>
      </c>
      <c r="C2017">
        <v>6</v>
      </c>
      <c r="D2017" s="23">
        <v>0.34</v>
      </c>
      <c r="E2017">
        <v>10500</v>
      </c>
      <c r="F2017">
        <v>0</v>
      </c>
      <c r="G2017">
        <v>0</v>
      </c>
      <c r="H2017">
        <v>0</v>
      </c>
      <c r="I2017">
        <v>7.2</v>
      </c>
      <c r="J2017">
        <v>5</v>
      </c>
      <c r="K2017" t="s">
        <v>95</v>
      </c>
      <c r="L2017" t="b">
        <f t="shared" si="93"/>
        <v>0</v>
      </c>
      <c r="M2017" s="29" t="str">
        <f t="shared" si="94"/>
        <v>BUENO</v>
      </c>
      <c r="N2017" t="b">
        <f t="shared" si="95"/>
        <v>0</v>
      </c>
    </row>
    <row r="2018" spans="2:14" ht="18" x14ac:dyDescent="0.35">
      <c r="B2018">
        <v>677</v>
      </c>
      <c r="C2018">
        <v>5</v>
      </c>
      <c r="D2018" s="23">
        <v>0.31</v>
      </c>
      <c r="E2018">
        <v>15500</v>
      </c>
      <c r="F2018">
        <v>0</v>
      </c>
      <c r="G2018">
        <v>0</v>
      </c>
      <c r="H2018">
        <v>1</v>
      </c>
      <c r="I2018">
        <v>7.2</v>
      </c>
      <c r="J2018">
        <v>10</v>
      </c>
      <c r="K2018" t="s">
        <v>95</v>
      </c>
      <c r="L2018" t="b">
        <f t="shared" si="93"/>
        <v>0</v>
      </c>
      <c r="M2018" s="29" t="str">
        <f t="shared" si="94"/>
        <v>BUENO</v>
      </c>
      <c r="N2018" t="b">
        <f t="shared" si="95"/>
        <v>0</v>
      </c>
    </row>
    <row r="2019" spans="2:14" ht="18" x14ac:dyDescent="0.35">
      <c r="B2019">
        <v>740</v>
      </c>
      <c r="C2019">
        <v>6</v>
      </c>
      <c r="D2019" s="23">
        <v>0.13</v>
      </c>
      <c r="E2019">
        <v>13500</v>
      </c>
      <c r="F2019">
        <v>0</v>
      </c>
      <c r="G2019">
        <v>0</v>
      </c>
      <c r="H2019">
        <v>1</v>
      </c>
      <c r="I2019">
        <v>12</v>
      </c>
      <c r="J2019">
        <v>10</v>
      </c>
      <c r="K2019" t="s">
        <v>95</v>
      </c>
      <c r="L2019" t="b">
        <f t="shared" si="93"/>
        <v>0</v>
      </c>
      <c r="M2019" s="29" t="str">
        <f t="shared" si="94"/>
        <v>BUENO</v>
      </c>
      <c r="N2019" t="str">
        <f t="shared" si="95"/>
        <v>BUENO</v>
      </c>
    </row>
    <row r="2020" spans="2:14" ht="18" x14ac:dyDescent="0.35">
      <c r="B2020">
        <v>680</v>
      </c>
      <c r="C2020">
        <v>7</v>
      </c>
      <c r="D2020" s="23">
        <v>0.21</v>
      </c>
      <c r="E2020">
        <v>17500</v>
      </c>
      <c r="F2020">
        <v>0</v>
      </c>
      <c r="G2020">
        <v>0</v>
      </c>
      <c r="H2020">
        <v>0</v>
      </c>
      <c r="I2020">
        <v>11.6</v>
      </c>
      <c r="J2020">
        <v>10</v>
      </c>
      <c r="K2020" t="s">
        <v>95</v>
      </c>
      <c r="L2020" t="b">
        <f t="shared" si="93"/>
        <v>0</v>
      </c>
      <c r="M2020" s="29" t="b">
        <f t="shared" si="94"/>
        <v>0</v>
      </c>
      <c r="N2020" t="b">
        <f t="shared" si="95"/>
        <v>0</v>
      </c>
    </row>
    <row r="2021" spans="2:14" ht="18" x14ac:dyDescent="0.35">
      <c r="B2021">
        <v>503</v>
      </c>
      <c r="C2021">
        <v>6</v>
      </c>
      <c r="D2021" s="23">
        <v>0.28000000000000003</v>
      </c>
      <c r="E2021">
        <v>13000</v>
      </c>
      <c r="F2021">
        <v>0</v>
      </c>
      <c r="G2021">
        <v>1</v>
      </c>
      <c r="H2021">
        <v>0</v>
      </c>
      <c r="I2021">
        <v>4.4000000000000004</v>
      </c>
      <c r="J2021">
        <v>9</v>
      </c>
      <c r="K2021" t="s">
        <v>95</v>
      </c>
      <c r="L2021" t="b">
        <f t="shared" si="93"/>
        <v>0</v>
      </c>
      <c r="M2021" s="29" t="str">
        <f t="shared" si="94"/>
        <v>BUENO</v>
      </c>
      <c r="N2021" t="b">
        <f t="shared" si="95"/>
        <v>0</v>
      </c>
    </row>
    <row r="2022" spans="2:14" ht="18" x14ac:dyDescent="0.35">
      <c r="B2022">
        <v>658</v>
      </c>
      <c r="C2022">
        <v>6</v>
      </c>
      <c r="D2022" s="23">
        <v>0.18</v>
      </c>
      <c r="E2022">
        <v>15000</v>
      </c>
      <c r="F2022">
        <v>0</v>
      </c>
      <c r="G2022">
        <v>0</v>
      </c>
      <c r="H2022">
        <v>1</v>
      </c>
      <c r="I2022">
        <v>5.5</v>
      </c>
      <c r="J2022">
        <v>8</v>
      </c>
      <c r="K2022" t="s">
        <v>95</v>
      </c>
      <c r="L2022" t="b">
        <f t="shared" si="93"/>
        <v>0</v>
      </c>
      <c r="M2022" s="29" t="str">
        <f t="shared" si="94"/>
        <v>BUENO</v>
      </c>
      <c r="N2022" t="b">
        <f t="shared" si="95"/>
        <v>0</v>
      </c>
    </row>
    <row r="2023" spans="2:14" ht="18" x14ac:dyDescent="0.35">
      <c r="B2023">
        <v>619</v>
      </c>
      <c r="C2023">
        <v>7</v>
      </c>
      <c r="D2023" s="23">
        <v>0.27</v>
      </c>
      <c r="E2023">
        <v>14000</v>
      </c>
      <c r="F2023">
        <v>0</v>
      </c>
      <c r="G2023">
        <v>2</v>
      </c>
      <c r="H2023">
        <v>0</v>
      </c>
      <c r="I2023">
        <v>9.4</v>
      </c>
      <c r="J2023">
        <v>6</v>
      </c>
      <c r="K2023" t="s">
        <v>95</v>
      </c>
      <c r="L2023" t="b">
        <f t="shared" si="93"/>
        <v>0</v>
      </c>
      <c r="M2023" s="29" t="str">
        <f t="shared" si="94"/>
        <v>BUENO</v>
      </c>
      <c r="N2023" t="b">
        <f t="shared" si="95"/>
        <v>0</v>
      </c>
    </row>
    <row r="2024" spans="2:14" ht="18" x14ac:dyDescent="0.35">
      <c r="B2024">
        <v>606</v>
      </c>
      <c r="C2024">
        <v>7</v>
      </c>
      <c r="D2024" s="23">
        <v>0.27</v>
      </c>
      <c r="E2024">
        <v>14000</v>
      </c>
      <c r="F2024">
        <v>0</v>
      </c>
      <c r="G2024">
        <v>2</v>
      </c>
      <c r="H2024">
        <v>0</v>
      </c>
      <c r="I2024">
        <v>9.4</v>
      </c>
      <c r="J2024">
        <v>6</v>
      </c>
      <c r="K2024" t="s">
        <v>95</v>
      </c>
      <c r="L2024" t="b">
        <f t="shared" si="93"/>
        <v>0</v>
      </c>
      <c r="M2024" s="29" t="str">
        <f t="shared" si="94"/>
        <v>BUENO</v>
      </c>
      <c r="N2024" t="b">
        <f t="shared" si="95"/>
        <v>0</v>
      </c>
    </row>
    <row r="2025" spans="2:14" ht="18" x14ac:dyDescent="0.35">
      <c r="B2025">
        <v>569</v>
      </c>
      <c r="C2025">
        <v>6</v>
      </c>
      <c r="D2025" s="23">
        <v>0.24</v>
      </c>
      <c r="E2025">
        <v>12000</v>
      </c>
      <c r="F2025">
        <v>0</v>
      </c>
      <c r="G2025">
        <v>0</v>
      </c>
      <c r="H2025">
        <v>0</v>
      </c>
      <c r="I2025">
        <v>10.199999999999999</v>
      </c>
      <c r="J2025">
        <v>5</v>
      </c>
      <c r="K2025" t="s">
        <v>95</v>
      </c>
      <c r="L2025" t="b">
        <f t="shared" si="93"/>
        <v>0</v>
      </c>
      <c r="M2025" s="29" t="str">
        <f t="shared" si="94"/>
        <v>BUENO</v>
      </c>
      <c r="N2025" t="b">
        <f t="shared" si="95"/>
        <v>0</v>
      </c>
    </row>
    <row r="2026" spans="2:14" ht="18" x14ac:dyDescent="0.35">
      <c r="B2026">
        <v>723</v>
      </c>
      <c r="C2026">
        <v>6</v>
      </c>
      <c r="D2026" s="23">
        <v>0.43</v>
      </c>
      <c r="E2026">
        <v>13000</v>
      </c>
      <c r="F2026">
        <v>0</v>
      </c>
      <c r="G2026">
        <v>1</v>
      </c>
      <c r="H2026">
        <v>1</v>
      </c>
      <c r="I2026">
        <v>6.9</v>
      </c>
      <c r="J2026">
        <v>13</v>
      </c>
      <c r="K2026" t="s">
        <v>95</v>
      </c>
      <c r="L2026" t="b">
        <f t="shared" si="93"/>
        <v>0</v>
      </c>
      <c r="M2026" s="29" t="str">
        <f t="shared" si="94"/>
        <v>BUENO</v>
      </c>
      <c r="N2026" t="str">
        <f t="shared" si="95"/>
        <v>BUENO</v>
      </c>
    </row>
    <row r="2027" spans="2:14" ht="18" x14ac:dyDescent="0.35">
      <c r="B2027">
        <v>633</v>
      </c>
      <c r="C2027">
        <v>5</v>
      </c>
      <c r="D2027" s="23">
        <v>0.28999999999999998</v>
      </c>
      <c r="E2027">
        <v>9000</v>
      </c>
      <c r="F2027">
        <v>0</v>
      </c>
      <c r="G2027">
        <v>2</v>
      </c>
      <c r="H2027">
        <v>1</v>
      </c>
      <c r="I2027">
        <v>5.2</v>
      </c>
      <c r="J2027">
        <v>5</v>
      </c>
      <c r="K2027" t="s">
        <v>95</v>
      </c>
      <c r="L2027" t="b">
        <f t="shared" si="93"/>
        <v>0</v>
      </c>
      <c r="M2027" s="29" t="str">
        <f t="shared" si="94"/>
        <v>BUENO</v>
      </c>
      <c r="N2027" t="b">
        <f t="shared" si="95"/>
        <v>0</v>
      </c>
    </row>
    <row r="2028" spans="2:14" ht="18" x14ac:dyDescent="0.35">
      <c r="B2028">
        <v>707</v>
      </c>
      <c r="C2028">
        <v>6</v>
      </c>
      <c r="D2028" s="23">
        <v>0.19</v>
      </c>
      <c r="E2028">
        <v>16000</v>
      </c>
      <c r="F2028">
        <v>0</v>
      </c>
      <c r="G2028">
        <v>0</v>
      </c>
      <c r="H2028">
        <v>0</v>
      </c>
      <c r="I2028">
        <v>7.15</v>
      </c>
      <c r="J2028">
        <v>10</v>
      </c>
      <c r="K2028" t="s">
        <v>95</v>
      </c>
      <c r="L2028" t="b">
        <f t="shared" si="93"/>
        <v>0</v>
      </c>
      <c r="M2028" s="29" t="str">
        <f t="shared" si="94"/>
        <v>BUENO</v>
      </c>
      <c r="N2028" t="str">
        <f t="shared" si="95"/>
        <v>BUENO</v>
      </c>
    </row>
    <row r="2029" spans="2:14" ht="18" x14ac:dyDescent="0.35">
      <c r="B2029">
        <v>583</v>
      </c>
      <c r="C2029">
        <v>5</v>
      </c>
      <c r="D2029" s="23">
        <v>0.24</v>
      </c>
      <c r="E2029">
        <v>24500</v>
      </c>
      <c r="F2029">
        <v>1</v>
      </c>
      <c r="G2029">
        <v>2</v>
      </c>
      <c r="H2029">
        <v>0</v>
      </c>
      <c r="I2029">
        <v>6.2</v>
      </c>
      <c r="J2029">
        <v>6</v>
      </c>
      <c r="K2029" t="s">
        <v>95</v>
      </c>
      <c r="L2029" t="b">
        <f t="shared" si="93"/>
        <v>0</v>
      </c>
      <c r="M2029" s="29" t="b">
        <f t="shared" si="94"/>
        <v>0</v>
      </c>
      <c r="N2029" t="b">
        <f t="shared" si="95"/>
        <v>0</v>
      </c>
    </row>
    <row r="2030" spans="2:14" ht="18" x14ac:dyDescent="0.35">
      <c r="B2030">
        <v>698</v>
      </c>
      <c r="C2030">
        <v>5</v>
      </c>
      <c r="D2030" s="23">
        <v>0.3</v>
      </c>
      <c r="E2030">
        <v>20000</v>
      </c>
      <c r="F2030">
        <v>0</v>
      </c>
      <c r="G2030">
        <v>0</v>
      </c>
      <c r="H2030">
        <v>1</v>
      </c>
      <c r="I2030">
        <v>8.3000000000000007</v>
      </c>
      <c r="J2030">
        <v>16</v>
      </c>
      <c r="K2030" t="s">
        <v>95</v>
      </c>
      <c r="L2030" t="b">
        <f t="shared" si="93"/>
        <v>0</v>
      </c>
      <c r="M2030" s="29" t="b">
        <f t="shared" si="94"/>
        <v>0</v>
      </c>
      <c r="N2030" t="b">
        <f t="shared" si="95"/>
        <v>0</v>
      </c>
    </row>
    <row r="2031" spans="2:14" ht="18" x14ac:dyDescent="0.35">
      <c r="B2031">
        <v>573</v>
      </c>
      <c r="C2031">
        <v>6</v>
      </c>
      <c r="D2031" s="23">
        <v>0.30499999999999999</v>
      </c>
      <c r="E2031">
        <v>12000</v>
      </c>
      <c r="F2031">
        <v>0</v>
      </c>
      <c r="G2031">
        <v>0</v>
      </c>
      <c r="H2031">
        <v>0</v>
      </c>
      <c r="I2031">
        <v>7.3</v>
      </c>
      <c r="J2031">
        <v>4</v>
      </c>
      <c r="K2031" t="s">
        <v>95</v>
      </c>
      <c r="L2031" t="b">
        <f t="shared" si="93"/>
        <v>0</v>
      </c>
      <c r="M2031" s="29" t="str">
        <f t="shared" si="94"/>
        <v>BUENO</v>
      </c>
      <c r="N2031" t="b">
        <f t="shared" si="95"/>
        <v>0</v>
      </c>
    </row>
    <row r="2032" spans="2:14" ht="18" x14ac:dyDescent="0.35">
      <c r="B2032">
        <v>599</v>
      </c>
      <c r="C2032">
        <v>5</v>
      </c>
      <c r="D2032" s="23">
        <v>0.24</v>
      </c>
      <c r="E2032">
        <v>24500</v>
      </c>
      <c r="F2032">
        <v>1</v>
      </c>
      <c r="G2032">
        <v>2</v>
      </c>
      <c r="H2032">
        <v>0</v>
      </c>
      <c r="I2032">
        <v>6.25</v>
      </c>
      <c r="J2032">
        <v>6</v>
      </c>
      <c r="K2032" t="s">
        <v>95</v>
      </c>
      <c r="L2032" t="b">
        <f t="shared" si="93"/>
        <v>0</v>
      </c>
      <c r="M2032" s="29" t="b">
        <f t="shared" si="94"/>
        <v>0</v>
      </c>
      <c r="N2032" t="b">
        <f t="shared" si="95"/>
        <v>0</v>
      </c>
    </row>
    <row r="2033" spans="2:14" ht="18" x14ac:dyDescent="0.35">
      <c r="B2033">
        <v>669</v>
      </c>
      <c r="C2033">
        <v>6</v>
      </c>
      <c r="D2033" s="23">
        <v>0.22</v>
      </c>
      <c r="E2033">
        <v>14000</v>
      </c>
      <c r="F2033">
        <v>0</v>
      </c>
      <c r="G2033">
        <v>0</v>
      </c>
      <c r="H2033">
        <v>1</v>
      </c>
      <c r="I2033">
        <v>7.5</v>
      </c>
      <c r="J2033">
        <v>8</v>
      </c>
      <c r="K2033" t="s">
        <v>95</v>
      </c>
      <c r="L2033" t="b">
        <f t="shared" si="93"/>
        <v>0</v>
      </c>
      <c r="M2033" s="29" t="str">
        <f t="shared" si="94"/>
        <v>BUENO</v>
      </c>
      <c r="N2033" t="b">
        <f t="shared" si="95"/>
        <v>0</v>
      </c>
    </row>
    <row r="2034" spans="2:14" ht="18" x14ac:dyDescent="0.35">
      <c r="B2034">
        <v>696</v>
      </c>
      <c r="C2034">
        <v>6</v>
      </c>
      <c r="D2034" s="23">
        <v>0.22</v>
      </c>
      <c r="E2034">
        <v>11500</v>
      </c>
      <c r="F2034">
        <v>0</v>
      </c>
      <c r="G2034">
        <v>0</v>
      </c>
      <c r="H2034">
        <v>0</v>
      </c>
      <c r="I2034">
        <v>6.4</v>
      </c>
      <c r="J2034">
        <v>3</v>
      </c>
      <c r="K2034" t="s">
        <v>95</v>
      </c>
      <c r="L2034" t="b">
        <f t="shared" si="93"/>
        <v>0</v>
      </c>
      <c r="M2034" s="29" t="str">
        <f t="shared" si="94"/>
        <v>BUENO</v>
      </c>
      <c r="N2034" t="b">
        <f t="shared" si="95"/>
        <v>0</v>
      </c>
    </row>
    <row r="2035" spans="2:14" ht="18" x14ac:dyDescent="0.35">
      <c r="B2035">
        <v>709</v>
      </c>
      <c r="C2035">
        <v>6</v>
      </c>
      <c r="D2035" s="23">
        <v>0.22</v>
      </c>
      <c r="E2035">
        <v>11500</v>
      </c>
      <c r="F2035">
        <v>0</v>
      </c>
      <c r="G2035">
        <v>0</v>
      </c>
      <c r="H2035">
        <v>0</v>
      </c>
      <c r="I2035">
        <v>6.4</v>
      </c>
      <c r="J2035">
        <v>3</v>
      </c>
      <c r="K2035" t="s">
        <v>95</v>
      </c>
      <c r="L2035" t="b">
        <f t="shared" si="93"/>
        <v>0</v>
      </c>
      <c r="M2035" s="29" t="str">
        <f t="shared" si="94"/>
        <v>BUENO</v>
      </c>
      <c r="N2035" t="str">
        <f t="shared" si="95"/>
        <v>BUENO</v>
      </c>
    </row>
    <row r="2036" spans="2:14" ht="18" x14ac:dyDescent="0.35">
      <c r="B2036">
        <v>670</v>
      </c>
      <c r="C2036">
        <v>6</v>
      </c>
      <c r="D2036" s="23">
        <v>0.22</v>
      </c>
      <c r="E2036">
        <v>14000</v>
      </c>
      <c r="F2036">
        <v>0</v>
      </c>
      <c r="G2036">
        <v>0</v>
      </c>
      <c r="H2036">
        <v>1</v>
      </c>
      <c r="I2036">
        <v>7.5</v>
      </c>
      <c r="J2036">
        <v>8</v>
      </c>
      <c r="K2036" t="s">
        <v>95</v>
      </c>
      <c r="L2036" t="b">
        <f t="shared" si="93"/>
        <v>0</v>
      </c>
      <c r="M2036" s="29" t="str">
        <f t="shared" si="94"/>
        <v>BUENO</v>
      </c>
      <c r="N2036" t="b">
        <f t="shared" si="95"/>
        <v>0</v>
      </c>
    </row>
    <row r="2037" spans="2:14" ht="18" x14ac:dyDescent="0.35">
      <c r="B2037">
        <v>739</v>
      </c>
      <c r="C2037">
        <v>6</v>
      </c>
      <c r="D2037" s="23">
        <v>0.22</v>
      </c>
      <c r="E2037">
        <v>11500</v>
      </c>
      <c r="F2037">
        <v>0</v>
      </c>
      <c r="G2037">
        <v>0</v>
      </c>
      <c r="H2037">
        <v>0</v>
      </c>
      <c r="I2037">
        <v>6.4</v>
      </c>
      <c r="J2037">
        <v>3</v>
      </c>
      <c r="K2037" t="s">
        <v>95</v>
      </c>
      <c r="L2037" t="b">
        <f t="shared" si="93"/>
        <v>0</v>
      </c>
      <c r="M2037" s="29" t="str">
        <f t="shared" si="94"/>
        <v>BUENO</v>
      </c>
      <c r="N2037" t="str">
        <f t="shared" si="95"/>
        <v>BUENO</v>
      </c>
    </row>
    <row r="2038" spans="2:14" ht="18" x14ac:dyDescent="0.35">
      <c r="B2038">
        <v>699</v>
      </c>
      <c r="C2038">
        <v>6</v>
      </c>
      <c r="D2038" s="23">
        <v>0.44</v>
      </c>
      <c r="E2038">
        <v>14500</v>
      </c>
      <c r="F2038">
        <v>0</v>
      </c>
      <c r="G2038">
        <v>2</v>
      </c>
      <c r="H2038">
        <v>1</v>
      </c>
      <c r="I2038">
        <v>6.6</v>
      </c>
      <c r="J2038">
        <v>13</v>
      </c>
      <c r="K2038" t="s">
        <v>95</v>
      </c>
      <c r="L2038" t="b">
        <f t="shared" si="93"/>
        <v>0</v>
      </c>
      <c r="M2038" s="29" t="str">
        <f t="shared" si="94"/>
        <v>BUENO</v>
      </c>
      <c r="N2038" t="b">
        <f t="shared" si="95"/>
        <v>0</v>
      </c>
    </row>
    <row r="2039" spans="2:14" ht="18" x14ac:dyDescent="0.35">
      <c r="B2039">
        <v>715</v>
      </c>
      <c r="C2039">
        <v>6</v>
      </c>
      <c r="D2039" s="23">
        <v>0.31</v>
      </c>
      <c r="E2039">
        <v>17000</v>
      </c>
      <c r="F2039">
        <v>0</v>
      </c>
      <c r="G2039">
        <v>1</v>
      </c>
      <c r="H2039">
        <v>1</v>
      </c>
      <c r="I2039">
        <v>7.4</v>
      </c>
      <c r="J2039">
        <v>9</v>
      </c>
      <c r="K2039" t="s">
        <v>95</v>
      </c>
      <c r="L2039" t="b">
        <f t="shared" si="93"/>
        <v>0</v>
      </c>
      <c r="M2039" s="29" t="str">
        <f t="shared" si="94"/>
        <v>BUENO</v>
      </c>
      <c r="N2039" t="str">
        <f t="shared" si="95"/>
        <v>BUENO</v>
      </c>
    </row>
    <row r="2040" spans="2:14" ht="18" x14ac:dyDescent="0.35">
      <c r="B2040">
        <v>706</v>
      </c>
      <c r="C2040">
        <v>6</v>
      </c>
      <c r="D2040" s="23">
        <v>0.24</v>
      </c>
      <c r="E2040">
        <v>14000</v>
      </c>
      <c r="F2040">
        <v>0</v>
      </c>
      <c r="G2040">
        <v>0</v>
      </c>
      <c r="H2040">
        <v>1</v>
      </c>
      <c r="I2040">
        <v>5.0999999999999996</v>
      </c>
      <c r="J2040">
        <v>15</v>
      </c>
      <c r="K2040" t="s">
        <v>95</v>
      </c>
      <c r="L2040" t="b">
        <f t="shared" si="93"/>
        <v>0</v>
      </c>
      <c r="M2040" s="29" t="str">
        <f t="shared" si="94"/>
        <v>BUENO</v>
      </c>
      <c r="N2040" t="str">
        <f t="shared" si="95"/>
        <v>BUENO</v>
      </c>
    </row>
    <row r="2041" spans="2:14" ht="18" x14ac:dyDescent="0.35">
      <c r="B2041">
        <v>568</v>
      </c>
      <c r="C2041">
        <v>6</v>
      </c>
      <c r="D2041" s="23">
        <v>0.56000000000000005</v>
      </c>
      <c r="E2041">
        <v>14000</v>
      </c>
      <c r="F2041">
        <v>1</v>
      </c>
      <c r="G2041">
        <v>2</v>
      </c>
      <c r="H2041">
        <v>1</v>
      </c>
      <c r="I2041">
        <v>6.2</v>
      </c>
      <c r="J2041">
        <v>5</v>
      </c>
      <c r="K2041" t="s">
        <v>95</v>
      </c>
      <c r="L2041" t="b">
        <f t="shared" si="93"/>
        <v>0</v>
      </c>
      <c r="M2041" s="29" t="str">
        <f t="shared" si="94"/>
        <v>BUENO</v>
      </c>
      <c r="N2041" t="b">
        <f t="shared" si="95"/>
        <v>0</v>
      </c>
    </row>
    <row r="2042" spans="2:14" ht="18" x14ac:dyDescent="0.35">
      <c r="B2042">
        <v>720</v>
      </c>
      <c r="C2042">
        <v>6</v>
      </c>
      <c r="D2042" s="23">
        <v>0.28999999999999998</v>
      </c>
      <c r="E2042">
        <v>15000</v>
      </c>
      <c r="F2042">
        <v>0</v>
      </c>
      <c r="G2042">
        <v>1</v>
      </c>
      <c r="H2042">
        <v>1</v>
      </c>
      <c r="I2042">
        <v>8.0500000000000007</v>
      </c>
      <c r="J2042">
        <v>11</v>
      </c>
      <c r="K2042" t="s">
        <v>95</v>
      </c>
      <c r="L2042" t="b">
        <f t="shared" si="93"/>
        <v>0</v>
      </c>
      <c r="M2042" s="29" t="str">
        <f t="shared" si="94"/>
        <v>BUENO</v>
      </c>
      <c r="N2042" t="str">
        <f t="shared" si="95"/>
        <v>BUENO</v>
      </c>
    </row>
    <row r="2043" spans="2:14" ht="18" x14ac:dyDescent="0.35">
      <c r="B2043">
        <v>564</v>
      </c>
      <c r="C2043">
        <v>6</v>
      </c>
      <c r="D2043" s="23">
        <v>0.34</v>
      </c>
      <c r="E2043">
        <v>16500</v>
      </c>
      <c r="F2043">
        <v>0</v>
      </c>
      <c r="G2043">
        <v>0</v>
      </c>
      <c r="H2043">
        <v>0</v>
      </c>
      <c r="I2043">
        <v>8.3000000000000007</v>
      </c>
      <c r="J2043">
        <v>4</v>
      </c>
      <c r="K2043" t="s">
        <v>95</v>
      </c>
      <c r="L2043" t="b">
        <f t="shared" si="93"/>
        <v>0</v>
      </c>
      <c r="M2043" s="29" t="str">
        <f t="shared" si="94"/>
        <v>BUENO</v>
      </c>
      <c r="N2043" t="b">
        <f t="shared" si="95"/>
        <v>0</v>
      </c>
    </row>
    <row r="2044" spans="2:14" ht="18" x14ac:dyDescent="0.35">
      <c r="B2044">
        <v>715</v>
      </c>
      <c r="C2044">
        <v>5</v>
      </c>
      <c r="D2044" s="23">
        <v>0.35</v>
      </c>
      <c r="E2044">
        <v>12500</v>
      </c>
      <c r="F2044">
        <v>0</v>
      </c>
      <c r="G2044">
        <v>0</v>
      </c>
      <c r="H2044">
        <v>1</v>
      </c>
      <c r="I2044">
        <v>6.9</v>
      </c>
      <c r="J2044">
        <v>10</v>
      </c>
      <c r="K2044" t="s">
        <v>95</v>
      </c>
      <c r="L2044" t="b">
        <f t="shared" si="93"/>
        <v>0</v>
      </c>
      <c r="M2044" s="29" t="str">
        <f t="shared" si="94"/>
        <v>BUENO</v>
      </c>
      <c r="N2044" t="str">
        <f t="shared" si="95"/>
        <v>BUENO</v>
      </c>
    </row>
    <row r="2045" spans="2:14" ht="18" x14ac:dyDescent="0.35">
      <c r="B2045">
        <v>707</v>
      </c>
      <c r="C2045">
        <v>5</v>
      </c>
      <c r="D2045" s="23">
        <v>0.35</v>
      </c>
      <c r="E2045">
        <v>12500</v>
      </c>
      <c r="F2045">
        <v>0</v>
      </c>
      <c r="G2045">
        <v>0</v>
      </c>
      <c r="H2045">
        <v>1</v>
      </c>
      <c r="I2045">
        <v>6.9</v>
      </c>
      <c r="J2045">
        <v>10</v>
      </c>
      <c r="K2045" t="s">
        <v>95</v>
      </c>
      <c r="L2045" t="b">
        <f t="shared" si="93"/>
        <v>0</v>
      </c>
      <c r="M2045" s="29" t="str">
        <f t="shared" si="94"/>
        <v>BUENO</v>
      </c>
      <c r="N2045" t="str">
        <f t="shared" si="95"/>
        <v>BUENO</v>
      </c>
    </row>
    <row r="2046" spans="2:14" ht="18" x14ac:dyDescent="0.35">
      <c r="B2046">
        <v>676</v>
      </c>
      <c r="C2046">
        <v>4</v>
      </c>
      <c r="D2046" s="23">
        <v>0.46</v>
      </c>
      <c r="E2046">
        <v>6000</v>
      </c>
      <c r="F2046">
        <v>0</v>
      </c>
      <c r="G2046">
        <v>0</v>
      </c>
      <c r="H2046">
        <v>1</v>
      </c>
      <c r="I2046">
        <v>5.3</v>
      </c>
      <c r="J2046">
        <v>16</v>
      </c>
      <c r="K2046" t="s">
        <v>95</v>
      </c>
      <c r="L2046" t="b">
        <f t="shared" si="93"/>
        <v>0</v>
      </c>
      <c r="M2046" s="29" t="str">
        <f t="shared" si="94"/>
        <v>BUENO</v>
      </c>
      <c r="N2046" t="b">
        <f t="shared" si="95"/>
        <v>0</v>
      </c>
    </row>
    <row r="2047" spans="2:14" ht="18" x14ac:dyDescent="0.35">
      <c r="B2047">
        <v>730</v>
      </c>
      <c r="C2047">
        <v>6</v>
      </c>
      <c r="D2047" s="23">
        <v>0.28000000000000003</v>
      </c>
      <c r="E2047">
        <v>11000</v>
      </c>
      <c r="F2047">
        <v>0</v>
      </c>
      <c r="G2047">
        <v>1</v>
      </c>
      <c r="H2047">
        <v>1</v>
      </c>
      <c r="I2047">
        <v>6.1</v>
      </c>
      <c r="J2047">
        <v>9</v>
      </c>
      <c r="K2047" t="s">
        <v>95</v>
      </c>
      <c r="L2047" t="b">
        <f t="shared" si="93"/>
        <v>0</v>
      </c>
      <c r="M2047" s="29" t="str">
        <f t="shared" si="94"/>
        <v>BUENO</v>
      </c>
      <c r="N2047" t="str">
        <f t="shared" si="95"/>
        <v>BUENO</v>
      </c>
    </row>
    <row r="2048" spans="2:14" ht="18" x14ac:dyDescent="0.35">
      <c r="B2048">
        <v>718</v>
      </c>
      <c r="C2048">
        <v>6</v>
      </c>
      <c r="D2048" s="23">
        <v>0.28999999999999998</v>
      </c>
      <c r="E2048">
        <v>12500</v>
      </c>
      <c r="F2048">
        <v>0</v>
      </c>
      <c r="G2048">
        <v>0</v>
      </c>
      <c r="H2048">
        <v>0</v>
      </c>
      <c r="I2048">
        <v>9.1999999999999993</v>
      </c>
      <c r="J2048">
        <v>8</v>
      </c>
      <c r="K2048" t="s">
        <v>95</v>
      </c>
      <c r="L2048" t="b">
        <f t="shared" si="93"/>
        <v>0</v>
      </c>
      <c r="M2048" s="29" t="str">
        <f t="shared" si="94"/>
        <v>BUENO</v>
      </c>
      <c r="N2048" t="str">
        <f t="shared" si="95"/>
        <v>BUENO</v>
      </c>
    </row>
    <row r="2049" spans="2:14" ht="18" x14ac:dyDescent="0.35">
      <c r="B2049">
        <v>541</v>
      </c>
      <c r="C2049">
        <v>6</v>
      </c>
      <c r="D2049" s="23">
        <v>0.3</v>
      </c>
      <c r="E2049">
        <v>11500</v>
      </c>
      <c r="F2049">
        <v>0</v>
      </c>
      <c r="G2049">
        <v>3</v>
      </c>
      <c r="H2049">
        <v>1</v>
      </c>
      <c r="I2049">
        <v>7.5</v>
      </c>
      <c r="J2049">
        <v>5</v>
      </c>
      <c r="K2049" t="s">
        <v>95</v>
      </c>
      <c r="L2049" t="b">
        <f t="shared" si="93"/>
        <v>0</v>
      </c>
      <c r="M2049" s="29" t="str">
        <f t="shared" si="94"/>
        <v>BUENO</v>
      </c>
      <c r="N2049" t="b">
        <f t="shared" si="95"/>
        <v>0</v>
      </c>
    </row>
    <row r="2050" spans="2:14" ht="18" x14ac:dyDescent="0.35">
      <c r="B2050">
        <v>637</v>
      </c>
      <c r="C2050">
        <v>6</v>
      </c>
      <c r="D2050" s="23">
        <v>0.39</v>
      </c>
      <c r="E2050">
        <v>11000</v>
      </c>
      <c r="F2050">
        <v>0</v>
      </c>
      <c r="G2050">
        <v>2</v>
      </c>
      <c r="H2050">
        <v>1</v>
      </c>
      <c r="I2050">
        <v>6.4</v>
      </c>
      <c r="J2050">
        <v>6</v>
      </c>
      <c r="K2050" t="s">
        <v>95</v>
      </c>
      <c r="L2050" t="b">
        <f t="shared" si="93"/>
        <v>0</v>
      </c>
      <c r="M2050" s="29" t="str">
        <f t="shared" si="94"/>
        <v>BUENO</v>
      </c>
      <c r="N2050" t="b">
        <f t="shared" si="95"/>
        <v>0</v>
      </c>
    </row>
    <row r="2051" spans="2:14" ht="18" x14ac:dyDescent="0.35">
      <c r="B2051">
        <v>700</v>
      </c>
      <c r="C2051">
        <v>6</v>
      </c>
      <c r="D2051" s="23">
        <v>0.38</v>
      </c>
      <c r="E2051">
        <v>15500</v>
      </c>
      <c r="F2051">
        <v>0</v>
      </c>
      <c r="G2051">
        <v>0</v>
      </c>
      <c r="H2051">
        <v>0</v>
      </c>
      <c r="I2051">
        <v>5.5</v>
      </c>
      <c r="J2051">
        <v>14</v>
      </c>
      <c r="K2051" t="s">
        <v>95</v>
      </c>
      <c r="L2051" t="b">
        <f t="shared" si="93"/>
        <v>0</v>
      </c>
      <c r="M2051" s="29" t="str">
        <f t="shared" si="94"/>
        <v>BUENO</v>
      </c>
      <c r="N2051" t="b">
        <f t="shared" si="95"/>
        <v>0</v>
      </c>
    </row>
    <row r="2052" spans="2:14" ht="18" x14ac:dyDescent="0.35">
      <c r="B2052">
        <v>697</v>
      </c>
      <c r="C2052">
        <v>6</v>
      </c>
      <c r="D2052" s="23">
        <v>0.18</v>
      </c>
      <c r="E2052">
        <v>13000</v>
      </c>
      <c r="F2052">
        <v>0</v>
      </c>
      <c r="G2052">
        <v>0</v>
      </c>
      <c r="H2052">
        <v>0</v>
      </c>
      <c r="I2052">
        <v>6.2</v>
      </c>
      <c r="J2052">
        <v>5</v>
      </c>
      <c r="K2052" t="s">
        <v>95</v>
      </c>
      <c r="L2052" t="b">
        <f t="shared" si="93"/>
        <v>0</v>
      </c>
      <c r="M2052" s="29" t="str">
        <f t="shared" si="94"/>
        <v>BUENO</v>
      </c>
      <c r="N2052" t="b">
        <f t="shared" si="95"/>
        <v>0</v>
      </c>
    </row>
    <row r="2053" spans="2:14" ht="18" x14ac:dyDescent="0.35">
      <c r="B2053">
        <v>581</v>
      </c>
      <c r="C2053">
        <v>6</v>
      </c>
      <c r="D2053" s="23">
        <v>0.28000000000000003</v>
      </c>
      <c r="E2053">
        <v>15500</v>
      </c>
      <c r="F2053">
        <v>1</v>
      </c>
      <c r="G2053">
        <v>2</v>
      </c>
      <c r="H2053">
        <v>1</v>
      </c>
      <c r="I2053">
        <v>7</v>
      </c>
      <c r="J2053">
        <v>4</v>
      </c>
      <c r="K2053" t="s">
        <v>95</v>
      </c>
      <c r="L2053" t="b">
        <f t="shared" si="93"/>
        <v>0</v>
      </c>
      <c r="M2053" s="29" t="str">
        <f t="shared" si="94"/>
        <v>BUENO</v>
      </c>
      <c r="N2053" t="b">
        <f t="shared" si="95"/>
        <v>0</v>
      </c>
    </row>
    <row r="2054" spans="2:14" ht="18" x14ac:dyDescent="0.35">
      <c r="B2054">
        <v>582</v>
      </c>
      <c r="C2054">
        <v>5</v>
      </c>
      <c r="D2054" s="23">
        <v>0.22</v>
      </c>
      <c r="E2054">
        <v>10000</v>
      </c>
      <c r="F2054">
        <v>0</v>
      </c>
      <c r="G2054">
        <v>0</v>
      </c>
      <c r="H2054">
        <v>1</v>
      </c>
      <c r="I2054">
        <v>7.7</v>
      </c>
      <c r="J2054">
        <v>6</v>
      </c>
      <c r="K2054" t="s">
        <v>95</v>
      </c>
      <c r="L2054" t="b">
        <f t="shared" si="93"/>
        <v>0</v>
      </c>
      <c r="M2054" s="29" t="str">
        <f t="shared" si="94"/>
        <v>BUENO</v>
      </c>
      <c r="N2054" t="b">
        <f t="shared" si="95"/>
        <v>0</v>
      </c>
    </row>
    <row r="2055" spans="2:14" ht="18" x14ac:dyDescent="0.35">
      <c r="B2055">
        <v>721</v>
      </c>
      <c r="C2055">
        <v>6</v>
      </c>
      <c r="D2055" s="23">
        <v>0.18</v>
      </c>
      <c r="E2055">
        <v>13000</v>
      </c>
      <c r="F2055">
        <v>0</v>
      </c>
      <c r="G2055">
        <v>0</v>
      </c>
      <c r="H2055">
        <v>0</v>
      </c>
      <c r="I2055">
        <v>6.2</v>
      </c>
      <c r="J2055">
        <v>5</v>
      </c>
      <c r="K2055" t="s">
        <v>95</v>
      </c>
      <c r="L2055" t="b">
        <f t="shared" si="93"/>
        <v>0</v>
      </c>
      <c r="M2055" s="29" t="str">
        <f t="shared" si="94"/>
        <v>BUENO</v>
      </c>
      <c r="N2055" t="str">
        <f t="shared" si="95"/>
        <v>BUENO</v>
      </c>
    </row>
    <row r="2056" spans="2:14" ht="18" x14ac:dyDescent="0.35">
      <c r="B2056">
        <v>679</v>
      </c>
      <c r="C2056">
        <v>6</v>
      </c>
      <c r="D2056" s="23">
        <v>0.32</v>
      </c>
      <c r="E2056">
        <v>17000</v>
      </c>
      <c r="F2056">
        <v>0</v>
      </c>
      <c r="G2056">
        <v>0</v>
      </c>
      <c r="H2056">
        <v>0</v>
      </c>
      <c r="I2056">
        <v>5.5</v>
      </c>
      <c r="J2056">
        <v>14</v>
      </c>
      <c r="K2056" t="s">
        <v>95</v>
      </c>
      <c r="L2056" t="b">
        <f t="shared" si="93"/>
        <v>0</v>
      </c>
      <c r="M2056" s="29" t="str">
        <f t="shared" si="94"/>
        <v>BUENO</v>
      </c>
      <c r="N2056" t="b">
        <f t="shared" si="95"/>
        <v>0</v>
      </c>
    </row>
    <row r="2057" spans="2:14" ht="18" x14ac:dyDescent="0.35">
      <c r="B2057">
        <v>577</v>
      </c>
      <c r="C2057">
        <v>6</v>
      </c>
      <c r="D2057" s="23">
        <v>0.26</v>
      </c>
      <c r="E2057">
        <v>29000</v>
      </c>
      <c r="F2057">
        <v>0</v>
      </c>
      <c r="G2057">
        <v>0</v>
      </c>
      <c r="H2057">
        <v>0</v>
      </c>
      <c r="I2057">
        <v>7.9</v>
      </c>
      <c r="J2057">
        <v>4</v>
      </c>
      <c r="K2057" t="s">
        <v>95</v>
      </c>
      <c r="L2057" t="b">
        <f t="shared" si="93"/>
        <v>0</v>
      </c>
      <c r="M2057" s="29" t="b">
        <f t="shared" si="94"/>
        <v>0</v>
      </c>
      <c r="N2057" t="b">
        <f t="shared" si="95"/>
        <v>0</v>
      </c>
    </row>
    <row r="2058" spans="2:14" ht="18" x14ac:dyDescent="0.35">
      <c r="B2058">
        <v>630</v>
      </c>
      <c r="C2058">
        <v>6</v>
      </c>
      <c r="D2058" s="23">
        <v>0.26</v>
      </c>
      <c r="E2058">
        <v>29000</v>
      </c>
      <c r="F2058">
        <v>0</v>
      </c>
      <c r="G2058">
        <v>0</v>
      </c>
      <c r="H2058">
        <v>0</v>
      </c>
      <c r="I2058">
        <v>7.9</v>
      </c>
      <c r="J2058">
        <v>4</v>
      </c>
      <c r="K2058" t="s">
        <v>95</v>
      </c>
      <c r="L2058" t="b">
        <f t="shared" si="93"/>
        <v>0</v>
      </c>
      <c r="M2058" s="29" t="b">
        <f t="shared" si="94"/>
        <v>0</v>
      </c>
      <c r="N2058" t="b">
        <f t="shared" si="95"/>
        <v>0</v>
      </c>
    </row>
    <row r="2059" spans="2:14" ht="18" x14ac:dyDescent="0.35">
      <c r="B2059">
        <v>682</v>
      </c>
      <c r="C2059">
        <v>6</v>
      </c>
      <c r="D2059" s="23">
        <v>0.21</v>
      </c>
      <c r="E2059">
        <v>13000</v>
      </c>
      <c r="F2059">
        <v>0</v>
      </c>
      <c r="G2059">
        <v>0</v>
      </c>
      <c r="H2059">
        <v>1</v>
      </c>
      <c r="I2059">
        <v>8.9</v>
      </c>
      <c r="J2059">
        <v>10</v>
      </c>
      <c r="K2059" t="s">
        <v>95</v>
      </c>
      <c r="L2059" t="b">
        <f t="shared" si="93"/>
        <v>0</v>
      </c>
      <c r="M2059" s="29" t="str">
        <f t="shared" si="94"/>
        <v>BUENO</v>
      </c>
      <c r="N2059" t="b">
        <f t="shared" si="95"/>
        <v>0</v>
      </c>
    </row>
    <row r="2060" spans="2:14" ht="18" x14ac:dyDescent="0.35">
      <c r="B2060">
        <v>735</v>
      </c>
      <c r="C2060">
        <v>4</v>
      </c>
      <c r="D2060" s="23">
        <v>0.14499999999999999</v>
      </c>
      <c r="E2060">
        <v>14500</v>
      </c>
      <c r="F2060">
        <v>0</v>
      </c>
      <c r="G2060">
        <v>0</v>
      </c>
      <c r="H2060">
        <v>1</v>
      </c>
      <c r="I2060">
        <v>7.9</v>
      </c>
      <c r="J2060">
        <v>10</v>
      </c>
      <c r="K2060" t="s">
        <v>95</v>
      </c>
      <c r="L2060" t="str">
        <f t="shared" si="93"/>
        <v>MUY BUENO</v>
      </c>
      <c r="M2060" s="29" t="str">
        <f t="shared" si="94"/>
        <v>BUENO</v>
      </c>
      <c r="N2060" t="str">
        <f t="shared" si="95"/>
        <v>BUENO</v>
      </c>
    </row>
    <row r="2061" spans="2:14" ht="18" x14ac:dyDescent="0.35">
      <c r="B2061">
        <v>638</v>
      </c>
      <c r="C2061">
        <v>7</v>
      </c>
      <c r="D2061" s="23">
        <v>0.28000000000000003</v>
      </c>
      <c r="E2061">
        <v>15000</v>
      </c>
      <c r="F2061">
        <v>0</v>
      </c>
      <c r="G2061">
        <v>0</v>
      </c>
      <c r="H2061">
        <v>1</v>
      </c>
      <c r="I2061">
        <v>9.3000000000000007</v>
      </c>
      <c r="J2061">
        <v>10</v>
      </c>
      <c r="K2061" t="s">
        <v>95</v>
      </c>
      <c r="L2061" t="b">
        <f t="shared" si="93"/>
        <v>0</v>
      </c>
      <c r="M2061" s="29" t="str">
        <f t="shared" si="94"/>
        <v>BUENO</v>
      </c>
      <c r="N2061" t="b">
        <f t="shared" si="95"/>
        <v>0</v>
      </c>
    </row>
    <row r="2062" spans="2:14" ht="18" x14ac:dyDescent="0.35">
      <c r="B2062">
        <v>695</v>
      </c>
      <c r="C2062">
        <v>6</v>
      </c>
      <c r="D2062" s="23">
        <v>0.2</v>
      </c>
      <c r="E2062">
        <v>20000</v>
      </c>
      <c r="F2062">
        <v>0</v>
      </c>
      <c r="G2062">
        <v>0</v>
      </c>
      <c r="H2062">
        <v>0</v>
      </c>
      <c r="I2062">
        <v>7.1</v>
      </c>
      <c r="J2062">
        <v>15</v>
      </c>
      <c r="K2062" t="s">
        <v>95</v>
      </c>
      <c r="L2062" t="b">
        <f t="shared" si="93"/>
        <v>0</v>
      </c>
      <c r="M2062" s="29" t="b">
        <f t="shared" si="94"/>
        <v>0</v>
      </c>
      <c r="N2062" t="b">
        <f t="shared" si="95"/>
        <v>0</v>
      </c>
    </row>
    <row r="2063" spans="2:14" ht="18" x14ac:dyDescent="0.35">
      <c r="B2063">
        <v>561</v>
      </c>
      <c r="C2063">
        <v>6</v>
      </c>
      <c r="D2063" s="23">
        <v>0.32</v>
      </c>
      <c r="E2063">
        <v>14000</v>
      </c>
      <c r="F2063">
        <v>1</v>
      </c>
      <c r="G2063">
        <v>2</v>
      </c>
      <c r="H2063">
        <v>1</v>
      </c>
      <c r="I2063">
        <v>7.8</v>
      </c>
      <c r="J2063">
        <v>5</v>
      </c>
      <c r="K2063" t="s">
        <v>95</v>
      </c>
      <c r="L2063" t="b">
        <f t="shared" si="93"/>
        <v>0</v>
      </c>
      <c r="M2063" s="29" t="str">
        <f t="shared" si="94"/>
        <v>BUENO</v>
      </c>
      <c r="N2063" t="b">
        <f t="shared" si="95"/>
        <v>0</v>
      </c>
    </row>
    <row r="2064" spans="2:14" ht="18" x14ac:dyDescent="0.35">
      <c r="B2064">
        <v>650</v>
      </c>
      <c r="C2064">
        <v>5</v>
      </c>
      <c r="D2064" s="23">
        <v>0.22</v>
      </c>
      <c r="E2064">
        <v>23500</v>
      </c>
      <c r="F2064">
        <v>0</v>
      </c>
      <c r="G2064">
        <v>0</v>
      </c>
      <c r="H2064">
        <v>0</v>
      </c>
      <c r="I2064">
        <v>5.4</v>
      </c>
      <c r="J2064">
        <v>15</v>
      </c>
      <c r="K2064" t="s">
        <v>95</v>
      </c>
      <c r="L2064" t="b">
        <f t="shared" si="93"/>
        <v>0</v>
      </c>
      <c r="M2064" s="29" t="b">
        <f t="shared" si="94"/>
        <v>0</v>
      </c>
      <c r="N2064" t="b">
        <f t="shared" si="95"/>
        <v>0</v>
      </c>
    </row>
    <row r="2065" spans="2:14" ht="18" x14ac:dyDescent="0.35">
      <c r="B2065">
        <v>544</v>
      </c>
      <c r="C2065">
        <v>6</v>
      </c>
      <c r="D2065" s="23">
        <v>0.32</v>
      </c>
      <c r="E2065">
        <v>14000</v>
      </c>
      <c r="F2065">
        <v>1</v>
      </c>
      <c r="G2065">
        <v>2</v>
      </c>
      <c r="H2065">
        <v>1</v>
      </c>
      <c r="I2065">
        <v>7.8</v>
      </c>
      <c r="J2065">
        <v>5</v>
      </c>
      <c r="K2065" t="s">
        <v>95</v>
      </c>
      <c r="L2065" t="b">
        <f t="shared" si="93"/>
        <v>0</v>
      </c>
      <c r="M2065" s="29" t="str">
        <f t="shared" si="94"/>
        <v>BUENO</v>
      </c>
      <c r="N2065" t="b">
        <f t="shared" si="95"/>
        <v>0</v>
      </c>
    </row>
    <row r="2066" spans="2:14" ht="18" x14ac:dyDescent="0.35">
      <c r="B2066">
        <v>710</v>
      </c>
      <c r="C2066">
        <v>6</v>
      </c>
      <c r="D2066" s="23">
        <v>0.3</v>
      </c>
      <c r="E2066">
        <v>17500</v>
      </c>
      <c r="F2066">
        <v>0</v>
      </c>
      <c r="G2066">
        <v>1</v>
      </c>
      <c r="H2066">
        <v>1</v>
      </c>
      <c r="I2066">
        <v>5.2</v>
      </c>
      <c r="J2066">
        <v>14</v>
      </c>
      <c r="K2066" t="s">
        <v>95</v>
      </c>
      <c r="L2066" t="b">
        <f t="shared" si="93"/>
        <v>0</v>
      </c>
      <c r="M2066" s="29" t="str">
        <f t="shared" si="94"/>
        <v>BUENO</v>
      </c>
      <c r="N2066" t="b">
        <f t="shared" si="95"/>
        <v>0</v>
      </c>
    </row>
    <row r="2067" spans="2:14" ht="18" x14ac:dyDescent="0.35">
      <c r="B2067">
        <v>715</v>
      </c>
      <c r="C2067">
        <v>6</v>
      </c>
      <c r="D2067" s="23">
        <v>0.15</v>
      </c>
      <c r="E2067">
        <v>12500</v>
      </c>
      <c r="F2067">
        <v>0</v>
      </c>
      <c r="G2067">
        <v>0</v>
      </c>
      <c r="H2067">
        <v>1</v>
      </c>
      <c r="I2067">
        <v>6.7</v>
      </c>
      <c r="J2067">
        <v>6</v>
      </c>
      <c r="K2067" t="s">
        <v>95</v>
      </c>
      <c r="L2067" t="b">
        <f t="shared" si="93"/>
        <v>0</v>
      </c>
      <c r="M2067" s="29" t="str">
        <f t="shared" si="94"/>
        <v>BUENO</v>
      </c>
      <c r="N2067" t="str">
        <f t="shared" si="95"/>
        <v>BUENO</v>
      </c>
    </row>
    <row r="2068" spans="2:14" ht="18" x14ac:dyDescent="0.35">
      <c r="B2068">
        <v>660</v>
      </c>
      <c r="C2068">
        <v>6</v>
      </c>
      <c r="D2068" s="23">
        <v>0.13</v>
      </c>
      <c r="E2068">
        <v>15000</v>
      </c>
      <c r="F2068">
        <v>0</v>
      </c>
      <c r="G2068">
        <v>0</v>
      </c>
      <c r="H2068">
        <v>1</v>
      </c>
      <c r="I2068">
        <v>7.6</v>
      </c>
      <c r="J2068">
        <v>10</v>
      </c>
      <c r="K2068" t="s">
        <v>95</v>
      </c>
      <c r="L2068" t="b">
        <f t="shared" si="93"/>
        <v>0</v>
      </c>
      <c r="M2068" s="29" t="str">
        <f t="shared" si="94"/>
        <v>BUENO</v>
      </c>
      <c r="N2068" t="b">
        <f t="shared" si="95"/>
        <v>0</v>
      </c>
    </row>
    <row r="2069" spans="2:14" ht="18" x14ac:dyDescent="0.35">
      <c r="B2069">
        <v>675</v>
      </c>
      <c r="C2069">
        <v>6</v>
      </c>
      <c r="D2069" s="23">
        <v>0.48</v>
      </c>
      <c r="E2069">
        <v>25500</v>
      </c>
      <c r="F2069">
        <v>0</v>
      </c>
      <c r="G2069">
        <v>0</v>
      </c>
      <c r="H2069">
        <v>1</v>
      </c>
      <c r="I2069">
        <v>6</v>
      </c>
      <c r="J2069">
        <v>16</v>
      </c>
      <c r="K2069" t="s">
        <v>95</v>
      </c>
      <c r="L2069" t="b">
        <f t="shared" si="93"/>
        <v>0</v>
      </c>
      <c r="M2069" s="29" t="b">
        <f t="shared" si="94"/>
        <v>0</v>
      </c>
      <c r="N2069" t="b">
        <f t="shared" si="95"/>
        <v>0</v>
      </c>
    </row>
    <row r="2070" spans="2:14" ht="18" x14ac:dyDescent="0.35">
      <c r="B2070">
        <v>686</v>
      </c>
      <c r="C2070">
        <v>6</v>
      </c>
      <c r="D2070" s="23">
        <v>0.31</v>
      </c>
      <c r="E2070">
        <v>12500</v>
      </c>
      <c r="F2070">
        <v>0</v>
      </c>
      <c r="G2070">
        <v>2</v>
      </c>
      <c r="H2070">
        <v>1</v>
      </c>
      <c r="I2070">
        <v>8.65</v>
      </c>
      <c r="J2070">
        <v>8</v>
      </c>
      <c r="K2070" t="s">
        <v>95</v>
      </c>
      <c r="L2070" t="b">
        <f t="shared" si="93"/>
        <v>0</v>
      </c>
      <c r="M2070" s="29" t="str">
        <f t="shared" si="94"/>
        <v>BUENO</v>
      </c>
      <c r="N2070" t="b">
        <f t="shared" si="95"/>
        <v>0</v>
      </c>
    </row>
    <row r="2071" spans="2:14" ht="18" x14ac:dyDescent="0.35">
      <c r="B2071">
        <v>739</v>
      </c>
      <c r="C2071">
        <v>6</v>
      </c>
      <c r="D2071" s="23">
        <v>0.23</v>
      </c>
      <c r="E2071">
        <v>19500</v>
      </c>
      <c r="F2071">
        <v>0</v>
      </c>
      <c r="G2071">
        <v>1</v>
      </c>
      <c r="H2071">
        <v>1</v>
      </c>
      <c r="I2071">
        <v>9.6</v>
      </c>
      <c r="J2071">
        <v>7</v>
      </c>
      <c r="K2071" t="s">
        <v>95</v>
      </c>
      <c r="L2071" t="b">
        <f t="shared" si="93"/>
        <v>0</v>
      </c>
      <c r="M2071" s="29" t="str">
        <f t="shared" si="94"/>
        <v>BUENO</v>
      </c>
      <c r="N2071" t="b">
        <f t="shared" si="95"/>
        <v>0</v>
      </c>
    </row>
    <row r="2072" spans="2:14" ht="18" x14ac:dyDescent="0.35">
      <c r="B2072">
        <v>700</v>
      </c>
      <c r="C2072">
        <v>7</v>
      </c>
      <c r="D2072" s="23">
        <v>0.24</v>
      </c>
      <c r="E2072">
        <v>14500</v>
      </c>
      <c r="F2072">
        <v>0</v>
      </c>
      <c r="G2072">
        <v>0</v>
      </c>
      <c r="H2072">
        <v>0</v>
      </c>
      <c r="I2072">
        <v>5.35</v>
      </c>
      <c r="J2072">
        <v>11</v>
      </c>
      <c r="K2072" t="s">
        <v>95</v>
      </c>
      <c r="L2072" t="b">
        <f t="shared" si="93"/>
        <v>0</v>
      </c>
      <c r="M2072" s="29" t="str">
        <f t="shared" si="94"/>
        <v>BUENO</v>
      </c>
      <c r="N2072" t="b">
        <f t="shared" si="95"/>
        <v>0</v>
      </c>
    </row>
    <row r="2073" spans="2:14" ht="18" x14ac:dyDescent="0.35">
      <c r="B2073">
        <v>564</v>
      </c>
      <c r="C2073">
        <v>6</v>
      </c>
      <c r="D2073" s="23">
        <v>0.2</v>
      </c>
      <c r="E2073">
        <v>14500</v>
      </c>
      <c r="F2073">
        <v>1</v>
      </c>
      <c r="G2073">
        <v>1</v>
      </c>
      <c r="H2073">
        <v>0</v>
      </c>
      <c r="I2073">
        <v>8.4</v>
      </c>
      <c r="J2073">
        <v>9</v>
      </c>
      <c r="K2073" t="s">
        <v>95</v>
      </c>
      <c r="L2073" t="b">
        <f t="shared" si="93"/>
        <v>0</v>
      </c>
      <c r="M2073" s="29" t="str">
        <f t="shared" si="94"/>
        <v>BUENO</v>
      </c>
      <c r="N2073" t="b">
        <f t="shared" si="95"/>
        <v>0</v>
      </c>
    </row>
    <row r="2074" spans="2:14" ht="18" x14ac:dyDescent="0.35">
      <c r="B2074">
        <v>652</v>
      </c>
      <c r="C2074">
        <v>5</v>
      </c>
      <c r="D2074" s="23">
        <v>0.38</v>
      </c>
      <c r="E2074">
        <v>14000</v>
      </c>
      <c r="F2074">
        <v>0</v>
      </c>
      <c r="G2074">
        <v>0</v>
      </c>
      <c r="H2074">
        <v>1</v>
      </c>
      <c r="I2074">
        <v>6.6</v>
      </c>
      <c r="J2074">
        <v>13</v>
      </c>
      <c r="K2074" t="s">
        <v>95</v>
      </c>
      <c r="L2074" t="b">
        <f t="shared" si="93"/>
        <v>0</v>
      </c>
      <c r="M2074" s="29" t="str">
        <f t="shared" si="94"/>
        <v>BUENO</v>
      </c>
      <c r="N2074" t="b">
        <f t="shared" si="95"/>
        <v>0</v>
      </c>
    </row>
    <row r="2075" spans="2:14" ht="18" x14ac:dyDescent="0.35">
      <c r="B2075">
        <v>715</v>
      </c>
      <c r="C2075">
        <v>7</v>
      </c>
      <c r="D2075" s="23">
        <v>0.27</v>
      </c>
      <c r="E2075">
        <v>16500</v>
      </c>
      <c r="F2075">
        <v>0</v>
      </c>
      <c r="G2075">
        <v>1</v>
      </c>
      <c r="H2075">
        <v>1</v>
      </c>
      <c r="I2075">
        <v>8</v>
      </c>
      <c r="J2075">
        <v>10</v>
      </c>
      <c r="K2075" t="s">
        <v>95</v>
      </c>
      <c r="L2075" t="b">
        <f t="shared" si="93"/>
        <v>0</v>
      </c>
      <c r="M2075" s="29" t="str">
        <f t="shared" si="94"/>
        <v>BUENO</v>
      </c>
      <c r="N2075" t="str">
        <f t="shared" si="95"/>
        <v>BUENO</v>
      </c>
    </row>
    <row r="2076" spans="2:14" ht="18" x14ac:dyDescent="0.35">
      <c r="B2076">
        <v>672</v>
      </c>
      <c r="C2076">
        <v>7</v>
      </c>
      <c r="D2076" s="23">
        <v>0.25</v>
      </c>
      <c r="E2076">
        <v>16500</v>
      </c>
      <c r="F2076">
        <v>0</v>
      </c>
      <c r="G2076">
        <v>1</v>
      </c>
      <c r="H2076">
        <v>1</v>
      </c>
      <c r="I2076">
        <v>7.2</v>
      </c>
      <c r="J2076">
        <v>11</v>
      </c>
      <c r="K2076" t="s">
        <v>95</v>
      </c>
      <c r="L2076" t="b">
        <f t="shared" si="93"/>
        <v>0</v>
      </c>
      <c r="M2076" s="29" t="str">
        <f t="shared" si="94"/>
        <v>BUENO</v>
      </c>
      <c r="N2076" t="b">
        <f t="shared" si="95"/>
        <v>0</v>
      </c>
    </row>
    <row r="2077" spans="2:14" ht="18" x14ac:dyDescent="0.35">
      <c r="B2077">
        <v>629</v>
      </c>
      <c r="C2077">
        <v>6</v>
      </c>
      <c r="D2077" s="23">
        <v>0.32</v>
      </c>
      <c r="E2077">
        <v>11500</v>
      </c>
      <c r="F2077">
        <v>0</v>
      </c>
      <c r="G2077">
        <v>0</v>
      </c>
      <c r="H2077">
        <v>0</v>
      </c>
      <c r="I2077">
        <v>6.1</v>
      </c>
      <c r="J2077">
        <v>9</v>
      </c>
      <c r="K2077" t="s">
        <v>95</v>
      </c>
      <c r="L2077" t="b">
        <f t="shared" si="93"/>
        <v>0</v>
      </c>
      <c r="M2077" s="29" t="str">
        <f t="shared" si="94"/>
        <v>BUENO</v>
      </c>
      <c r="N2077" t="b">
        <f t="shared" si="95"/>
        <v>0</v>
      </c>
    </row>
    <row r="2078" spans="2:14" ht="18" x14ac:dyDescent="0.35">
      <c r="B2078">
        <v>718</v>
      </c>
      <c r="C2078">
        <v>6</v>
      </c>
      <c r="D2078" s="23">
        <v>0.19</v>
      </c>
      <c r="E2078">
        <v>14000</v>
      </c>
      <c r="F2078">
        <v>0</v>
      </c>
      <c r="G2078">
        <v>0</v>
      </c>
      <c r="H2078">
        <v>1</v>
      </c>
      <c r="I2078">
        <v>10.6</v>
      </c>
      <c r="J2078">
        <v>10</v>
      </c>
      <c r="K2078" t="s">
        <v>95</v>
      </c>
      <c r="L2078" t="b">
        <f t="shared" si="93"/>
        <v>0</v>
      </c>
      <c r="M2078" s="29" t="str">
        <f t="shared" si="94"/>
        <v>BUENO</v>
      </c>
      <c r="N2078" t="str">
        <f t="shared" si="95"/>
        <v>BUENO</v>
      </c>
    </row>
    <row r="2079" spans="2:14" ht="18" x14ac:dyDescent="0.35">
      <c r="B2079">
        <v>657</v>
      </c>
      <c r="C2079">
        <v>6</v>
      </c>
      <c r="D2079" s="23">
        <v>0.27</v>
      </c>
      <c r="E2079">
        <v>17000</v>
      </c>
      <c r="F2079">
        <v>0</v>
      </c>
      <c r="G2079">
        <v>0</v>
      </c>
      <c r="H2079">
        <v>1</v>
      </c>
      <c r="I2079">
        <v>6.5</v>
      </c>
      <c r="J2079">
        <v>14</v>
      </c>
      <c r="K2079" t="s">
        <v>95</v>
      </c>
      <c r="L2079" t="b">
        <f t="shared" si="93"/>
        <v>0</v>
      </c>
      <c r="M2079" s="29" t="str">
        <f t="shared" si="94"/>
        <v>BUENO</v>
      </c>
      <c r="N2079" t="b">
        <f t="shared" si="95"/>
        <v>0</v>
      </c>
    </row>
    <row r="2080" spans="2:14" ht="18" x14ac:dyDescent="0.35">
      <c r="B2080">
        <v>567</v>
      </c>
      <c r="C2080">
        <v>6</v>
      </c>
      <c r="D2080" s="23">
        <v>0.4</v>
      </c>
      <c r="E2080">
        <v>10000</v>
      </c>
      <c r="F2080">
        <v>1</v>
      </c>
      <c r="G2080">
        <v>3</v>
      </c>
      <c r="H2080">
        <v>1</v>
      </c>
      <c r="I2080">
        <v>7.4</v>
      </c>
      <c r="J2080">
        <v>3</v>
      </c>
      <c r="K2080" t="s">
        <v>95</v>
      </c>
      <c r="L2080" t="b">
        <f t="shared" ref="L2080:L2143" si="96">IF(B2080=722,"BUENO",IF(B2080=735,"MUY BUENO"))</f>
        <v>0</v>
      </c>
      <c r="M2080" s="29" t="str">
        <f t="shared" ref="M2080:M2143" si="97">IF(OR(B2080&gt;700,E2080&lt;$M$11),"BUENO")</f>
        <v>BUENO</v>
      </c>
      <c r="N2080" t="b">
        <f t="shared" ref="N2080:N2143" si="98">IF(AND(B2080&gt;700,E2080&lt;$M$11),"BUENO")</f>
        <v>0</v>
      </c>
    </row>
    <row r="2081" spans="2:14" ht="18" x14ac:dyDescent="0.35">
      <c r="B2081">
        <v>668</v>
      </c>
      <c r="C2081">
        <v>6</v>
      </c>
      <c r="D2081" s="23">
        <v>0.17</v>
      </c>
      <c r="E2081">
        <v>9500</v>
      </c>
      <c r="F2081">
        <v>0</v>
      </c>
      <c r="G2081">
        <v>0</v>
      </c>
      <c r="H2081">
        <v>0</v>
      </c>
      <c r="I2081">
        <v>5.4</v>
      </c>
      <c r="J2081">
        <v>6</v>
      </c>
      <c r="K2081" t="s">
        <v>95</v>
      </c>
      <c r="L2081" t="b">
        <f t="shared" si="96"/>
        <v>0</v>
      </c>
      <c r="M2081" s="29" t="str">
        <f t="shared" si="97"/>
        <v>BUENO</v>
      </c>
      <c r="N2081" t="b">
        <f t="shared" si="98"/>
        <v>0</v>
      </c>
    </row>
    <row r="2082" spans="2:14" ht="18" x14ac:dyDescent="0.35">
      <c r="B2082">
        <v>718</v>
      </c>
      <c r="C2082">
        <v>5</v>
      </c>
      <c r="D2082" s="23">
        <v>0.13</v>
      </c>
      <c r="E2082">
        <v>11000</v>
      </c>
      <c r="F2082">
        <v>0</v>
      </c>
      <c r="G2082">
        <v>1</v>
      </c>
      <c r="H2082">
        <v>1</v>
      </c>
      <c r="I2082">
        <v>6.1</v>
      </c>
      <c r="J2082">
        <v>12</v>
      </c>
      <c r="K2082" t="s">
        <v>95</v>
      </c>
      <c r="L2082" t="b">
        <f t="shared" si="96"/>
        <v>0</v>
      </c>
      <c r="M2082" s="29" t="str">
        <f t="shared" si="97"/>
        <v>BUENO</v>
      </c>
      <c r="N2082" t="str">
        <f t="shared" si="98"/>
        <v>BUENO</v>
      </c>
    </row>
    <row r="2083" spans="2:14" ht="18" x14ac:dyDescent="0.35">
      <c r="B2083">
        <v>720</v>
      </c>
      <c r="C2083">
        <v>6</v>
      </c>
      <c r="D2083" s="23">
        <v>0.16</v>
      </c>
      <c r="E2083">
        <v>12500</v>
      </c>
      <c r="F2083">
        <v>0</v>
      </c>
      <c r="G2083">
        <v>0</v>
      </c>
      <c r="H2083">
        <v>1</v>
      </c>
      <c r="I2083">
        <v>5</v>
      </c>
      <c r="J2083">
        <v>7</v>
      </c>
      <c r="K2083" t="s">
        <v>95</v>
      </c>
      <c r="L2083" t="b">
        <f t="shared" si="96"/>
        <v>0</v>
      </c>
      <c r="M2083" s="29" t="str">
        <f t="shared" si="97"/>
        <v>BUENO</v>
      </c>
      <c r="N2083" t="str">
        <f t="shared" si="98"/>
        <v>BUENO</v>
      </c>
    </row>
    <row r="2084" spans="2:14" ht="18" x14ac:dyDescent="0.35">
      <c r="B2084">
        <v>654</v>
      </c>
      <c r="C2084">
        <v>6</v>
      </c>
      <c r="D2084" s="23">
        <v>0.17</v>
      </c>
      <c r="E2084">
        <v>9500</v>
      </c>
      <c r="F2084">
        <v>0</v>
      </c>
      <c r="G2084">
        <v>0</v>
      </c>
      <c r="H2084">
        <v>0</v>
      </c>
      <c r="I2084">
        <v>5.4</v>
      </c>
      <c r="J2084">
        <v>6</v>
      </c>
      <c r="K2084" t="s">
        <v>95</v>
      </c>
      <c r="L2084" t="b">
        <f t="shared" si="96"/>
        <v>0</v>
      </c>
      <c r="M2084" s="29" t="str">
        <f t="shared" si="97"/>
        <v>BUENO</v>
      </c>
      <c r="N2084" t="b">
        <f t="shared" si="98"/>
        <v>0</v>
      </c>
    </row>
    <row r="2085" spans="2:14" ht="18" x14ac:dyDescent="0.35">
      <c r="B2085">
        <v>712</v>
      </c>
      <c r="C2085">
        <v>6</v>
      </c>
      <c r="D2085" s="23">
        <v>0.37</v>
      </c>
      <c r="E2085">
        <v>9500</v>
      </c>
      <c r="F2085">
        <v>0</v>
      </c>
      <c r="G2085">
        <v>0</v>
      </c>
      <c r="H2085">
        <v>0</v>
      </c>
      <c r="I2085">
        <v>5</v>
      </c>
      <c r="J2085">
        <v>4</v>
      </c>
      <c r="K2085" t="s">
        <v>95</v>
      </c>
      <c r="L2085" t="b">
        <f t="shared" si="96"/>
        <v>0</v>
      </c>
      <c r="M2085" s="29" t="str">
        <f t="shared" si="97"/>
        <v>BUENO</v>
      </c>
      <c r="N2085" t="str">
        <f t="shared" si="98"/>
        <v>BUENO</v>
      </c>
    </row>
    <row r="2086" spans="2:14" ht="18" x14ac:dyDescent="0.35">
      <c r="B2086">
        <v>705</v>
      </c>
      <c r="C2086">
        <v>7</v>
      </c>
      <c r="D2086" s="23">
        <v>0.26</v>
      </c>
      <c r="E2086">
        <v>26500</v>
      </c>
      <c r="F2086">
        <v>0</v>
      </c>
      <c r="G2086">
        <v>1</v>
      </c>
      <c r="H2086">
        <v>0</v>
      </c>
      <c r="I2086">
        <v>6.3</v>
      </c>
      <c r="J2086">
        <v>4</v>
      </c>
      <c r="K2086" t="s">
        <v>95</v>
      </c>
      <c r="L2086" t="b">
        <f t="shared" si="96"/>
        <v>0</v>
      </c>
      <c r="M2086" s="29" t="str">
        <f t="shared" si="97"/>
        <v>BUENO</v>
      </c>
      <c r="N2086" t="b">
        <f t="shared" si="98"/>
        <v>0</v>
      </c>
    </row>
    <row r="2087" spans="2:14" ht="18" x14ac:dyDescent="0.35">
      <c r="B2087">
        <v>655</v>
      </c>
      <c r="C2087">
        <v>7</v>
      </c>
      <c r="D2087" s="23">
        <v>0.28000000000000003</v>
      </c>
      <c r="E2087">
        <v>27000</v>
      </c>
      <c r="F2087">
        <v>0</v>
      </c>
      <c r="G2087">
        <v>2</v>
      </c>
      <c r="H2087">
        <v>0</v>
      </c>
      <c r="I2087">
        <v>6.3</v>
      </c>
      <c r="J2087">
        <v>4</v>
      </c>
      <c r="K2087" t="s">
        <v>95</v>
      </c>
      <c r="L2087" t="b">
        <f t="shared" si="96"/>
        <v>0</v>
      </c>
      <c r="M2087" s="29" t="b">
        <f t="shared" si="97"/>
        <v>0</v>
      </c>
      <c r="N2087" t="b">
        <f t="shared" si="98"/>
        <v>0</v>
      </c>
    </row>
    <row r="2088" spans="2:14" ht="18" x14ac:dyDescent="0.35">
      <c r="B2088">
        <v>651</v>
      </c>
      <c r="C2088">
        <v>7</v>
      </c>
      <c r="D2088" s="23">
        <v>0.28000000000000003</v>
      </c>
      <c r="E2088">
        <v>27000</v>
      </c>
      <c r="F2088">
        <v>0</v>
      </c>
      <c r="G2088">
        <v>1</v>
      </c>
      <c r="H2088">
        <v>0</v>
      </c>
      <c r="I2088">
        <v>6.3</v>
      </c>
      <c r="J2088">
        <v>4</v>
      </c>
      <c r="K2088" t="s">
        <v>95</v>
      </c>
      <c r="L2088" t="b">
        <f t="shared" si="96"/>
        <v>0</v>
      </c>
      <c r="M2088" s="29" t="b">
        <f t="shared" si="97"/>
        <v>0</v>
      </c>
      <c r="N2088" t="b">
        <f t="shared" si="98"/>
        <v>0</v>
      </c>
    </row>
    <row r="2089" spans="2:14" ht="18" x14ac:dyDescent="0.35">
      <c r="B2089">
        <v>701</v>
      </c>
      <c r="C2089">
        <v>7</v>
      </c>
      <c r="D2089" s="23">
        <v>0.09</v>
      </c>
      <c r="E2089">
        <v>15000</v>
      </c>
      <c r="F2089">
        <v>0</v>
      </c>
      <c r="G2089">
        <v>0</v>
      </c>
      <c r="H2089">
        <v>0</v>
      </c>
      <c r="I2089">
        <v>5.7</v>
      </c>
      <c r="J2089">
        <v>9</v>
      </c>
      <c r="K2089" t="s">
        <v>95</v>
      </c>
      <c r="L2089" t="b">
        <f t="shared" si="96"/>
        <v>0</v>
      </c>
      <c r="M2089" s="29" t="str">
        <f t="shared" si="97"/>
        <v>BUENO</v>
      </c>
      <c r="N2089" t="str">
        <f t="shared" si="98"/>
        <v>BUENO</v>
      </c>
    </row>
    <row r="2090" spans="2:14" ht="18" x14ac:dyDescent="0.35">
      <c r="B2090">
        <v>650</v>
      </c>
      <c r="C2090">
        <v>5</v>
      </c>
      <c r="D2090" s="23">
        <v>0.28000000000000003</v>
      </c>
      <c r="E2090">
        <v>16000</v>
      </c>
      <c r="F2090">
        <v>0</v>
      </c>
      <c r="G2090">
        <v>0</v>
      </c>
      <c r="H2090">
        <v>1</v>
      </c>
      <c r="I2090">
        <v>8.25</v>
      </c>
      <c r="J2090">
        <v>15</v>
      </c>
      <c r="K2090" t="s">
        <v>95</v>
      </c>
      <c r="L2090" t="b">
        <f t="shared" si="96"/>
        <v>0</v>
      </c>
      <c r="M2090" s="29" t="str">
        <f t="shared" si="97"/>
        <v>BUENO</v>
      </c>
      <c r="N2090" t="b">
        <f t="shared" si="98"/>
        <v>0</v>
      </c>
    </row>
    <row r="2091" spans="2:14" ht="18" x14ac:dyDescent="0.35">
      <c r="B2091">
        <v>645</v>
      </c>
      <c r="C2091">
        <v>6</v>
      </c>
      <c r="D2091" s="23">
        <v>0.28000000000000003</v>
      </c>
      <c r="E2091">
        <v>19500</v>
      </c>
      <c r="F2091">
        <v>0</v>
      </c>
      <c r="G2091">
        <v>0</v>
      </c>
      <c r="H2091">
        <v>0</v>
      </c>
      <c r="I2091">
        <v>8.3000000000000007</v>
      </c>
      <c r="J2091">
        <v>10</v>
      </c>
      <c r="K2091" t="s">
        <v>95</v>
      </c>
      <c r="L2091" t="b">
        <f t="shared" si="96"/>
        <v>0</v>
      </c>
      <c r="M2091" s="29" t="b">
        <f t="shared" si="97"/>
        <v>0</v>
      </c>
      <c r="N2091" t="b">
        <f t="shared" si="98"/>
        <v>0</v>
      </c>
    </row>
    <row r="2092" spans="2:14" ht="18" x14ac:dyDescent="0.35">
      <c r="B2092">
        <v>600</v>
      </c>
      <c r="C2092">
        <v>6</v>
      </c>
      <c r="D2092" s="23">
        <v>0.28000000000000003</v>
      </c>
      <c r="E2092">
        <v>19500</v>
      </c>
      <c r="F2092">
        <v>0</v>
      </c>
      <c r="G2092">
        <v>0</v>
      </c>
      <c r="H2092">
        <v>0</v>
      </c>
      <c r="I2092">
        <v>8.3000000000000007</v>
      </c>
      <c r="J2092">
        <v>10</v>
      </c>
      <c r="K2092" t="s">
        <v>95</v>
      </c>
      <c r="L2092" t="b">
        <f t="shared" si="96"/>
        <v>0</v>
      </c>
      <c r="M2092" s="29" t="b">
        <f t="shared" si="97"/>
        <v>0</v>
      </c>
      <c r="N2092" t="b">
        <f t="shared" si="98"/>
        <v>0</v>
      </c>
    </row>
    <row r="2093" spans="2:14" ht="18" x14ac:dyDescent="0.35">
      <c r="B2093">
        <v>664</v>
      </c>
      <c r="C2093">
        <v>6</v>
      </c>
      <c r="D2093" s="23">
        <v>0.2</v>
      </c>
      <c r="E2093">
        <v>16500</v>
      </c>
      <c r="F2093">
        <v>0</v>
      </c>
      <c r="G2093">
        <v>0</v>
      </c>
      <c r="H2093">
        <v>0</v>
      </c>
      <c r="I2093">
        <v>9</v>
      </c>
      <c r="J2093">
        <v>13</v>
      </c>
      <c r="K2093" t="s">
        <v>95</v>
      </c>
      <c r="L2093" t="b">
        <f t="shared" si="96"/>
        <v>0</v>
      </c>
      <c r="M2093" s="29" t="str">
        <f t="shared" si="97"/>
        <v>BUENO</v>
      </c>
      <c r="N2093" t="b">
        <f t="shared" si="98"/>
        <v>0</v>
      </c>
    </row>
    <row r="2094" spans="2:14" ht="18" x14ac:dyDescent="0.35">
      <c r="B2094">
        <v>684</v>
      </c>
      <c r="C2094">
        <v>5</v>
      </c>
      <c r="D2094" s="23">
        <v>0.28999999999999998</v>
      </c>
      <c r="E2094">
        <v>16000</v>
      </c>
      <c r="F2094">
        <v>0</v>
      </c>
      <c r="G2094">
        <v>0</v>
      </c>
      <c r="H2094">
        <v>1</v>
      </c>
      <c r="I2094">
        <v>5.5</v>
      </c>
      <c r="J2094">
        <v>11</v>
      </c>
      <c r="K2094" t="s">
        <v>95</v>
      </c>
      <c r="L2094" t="b">
        <f t="shared" si="96"/>
        <v>0</v>
      </c>
      <c r="M2094" s="29" t="str">
        <f t="shared" si="97"/>
        <v>BUENO</v>
      </c>
      <c r="N2094" t="b">
        <f t="shared" si="98"/>
        <v>0</v>
      </c>
    </row>
    <row r="2095" spans="2:14" ht="18" x14ac:dyDescent="0.35">
      <c r="B2095">
        <v>738</v>
      </c>
      <c r="C2095">
        <v>7</v>
      </c>
      <c r="D2095" s="23">
        <v>0.23</v>
      </c>
      <c r="E2095">
        <v>16000</v>
      </c>
      <c r="F2095">
        <v>0</v>
      </c>
      <c r="G2095">
        <v>0</v>
      </c>
      <c r="H2095">
        <v>0</v>
      </c>
      <c r="I2095">
        <v>7.3</v>
      </c>
      <c r="J2095">
        <v>10</v>
      </c>
      <c r="K2095" t="s">
        <v>95</v>
      </c>
      <c r="L2095" t="b">
        <f t="shared" si="96"/>
        <v>0</v>
      </c>
      <c r="M2095" s="29" t="str">
        <f t="shared" si="97"/>
        <v>BUENO</v>
      </c>
      <c r="N2095" t="str">
        <f t="shared" si="98"/>
        <v>BUENO</v>
      </c>
    </row>
    <row r="2096" spans="2:14" ht="18" x14ac:dyDescent="0.35">
      <c r="B2096">
        <v>708</v>
      </c>
      <c r="C2096">
        <v>6</v>
      </c>
      <c r="D2096" s="23">
        <v>0.55000000000000004</v>
      </c>
      <c r="E2096">
        <v>14000</v>
      </c>
      <c r="F2096">
        <v>0</v>
      </c>
      <c r="G2096">
        <v>0</v>
      </c>
      <c r="H2096">
        <v>1</v>
      </c>
      <c r="I2096">
        <v>10.3</v>
      </c>
      <c r="J2096">
        <v>16</v>
      </c>
      <c r="K2096" t="s">
        <v>95</v>
      </c>
      <c r="L2096" t="b">
        <f t="shared" si="96"/>
        <v>0</v>
      </c>
      <c r="M2096" s="29" t="str">
        <f t="shared" si="97"/>
        <v>BUENO</v>
      </c>
      <c r="N2096" t="str">
        <f t="shared" si="98"/>
        <v>BUENO</v>
      </c>
    </row>
    <row r="2097" spans="2:14" ht="18" x14ac:dyDescent="0.35">
      <c r="B2097">
        <v>664</v>
      </c>
      <c r="C2097">
        <v>6</v>
      </c>
      <c r="D2097" s="23">
        <v>0.23</v>
      </c>
      <c r="E2097">
        <v>18000</v>
      </c>
      <c r="F2097">
        <v>0</v>
      </c>
      <c r="G2097">
        <v>0</v>
      </c>
      <c r="H2097">
        <v>1</v>
      </c>
      <c r="I2097">
        <v>5.0999999999999996</v>
      </c>
      <c r="J2097">
        <v>15</v>
      </c>
      <c r="K2097" t="s">
        <v>95</v>
      </c>
      <c r="L2097" t="b">
        <f t="shared" si="96"/>
        <v>0</v>
      </c>
      <c r="M2097" s="29" t="b">
        <f t="shared" si="97"/>
        <v>0</v>
      </c>
      <c r="N2097" t="b">
        <f t="shared" si="98"/>
        <v>0</v>
      </c>
    </row>
    <row r="2098" spans="2:14" ht="18" x14ac:dyDescent="0.35">
      <c r="B2098">
        <v>708</v>
      </c>
      <c r="C2098">
        <v>5</v>
      </c>
      <c r="D2098" s="23">
        <v>0.21</v>
      </c>
      <c r="E2098">
        <v>11500</v>
      </c>
      <c r="F2098">
        <v>0</v>
      </c>
      <c r="G2098">
        <v>0</v>
      </c>
      <c r="H2098">
        <v>1</v>
      </c>
      <c r="I2098">
        <v>8.6999999999999993</v>
      </c>
      <c r="J2098">
        <v>9</v>
      </c>
      <c r="K2098" t="s">
        <v>95</v>
      </c>
      <c r="L2098" t="b">
        <f t="shared" si="96"/>
        <v>0</v>
      </c>
      <c r="M2098" s="29" t="str">
        <f t="shared" si="97"/>
        <v>BUENO</v>
      </c>
      <c r="N2098" t="str">
        <f t="shared" si="98"/>
        <v>BUENO</v>
      </c>
    </row>
    <row r="2099" spans="2:14" ht="18" x14ac:dyDescent="0.35">
      <c r="B2099">
        <v>687</v>
      </c>
      <c r="C2099">
        <v>5</v>
      </c>
      <c r="D2099" s="23">
        <v>0.27</v>
      </c>
      <c r="E2099">
        <v>12000</v>
      </c>
      <c r="F2099">
        <v>0</v>
      </c>
      <c r="G2099">
        <v>0</v>
      </c>
      <c r="H2099">
        <v>1</v>
      </c>
      <c r="I2099">
        <v>8.4</v>
      </c>
      <c r="J2099">
        <v>18</v>
      </c>
      <c r="K2099" t="s">
        <v>95</v>
      </c>
      <c r="L2099" t="b">
        <f t="shared" si="96"/>
        <v>0</v>
      </c>
      <c r="M2099" s="29" t="str">
        <f t="shared" si="97"/>
        <v>BUENO</v>
      </c>
      <c r="N2099" t="b">
        <f t="shared" si="98"/>
        <v>0</v>
      </c>
    </row>
    <row r="2100" spans="2:14" ht="18" x14ac:dyDescent="0.35">
      <c r="B2100">
        <v>715</v>
      </c>
      <c r="C2100">
        <v>6</v>
      </c>
      <c r="D2100" s="23">
        <v>0.26</v>
      </c>
      <c r="E2100">
        <v>14000</v>
      </c>
      <c r="F2100">
        <v>0</v>
      </c>
      <c r="G2100">
        <v>0</v>
      </c>
      <c r="H2100">
        <v>0</v>
      </c>
      <c r="I2100">
        <v>7.45</v>
      </c>
      <c r="J2100">
        <v>13</v>
      </c>
      <c r="K2100" t="s">
        <v>95</v>
      </c>
      <c r="L2100" t="b">
        <f t="shared" si="96"/>
        <v>0</v>
      </c>
      <c r="M2100" s="29" t="str">
        <f t="shared" si="97"/>
        <v>BUENO</v>
      </c>
      <c r="N2100" t="str">
        <f t="shared" si="98"/>
        <v>BUENO</v>
      </c>
    </row>
    <row r="2101" spans="2:14" ht="18" x14ac:dyDescent="0.35">
      <c r="B2101">
        <v>731</v>
      </c>
      <c r="C2101">
        <v>5</v>
      </c>
      <c r="D2101" s="23">
        <v>0.18</v>
      </c>
      <c r="E2101">
        <v>15000</v>
      </c>
      <c r="F2101">
        <v>0</v>
      </c>
      <c r="G2101">
        <v>0</v>
      </c>
      <c r="H2101">
        <v>1</v>
      </c>
      <c r="I2101">
        <v>6.4</v>
      </c>
      <c r="J2101">
        <v>9</v>
      </c>
      <c r="K2101" t="s">
        <v>95</v>
      </c>
      <c r="L2101" t="b">
        <f t="shared" si="96"/>
        <v>0</v>
      </c>
      <c r="M2101" s="29" t="str">
        <f t="shared" si="97"/>
        <v>BUENO</v>
      </c>
      <c r="N2101" t="str">
        <f t="shared" si="98"/>
        <v>BUENO</v>
      </c>
    </row>
    <row r="2102" spans="2:14" ht="18" x14ac:dyDescent="0.35">
      <c r="B2102">
        <v>768</v>
      </c>
      <c r="C2102">
        <v>7</v>
      </c>
      <c r="D2102" s="23">
        <v>0.23</v>
      </c>
      <c r="E2102">
        <v>16500</v>
      </c>
      <c r="F2102">
        <v>0</v>
      </c>
      <c r="G2102">
        <v>0</v>
      </c>
      <c r="H2102">
        <v>1</v>
      </c>
      <c r="I2102">
        <v>7.4</v>
      </c>
      <c r="J2102">
        <v>9</v>
      </c>
      <c r="K2102" t="s">
        <v>95</v>
      </c>
      <c r="L2102" t="b">
        <f t="shared" si="96"/>
        <v>0</v>
      </c>
      <c r="M2102" s="29" t="str">
        <f t="shared" si="97"/>
        <v>BUENO</v>
      </c>
      <c r="N2102" t="str">
        <f t="shared" si="98"/>
        <v>BUENO</v>
      </c>
    </row>
    <row r="2103" spans="2:14" ht="18" x14ac:dyDescent="0.35">
      <c r="B2103">
        <v>645</v>
      </c>
      <c r="C2103">
        <v>5</v>
      </c>
      <c r="D2103" s="23">
        <v>0.28000000000000003</v>
      </c>
      <c r="E2103">
        <v>34000</v>
      </c>
      <c r="F2103">
        <v>0</v>
      </c>
      <c r="G2103">
        <v>1</v>
      </c>
      <c r="H2103">
        <v>1</v>
      </c>
      <c r="I2103">
        <v>8.4</v>
      </c>
      <c r="J2103">
        <v>9</v>
      </c>
      <c r="K2103" t="s">
        <v>95</v>
      </c>
      <c r="L2103" t="b">
        <f t="shared" si="96"/>
        <v>0</v>
      </c>
      <c r="M2103" s="29" t="b">
        <f t="shared" si="97"/>
        <v>0</v>
      </c>
      <c r="N2103" t="b">
        <f t="shared" si="98"/>
        <v>0</v>
      </c>
    </row>
    <row r="2104" spans="2:14" ht="18" x14ac:dyDescent="0.35">
      <c r="B2104">
        <v>559</v>
      </c>
      <c r="C2104">
        <v>8</v>
      </c>
      <c r="D2104" s="23">
        <v>0.36</v>
      </c>
      <c r="E2104">
        <v>15000</v>
      </c>
      <c r="F2104">
        <v>0</v>
      </c>
      <c r="G2104">
        <v>3</v>
      </c>
      <c r="H2104">
        <v>0</v>
      </c>
      <c r="I2104">
        <v>7</v>
      </c>
      <c r="J2104">
        <v>13</v>
      </c>
      <c r="K2104" t="s">
        <v>95</v>
      </c>
      <c r="L2104" t="b">
        <f t="shared" si="96"/>
        <v>0</v>
      </c>
      <c r="M2104" s="29" t="str">
        <f t="shared" si="97"/>
        <v>BUENO</v>
      </c>
      <c r="N2104" t="b">
        <f t="shared" si="98"/>
        <v>0</v>
      </c>
    </row>
    <row r="2105" spans="2:14" ht="18" x14ac:dyDescent="0.35">
      <c r="B2105">
        <v>748</v>
      </c>
      <c r="C2105">
        <v>6</v>
      </c>
      <c r="D2105" s="23">
        <v>0.3</v>
      </c>
      <c r="E2105">
        <v>13500</v>
      </c>
      <c r="F2105">
        <v>0</v>
      </c>
      <c r="G2105">
        <v>0</v>
      </c>
      <c r="H2105">
        <v>1</v>
      </c>
      <c r="I2105">
        <v>6.6</v>
      </c>
      <c r="J2105">
        <v>13</v>
      </c>
      <c r="K2105" t="s">
        <v>95</v>
      </c>
      <c r="L2105" t="b">
        <f t="shared" si="96"/>
        <v>0</v>
      </c>
      <c r="M2105" s="29" t="str">
        <f t="shared" si="97"/>
        <v>BUENO</v>
      </c>
      <c r="N2105" t="str">
        <f t="shared" si="98"/>
        <v>BUENO</v>
      </c>
    </row>
    <row r="2106" spans="2:14" ht="18" x14ac:dyDescent="0.35">
      <c r="B2106">
        <v>727</v>
      </c>
      <c r="C2106">
        <v>6</v>
      </c>
      <c r="D2106" s="23">
        <v>0.2</v>
      </c>
      <c r="E2106">
        <v>16000</v>
      </c>
      <c r="F2106">
        <v>0</v>
      </c>
      <c r="G2106">
        <v>0</v>
      </c>
      <c r="H2106">
        <v>1</v>
      </c>
      <c r="I2106">
        <v>8.1999999999999993</v>
      </c>
      <c r="J2106">
        <v>5</v>
      </c>
      <c r="K2106" t="s">
        <v>95</v>
      </c>
      <c r="L2106" t="b">
        <f t="shared" si="96"/>
        <v>0</v>
      </c>
      <c r="M2106" s="29" t="str">
        <f t="shared" si="97"/>
        <v>BUENO</v>
      </c>
      <c r="N2106" t="str">
        <f t="shared" si="98"/>
        <v>BUENO</v>
      </c>
    </row>
    <row r="2107" spans="2:14" ht="18" x14ac:dyDescent="0.35">
      <c r="B2107">
        <v>681</v>
      </c>
      <c r="C2107">
        <v>6</v>
      </c>
      <c r="D2107" s="23">
        <v>0.2</v>
      </c>
      <c r="E2107">
        <v>14000</v>
      </c>
      <c r="F2107">
        <v>0</v>
      </c>
      <c r="G2107">
        <v>0</v>
      </c>
      <c r="H2107">
        <v>0</v>
      </c>
      <c r="I2107">
        <v>8.6999999999999993</v>
      </c>
      <c r="J2107">
        <v>15</v>
      </c>
      <c r="K2107" t="s">
        <v>95</v>
      </c>
      <c r="L2107" t="b">
        <f t="shared" si="96"/>
        <v>0</v>
      </c>
      <c r="M2107" s="29" t="str">
        <f t="shared" si="97"/>
        <v>BUENO</v>
      </c>
      <c r="N2107" t="b">
        <f t="shared" si="98"/>
        <v>0</v>
      </c>
    </row>
    <row r="2108" spans="2:14" ht="18" x14ac:dyDescent="0.35">
      <c r="B2108">
        <v>740</v>
      </c>
      <c r="C2108">
        <v>6</v>
      </c>
      <c r="D2108" s="23">
        <v>0.35</v>
      </c>
      <c r="E2108">
        <v>12000</v>
      </c>
      <c r="F2108">
        <v>0</v>
      </c>
      <c r="G2108">
        <v>0</v>
      </c>
      <c r="H2108">
        <v>1</v>
      </c>
      <c r="I2108">
        <v>8</v>
      </c>
      <c r="J2108">
        <v>13</v>
      </c>
      <c r="K2108" t="s">
        <v>95</v>
      </c>
      <c r="L2108" t="b">
        <f t="shared" si="96"/>
        <v>0</v>
      </c>
      <c r="M2108" s="29" t="str">
        <f t="shared" si="97"/>
        <v>BUENO</v>
      </c>
      <c r="N2108" t="str">
        <f t="shared" si="98"/>
        <v>BUENO</v>
      </c>
    </row>
    <row r="2109" spans="2:14" ht="18" x14ac:dyDescent="0.35">
      <c r="B2109">
        <v>599</v>
      </c>
      <c r="C2109">
        <v>5</v>
      </c>
      <c r="D2109" s="23">
        <v>0.3</v>
      </c>
      <c r="E2109">
        <v>15500</v>
      </c>
      <c r="F2109">
        <v>0</v>
      </c>
      <c r="G2109">
        <v>0</v>
      </c>
      <c r="H2109">
        <v>1</v>
      </c>
      <c r="I2109">
        <v>5.9</v>
      </c>
      <c r="J2109">
        <v>10</v>
      </c>
      <c r="K2109" t="s">
        <v>95</v>
      </c>
      <c r="L2109" t="b">
        <f t="shared" si="96"/>
        <v>0</v>
      </c>
      <c r="M2109" s="29" t="str">
        <f t="shared" si="97"/>
        <v>BUENO</v>
      </c>
      <c r="N2109" t="b">
        <f t="shared" si="98"/>
        <v>0</v>
      </c>
    </row>
    <row r="2110" spans="2:14" ht="18" x14ac:dyDescent="0.35">
      <c r="B2110">
        <v>676</v>
      </c>
      <c r="C2110">
        <v>6</v>
      </c>
      <c r="D2110" s="23">
        <v>0.15</v>
      </c>
      <c r="E2110">
        <v>18000</v>
      </c>
      <c r="F2110">
        <v>0</v>
      </c>
      <c r="G2110">
        <v>0</v>
      </c>
      <c r="H2110">
        <v>1</v>
      </c>
      <c r="I2110">
        <v>7</v>
      </c>
      <c r="J2110">
        <v>7</v>
      </c>
      <c r="K2110" t="s">
        <v>95</v>
      </c>
      <c r="L2110" t="b">
        <f t="shared" si="96"/>
        <v>0</v>
      </c>
      <c r="M2110" s="29" t="b">
        <f t="shared" si="97"/>
        <v>0</v>
      </c>
      <c r="N2110" t="b">
        <f t="shared" si="98"/>
        <v>0</v>
      </c>
    </row>
    <row r="2111" spans="2:14" ht="18" x14ac:dyDescent="0.35">
      <c r="B2111">
        <v>730</v>
      </c>
      <c r="C2111">
        <v>4</v>
      </c>
      <c r="D2111" s="23">
        <v>0.13</v>
      </c>
      <c r="E2111">
        <v>16000</v>
      </c>
      <c r="F2111">
        <v>0</v>
      </c>
      <c r="G2111">
        <v>0</v>
      </c>
      <c r="H2111">
        <v>1</v>
      </c>
      <c r="I2111">
        <v>9.4</v>
      </c>
      <c r="J2111">
        <v>12</v>
      </c>
      <c r="K2111" t="s">
        <v>95</v>
      </c>
      <c r="L2111" t="b">
        <f t="shared" si="96"/>
        <v>0</v>
      </c>
      <c r="M2111" s="29" t="str">
        <f t="shared" si="97"/>
        <v>BUENO</v>
      </c>
      <c r="N2111" t="str">
        <f t="shared" si="98"/>
        <v>BUENO</v>
      </c>
    </row>
    <row r="2112" spans="2:14" ht="18" x14ac:dyDescent="0.35">
      <c r="B2112">
        <v>709</v>
      </c>
      <c r="C2112">
        <v>5</v>
      </c>
      <c r="D2112" s="23">
        <v>0.2</v>
      </c>
      <c r="E2112">
        <v>12000</v>
      </c>
      <c r="F2112">
        <v>0</v>
      </c>
      <c r="G2112">
        <v>0</v>
      </c>
      <c r="H2112">
        <v>0</v>
      </c>
      <c r="I2112">
        <v>9.4</v>
      </c>
      <c r="J2112">
        <v>3</v>
      </c>
      <c r="K2112" t="s">
        <v>95</v>
      </c>
      <c r="L2112" t="b">
        <f t="shared" si="96"/>
        <v>0</v>
      </c>
      <c r="M2112" s="29" t="str">
        <f t="shared" si="97"/>
        <v>BUENO</v>
      </c>
      <c r="N2112" t="str">
        <f t="shared" si="98"/>
        <v>BUENO</v>
      </c>
    </row>
    <row r="2113" spans="2:14" ht="18" x14ac:dyDescent="0.35">
      <c r="B2113">
        <v>726</v>
      </c>
      <c r="C2113">
        <v>6</v>
      </c>
      <c r="D2113" s="23">
        <v>0.27</v>
      </c>
      <c r="E2113">
        <v>13000</v>
      </c>
      <c r="F2113">
        <v>0</v>
      </c>
      <c r="G2113">
        <v>0</v>
      </c>
      <c r="H2113">
        <v>1</v>
      </c>
      <c r="I2113">
        <v>6.3</v>
      </c>
      <c r="J2113">
        <v>10</v>
      </c>
      <c r="K2113" t="s">
        <v>95</v>
      </c>
      <c r="L2113" t="b">
        <f t="shared" si="96"/>
        <v>0</v>
      </c>
      <c r="M2113" s="29" t="str">
        <f t="shared" si="97"/>
        <v>BUENO</v>
      </c>
      <c r="N2113" t="str">
        <f t="shared" si="98"/>
        <v>BUENO</v>
      </c>
    </row>
    <row r="2114" spans="2:14" ht="18" x14ac:dyDescent="0.35">
      <c r="B2114">
        <v>727</v>
      </c>
      <c r="C2114">
        <v>5</v>
      </c>
      <c r="D2114" s="23">
        <v>0.28999999999999998</v>
      </c>
      <c r="E2114">
        <v>19000</v>
      </c>
      <c r="F2114">
        <v>0</v>
      </c>
      <c r="G2114">
        <v>0</v>
      </c>
      <c r="H2114">
        <v>1</v>
      </c>
      <c r="I2114">
        <v>5.2</v>
      </c>
      <c r="J2114">
        <v>14</v>
      </c>
      <c r="K2114" t="s">
        <v>95</v>
      </c>
      <c r="L2114" t="b">
        <f t="shared" si="96"/>
        <v>0</v>
      </c>
      <c r="M2114" s="29" t="str">
        <f t="shared" si="97"/>
        <v>BUENO</v>
      </c>
      <c r="N2114" t="b">
        <f t="shared" si="98"/>
        <v>0</v>
      </c>
    </row>
    <row r="2115" spans="2:14" ht="18" x14ac:dyDescent="0.35">
      <c r="B2115">
        <v>652</v>
      </c>
      <c r="C2115">
        <v>6</v>
      </c>
      <c r="D2115" s="23">
        <v>0.33</v>
      </c>
      <c r="E2115">
        <v>16000</v>
      </c>
      <c r="F2115">
        <v>0</v>
      </c>
      <c r="G2115">
        <v>2</v>
      </c>
      <c r="H2115">
        <v>1</v>
      </c>
      <c r="I2115">
        <v>7.3</v>
      </c>
      <c r="J2115">
        <v>10</v>
      </c>
      <c r="K2115" t="s">
        <v>95</v>
      </c>
      <c r="L2115" t="b">
        <f t="shared" si="96"/>
        <v>0</v>
      </c>
      <c r="M2115" s="29" t="str">
        <f t="shared" si="97"/>
        <v>BUENO</v>
      </c>
      <c r="N2115" t="b">
        <f t="shared" si="98"/>
        <v>0</v>
      </c>
    </row>
    <row r="2116" spans="2:14" ht="18" x14ac:dyDescent="0.35">
      <c r="B2116">
        <v>670</v>
      </c>
      <c r="C2116">
        <v>7</v>
      </c>
      <c r="D2116" s="23">
        <v>0.33</v>
      </c>
      <c r="E2116">
        <v>40000</v>
      </c>
      <c r="F2116">
        <v>0</v>
      </c>
      <c r="G2116">
        <v>3</v>
      </c>
      <c r="H2116">
        <v>0</v>
      </c>
      <c r="I2116">
        <v>8</v>
      </c>
      <c r="J2116">
        <v>10</v>
      </c>
      <c r="K2116" t="s">
        <v>95</v>
      </c>
      <c r="L2116" t="b">
        <f t="shared" si="96"/>
        <v>0</v>
      </c>
      <c r="M2116" s="29" t="b">
        <f t="shared" si="97"/>
        <v>0</v>
      </c>
      <c r="N2116" t="b">
        <f t="shared" si="98"/>
        <v>0</v>
      </c>
    </row>
    <row r="2117" spans="2:14" ht="18" x14ac:dyDescent="0.35">
      <c r="B2117">
        <v>683</v>
      </c>
      <c r="C2117">
        <v>6</v>
      </c>
      <c r="D2117" s="23">
        <v>0.36</v>
      </c>
      <c r="E2117">
        <v>16500</v>
      </c>
      <c r="F2117">
        <v>0</v>
      </c>
      <c r="G2117">
        <v>0</v>
      </c>
      <c r="H2117">
        <v>1</v>
      </c>
      <c r="I2117">
        <v>8</v>
      </c>
      <c r="J2117">
        <v>10</v>
      </c>
      <c r="K2117" t="s">
        <v>95</v>
      </c>
      <c r="L2117" t="b">
        <f t="shared" si="96"/>
        <v>0</v>
      </c>
      <c r="M2117" s="29" t="str">
        <f t="shared" si="97"/>
        <v>BUENO</v>
      </c>
      <c r="N2117" t="b">
        <f t="shared" si="98"/>
        <v>0</v>
      </c>
    </row>
    <row r="2118" spans="2:14" ht="18" x14ac:dyDescent="0.35">
      <c r="B2118">
        <v>676</v>
      </c>
      <c r="C2118">
        <v>7</v>
      </c>
      <c r="D2118" s="23">
        <v>0.39</v>
      </c>
      <c r="E2118">
        <v>16000</v>
      </c>
      <c r="F2118">
        <v>0</v>
      </c>
      <c r="G2118">
        <v>0</v>
      </c>
      <c r="H2118">
        <v>0</v>
      </c>
      <c r="I2118">
        <v>6.7</v>
      </c>
      <c r="J2118">
        <v>9</v>
      </c>
      <c r="K2118" t="s">
        <v>95</v>
      </c>
      <c r="L2118" t="b">
        <f t="shared" si="96"/>
        <v>0</v>
      </c>
      <c r="M2118" s="29" t="str">
        <f t="shared" si="97"/>
        <v>BUENO</v>
      </c>
      <c r="N2118" t="b">
        <f t="shared" si="98"/>
        <v>0</v>
      </c>
    </row>
    <row r="2119" spans="2:14" ht="18" x14ac:dyDescent="0.35">
      <c r="B2119">
        <v>728</v>
      </c>
      <c r="C2119">
        <v>6</v>
      </c>
      <c r="D2119" s="23">
        <v>0.16</v>
      </c>
      <c r="E2119">
        <v>16500</v>
      </c>
      <c r="F2119">
        <v>0</v>
      </c>
      <c r="G2119">
        <v>0</v>
      </c>
      <c r="H2119">
        <v>1</v>
      </c>
      <c r="I2119">
        <v>5.2</v>
      </c>
      <c r="J2119">
        <v>11</v>
      </c>
      <c r="K2119" t="s">
        <v>95</v>
      </c>
      <c r="L2119" t="b">
        <f t="shared" si="96"/>
        <v>0</v>
      </c>
      <c r="M2119" s="29" t="str">
        <f t="shared" si="97"/>
        <v>BUENO</v>
      </c>
      <c r="N2119" t="str">
        <f t="shared" si="98"/>
        <v>BUENO</v>
      </c>
    </row>
    <row r="2120" spans="2:14" ht="18" x14ac:dyDescent="0.35">
      <c r="B2120">
        <v>680</v>
      </c>
      <c r="C2120">
        <v>6</v>
      </c>
      <c r="D2120" s="23">
        <v>0.17</v>
      </c>
      <c r="E2120">
        <v>18000</v>
      </c>
      <c r="F2120">
        <v>0</v>
      </c>
      <c r="G2120">
        <v>0</v>
      </c>
      <c r="H2120">
        <v>0</v>
      </c>
      <c r="I2120">
        <v>6.3</v>
      </c>
      <c r="J2120">
        <v>4</v>
      </c>
      <c r="K2120" t="s">
        <v>95</v>
      </c>
      <c r="L2120" t="b">
        <f t="shared" si="96"/>
        <v>0</v>
      </c>
      <c r="M2120" s="29" t="b">
        <f t="shared" si="97"/>
        <v>0</v>
      </c>
      <c r="N2120" t="b">
        <f t="shared" si="98"/>
        <v>0</v>
      </c>
    </row>
    <row r="2121" spans="2:14" ht="18" x14ac:dyDescent="0.35">
      <c r="B2121">
        <v>741</v>
      </c>
      <c r="C2121">
        <v>5</v>
      </c>
      <c r="D2121" s="23">
        <v>0.33</v>
      </c>
      <c r="E2121">
        <v>9000</v>
      </c>
      <c r="F2121">
        <v>0</v>
      </c>
      <c r="G2121">
        <v>0</v>
      </c>
      <c r="H2121">
        <v>1</v>
      </c>
      <c r="I2121">
        <v>6</v>
      </c>
      <c r="J2121">
        <v>10</v>
      </c>
      <c r="K2121" t="s">
        <v>95</v>
      </c>
      <c r="L2121" t="b">
        <f t="shared" si="96"/>
        <v>0</v>
      </c>
      <c r="M2121" s="29" t="str">
        <f t="shared" si="97"/>
        <v>BUENO</v>
      </c>
      <c r="N2121" t="str">
        <f t="shared" si="98"/>
        <v>BUENO</v>
      </c>
    </row>
    <row r="2122" spans="2:14" ht="18" x14ac:dyDescent="0.35">
      <c r="B2122">
        <v>720</v>
      </c>
      <c r="C2122">
        <v>6</v>
      </c>
      <c r="D2122" s="23">
        <v>0.28999999999999998</v>
      </c>
      <c r="E2122">
        <v>16000</v>
      </c>
      <c r="F2122">
        <v>0</v>
      </c>
      <c r="G2122">
        <v>0</v>
      </c>
      <c r="H2122">
        <v>1</v>
      </c>
      <c r="I2122">
        <v>8</v>
      </c>
      <c r="J2122">
        <v>13</v>
      </c>
      <c r="K2122" t="s">
        <v>95</v>
      </c>
      <c r="L2122" t="b">
        <f t="shared" si="96"/>
        <v>0</v>
      </c>
      <c r="M2122" s="29" t="str">
        <f t="shared" si="97"/>
        <v>BUENO</v>
      </c>
      <c r="N2122" t="str">
        <f t="shared" si="98"/>
        <v>BUENO</v>
      </c>
    </row>
    <row r="2123" spans="2:14" ht="18" x14ac:dyDescent="0.35">
      <c r="B2123">
        <v>737</v>
      </c>
      <c r="C2123">
        <v>6</v>
      </c>
      <c r="D2123" s="23">
        <v>0.28000000000000003</v>
      </c>
      <c r="E2123">
        <v>15000</v>
      </c>
      <c r="F2123">
        <v>0</v>
      </c>
      <c r="G2123">
        <v>1</v>
      </c>
      <c r="H2123">
        <v>0</v>
      </c>
      <c r="I2123">
        <v>5.6</v>
      </c>
      <c r="J2123">
        <v>10</v>
      </c>
      <c r="K2123" t="s">
        <v>95</v>
      </c>
      <c r="L2123" t="b">
        <f t="shared" si="96"/>
        <v>0</v>
      </c>
      <c r="M2123" s="29" t="str">
        <f t="shared" si="97"/>
        <v>BUENO</v>
      </c>
      <c r="N2123" t="str">
        <f t="shared" si="98"/>
        <v>BUENO</v>
      </c>
    </row>
    <row r="2124" spans="2:14" ht="18" x14ac:dyDescent="0.35">
      <c r="B2124">
        <v>689</v>
      </c>
      <c r="C2124">
        <v>6</v>
      </c>
      <c r="D2124" s="23">
        <v>0.44</v>
      </c>
      <c r="E2124">
        <v>14000</v>
      </c>
      <c r="F2124">
        <v>0</v>
      </c>
      <c r="G2124">
        <v>0</v>
      </c>
      <c r="H2124">
        <v>1</v>
      </c>
      <c r="I2124">
        <v>7.8</v>
      </c>
      <c r="J2124">
        <v>10</v>
      </c>
      <c r="K2124" t="s">
        <v>95</v>
      </c>
      <c r="L2124" t="b">
        <f t="shared" si="96"/>
        <v>0</v>
      </c>
      <c r="M2124" s="29" t="str">
        <f t="shared" si="97"/>
        <v>BUENO</v>
      </c>
      <c r="N2124" t="b">
        <f t="shared" si="98"/>
        <v>0</v>
      </c>
    </row>
    <row r="2125" spans="2:14" ht="18" x14ac:dyDescent="0.35">
      <c r="B2125">
        <v>649</v>
      </c>
      <c r="C2125">
        <v>7</v>
      </c>
      <c r="D2125" s="23">
        <v>0.28000000000000003</v>
      </c>
      <c r="E2125">
        <v>18500</v>
      </c>
      <c r="F2125">
        <v>0</v>
      </c>
      <c r="G2125">
        <v>0</v>
      </c>
      <c r="H2125">
        <v>0</v>
      </c>
      <c r="I2125">
        <v>9.4</v>
      </c>
      <c r="J2125">
        <v>9</v>
      </c>
      <c r="K2125" t="s">
        <v>95</v>
      </c>
      <c r="L2125" t="b">
        <f t="shared" si="96"/>
        <v>0</v>
      </c>
      <c r="M2125" s="29" t="b">
        <f t="shared" si="97"/>
        <v>0</v>
      </c>
      <c r="N2125" t="b">
        <f t="shared" si="98"/>
        <v>0</v>
      </c>
    </row>
    <row r="2126" spans="2:14" ht="18" x14ac:dyDescent="0.35">
      <c r="B2126">
        <v>722</v>
      </c>
      <c r="C2126">
        <v>6</v>
      </c>
      <c r="D2126" s="23">
        <v>0.44</v>
      </c>
      <c r="E2126">
        <v>14000</v>
      </c>
      <c r="F2126">
        <v>0</v>
      </c>
      <c r="G2126">
        <v>0</v>
      </c>
      <c r="H2126">
        <v>1</v>
      </c>
      <c r="I2126">
        <v>7.9</v>
      </c>
      <c r="J2126">
        <v>10</v>
      </c>
      <c r="K2126" t="s">
        <v>95</v>
      </c>
      <c r="L2126" t="str">
        <f t="shared" si="96"/>
        <v>BUENO</v>
      </c>
      <c r="M2126" s="29" t="str">
        <f t="shared" si="97"/>
        <v>BUENO</v>
      </c>
      <c r="N2126" t="str">
        <f t="shared" si="98"/>
        <v>BUENO</v>
      </c>
    </row>
    <row r="2127" spans="2:14" ht="18" x14ac:dyDescent="0.35">
      <c r="B2127">
        <v>713</v>
      </c>
      <c r="C2127">
        <v>7</v>
      </c>
      <c r="D2127" s="23">
        <v>0.30499999999999999</v>
      </c>
      <c r="E2127">
        <v>19000</v>
      </c>
      <c r="F2127">
        <v>0</v>
      </c>
      <c r="G2127">
        <v>0</v>
      </c>
      <c r="H2127">
        <v>1</v>
      </c>
      <c r="I2127">
        <v>7.5</v>
      </c>
      <c r="J2127">
        <v>11</v>
      </c>
      <c r="K2127" t="s">
        <v>95</v>
      </c>
      <c r="L2127" t="b">
        <f t="shared" si="96"/>
        <v>0</v>
      </c>
      <c r="M2127" s="29" t="str">
        <f t="shared" si="97"/>
        <v>BUENO</v>
      </c>
      <c r="N2127" t="b">
        <f t="shared" si="98"/>
        <v>0</v>
      </c>
    </row>
    <row r="2128" spans="2:14" ht="18" x14ac:dyDescent="0.35">
      <c r="B2128">
        <v>617</v>
      </c>
      <c r="C2128">
        <v>8</v>
      </c>
      <c r="D2128" s="23">
        <v>0.49</v>
      </c>
      <c r="E2128">
        <v>12500</v>
      </c>
      <c r="F2128">
        <v>0</v>
      </c>
      <c r="G2128">
        <v>1</v>
      </c>
      <c r="H2128">
        <v>0</v>
      </c>
      <c r="I2128">
        <v>7.6</v>
      </c>
      <c r="J2128">
        <v>10</v>
      </c>
      <c r="K2128" t="s">
        <v>95</v>
      </c>
      <c r="L2128" t="b">
        <f t="shared" si="96"/>
        <v>0</v>
      </c>
      <c r="M2128" s="29" t="str">
        <f t="shared" si="97"/>
        <v>BUENO</v>
      </c>
      <c r="N2128" t="b">
        <f t="shared" si="98"/>
        <v>0</v>
      </c>
    </row>
    <row r="2129" spans="2:14" ht="18" x14ac:dyDescent="0.35">
      <c r="B2129">
        <v>717</v>
      </c>
      <c r="C2129">
        <v>6</v>
      </c>
      <c r="D2129" s="23">
        <v>0.19</v>
      </c>
      <c r="E2129">
        <v>18500</v>
      </c>
      <c r="F2129">
        <v>0</v>
      </c>
      <c r="G2129">
        <v>0</v>
      </c>
      <c r="H2129">
        <v>1</v>
      </c>
      <c r="I2129">
        <v>7.7</v>
      </c>
      <c r="J2129">
        <v>9</v>
      </c>
      <c r="K2129" t="s">
        <v>95</v>
      </c>
      <c r="L2129" t="b">
        <f t="shared" si="96"/>
        <v>0</v>
      </c>
      <c r="M2129" s="29" t="str">
        <f t="shared" si="97"/>
        <v>BUENO</v>
      </c>
      <c r="N2129" t="b">
        <f t="shared" si="98"/>
        <v>0</v>
      </c>
    </row>
    <row r="2130" spans="2:14" ht="18" x14ac:dyDescent="0.35">
      <c r="B2130">
        <v>732</v>
      </c>
      <c r="C2130">
        <v>6</v>
      </c>
      <c r="D2130" s="23">
        <v>0.19</v>
      </c>
      <c r="E2130">
        <v>18500</v>
      </c>
      <c r="F2130">
        <v>0</v>
      </c>
      <c r="G2130">
        <v>0</v>
      </c>
      <c r="H2130">
        <v>1</v>
      </c>
      <c r="I2130">
        <v>7.7</v>
      </c>
      <c r="J2130">
        <v>9</v>
      </c>
      <c r="K2130" t="s">
        <v>95</v>
      </c>
      <c r="L2130" t="b">
        <f t="shared" si="96"/>
        <v>0</v>
      </c>
      <c r="M2130" s="29" t="str">
        <f t="shared" si="97"/>
        <v>BUENO</v>
      </c>
      <c r="N2130" t="b">
        <f t="shared" si="98"/>
        <v>0</v>
      </c>
    </row>
    <row r="2131" spans="2:14" ht="18" x14ac:dyDescent="0.35">
      <c r="B2131">
        <v>745</v>
      </c>
      <c r="C2131">
        <v>6</v>
      </c>
      <c r="D2131" s="23">
        <v>0.3</v>
      </c>
      <c r="E2131">
        <v>45500</v>
      </c>
      <c r="F2131">
        <v>0</v>
      </c>
      <c r="G2131">
        <v>1</v>
      </c>
      <c r="H2131">
        <v>1</v>
      </c>
      <c r="I2131">
        <v>7.1</v>
      </c>
      <c r="J2131">
        <v>12</v>
      </c>
      <c r="K2131" t="s">
        <v>95</v>
      </c>
      <c r="L2131" t="b">
        <f t="shared" si="96"/>
        <v>0</v>
      </c>
      <c r="M2131" s="29" t="str">
        <f t="shared" si="97"/>
        <v>BUENO</v>
      </c>
      <c r="N2131" t="b">
        <f t="shared" si="98"/>
        <v>0</v>
      </c>
    </row>
    <row r="2132" spans="2:14" ht="18" x14ac:dyDescent="0.35">
      <c r="B2132">
        <v>741</v>
      </c>
      <c r="C2132">
        <v>6</v>
      </c>
      <c r="D2132" s="23">
        <v>0.28000000000000003</v>
      </c>
      <c r="E2132">
        <v>20500</v>
      </c>
      <c r="F2132">
        <v>0</v>
      </c>
      <c r="G2132">
        <v>1</v>
      </c>
      <c r="H2132">
        <v>1</v>
      </c>
      <c r="I2132">
        <v>9.4</v>
      </c>
      <c r="J2132">
        <v>9</v>
      </c>
      <c r="K2132" t="s">
        <v>95</v>
      </c>
      <c r="L2132" t="b">
        <f t="shared" si="96"/>
        <v>0</v>
      </c>
      <c r="M2132" s="29" t="str">
        <f t="shared" si="97"/>
        <v>BUENO</v>
      </c>
      <c r="N2132" t="b">
        <f t="shared" si="98"/>
        <v>0</v>
      </c>
    </row>
    <row r="2133" spans="2:14" ht="18" x14ac:dyDescent="0.35">
      <c r="B2133">
        <v>650</v>
      </c>
      <c r="C2133">
        <v>5</v>
      </c>
      <c r="D2133" s="23">
        <v>0.28999999999999998</v>
      </c>
      <c r="E2133">
        <v>20000</v>
      </c>
      <c r="F2133">
        <v>0</v>
      </c>
      <c r="G2133">
        <v>0</v>
      </c>
      <c r="H2133">
        <v>0</v>
      </c>
      <c r="I2133">
        <v>8.6</v>
      </c>
      <c r="J2133">
        <v>10</v>
      </c>
      <c r="K2133" t="s">
        <v>95</v>
      </c>
      <c r="L2133" t="b">
        <f t="shared" si="96"/>
        <v>0</v>
      </c>
      <c r="M2133" s="29" t="b">
        <f t="shared" si="97"/>
        <v>0</v>
      </c>
      <c r="N2133" t="b">
        <f t="shared" si="98"/>
        <v>0</v>
      </c>
    </row>
    <row r="2134" spans="2:14" ht="18" x14ac:dyDescent="0.35">
      <c r="B2134">
        <v>594</v>
      </c>
      <c r="C2134">
        <v>6</v>
      </c>
      <c r="D2134" s="23">
        <v>0.51</v>
      </c>
      <c r="E2134">
        <v>13500</v>
      </c>
      <c r="F2134">
        <v>0</v>
      </c>
      <c r="G2134">
        <v>2</v>
      </c>
      <c r="H2134">
        <v>1</v>
      </c>
      <c r="I2134">
        <v>8.6999999999999993</v>
      </c>
      <c r="J2134">
        <v>8</v>
      </c>
      <c r="K2134" t="s">
        <v>95</v>
      </c>
      <c r="L2134" t="b">
        <f t="shared" si="96"/>
        <v>0</v>
      </c>
      <c r="M2134" s="29" t="str">
        <f t="shared" si="97"/>
        <v>BUENO</v>
      </c>
      <c r="N2134" t="b">
        <f t="shared" si="98"/>
        <v>0</v>
      </c>
    </row>
    <row r="2135" spans="2:14" ht="18" x14ac:dyDescent="0.35">
      <c r="B2135">
        <v>724</v>
      </c>
      <c r="C2135">
        <v>6</v>
      </c>
      <c r="D2135" s="23">
        <v>0.24</v>
      </c>
      <c r="E2135">
        <v>20500</v>
      </c>
      <c r="F2135">
        <v>0</v>
      </c>
      <c r="G2135">
        <v>0</v>
      </c>
      <c r="H2135">
        <v>0</v>
      </c>
      <c r="I2135">
        <v>9.1999999999999993</v>
      </c>
      <c r="J2135">
        <v>12</v>
      </c>
      <c r="K2135" t="s">
        <v>95</v>
      </c>
      <c r="L2135" t="b">
        <f t="shared" si="96"/>
        <v>0</v>
      </c>
      <c r="M2135" s="29" t="str">
        <f t="shared" si="97"/>
        <v>BUENO</v>
      </c>
      <c r="N2135" t="b">
        <f t="shared" si="98"/>
        <v>0</v>
      </c>
    </row>
    <row r="2136" spans="2:14" ht="18" x14ac:dyDescent="0.35">
      <c r="B2136">
        <v>687</v>
      </c>
      <c r="C2136">
        <v>6</v>
      </c>
      <c r="D2136" s="23">
        <v>0.24</v>
      </c>
      <c r="E2136">
        <v>21500</v>
      </c>
      <c r="F2136">
        <v>0</v>
      </c>
      <c r="G2136">
        <v>0</v>
      </c>
      <c r="H2136">
        <v>0</v>
      </c>
      <c r="I2136">
        <v>9.25</v>
      </c>
      <c r="J2136">
        <v>12</v>
      </c>
      <c r="K2136" t="s">
        <v>95</v>
      </c>
      <c r="L2136" t="b">
        <f t="shared" si="96"/>
        <v>0</v>
      </c>
      <c r="M2136" s="29" t="b">
        <f t="shared" si="97"/>
        <v>0</v>
      </c>
      <c r="N2136" t="b">
        <f t="shared" si="98"/>
        <v>0</v>
      </c>
    </row>
    <row r="2137" spans="2:14" ht="18" x14ac:dyDescent="0.35">
      <c r="B2137">
        <v>731</v>
      </c>
      <c r="C2137">
        <v>5</v>
      </c>
      <c r="D2137" s="23">
        <v>0.24</v>
      </c>
      <c r="E2137">
        <v>15000</v>
      </c>
      <c r="F2137">
        <v>0</v>
      </c>
      <c r="G2137">
        <v>0</v>
      </c>
      <c r="H2137">
        <v>1</v>
      </c>
      <c r="I2137">
        <v>6.2</v>
      </c>
      <c r="J2137">
        <v>14</v>
      </c>
      <c r="K2137" t="s">
        <v>95</v>
      </c>
      <c r="L2137" t="b">
        <f t="shared" si="96"/>
        <v>0</v>
      </c>
      <c r="M2137" s="29" t="str">
        <f t="shared" si="97"/>
        <v>BUENO</v>
      </c>
      <c r="N2137" t="str">
        <f t="shared" si="98"/>
        <v>BUENO</v>
      </c>
    </row>
    <row r="2138" spans="2:14" ht="18" x14ac:dyDescent="0.35">
      <c r="B2138">
        <v>723</v>
      </c>
      <c r="C2138">
        <v>5</v>
      </c>
      <c r="D2138" s="23">
        <v>0.24</v>
      </c>
      <c r="E2138">
        <v>17000</v>
      </c>
      <c r="F2138">
        <v>0</v>
      </c>
      <c r="G2138">
        <v>1</v>
      </c>
      <c r="H2138">
        <v>1</v>
      </c>
      <c r="I2138">
        <v>4.3</v>
      </c>
      <c r="J2138">
        <v>16</v>
      </c>
      <c r="K2138" t="s">
        <v>95</v>
      </c>
      <c r="L2138" t="b">
        <f t="shared" si="96"/>
        <v>0</v>
      </c>
      <c r="M2138" s="29" t="str">
        <f t="shared" si="97"/>
        <v>BUENO</v>
      </c>
      <c r="N2138" t="str">
        <f t="shared" si="98"/>
        <v>BUENO</v>
      </c>
    </row>
    <row r="2139" spans="2:14" ht="18" x14ac:dyDescent="0.35">
      <c r="B2139">
        <v>694</v>
      </c>
      <c r="C2139">
        <v>5</v>
      </c>
      <c r="D2139" s="23">
        <v>0.18</v>
      </c>
      <c r="E2139">
        <v>14000</v>
      </c>
      <c r="F2139">
        <v>0</v>
      </c>
      <c r="G2139">
        <v>0</v>
      </c>
      <c r="H2139">
        <v>1</v>
      </c>
      <c r="I2139">
        <v>8.9499999999999993</v>
      </c>
      <c r="J2139">
        <v>8</v>
      </c>
      <c r="K2139" t="s">
        <v>95</v>
      </c>
      <c r="L2139" t="b">
        <f t="shared" si="96"/>
        <v>0</v>
      </c>
      <c r="M2139" s="29" t="str">
        <f t="shared" si="97"/>
        <v>BUENO</v>
      </c>
      <c r="N2139" t="b">
        <f t="shared" si="98"/>
        <v>0</v>
      </c>
    </row>
    <row r="2140" spans="2:14" ht="18" x14ac:dyDescent="0.35">
      <c r="B2140">
        <v>633</v>
      </c>
      <c r="C2140">
        <v>6</v>
      </c>
      <c r="D2140" s="23">
        <v>0.61</v>
      </c>
      <c r="E2140">
        <v>10500</v>
      </c>
      <c r="F2140">
        <v>2</v>
      </c>
      <c r="G2140">
        <v>3</v>
      </c>
      <c r="H2140">
        <v>0</v>
      </c>
      <c r="I2140">
        <v>8.9</v>
      </c>
      <c r="J2140">
        <v>4</v>
      </c>
      <c r="K2140" t="s">
        <v>95</v>
      </c>
      <c r="L2140" t="b">
        <f t="shared" si="96"/>
        <v>0</v>
      </c>
      <c r="M2140" s="29" t="str">
        <f t="shared" si="97"/>
        <v>BUENO</v>
      </c>
      <c r="N2140" t="b">
        <f t="shared" si="98"/>
        <v>0</v>
      </c>
    </row>
    <row r="2141" spans="2:14" ht="18" x14ac:dyDescent="0.35">
      <c r="B2141">
        <v>634</v>
      </c>
      <c r="C2141">
        <v>5</v>
      </c>
      <c r="D2141" s="23">
        <v>0.69499999999999995</v>
      </c>
      <c r="E2141">
        <v>3000</v>
      </c>
      <c r="F2141">
        <v>0</v>
      </c>
      <c r="G2141">
        <v>0</v>
      </c>
      <c r="H2141">
        <v>1</v>
      </c>
      <c r="I2141">
        <v>6.6</v>
      </c>
      <c r="J2141">
        <v>7</v>
      </c>
      <c r="K2141" t="s">
        <v>95</v>
      </c>
      <c r="L2141" t="b">
        <f t="shared" si="96"/>
        <v>0</v>
      </c>
      <c r="M2141" s="29" t="str">
        <f t="shared" si="97"/>
        <v>BUENO</v>
      </c>
      <c r="N2141" t="b">
        <f t="shared" si="98"/>
        <v>0</v>
      </c>
    </row>
    <row r="2142" spans="2:14" ht="18" x14ac:dyDescent="0.35">
      <c r="B2142">
        <v>736</v>
      </c>
      <c r="C2142">
        <v>5</v>
      </c>
      <c r="D2142" s="23">
        <v>0.39</v>
      </c>
      <c r="E2142">
        <v>12500</v>
      </c>
      <c r="F2142">
        <v>0</v>
      </c>
      <c r="G2142">
        <v>0</v>
      </c>
      <c r="H2142">
        <v>1</v>
      </c>
      <c r="I2142">
        <v>8.3000000000000007</v>
      </c>
      <c r="J2142">
        <v>16</v>
      </c>
      <c r="K2142" t="s">
        <v>95</v>
      </c>
      <c r="L2142" t="b">
        <f t="shared" si="96"/>
        <v>0</v>
      </c>
      <c r="M2142" s="29" t="str">
        <f t="shared" si="97"/>
        <v>BUENO</v>
      </c>
      <c r="N2142" t="str">
        <f t="shared" si="98"/>
        <v>BUENO</v>
      </c>
    </row>
    <row r="2143" spans="2:14" ht="18" x14ac:dyDescent="0.35">
      <c r="B2143">
        <v>626</v>
      </c>
      <c r="C2143">
        <v>6</v>
      </c>
      <c r="D2143" s="23">
        <v>0.38</v>
      </c>
      <c r="E2143">
        <v>23500</v>
      </c>
      <c r="F2143">
        <v>1</v>
      </c>
      <c r="G2143">
        <v>2</v>
      </c>
      <c r="H2143">
        <v>1</v>
      </c>
      <c r="I2143">
        <v>7.8</v>
      </c>
      <c r="J2143">
        <v>5</v>
      </c>
      <c r="K2143" t="s">
        <v>95</v>
      </c>
      <c r="L2143" t="b">
        <f t="shared" si="96"/>
        <v>0</v>
      </c>
      <c r="M2143" s="29" t="b">
        <f t="shared" si="97"/>
        <v>0</v>
      </c>
      <c r="N2143" t="b">
        <f t="shared" si="98"/>
        <v>0</v>
      </c>
    </row>
    <row r="2144" spans="2:14" ht="18" x14ac:dyDescent="0.35">
      <c r="B2144">
        <v>711</v>
      </c>
      <c r="C2144">
        <v>6</v>
      </c>
      <c r="D2144" s="23">
        <v>0.28999999999999998</v>
      </c>
      <c r="E2144">
        <v>20500</v>
      </c>
      <c r="F2144">
        <v>0</v>
      </c>
      <c r="G2144">
        <v>0</v>
      </c>
      <c r="H2144">
        <v>0</v>
      </c>
      <c r="I2144">
        <v>8.9</v>
      </c>
      <c r="J2144">
        <v>9</v>
      </c>
      <c r="K2144" t="s">
        <v>95</v>
      </c>
      <c r="L2144" t="b">
        <f t="shared" ref="L2144:L2207" si="99">IF(B2144=722,"BUENO",IF(B2144=735,"MUY BUENO"))</f>
        <v>0</v>
      </c>
      <c r="M2144" s="29" t="str">
        <f t="shared" ref="M2144:M2207" si="100">IF(OR(B2144&gt;700,E2144&lt;$M$11),"BUENO")</f>
        <v>BUENO</v>
      </c>
      <c r="N2144" t="b">
        <f t="shared" ref="N2144:N2207" si="101">IF(AND(B2144&gt;700,E2144&lt;$M$11),"BUENO")</f>
        <v>0</v>
      </c>
    </row>
    <row r="2145" spans="2:14" ht="18" x14ac:dyDescent="0.35">
      <c r="B2145">
        <v>685</v>
      </c>
      <c r="C2145">
        <v>6</v>
      </c>
      <c r="D2145" s="23">
        <v>0.28999999999999998</v>
      </c>
      <c r="E2145">
        <v>20500</v>
      </c>
      <c r="F2145">
        <v>0</v>
      </c>
      <c r="G2145">
        <v>0</v>
      </c>
      <c r="H2145">
        <v>0</v>
      </c>
      <c r="I2145">
        <v>8</v>
      </c>
      <c r="J2145">
        <v>10</v>
      </c>
      <c r="K2145" t="s">
        <v>95</v>
      </c>
      <c r="L2145" t="b">
        <f t="shared" si="99"/>
        <v>0</v>
      </c>
      <c r="M2145" s="29" t="b">
        <f t="shared" si="100"/>
        <v>0</v>
      </c>
      <c r="N2145" t="b">
        <f t="shared" si="101"/>
        <v>0</v>
      </c>
    </row>
    <row r="2146" spans="2:14" ht="18" x14ac:dyDescent="0.35">
      <c r="B2146">
        <v>679</v>
      </c>
      <c r="C2146">
        <v>6</v>
      </c>
      <c r="D2146" s="23">
        <v>0.33</v>
      </c>
      <c r="E2146">
        <v>21500</v>
      </c>
      <c r="F2146">
        <v>0</v>
      </c>
      <c r="G2146">
        <v>0</v>
      </c>
      <c r="H2146">
        <v>1</v>
      </c>
      <c r="I2146">
        <v>9.1999999999999993</v>
      </c>
      <c r="J2146">
        <v>14</v>
      </c>
      <c r="K2146" t="s">
        <v>95</v>
      </c>
      <c r="L2146" t="b">
        <f t="shared" si="99"/>
        <v>0</v>
      </c>
      <c r="M2146" s="29" t="b">
        <f t="shared" si="100"/>
        <v>0</v>
      </c>
      <c r="N2146" t="b">
        <f t="shared" si="101"/>
        <v>0</v>
      </c>
    </row>
    <row r="2147" spans="2:14" ht="18" x14ac:dyDescent="0.35">
      <c r="B2147">
        <v>560</v>
      </c>
      <c r="C2147">
        <v>8</v>
      </c>
      <c r="D2147" s="23">
        <v>0.23</v>
      </c>
      <c r="E2147">
        <v>22500</v>
      </c>
      <c r="F2147">
        <v>0</v>
      </c>
      <c r="G2147">
        <v>2</v>
      </c>
      <c r="H2147">
        <v>0</v>
      </c>
      <c r="I2147">
        <v>7.6</v>
      </c>
      <c r="J2147">
        <v>10</v>
      </c>
      <c r="K2147" t="s">
        <v>95</v>
      </c>
      <c r="L2147" t="b">
        <f t="shared" si="99"/>
        <v>0</v>
      </c>
      <c r="M2147" s="29" t="b">
        <f t="shared" si="100"/>
        <v>0</v>
      </c>
      <c r="N2147" t="b">
        <f t="shared" si="101"/>
        <v>0</v>
      </c>
    </row>
    <row r="2148" spans="2:14" ht="18" x14ac:dyDescent="0.35">
      <c r="B2148">
        <v>677</v>
      </c>
      <c r="C2148">
        <v>7</v>
      </c>
      <c r="D2148" s="23">
        <v>0.17</v>
      </c>
      <c r="E2148">
        <v>19000</v>
      </c>
      <c r="F2148">
        <v>0</v>
      </c>
      <c r="G2148">
        <v>0</v>
      </c>
      <c r="H2148">
        <v>1</v>
      </c>
      <c r="I2148">
        <v>6.2</v>
      </c>
      <c r="J2148">
        <v>14</v>
      </c>
      <c r="K2148" t="s">
        <v>95</v>
      </c>
      <c r="L2148" t="b">
        <f t="shared" si="99"/>
        <v>0</v>
      </c>
      <c r="M2148" s="29" t="b">
        <f t="shared" si="100"/>
        <v>0</v>
      </c>
      <c r="N2148" t="b">
        <f t="shared" si="101"/>
        <v>0</v>
      </c>
    </row>
    <row r="2149" spans="2:14" ht="18" x14ac:dyDescent="0.35">
      <c r="B2149">
        <v>748</v>
      </c>
      <c r="C2149">
        <v>6</v>
      </c>
      <c r="D2149" s="23">
        <v>0.17</v>
      </c>
      <c r="E2149">
        <v>16500</v>
      </c>
      <c r="F2149">
        <v>0</v>
      </c>
      <c r="G2149">
        <v>0</v>
      </c>
      <c r="H2149">
        <v>1</v>
      </c>
      <c r="I2149">
        <v>8.4</v>
      </c>
      <c r="J2149">
        <v>7</v>
      </c>
      <c r="K2149" t="s">
        <v>95</v>
      </c>
      <c r="L2149" t="b">
        <f t="shared" si="99"/>
        <v>0</v>
      </c>
      <c r="M2149" s="29" t="str">
        <f t="shared" si="100"/>
        <v>BUENO</v>
      </c>
      <c r="N2149" t="str">
        <f t="shared" si="101"/>
        <v>BUENO</v>
      </c>
    </row>
    <row r="2150" spans="2:14" ht="18" x14ac:dyDescent="0.35">
      <c r="B2150">
        <v>729</v>
      </c>
      <c r="C2150">
        <v>6</v>
      </c>
      <c r="D2150" s="23">
        <v>0.16</v>
      </c>
      <c r="E2150">
        <v>17000</v>
      </c>
      <c r="F2150">
        <v>0</v>
      </c>
      <c r="G2150">
        <v>0</v>
      </c>
      <c r="H2150">
        <v>1</v>
      </c>
      <c r="I2150">
        <v>8.4</v>
      </c>
      <c r="J2150">
        <v>7</v>
      </c>
      <c r="K2150" t="s">
        <v>95</v>
      </c>
      <c r="L2150" t="b">
        <f t="shared" si="99"/>
        <v>0</v>
      </c>
      <c r="M2150" s="29" t="str">
        <f t="shared" si="100"/>
        <v>BUENO</v>
      </c>
      <c r="N2150" t="str">
        <f t="shared" si="101"/>
        <v>BUENO</v>
      </c>
    </row>
    <row r="2151" spans="2:14" ht="18" x14ac:dyDescent="0.35">
      <c r="B2151">
        <v>723</v>
      </c>
      <c r="C2151">
        <v>7</v>
      </c>
      <c r="D2151" s="23">
        <v>0.17</v>
      </c>
      <c r="E2151">
        <v>18000</v>
      </c>
      <c r="F2151">
        <v>0</v>
      </c>
      <c r="G2151">
        <v>0</v>
      </c>
      <c r="H2151">
        <v>1</v>
      </c>
      <c r="I2151">
        <v>6.2</v>
      </c>
      <c r="J2151">
        <v>14</v>
      </c>
      <c r="K2151" t="s">
        <v>95</v>
      </c>
      <c r="L2151" t="b">
        <f t="shared" si="99"/>
        <v>0</v>
      </c>
      <c r="M2151" s="29" t="str">
        <f t="shared" si="100"/>
        <v>BUENO</v>
      </c>
      <c r="N2151" t="b">
        <f t="shared" si="101"/>
        <v>0</v>
      </c>
    </row>
    <row r="2152" spans="2:14" ht="18" x14ac:dyDescent="0.35">
      <c r="B2152">
        <v>740</v>
      </c>
      <c r="C2152">
        <v>6</v>
      </c>
      <c r="D2152" s="23">
        <v>0.17</v>
      </c>
      <c r="E2152">
        <v>16500</v>
      </c>
      <c r="F2152">
        <v>0</v>
      </c>
      <c r="G2152">
        <v>0</v>
      </c>
      <c r="H2152">
        <v>1</v>
      </c>
      <c r="I2152">
        <v>8.4499999999999993</v>
      </c>
      <c r="J2152">
        <v>7</v>
      </c>
      <c r="K2152" t="s">
        <v>95</v>
      </c>
      <c r="L2152" t="b">
        <f t="shared" si="99"/>
        <v>0</v>
      </c>
      <c r="M2152" s="29" t="str">
        <f t="shared" si="100"/>
        <v>BUENO</v>
      </c>
      <c r="N2152" t="str">
        <f t="shared" si="101"/>
        <v>BUENO</v>
      </c>
    </row>
    <row r="2153" spans="2:14" ht="18" x14ac:dyDescent="0.35">
      <c r="B2153">
        <v>678</v>
      </c>
      <c r="C2153">
        <v>6</v>
      </c>
      <c r="D2153" s="23">
        <v>0.28499999999999998</v>
      </c>
      <c r="E2153">
        <v>24500</v>
      </c>
      <c r="F2153">
        <v>0</v>
      </c>
      <c r="G2153">
        <v>0</v>
      </c>
      <c r="H2153">
        <v>0</v>
      </c>
      <c r="I2153">
        <v>8.6999999999999993</v>
      </c>
      <c r="J2153">
        <v>3</v>
      </c>
      <c r="K2153" t="s">
        <v>95</v>
      </c>
      <c r="L2153" t="b">
        <f t="shared" si="99"/>
        <v>0</v>
      </c>
      <c r="M2153" s="29" t="b">
        <f t="shared" si="100"/>
        <v>0</v>
      </c>
      <c r="N2153" t="b">
        <f t="shared" si="101"/>
        <v>0</v>
      </c>
    </row>
    <row r="2154" spans="2:14" ht="18" x14ac:dyDescent="0.35">
      <c r="B2154">
        <v>780</v>
      </c>
      <c r="C2154">
        <v>5</v>
      </c>
      <c r="D2154" s="23">
        <v>0.35</v>
      </c>
      <c r="E2154">
        <v>14500</v>
      </c>
      <c r="F2154">
        <v>0</v>
      </c>
      <c r="G2154">
        <v>1</v>
      </c>
      <c r="H2154">
        <v>1</v>
      </c>
      <c r="I2154">
        <v>8.9</v>
      </c>
      <c r="J2154">
        <v>11</v>
      </c>
      <c r="K2154" t="s">
        <v>95</v>
      </c>
      <c r="L2154" t="b">
        <f t="shared" si="99"/>
        <v>0</v>
      </c>
      <c r="M2154" s="29" t="str">
        <f t="shared" si="100"/>
        <v>BUENO</v>
      </c>
      <c r="N2154" t="str">
        <f t="shared" si="101"/>
        <v>BUENO</v>
      </c>
    </row>
    <row r="2155" spans="2:14" ht="18" x14ac:dyDescent="0.35">
      <c r="B2155">
        <v>684</v>
      </c>
      <c r="C2155">
        <v>5</v>
      </c>
      <c r="D2155" s="23">
        <v>0.21</v>
      </c>
      <c r="E2155">
        <v>18500</v>
      </c>
      <c r="F2155">
        <v>0</v>
      </c>
      <c r="G2155">
        <v>0</v>
      </c>
      <c r="H2155">
        <v>1</v>
      </c>
      <c r="I2155">
        <v>9.8000000000000007</v>
      </c>
      <c r="J2155">
        <v>8</v>
      </c>
      <c r="K2155" t="s">
        <v>95</v>
      </c>
      <c r="L2155" t="b">
        <f t="shared" si="99"/>
        <v>0</v>
      </c>
      <c r="M2155" s="29" t="b">
        <f t="shared" si="100"/>
        <v>0</v>
      </c>
      <c r="N2155" t="b">
        <f t="shared" si="101"/>
        <v>0</v>
      </c>
    </row>
    <row r="2156" spans="2:14" ht="18" x14ac:dyDescent="0.35">
      <c r="B2156">
        <v>677</v>
      </c>
      <c r="C2156">
        <v>6</v>
      </c>
      <c r="D2156" s="23">
        <v>0.25</v>
      </c>
      <c r="E2156">
        <v>16000</v>
      </c>
      <c r="F2156">
        <v>0</v>
      </c>
      <c r="G2156">
        <v>0</v>
      </c>
      <c r="H2156">
        <v>1</v>
      </c>
      <c r="I2156">
        <v>7.8</v>
      </c>
      <c r="J2156">
        <v>5</v>
      </c>
      <c r="K2156" t="s">
        <v>95</v>
      </c>
      <c r="L2156" t="b">
        <f t="shared" si="99"/>
        <v>0</v>
      </c>
      <c r="M2156" s="29" t="str">
        <f t="shared" si="100"/>
        <v>BUENO</v>
      </c>
      <c r="N2156" t="b">
        <f t="shared" si="101"/>
        <v>0</v>
      </c>
    </row>
    <row r="2157" spans="2:14" ht="18" x14ac:dyDescent="0.35">
      <c r="B2157">
        <v>630</v>
      </c>
      <c r="C2157">
        <v>4</v>
      </c>
      <c r="D2157" s="23">
        <v>0.33500000000000002</v>
      </c>
      <c r="E2157">
        <v>7000</v>
      </c>
      <c r="F2157">
        <v>0</v>
      </c>
      <c r="G2157">
        <v>2</v>
      </c>
      <c r="H2157">
        <v>1</v>
      </c>
      <c r="I2157">
        <v>6.5</v>
      </c>
      <c r="J2157">
        <v>8</v>
      </c>
      <c r="K2157" t="s">
        <v>95</v>
      </c>
      <c r="L2157" t="b">
        <f t="shared" si="99"/>
        <v>0</v>
      </c>
      <c r="M2157" s="29" t="str">
        <f t="shared" si="100"/>
        <v>BUENO</v>
      </c>
      <c r="N2157" t="b">
        <f t="shared" si="101"/>
        <v>0</v>
      </c>
    </row>
    <row r="2158" spans="2:14" ht="18" x14ac:dyDescent="0.35">
      <c r="B2158">
        <v>443</v>
      </c>
      <c r="C2158">
        <v>6</v>
      </c>
      <c r="D2158" s="23">
        <v>0.63</v>
      </c>
      <c r="E2158">
        <v>7000</v>
      </c>
      <c r="F2158">
        <v>1</v>
      </c>
      <c r="G2158">
        <v>2</v>
      </c>
      <c r="H2158">
        <v>1</v>
      </c>
      <c r="I2158">
        <v>5.6</v>
      </c>
      <c r="J2158">
        <v>7</v>
      </c>
      <c r="K2158" t="s">
        <v>95</v>
      </c>
      <c r="L2158" t="b">
        <f t="shared" si="99"/>
        <v>0</v>
      </c>
      <c r="M2158" s="29" t="str">
        <f t="shared" si="100"/>
        <v>BUENO</v>
      </c>
      <c r="N2158" t="b">
        <f t="shared" si="101"/>
        <v>0</v>
      </c>
    </row>
    <row r="2159" spans="2:14" ht="18" x14ac:dyDescent="0.35">
      <c r="B2159">
        <v>736</v>
      </c>
      <c r="C2159">
        <v>6</v>
      </c>
      <c r="D2159" s="23">
        <v>0.16</v>
      </c>
      <c r="E2159">
        <v>16000</v>
      </c>
      <c r="F2159">
        <v>0</v>
      </c>
      <c r="G2159">
        <v>1</v>
      </c>
      <c r="H2159">
        <v>0</v>
      </c>
      <c r="I2159">
        <v>5</v>
      </c>
      <c r="J2159">
        <v>4</v>
      </c>
      <c r="K2159" t="s">
        <v>95</v>
      </c>
      <c r="L2159" t="b">
        <f t="shared" si="99"/>
        <v>0</v>
      </c>
      <c r="M2159" s="29" t="str">
        <f t="shared" si="100"/>
        <v>BUENO</v>
      </c>
      <c r="N2159" t="str">
        <f t="shared" si="101"/>
        <v>BUENO</v>
      </c>
    </row>
    <row r="2160" spans="2:14" ht="18" x14ac:dyDescent="0.35">
      <c r="B2160">
        <v>769</v>
      </c>
      <c r="C2160">
        <v>6</v>
      </c>
      <c r="D2160" s="23">
        <v>0.19</v>
      </c>
      <c r="E2160">
        <v>15500</v>
      </c>
      <c r="F2160">
        <v>0</v>
      </c>
      <c r="G2160">
        <v>1</v>
      </c>
      <c r="H2160">
        <v>0</v>
      </c>
      <c r="I2160">
        <v>7.3</v>
      </c>
      <c r="J2160">
        <v>4</v>
      </c>
      <c r="K2160" t="s">
        <v>95</v>
      </c>
      <c r="L2160" t="b">
        <f t="shared" si="99"/>
        <v>0</v>
      </c>
      <c r="M2160" s="29" t="str">
        <f t="shared" si="100"/>
        <v>BUENO</v>
      </c>
      <c r="N2160" t="str">
        <f t="shared" si="101"/>
        <v>BUENO</v>
      </c>
    </row>
    <row r="2161" spans="2:14" ht="18" x14ac:dyDescent="0.35">
      <c r="B2161">
        <v>541</v>
      </c>
      <c r="C2161">
        <v>6</v>
      </c>
      <c r="D2161" s="23">
        <v>0.36</v>
      </c>
      <c r="E2161">
        <v>17000</v>
      </c>
      <c r="F2161">
        <v>1</v>
      </c>
      <c r="G2161">
        <v>2</v>
      </c>
      <c r="H2161">
        <v>1</v>
      </c>
      <c r="I2161">
        <v>8.4</v>
      </c>
      <c r="J2161">
        <v>3</v>
      </c>
      <c r="K2161" t="s">
        <v>95</v>
      </c>
      <c r="L2161" t="b">
        <f t="shared" si="99"/>
        <v>0</v>
      </c>
      <c r="M2161" s="29" t="str">
        <f t="shared" si="100"/>
        <v>BUENO</v>
      </c>
      <c r="N2161" t="b">
        <f t="shared" si="101"/>
        <v>0</v>
      </c>
    </row>
    <row r="2162" spans="2:14" ht="18" x14ac:dyDescent="0.35">
      <c r="B2162">
        <v>690</v>
      </c>
      <c r="C2162">
        <v>6</v>
      </c>
      <c r="D2162" s="23">
        <v>0.35</v>
      </c>
      <c r="E2162">
        <v>17000</v>
      </c>
      <c r="F2162">
        <v>0</v>
      </c>
      <c r="G2162">
        <v>0</v>
      </c>
      <c r="H2162">
        <v>1</v>
      </c>
      <c r="I2162">
        <v>9.6999999999999993</v>
      </c>
      <c r="J2162">
        <v>15</v>
      </c>
      <c r="K2162" t="s">
        <v>95</v>
      </c>
      <c r="L2162" t="b">
        <f t="shared" si="99"/>
        <v>0</v>
      </c>
      <c r="M2162" s="29" t="str">
        <f t="shared" si="100"/>
        <v>BUENO</v>
      </c>
      <c r="N2162" t="b">
        <f t="shared" si="101"/>
        <v>0</v>
      </c>
    </row>
    <row r="2163" spans="2:14" ht="18" x14ac:dyDescent="0.35">
      <c r="B2163">
        <v>650</v>
      </c>
      <c r="C2163">
        <v>6</v>
      </c>
      <c r="D2163" s="23">
        <v>0.15</v>
      </c>
      <c r="E2163">
        <v>21000</v>
      </c>
      <c r="F2163">
        <v>0</v>
      </c>
      <c r="G2163">
        <v>0</v>
      </c>
      <c r="H2163">
        <v>1</v>
      </c>
      <c r="I2163">
        <v>14</v>
      </c>
      <c r="J2163">
        <v>16</v>
      </c>
      <c r="K2163" t="s">
        <v>95</v>
      </c>
      <c r="L2163" t="b">
        <f t="shared" si="99"/>
        <v>0</v>
      </c>
      <c r="M2163" s="29" t="b">
        <f t="shared" si="100"/>
        <v>0</v>
      </c>
      <c r="N2163" t="b">
        <f t="shared" si="101"/>
        <v>0</v>
      </c>
    </row>
    <row r="2164" spans="2:14" ht="18" x14ac:dyDescent="0.35">
      <c r="B2164">
        <v>729</v>
      </c>
      <c r="C2164">
        <v>6</v>
      </c>
      <c r="D2164" s="23">
        <v>0.35</v>
      </c>
      <c r="E2164">
        <v>16000</v>
      </c>
      <c r="F2164">
        <v>0</v>
      </c>
      <c r="G2164">
        <v>0</v>
      </c>
      <c r="H2164">
        <v>1</v>
      </c>
      <c r="I2164">
        <v>9.6999999999999993</v>
      </c>
      <c r="J2164">
        <v>15</v>
      </c>
      <c r="K2164" t="s">
        <v>95</v>
      </c>
      <c r="L2164" t="b">
        <f t="shared" si="99"/>
        <v>0</v>
      </c>
      <c r="M2164" s="29" t="str">
        <f t="shared" si="100"/>
        <v>BUENO</v>
      </c>
      <c r="N2164" t="str">
        <f t="shared" si="101"/>
        <v>BUENO</v>
      </c>
    </row>
    <row r="2165" spans="2:14" ht="18" x14ac:dyDescent="0.35">
      <c r="B2165">
        <v>681</v>
      </c>
      <c r="C2165">
        <v>7</v>
      </c>
      <c r="D2165" s="23">
        <v>0.27</v>
      </c>
      <c r="E2165">
        <v>37000</v>
      </c>
      <c r="F2165">
        <v>0</v>
      </c>
      <c r="G2165">
        <v>0</v>
      </c>
      <c r="H2165">
        <v>0</v>
      </c>
      <c r="I2165">
        <v>6.6</v>
      </c>
      <c r="J2165">
        <v>4</v>
      </c>
      <c r="K2165" t="s">
        <v>95</v>
      </c>
      <c r="L2165" t="b">
        <f t="shared" si="99"/>
        <v>0</v>
      </c>
      <c r="M2165" s="29" t="b">
        <f t="shared" si="100"/>
        <v>0</v>
      </c>
      <c r="N2165" t="b">
        <f t="shared" si="101"/>
        <v>0</v>
      </c>
    </row>
    <row r="2166" spans="2:14" ht="18" x14ac:dyDescent="0.35">
      <c r="B2166">
        <v>596</v>
      </c>
      <c r="C2166">
        <v>6</v>
      </c>
      <c r="D2166" s="23">
        <v>0.3</v>
      </c>
      <c r="E2166">
        <v>17500</v>
      </c>
      <c r="F2166">
        <v>0</v>
      </c>
      <c r="G2166">
        <v>2</v>
      </c>
      <c r="H2166">
        <v>0</v>
      </c>
      <c r="I2166">
        <v>8.4</v>
      </c>
      <c r="J2166">
        <v>6</v>
      </c>
      <c r="K2166" t="s">
        <v>95</v>
      </c>
      <c r="L2166" t="b">
        <f t="shared" si="99"/>
        <v>0</v>
      </c>
      <c r="M2166" s="29" t="b">
        <f t="shared" si="100"/>
        <v>0</v>
      </c>
      <c r="N2166" t="b">
        <f t="shared" si="101"/>
        <v>0</v>
      </c>
    </row>
    <row r="2167" spans="2:14" ht="18" x14ac:dyDescent="0.35">
      <c r="B2167">
        <v>697</v>
      </c>
      <c r="C2167">
        <v>6</v>
      </c>
      <c r="D2167" s="23">
        <v>0.22</v>
      </c>
      <c r="E2167">
        <v>21000</v>
      </c>
      <c r="F2167">
        <v>0</v>
      </c>
      <c r="G2167">
        <v>0</v>
      </c>
      <c r="H2167">
        <v>0</v>
      </c>
      <c r="I2167">
        <v>4.4000000000000004</v>
      </c>
      <c r="J2167">
        <v>12</v>
      </c>
      <c r="K2167" t="s">
        <v>95</v>
      </c>
      <c r="L2167" t="b">
        <f t="shared" si="99"/>
        <v>0</v>
      </c>
      <c r="M2167" s="29" t="b">
        <f t="shared" si="100"/>
        <v>0</v>
      </c>
      <c r="N2167" t="b">
        <f t="shared" si="101"/>
        <v>0</v>
      </c>
    </row>
    <row r="2168" spans="2:14" ht="18" x14ac:dyDescent="0.35">
      <c r="B2168">
        <v>657</v>
      </c>
      <c r="C2168">
        <v>5</v>
      </c>
      <c r="D2168" s="23">
        <v>0.21</v>
      </c>
      <c r="E2168">
        <v>16500</v>
      </c>
      <c r="F2168">
        <v>0</v>
      </c>
      <c r="G2168">
        <v>0</v>
      </c>
      <c r="H2168">
        <v>1</v>
      </c>
      <c r="I2168">
        <v>7.1</v>
      </c>
      <c r="J2168">
        <v>15</v>
      </c>
      <c r="K2168" t="s">
        <v>95</v>
      </c>
      <c r="L2168" t="b">
        <f t="shared" si="99"/>
        <v>0</v>
      </c>
      <c r="M2168" s="29" t="str">
        <f t="shared" si="100"/>
        <v>BUENO</v>
      </c>
      <c r="N2168" t="b">
        <f t="shared" si="101"/>
        <v>0</v>
      </c>
    </row>
    <row r="2169" spans="2:14" ht="18" x14ac:dyDescent="0.35">
      <c r="B2169">
        <v>708</v>
      </c>
      <c r="C2169">
        <v>5</v>
      </c>
      <c r="D2169" s="23">
        <v>0.33</v>
      </c>
      <c r="E2169">
        <v>16500</v>
      </c>
      <c r="F2169">
        <v>0</v>
      </c>
      <c r="G2169">
        <v>0</v>
      </c>
      <c r="H2169">
        <v>1</v>
      </c>
      <c r="I2169">
        <v>6.6</v>
      </c>
      <c r="J2169">
        <v>13</v>
      </c>
      <c r="K2169" t="s">
        <v>95</v>
      </c>
      <c r="L2169" t="b">
        <f t="shared" si="99"/>
        <v>0</v>
      </c>
      <c r="M2169" s="29" t="str">
        <f t="shared" si="100"/>
        <v>BUENO</v>
      </c>
      <c r="N2169" t="str">
        <f t="shared" si="101"/>
        <v>BUENO</v>
      </c>
    </row>
    <row r="2170" spans="2:14" ht="18" x14ac:dyDescent="0.35">
      <c r="B2170">
        <v>703</v>
      </c>
      <c r="C2170">
        <v>5</v>
      </c>
      <c r="D2170" s="23">
        <v>0.27</v>
      </c>
      <c r="E2170">
        <v>8000</v>
      </c>
      <c r="F2170">
        <v>0</v>
      </c>
      <c r="G2170">
        <v>0</v>
      </c>
      <c r="H2170">
        <v>1</v>
      </c>
      <c r="I2170">
        <v>5.2</v>
      </c>
      <c r="J2170">
        <v>8</v>
      </c>
      <c r="K2170" t="s">
        <v>95</v>
      </c>
      <c r="L2170" t="b">
        <f t="shared" si="99"/>
        <v>0</v>
      </c>
      <c r="M2170" s="29" t="str">
        <f t="shared" si="100"/>
        <v>BUENO</v>
      </c>
      <c r="N2170" t="str">
        <f t="shared" si="101"/>
        <v>BUENO</v>
      </c>
    </row>
    <row r="2171" spans="2:14" ht="18" x14ac:dyDescent="0.35">
      <c r="B2171">
        <v>681</v>
      </c>
      <c r="C2171">
        <v>6</v>
      </c>
      <c r="D2171" s="23">
        <v>0.15</v>
      </c>
      <c r="E2171">
        <v>17000</v>
      </c>
      <c r="F2171">
        <v>0</v>
      </c>
      <c r="G2171">
        <v>0</v>
      </c>
      <c r="H2171">
        <v>1</v>
      </c>
      <c r="I2171">
        <v>4</v>
      </c>
      <c r="J2171">
        <v>7</v>
      </c>
      <c r="K2171" t="s">
        <v>95</v>
      </c>
      <c r="L2171" t="b">
        <f t="shared" si="99"/>
        <v>0</v>
      </c>
      <c r="M2171" s="29" t="str">
        <f t="shared" si="100"/>
        <v>BUENO</v>
      </c>
      <c r="N2171" t="b">
        <f t="shared" si="101"/>
        <v>0</v>
      </c>
    </row>
    <row r="2172" spans="2:14" ht="18" x14ac:dyDescent="0.35">
      <c r="B2172">
        <v>694</v>
      </c>
      <c r="C2172">
        <v>6</v>
      </c>
      <c r="D2172" s="23">
        <v>0.15</v>
      </c>
      <c r="E2172">
        <v>16000</v>
      </c>
      <c r="F2172">
        <v>0</v>
      </c>
      <c r="G2172">
        <v>0</v>
      </c>
      <c r="H2172">
        <v>1</v>
      </c>
      <c r="I2172">
        <v>4</v>
      </c>
      <c r="J2172">
        <v>7</v>
      </c>
      <c r="K2172" t="s">
        <v>95</v>
      </c>
      <c r="L2172" t="b">
        <f t="shared" si="99"/>
        <v>0</v>
      </c>
      <c r="M2172" s="29" t="str">
        <f t="shared" si="100"/>
        <v>BUENO</v>
      </c>
      <c r="N2172" t="b">
        <f t="shared" si="101"/>
        <v>0</v>
      </c>
    </row>
    <row r="2173" spans="2:14" ht="18" x14ac:dyDescent="0.35">
      <c r="B2173">
        <v>595</v>
      </c>
      <c r="C2173">
        <v>6</v>
      </c>
      <c r="D2173" s="23">
        <v>0.27</v>
      </c>
      <c r="E2173">
        <v>18000</v>
      </c>
      <c r="F2173">
        <v>0</v>
      </c>
      <c r="G2173">
        <v>1</v>
      </c>
      <c r="H2173">
        <v>0</v>
      </c>
      <c r="I2173">
        <v>8.75</v>
      </c>
      <c r="J2173">
        <v>13</v>
      </c>
      <c r="K2173" t="s">
        <v>95</v>
      </c>
      <c r="L2173" t="b">
        <f t="shared" si="99"/>
        <v>0</v>
      </c>
      <c r="M2173" s="29" t="b">
        <f t="shared" si="100"/>
        <v>0</v>
      </c>
      <c r="N2173" t="b">
        <f t="shared" si="101"/>
        <v>0</v>
      </c>
    </row>
    <row r="2174" spans="2:14" ht="18" x14ac:dyDescent="0.35">
      <c r="B2174">
        <v>671</v>
      </c>
      <c r="C2174">
        <v>6</v>
      </c>
      <c r="D2174" s="23">
        <v>0.32</v>
      </c>
      <c r="E2174">
        <v>16500</v>
      </c>
      <c r="F2174">
        <v>0</v>
      </c>
      <c r="G2174">
        <v>0</v>
      </c>
      <c r="H2174">
        <v>1</v>
      </c>
      <c r="I2174">
        <v>7.6</v>
      </c>
      <c r="J2174">
        <v>7</v>
      </c>
      <c r="K2174" t="s">
        <v>95</v>
      </c>
      <c r="L2174" t="b">
        <f t="shared" si="99"/>
        <v>0</v>
      </c>
      <c r="M2174" s="29" t="str">
        <f t="shared" si="100"/>
        <v>BUENO</v>
      </c>
      <c r="N2174" t="b">
        <f t="shared" si="101"/>
        <v>0</v>
      </c>
    </row>
    <row r="2175" spans="2:14" ht="18" x14ac:dyDescent="0.35">
      <c r="B2175">
        <v>712</v>
      </c>
      <c r="C2175">
        <v>6</v>
      </c>
      <c r="D2175" s="23">
        <v>0.25</v>
      </c>
      <c r="E2175">
        <v>14000</v>
      </c>
      <c r="F2175">
        <v>0</v>
      </c>
      <c r="G2175">
        <v>0</v>
      </c>
      <c r="H2175">
        <v>0</v>
      </c>
      <c r="I2175">
        <v>7.2</v>
      </c>
      <c r="J2175">
        <v>5</v>
      </c>
      <c r="K2175" t="s">
        <v>95</v>
      </c>
      <c r="L2175" t="b">
        <f t="shared" si="99"/>
        <v>0</v>
      </c>
      <c r="M2175" s="29" t="str">
        <f t="shared" si="100"/>
        <v>BUENO</v>
      </c>
      <c r="N2175" t="str">
        <f t="shared" si="101"/>
        <v>BUENO</v>
      </c>
    </row>
    <row r="2176" spans="2:14" ht="18" x14ac:dyDescent="0.35">
      <c r="B2176">
        <v>699</v>
      </c>
      <c r="C2176">
        <v>6</v>
      </c>
      <c r="D2176" s="23">
        <v>0.42</v>
      </c>
      <c r="E2176">
        <v>23000</v>
      </c>
      <c r="F2176">
        <v>1</v>
      </c>
      <c r="G2176">
        <v>1</v>
      </c>
      <c r="H2176">
        <v>1</v>
      </c>
      <c r="I2176">
        <v>6.1</v>
      </c>
      <c r="J2176">
        <v>6</v>
      </c>
      <c r="K2176" t="s">
        <v>95</v>
      </c>
      <c r="L2176" t="b">
        <f t="shared" si="99"/>
        <v>0</v>
      </c>
      <c r="M2176" s="29" t="b">
        <f t="shared" si="100"/>
        <v>0</v>
      </c>
      <c r="N2176" t="b">
        <f t="shared" si="101"/>
        <v>0</v>
      </c>
    </row>
    <row r="2177" spans="2:14" ht="18" x14ac:dyDescent="0.35">
      <c r="B2177">
        <v>733</v>
      </c>
      <c r="C2177">
        <v>6</v>
      </c>
      <c r="D2177" s="23">
        <v>0.31</v>
      </c>
      <c r="E2177">
        <v>15500</v>
      </c>
      <c r="F2177">
        <v>0</v>
      </c>
      <c r="G2177">
        <v>0</v>
      </c>
      <c r="H2177">
        <v>0</v>
      </c>
      <c r="I2177">
        <v>9.1999999999999993</v>
      </c>
      <c r="J2177">
        <v>8</v>
      </c>
      <c r="K2177" t="s">
        <v>95</v>
      </c>
      <c r="L2177" t="b">
        <f t="shared" si="99"/>
        <v>0</v>
      </c>
      <c r="M2177" s="29" t="str">
        <f t="shared" si="100"/>
        <v>BUENO</v>
      </c>
      <c r="N2177" t="str">
        <f t="shared" si="101"/>
        <v>BUENO</v>
      </c>
    </row>
    <row r="2178" spans="2:14" ht="18" x14ac:dyDescent="0.35">
      <c r="B2178">
        <v>662</v>
      </c>
      <c r="C2178">
        <v>6</v>
      </c>
      <c r="D2178" s="23">
        <v>0.25</v>
      </c>
      <c r="E2178">
        <v>15000</v>
      </c>
      <c r="F2178">
        <v>0</v>
      </c>
      <c r="G2178">
        <v>0</v>
      </c>
      <c r="H2178">
        <v>0</v>
      </c>
      <c r="I2178">
        <v>7.2</v>
      </c>
      <c r="J2178">
        <v>5</v>
      </c>
      <c r="K2178" t="s">
        <v>95</v>
      </c>
      <c r="L2178" t="b">
        <f t="shared" si="99"/>
        <v>0</v>
      </c>
      <c r="M2178" s="29" t="str">
        <f t="shared" si="100"/>
        <v>BUENO</v>
      </c>
      <c r="N2178" t="b">
        <f t="shared" si="101"/>
        <v>0</v>
      </c>
    </row>
    <row r="2179" spans="2:14" ht="18" x14ac:dyDescent="0.35">
      <c r="B2179">
        <v>670</v>
      </c>
      <c r="C2179">
        <v>7</v>
      </c>
      <c r="D2179" s="23">
        <v>0.21</v>
      </c>
      <c r="E2179">
        <v>15500</v>
      </c>
      <c r="F2179">
        <v>0</v>
      </c>
      <c r="G2179">
        <v>0</v>
      </c>
      <c r="H2179">
        <v>0</v>
      </c>
      <c r="I2179">
        <v>6.8</v>
      </c>
      <c r="J2179">
        <v>8</v>
      </c>
      <c r="K2179" t="s">
        <v>95</v>
      </c>
      <c r="L2179" t="b">
        <f t="shared" si="99"/>
        <v>0</v>
      </c>
      <c r="M2179" s="29" t="str">
        <f t="shared" si="100"/>
        <v>BUENO</v>
      </c>
      <c r="N2179" t="b">
        <f t="shared" si="101"/>
        <v>0</v>
      </c>
    </row>
    <row r="2180" spans="2:14" ht="18" x14ac:dyDescent="0.35">
      <c r="B2180">
        <v>615</v>
      </c>
      <c r="C2180">
        <v>6</v>
      </c>
      <c r="D2180" s="23">
        <v>0.32</v>
      </c>
      <c r="E2180">
        <v>22500</v>
      </c>
      <c r="F2180">
        <v>0</v>
      </c>
      <c r="G2180">
        <v>0</v>
      </c>
      <c r="H2180">
        <v>1</v>
      </c>
      <c r="I2180">
        <v>7.1</v>
      </c>
      <c r="J2180">
        <v>9</v>
      </c>
      <c r="K2180" t="s">
        <v>95</v>
      </c>
      <c r="L2180" t="b">
        <f t="shared" si="99"/>
        <v>0</v>
      </c>
      <c r="M2180" s="29" t="b">
        <f t="shared" si="100"/>
        <v>0</v>
      </c>
      <c r="N2180" t="b">
        <f t="shared" si="101"/>
        <v>0</v>
      </c>
    </row>
    <row r="2181" spans="2:14" ht="18" x14ac:dyDescent="0.35">
      <c r="B2181">
        <v>567</v>
      </c>
      <c r="C2181">
        <v>7</v>
      </c>
      <c r="D2181" s="23">
        <v>0.3</v>
      </c>
      <c r="E2181">
        <v>32000</v>
      </c>
      <c r="F2181">
        <v>0</v>
      </c>
      <c r="G2181">
        <v>1</v>
      </c>
      <c r="H2181">
        <v>1</v>
      </c>
      <c r="I2181">
        <v>7.55</v>
      </c>
      <c r="J2181">
        <v>12</v>
      </c>
      <c r="K2181" t="s">
        <v>95</v>
      </c>
      <c r="L2181" t="b">
        <f t="shared" si="99"/>
        <v>0</v>
      </c>
      <c r="M2181" s="29" t="b">
        <f t="shared" si="100"/>
        <v>0</v>
      </c>
      <c r="N2181" t="b">
        <f t="shared" si="101"/>
        <v>0</v>
      </c>
    </row>
    <row r="2182" spans="2:14" ht="18" x14ac:dyDescent="0.35">
      <c r="B2182">
        <v>688</v>
      </c>
      <c r="C2182">
        <v>5</v>
      </c>
      <c r="D2182" s="23">
        <v>0.31</v>
      </c>
      <c r="E2182">
        <v>19000</v>
      </c>
      <c r="F2182">
        <v>0</v>
      </c>
      <c r="G2182">
        <v>0</v>
      </c>
      <c r="H2182">
        <v>1</v>
      </c>
      <c r="I2182">
        <v>6.1</v>
      </c>
      <c r="J2182">
        <v>12</v>
      </c>
      <c r="K2182" t="s">
        <v>95</v>
      </c>
      <c r="L2182" t="b">
        <f t="shared" si="99"/>
        <v>0</v>
      </c>
      <c r="M2182" s="29" t="b">
        <f t="shared" si="100"/>
        <v>0</v>
      </c>
      <c r="N2182" t="b">
        <f t="shared" si="101"/>
        <v>0</v>
      </c>
    </row>
    <row r="2183" spans="2:14" ht="18" x14ac:dyDescent="0.35">
      <c r="B2183">
        <v>722</v>
      </c>
      <c r="C2183">
        <v>5</v>
      </c>
      <c r="D2183" s="23">
        <v>0.31</v>
      </c>
      <c r="E2183">
        <v>19000</v>
      </c>
      <c r="F2183">
        <v>0</v>
      </c>
      <c r="G2183">
        <v>0</v>
      </c>
      <c r="H2183">
        <v>1</v>
      </c>
      <c r="I2183">
        <v>6.1</v>
      </c>
      <c r="J2183">
        <v>12</v>
      </c>
      <c r="K2183" t="s">
        <v>95</v>
      </c>
      <c r="L2183" t="str">
        <f t="shared" si="99"/>
        <v>BUENO</v>
      </c>
      <c r="M2183" s="29" t="str">
        <f t="shared" si="100"/>
        <v>BUENO</v>
      </c>
      <c r="N2183" t="b">
        <f t="shared" si="101"/>
        <v>0</v>
      </c>
    </row>
    <row r="2184" spans="2:14" ht="18" x14ac:dyDescent="0.35">
      <c r="B2184">
        <v>678</v>
      </c>
      <c r="C2184">
        <v>5</v>
      </c>
      <c r="D2184" s="23">
        <v>0.185</v>
      </c>
      <c r="E2184">
        <v>12000</v>
      </c>
      <c r="F2184">
        <v>0</v>
      </c>
      <c r="G2184">
        <v>0</v>
      </c>
      <c r="H2184">
        <v>1</v>
      </c>
      <c r="I2184">
        <v>6.45</v>
      </c>
      <c r="J2184">
        <v>7</v>
      </c>
      <c r="K2184" t="s">
        <v>95</v>
      </c>
      <c r="L2184" t="b">
        <f t="shared" si="99"/>
        <v>0</v>
      </c>
      <c r="M2184" s="29" t="str">
        <f t="shared" si="100"/>
        <v>BUENO</v>
      </c>
      <c r="N2184" t="b">
        <f t="shared" si="101"/>
        <v>0</v>
      </c>
    </row>
    <row r="2185" spans="2:14" ht="18" x14ac:dyDescent="0.35">
      <c r="B2185">
        <v>682</v>
      </c>
      <c r="C2185">
        <v>5</v>
      </c>
      <c r="D2185" s="23">
        <v>0.16</v>
      </c>
      <c r="E2185">
        <v>16500</v>
      </c>
      <c r="F2185">
        <v>0</v>
      </c>
      <c r="G2185">
        <v>0</v>
      </c>
      <c r="H2185">
        <v>1</v>
      </c>
      <c r="I2185">
        <v>6.9</v>
      </c>
      <c r="J2185">
        <v>11</v>
      </c>
      <c r="K2185" t="s">
        <v>95</v>
      </c>
      <c r="L2185" t="b">
        <f t="shared" si="99"/>
        <v>0</v>
      </c>
      <c r="M2185" s="29" t="str">
        <f t="shared" si="100"/>
        <v>BUENO</v>
      </c>
      <c r="N2185" t="b">
        <f t="shared" si="101"/>
        <v>0</v>
      </c>
    </row>
    <row r="2186" spans="2:14" ht="18" x14ac:dyDescent="0.35">
      <c r="B2186">
        <v>650</v>
      </c>
      <c r="C2186">
        <v>6</v>
      </c>
      <c r="D2186" s="23">
        <v>0.17</v>
      </c>
      <c r="E2186">
        <v>19000</v>
      </c>
      <c r="F2186">
        <v>0</v>
      </c>
      <c r="G2186">
        <v>0</v>
      </c>
      <c r="H2186">
        <v>1</v>
      </c>
      <c r="I2186">
        <v>8.4</v>
      </c>
      <c r="J2186">
        <v>9</v>
      </c>
      <c r="K2186" t="s">
        <v>95</v>
      </c>
      <c r="L2186" t="b">
        <f t="shared" si="99"/>
        <v>0</v>
      </c>
      <c r="M2186" s="29" t="b">
        <f t="shared" si="100"/>
        <v>0</v>
      </c>
      <c r="N2186" t="b">
        <f t="shared" si="101"/>
        <v>0</v>
      </c>
    </row>
    <row r="2187" spans="2:14" ht="18" x14ac:dyDescent="0.35">
      <c r="B2187">
        <v>725</v>
      </c>
      <c r="C2187">
        <v>6</v>
      </c>
      <c r="D2187" s="23">
        <v>0.24</v>
      </c>
      <c r="E2187">
        <v>16000</v>
      </c>
      <c r="F2187">
        <v>0</v>
      </c>
      <c r="G2187">
        <v>0</v>
      </c>
      <c r="H2187">
        <v>1</v>
      </c>
      <c r="I2187">
        <v>3.9</v>
      </c>
      <c r="J2187">
        <v>13</v>
      </c>
      <c r="K2187" t="s">
        <v>95</v>
      </c>
      <c r="L2187" t="b">
        <f t="shared" si="99"/>
        <v>0</v>
      </c>
      <c r="M2187" s="29" t="str">
        <f t="shared" si="100"/>
        <v>BUENO</v>
      </c>
      <c r="N2187" t="str">
        <f t="shared" si="101"/>
        <v>BUENO</v>
      </c>
    </row>
    <row r="2188" spans="2:14" ht="18" x14ac:dyDescent="0.35">
      <c r="B2188">
        <v>682</v>
      </c>
      <c r="C2188">
        <v>5</v>
      </c>
      <c r="D2188" s="23">
        <v>0.3</v>
      </c>
      <c r="E2188">
        <v>13500</v>
      </c>
      <c r="F2188">
        <v>0</v>
      </c>
      <c r="G2188">
        <v>0</v>
      </c>
      <c r="H2188">
        <v>1</v>
      </c>
      <c r="I2188">
        <v>9.5</v>
      </c>
      <c r="J2188">
        <v>14</v>
      </c>
      <c r="K2188" t="s">
        <v>95</v>
      </c>
      <c r="L2188" t="b">
        <f t="shared" si="99"/>
        <v>0</v>
      </c>
      <c r="M2188" s="29" t="str">
        <f t="shared" si="100"/>
        <v>BUENO</v>
      </c>
      <c r="N2188" t="b">
        <f t="shared" si="101"/>
        <v>0</v>
      </c>
    </row>
    <row r="2189" spans="2:14" ht="18" x14ac:dyDescent="0.35">
      <c r="B2189">
        <v>686</v>
      </c>
      <c r="C2189">
        <v>6</v>
      </c>
      <c r="D2189" s="23">
        <v>0.27</v>
      </c>
      <c r="E2189">
        <v>15500</v>
      </c>
      <c r="F2189">
        <v>0</v>
      </c>
      <c r="G2189">
        <v>0</v>
      </c>
      <c r="H2189">
        <v>1</v>
      </c>
      <c r="I2189">
        <v>6.7</v>
      </c>
      <c r="J2189">
        <v>9</v>
      </c>
      <c r="K2189" t="s">
        <v>95</v>
      </c>
      <c r="L2189" t="b">
        <f t="shared" si="99"/>
        <v>0</v>
      </c>
      <c r="M2189" s="29" t="str">
        <f t="shared" si="100"/>
        <v>BUENO</v>
      </c>
      <c r="N2189" t="b">
        <f t="shared" si="101"/>
        <v>0</v>
      </c>
    </row>
    <row r="2190" spans="2:14" ht="18" x14ac:dyDescent="0.35">
      <c r="B2190">
        <v>741</v>
      </c>
      <c r="C2190">
        <v>6</v>
      </c>
      <c r="D2190" s="23">
        <v>0.27</v>
      </c>
      <c r="E2190">
        <v>16000</v>
      </c>
      <c r="F2190">
        <v>0</v>
      </c>
      <c r="G2190">
        <v>0</v>
      </c>
      <c r="H2190">
        <v>1</v>
      </c>
      <c r="I2190">
        <v>6.4</v>
      </c>
      <c r="J2190">
        <v>9</v>
      </c>
      <c r="K2190" t="s">
        <v>95</v>
      </c>
      <c r="L2190" t="b">
        <f t="shared" si="99"/>
        <v>0</v>
      </c>
      <c r="M2190" s="29" t="str">
        <f t="shared" si="100"/>
        <v>BUENO</v>
      </c>
      <c r="N2190" t="str">
        <f t="shared" si="101"/>
        <v>BUENO</v>
      </c>
    </row>
    <row r="2191" spans="2:14" ht="18" x14ac:dyDescent="0.35">
      <c r="B2191">
        <v>577</v>
      </c>
      <c r="C2191">
        <v>5</v>
      </c>
      <c r="D2191" s="23">
        <v>0.24</v>
      </c>
      <c r="E2191">
        <v>10500</v>
      </c>
      <c r="F2191">
        <v>0</v>
      </c>
      <c r="G2191">
        <v>0</v>
      </c>
      <c r="H2191">
        <v>1</v>
      </c>
      <c r="I2191">
        <v>8</v>
      </c>
      <c r="J2191">
        <v>7</v>
      </c>
      <c r="K2191" t="s">
        <v>95</v>
      </c>
      <c r="L2191" t="b">
        <f t="shared" si="99"/>
        <v>0</v>
      </c>
      <c r="M2191" s="29" t="str">
        <f t="shared" si="100"/>
        <v>BUENO</v>
      </c>
      <c r="N2191" t="b">
        <f t="shared" si="101"/>
        <v>0</v>
      </c>
    </row>
    <row r="2192" spans="2:14" ht="18" x14ac:dyDescent="0.35">
      <c r="B2192">
        <v>371</v>
      </c>
      <c r="C2192">
        <v>6</v>
      </c>
      <c r="D2192" s="23">
        <v>0.26</v>
      </c>
      <c r="E2192">
        <v>15500</v>
      </c>
      <c r="F2192">
        <v>1</v>
      </c>
      <c r="G2192">
        <v>14</v>
      </c>
      <c r="H2192">
        <v>1</v>
      </c>
      <c r="I2192">
        <v>9.5</v>
      </c>
      <c r="J2192">
        <v>8</v>
      </c>
      <c r="K2192" t="s">
        <v>95</v>
      </c>
      <c r="L2192" t="b">
        <f t="shared" si="99"/>
        <v>0</v>
      </c>
      <c r="M2192" s="29" t="str">
        <f t="shared" si="100"/>
        <v>BUENO</v>
      </c>
      <c r="N2192" t="b">
        <f t="shared" si="101"/>
        <v>0</v>
      </c>
    </row>
    <row r="2193" spans="2:14" ht="18" x14ac:dyDescent="0.35">
      <c r="B2193">
        <v>708</v>
      </c>
      <c r="C2193">
        <v>6</v>
      </c>
      <c r="D2193" s="23">
        <v>0.23</v>
      </c>
      <c r="E2193">
        <v>25000</v>
      </c>
      <c r="F2193">
        <v>0</v>
      </c>
      <c r="G2193">
        <v>0</v>
      </c>
      <c r="H2193">
        <v>0</v>
      </c>
      <c r="I2193">
        <v>6.3</v>
      </c>
      <c r="J2193">
        <v>4</v>
      </c>
      <c r="K2193" t="s">
        <v>95</v>
      </c>
      <c r="L2193" t="b">
        <f t="shared" si="99"/>
        <v>0</v>
      </c>
      <c r="M2193" s="29" t="str">
        <f t="shared" si="100"/>
        <v>BUENO</v>
      </c>
      <c r="N2193" t="b">
        <f t="shared" si="101"/>
        <v>0</v>
      </c>
    </row>
    <row r="2194" spans="2:14" ht="18" x14ac:dyDescent="0.35">
      <c r="B2194">
        <v>609</v>
      </c>
      <c r="C2194">
        <v>6</v>
      </c>
      <c r="D2194" s="23">
        <v>0.34</v>
      </c>
      <c r="E2194">
        <v>13000</v>
      </c>
      <c r="F2194">
        <v>1</v>
      </c>
      <c r="G2194">
        <v>2</v>
      </c>
      <c r="H2194">
        <v>0</v>
      </c>
      <c r="I2194">
        <v>9.9</v>
      </c>
      <c r="J2194">
        <v>4</v>
      </c>
      <c r="K2194" t="s">
        <v>95</v>
      </c>
      <c r="L2194" t="b">
        <f t="shared" si="99"/>
        <v>0</v>
      </c>
      <c r="M2194" s="29" t="str">
        <f t="shared" si="100"/>
        <v>BUENO</v>
      </c>
      <c r="N2194" t="b">
        <f t="shared" si="101"/>
        <v>0</v>
      </c>
    </row>
    <row r="2195" spans="2:14" ht="18" x14ac:dyDescent="0.35">
      <c r="B2195">
        <v>700</v>
      </c>
      <c r="C2195">
        <v>6</v>
      </c>
      <c r="D2195" s="23">
        <v>0.35</v>
      </c>
      <c r="E2195">
        <v>12500</v>
      </c>
      <c r="F2195">
        <v>0</v>
      </c>
      <c r="G2195">
        <v>2</v>
      </c>
      <c r="H2195">
        <v>1</v>
      </c>
      <c r="I2195">
        <v>9.9</v>
      </c>
      <c r="J2195">
        <v>4</v>
      </c>
      <c r="K2195" t="s">
        <v>95</v>
      </c>
      <c r="L2195" t="b">
        <f t="shared" si="99"/>
        <v>0</v>
      </c>
      <c r="M2195" s="29" t="str">
        <f t="shared" si="100"/>
        <v>BUENO</v>
      </c>
      <c r="N2195" t="b">
        <f t="shared" si="101"/>
        <v>0</v>
      </c>
    </row>
    <row r="2196" spans="2:14" ht="18" x14ac:dyDescent="0.35">
      <c r="B2196">
        <v>707</v>
      </c>
      <c r="C2196">
        <v>6</v>
      </c>
      <c r="D2196" s="23">
        <v>0.19</v>
      </c>
      <c r="E2196">
        <v>17500</v>
      </c>
      <c r="F2196">
        <v>0</v>
      </c>
      <c r="G2196">
        <v>0</v>
      </c>
      <c r="H2196">
        <v>1</v>
      </c>
      <c r="I2196">
        <v>7.1</v>
      </c>
      <c r="J2196">
        <v>6</v>
      </c>
      <c r="K2196" t="s">
        <v>95</v>
      </c>
      <c r="L2196" t="b">
        <f t="shared" si="99"/>
        <v>0</v>
      </c>
      <c r="M2196" s="29" t="str">
        <f t="shared" si="100"/>
        <v>BUENO</v>
      </c>
      <c r="N2196" t="b">
        <f t="shared" si="101"/>
        <v>0</v>
      </c>
    </row>
    <row r="2197" spans="2:14" ht="18" x14ac:dyDescent="0.35">
      <c r="B2197">
        <v>712</v>
      </c>
      <c r="C2197">
        <v>6</v>
      </c>
      <c r="D2197" s="23">
        <v>0.28999999999999998</v>
      </c>
      <c r="E2197">
        <v>37500</v>
      </c>
      <c r="F2197">
        <v>0</v>
      </c>
      <c r="G2197">
        <v>0</v>
      </c>
      <c r="H2197">
        <v>0</v>
      </c>
      <c r="I2197">
        <v>7.2</v>
      </c>
      <c r="J2197">
        <v>14</v>
      </c>
      <c r="K2197" t="s">
        <v>95</v>
      </c>
      <c r="L2197" t="b">
        <f t="shared" si="99"/>
        <v>0</v>
      </c>
      <c r="M2197" s="29" t="str">
        <f t="shared" si="100"/>
        <v>BUENO</v>
      </c>
      <c r="N2197" t="b">
        <f t="shared" si="101"/>
        <v>0</v>
      </c>
    </row>
    <row r="2198" spans="2:14" ht="18" x14ac:dyDescent="0.35">
      <c r="B2198">
        <v>708</v>
      </c>
      <c r="C2198">
        <v>6</v>
      </c>
      <c r="D2198" s="23">
        <v>0.38</v>
      </c>
      <c r="E2198">
        <v>14000</v>
      </c>
      <c r="F2198">
        <v>0</v>
      </c>
      <c r="G2198">
        <v>0</v>
      </c>
      <c r="H2198">
        <v>1</v>
      </c>
      <c r="I2198">
        <v>7.8</v>
      </c>
      <c r="J2198">
        <v>17</v>
      </c>
      <c r="K2198" t="s">
        <v>95</v>
      </c>
      <c r="L2198" t="b">
        <f t="shared" si="99"/>
        <v>0</v>
      </c>
      <c r="M2198" s="29" t="str">
        <f t="shared" si="100"/>
        <v>BUENO</v>
      </c>
      <c r="N2198" t="str">
        <f t="shared" si="101"/>
        <v>BUENO</v>
      </c>
    </row>
    <row r="2199" spans="2:14" ht="18" x14ac:dyDescent="0.35">
      <c r="B2199">
        <v>699</v>
      </c>
      <c r="C2199">
        <v>6</v>
      </c>
      <c r="D2199" s="23">
        <v>0.17</v>
      </c>
      <c r="E2199">
        <v>13000</v>
      </c>
      <c r="F2199">
        <v>0</v>
      </c>
      <c r="G2199">
        <v>0</v>
      </c>
      <c r="H2199">
        <v>1</v>
      </c>
      <c r="I2199">
        <v>5</v>
      </c>
      <c r="J2199">
        <v>7</v>
      </c>
      <c r="K2199" t="s">
        <v>95</v>
      </c>
      <c r="L2199" t="b">
        <f t="shared" si="99"/>
        <v>0</v>
      </c>
      <c r="M2199" s="29" t="str">
        <f t="shared" si="100"/>
        <v>BUENO</v>
      </c>
      <c r="N2199" t="b">
        <f t="shared" si="101"/>
        <v>0</v>
      </c>
    </row>
    <row r="2200" spans="2:14" ht="18" x14ac:dyDescent="0.35">
      <c r="B2200">
        <v>727</v>
      </c>
      <c r="C2200">
        <v>5</v>
      </c>
      <c r="D2200" s="23">
        <v>0.4</v>
      </c>
      <c r="E2200">
        <v>12500</v>
      </c>
      <c r="F2200">
        <v>0</v>
      </c>
      <c r="G2200">
        <v>0</v>
      </c>
      <c r="H2200">
        <v>1</v>
      </c>
      <c r="I2200">
        <v>8.25</v>
      </c>
      <c r="J2200">
        <v>12</v>
      </c>
      <c r="K2200" t="s">
        <v>95</v>
      </c>
      <c r="L2200" t="b">
        <f t="shared" si="99"/>
        <v>0</v>
      </c>
      <c r="M2200" s="29" t="str">
        <f t="shared" si="100"/>
        <v>BUENO</v>
      </c>
      <c r="N2200" t="str">
        <f t="shared" si="101"/>
        <v>BUENO</v>
      </c>
    </row>
    <row r="2201" spans="2:14" ht="18" x14ac:dyDescent="0.35">
      <c r="B2201">
        <v>818</v>
      </c>
      <c r="C2201">
        <v>6</v>
      </c>
      <c r="D2201" s="23">
        <v>0.32</v>
      </c>
      <c r="E2201">
        <v>11500</v>
      </c>
      <c r="F2201">
        <v>0</v>
      </c>
      <c r="G2201">
        <v>0</v>
      </c>
      <c r="H2201">
        <v>1</v>
      </c>
      <c r="I2201">
        <v>7.2</v>
      </c>
      <c r="J2201">
        <v>14</v>
      </c>
      <c r="K2201" t="s">
        <v>95</v>
      </c>
      <c r="L2201" t="b">
        <f t="shared" si="99"/>
        <v>0</v>
      </c>
      <c r="M2201" s="29" t="str">
        <f t="shared" si="100"/>
        <v>BUENO</v>
      </c>
      <c r="N2201" t="str">
        <f t="shared" si="101"/>
        <v>BUENO</v>
      </c>
    </row>
    <row r="2202" spans="2:14" ht="18" x14ac:dyDescent="0.35">
      <c r="B2202">
        <v>748</v>
      </c>
      <c r="C2202">
        <v>6</v>
      </c>
      <c r="D2202" s="23">
        <v>0.27</v>
      </c>
      <c r="E2202">
        <v>14000</v>
      </c>
      <c r="F2202">
        <v>0</v>
      </c>
      <c r="G2202">
        <v>1</v>
      </c>
      <c r="H2202">
        <v>1</v>
      </c>
      <c r="I2202">
        <v>7.8</v>
      </c>
      <c r="J2202">
        <v>5</v>
      </c>
      <c r="K2202" t="s">
        <v>95</v>
      </c>
      <c r="L2202" t="b">
        <f t="shared" si="99"/>
        <v>0</v>
      </c>
      <c r="M2202" s="29" t="str">
        <f t="shared" si="100"/>
        <v>BUENO</v>
      </c>
      <c r="N2202" t="str">
        <f t="shared" si="101"/>
        <v>BUENO</v>
      </c>
    </row>
    <row r="2203" spans="2:14" ht="18" x14ac:dyDescent="0.35">
      <c r="B2203">
        <v>676</v>
      </c>
      <c r="C2203">
        <v>6</v>
      </c>
      <c r="D2203" s="23">
        <v>0.27</v>
      </c>
      <c r="E2203">
        <v>15000</v>
      </c>
      <c r="F2203">
        <v>0</v>
      </c>
      <c r="G2203">
        <v>2</v>
      </c>
      <c r="H2203">
        <v>1</v>
      </c>
      <c r="I2203">
        <v>7.8</v>
      </c>
      <c r="J2203">
        <v>5</v>
      </c>
      <c r="K2203" t="s">
        <v>95</v>
      </c>
      <c r="L2203" t="b">
        <f t="shared" si="99"/>
        <v>0</v>
      </c>
      <c r="M2203" s="29" t="str">
        <f t="shared" si="100"/>
        <v>BUENO</v>
      </c>
      <c r="N2203" t="b">
        <f t="shared" si="101"/>
        <v>0</v>
      </c>
    </row>
    <row r="2204" spans="2:14" ht="18" x14ac:dyDescent="0.35">
      <c r="B2204">
        <v>689</v>
      </c>
      <c r="C2204">
        <v>6</v>
      </c>
      <c r="D2204" s="23">
        <v>0.27</v>
      </c>
      <c r="E2204">
        <v>15000</v>
      </c>
      <c r="F2204">
        <v>0</v>
      </c>
      <c r="G2204">
        <v>2</v>
      </c>
      <c r="H2204">
        <v>1</v>
      </c>
      <c r="I2204">
        <v>7.8</v>
      </c>
      <c r="J2204">
        <v>5</v>
      </c>
      <c r="K2204" t="s">
        <v>95</v>
      </c>
      <c r="L2204" t="b">
        <f t="shared" si="99"/>
        <v>0</v>
      </c>
      <c r="M2204" s="29" t="str">
        <f t="shared" si="100"/>
        <v>BUENO</v>
      </c>
      <c r="N2204" t="b">
        <f t="shared" si="101"/>
        <v>0</v>
      </c>
    </row>
    <row r="2205" spans="2:14" ht="18" x14ac:dyDescent="0.35">
      <c r="B2205">
        <v>626</v>
      </c>
      <c r="C2205">
        <v>6</v>
      </c>
      <c r="D2205" s="23">
        <v>0.28000000000000003</v>
      </c>
      <c r="E2205">
        <v>23500</v>
      </c>
      <c r="F2205">
        <v>1</v>
      </c>
      <c r="G2205">
        <v>2</v>
      </c>
      <c r="H2205">
        <v>1</v>
      </c>
      <c r="I2205">
        <v>7.3</v>
      </c>
      <c r="J2205">
        <v>4</v>
      </c>
      <c r="K2205" t="s">
        <v>95</v>
      </c>
      <c r="L2205" t="b">
        <f t="shared" si="99"/>
        <v>0</v>
      </c>
      <c r="M2205" s="29" t="b">
        <f t="shared" si="100"/>
        <v>0</v>
      </c>
      <c r="N2205" t="b">
        <f t="shared" si="101"/>
        <v>0</v>
      </c>
    </row>
    <row r="2206" spans="2:14" ht="18" x14ac:dyDescent="0.35">
      <c r="B2206">
        <v>719</v>
      </c>
      <c r="C2206">
        <v>5</v>
      </c>
      <c r="D2206" s="23">
        <v>0.21</v>
      </c>
      <c r="E2206">
        <v>15500</v>
      </c>
      <c r="F2206">
        <v>0</v>
      </c>
      <c r="G2206">
        <v>0</v>
      </c>
      <c r="H2206">
        <v>1</v>
      </c>
      <c r="I2206">
        <v>5</v>
      </c>
      <c r="J2206">
        <v>13</v>
      </c>
      <c r="K2206" t="s">
        <v>95</v>
      </c>
      <c r="L2206" t="b">
        <f t="shared" si="99"/>
        <v>0</v>
      </c>
      <c r="M2206" s="29" t="str">
        <f t="shared" si="100"/>
        <v>BUENO</v>
      </c>
      <c r="N2206" t="str">
        <f t="shared" si="101"/>
        <v>BUENO</v>
      </c>
    </row>
    <row r="2207" spans="2:14" ht="18" x14ac:dyDescent="0.35">
      <c r="B2207">
        <v>446</v>
      </c>
      <c r="C2207">
        <v>7</v>
      </c>
      <c r="D2207" s="23">
        <v>0.24</v>
      </c>
      <c r="E2207">
        <v>20000</v>
      </c>
      <c r="F2207">
        <v>1</v>
      </c>
      <c r="G2207">
        <v>3</v>
      </c>
      <c r="H2207">
        <v>1</v>
      </c>
      <c r="I2207">
        <v>6.6</v>
      </c>
      <c r="J2207">
        <v>10</v>
      </c>
      <c r="K2207" t="s">
        <v>95</v>
      </c>
      <c r="L2207" t="b">
        <f t="shared" si="99"/>
        <v>0</v>
      </c>
      <c r="M2207" s="29" t="b">
        <f t="shared" si="100"/>
        <v>0</v>
      </c>
      <c r="N2207" t="b">
        <f t="shared" si="101"/>
        <v>0</v>
      </c>
    </row>
    <row r="2208" spans="2:14" ht="18" x14ac:dyDescent="0.35">
      <c r="B2208">
        <v>678</v>
      </c>
      <c r="C2208">
        <v>5</v>
      </c>
      <c r="D2208" s="23">
        <v>0.27</v>
      </c>
      <c r="E2208">
        <v>20000</v>
      </c>
      <c r="F2208">
        <v>0</v>
      </c>
      <c r="G2208">
        <v>0</v>
      </c>
      <c r="H2208">
        <v>1</v>
      </c>
      <c r="I2208">
        <v>7.3</v>
      </c>
      <c r="J2208">
        <v>7</v>
      </c>
      <c r="K2208" t="s">
        <v>95</v>
      </c>
      <c r="L2208" t="b">
        <f t="shared" ref="L2208:L2271" si="102">IF(B2208=722,"BUENO",IF(B2208=735,"MUY BUENO"))</f>
        <v>0</v>
      </c>
      <c r="M2208" s="29" t="b">
        <f t="shared" ref="M2208:M2271" si="103">IF(OR(B2208&gt;700,E2208&lt;$M$11),"BUENO")</f>
        <v>0</v>
      </c>
      <c r="N2208" t="b">
        <f t="shared" ref="N2208:N2271" si="104">IF(AND(B2208&gt;700,E2208&lt;$M$11),"BUENO")</f>
        <v>0</v>
      </c>
    </row>
    <row r="2209" spans="2:14" ht="18" x14ac:dyDescent="0.35">
      <c r="B2209">
        <v>736</v>
      </c>
      <c r="C2209">
        <v>5</v>
      </c>
      <c r="D2209" s="23">
        <v>0.27</v>
      </c>
      <c r="E2209">
        <v>16000</v>
      </c>
      <c r="F2209">
        <v>0</v>
      </c>
      <c r="G2209">
        <v>0</v>
      </c>
      <c r="H2209">
        <v>1</v>
      </c>
      <c r="I2209">
        <v>8.9</v>
      </c>
      <c r="J2209">
        <v>13</v>
      </c>
      <c r="K2209" t="s">
        <v>95</v>
      </c>
      <c r="L2209" t="b">
        <f t="shared" si="102"/>
        <v>0</v>
      </c>
      <c r="M2209" s="29" t="str">
        <f t="shared" si="103"/>
        <v>BUENO</v>
      </c>
      <c r="N2209" t="str">
        <f t="shared" si="104"/>
        <v>BUENO</v>
      </c>
    </row>
    <row r="2210" spans="2:14" ht="18" x14ac:dyDescent="0.35">
      <c r="B2210">
        <v>680</v>
      </c>
      <c r="C2210">
        <v>5</v>
      </c>
      <c r="D2210" s="23">
        <v>0.315</v>
      </c>
      <c r="E2210">
        <v>9500</v>
      </c>
      <c r="F2210">
        <v>0</v>
      </c>
      <c r="G2210">
        <v>0</v>
      </c>
      <c r="H2210">
        <v>0</v>
      </c>
      <c r="I2210">
        <v>6.65</v>
      </c>
      <c r="J2210">
        <v>8</v>
      </c>
      <c r="K2210" t="s">
        <v>95</v>
      </c>
      <c r="L2210" t="b">
        <f t="shared" si="102"/>
        <v>0</v>
      </c>
      <c r="M2210" s="29" t="str">
        <f t="shared" si="103"/>
        <v>BUENO</v>
      </c>
      <c r="N2210" t="b">
        <f t="shared" si="104"/>
        <v>0</v>
      </c>
    </row>
    <row r="2211" spans="2:14" ht="18" x14ac:dyDescent="0.35">
      <c r="B2211">
        <v>500</v>
      </c>
      <c r="C2211">
        <v>6</v>
      </c>
      <c r="D2211" s="23">
        <v>0.59</v>
      </c>
      <c r="E2211">
        <v>7000</v>
      </c>
      <c r="F2211">
        <v>0</v>
      </c>
      <c r="G2211">
        <v>1</v>
      </c>
      <c r="H2211">
        <v>0</v>
      </c>
      <c r="I2211">
        <v>6.7</v>
      </c>
      <c r="J2211">
        <v>9</v>
      </c>
      <c r="K2211" t="s">
        <v>95</v>
      </c>
      <c r="L2211" t="b">
        <f t="shared" si="102"/>
        <v>0</v>
      </c>
      <c r="M2211" s="29" t="str">
        <f t="shared" si="103"/>
        <v>BUENO</v>
      </c>
      <c r="N2211" t="b">
        <f t="shared" si="104"/>
        <v>0</v>
      </c>
    </row>
    <row r="2212" spans="2:14" ht="18" x14ac:dyDescent="0.35">
      <c r="B2212">
        <v>643</v>
      </c>
      <c r="C2212">
        <v>6</v>
      </c>
      <c r="D2212" s="23">
        <v>0.31</v>
      </c>
      <c r="E2212">
        <v>15500</v>
      </c>
      <c r="F2212">
        <v>0</v>
      </c>
      <c r="G2212">
        <v>2</v>
      </c>
      <c r="H2212">
        <v>0</v>
      </c>
      <c r="I2212">
        <v>8.6</v>
      </c>
      <c r="J2212">
        <v>7</v>
      </c>
      <c r="K2212" t="s">
        <v>95</v>
      </c>
      <c r="L2212" t="b">
        <f t="shared" si="102"/>
        <v>0</v>
      </c>
      <c r="M2212" s="29" t="str">
        <f t="shared" si="103"/>
        <v>BUENO</v>
      </c>
      <c r="N2212" t="b">
        <f t="shared" si="104"/>
        <v>0</v>
      </c>
    </row>
    <row r="2213" spans="2:14" ht="18" x14ac:dyDescent="0.35">
      <c r="B2213">
        <v>778</v>
      </c>
      <c r="C2213">
        <v>4</v>
      </c>
      <c r="D2213" s="23">
        <v>0.32</v>
      </c>
      <c r="E2213">
        <v>19500</v>
      </c>
      <c r="F2213">
        <v>0</v>
      </c>
      <c r="G2213">
        <v>0</v>
      </c>
      <c r="H2213">
        <v>1</v>
      </c>
      <c r="I2213">
        <v>5.4</v>
      </c>
      <c r="J2213">
        <v>15</v>
      </c>
      <c r="K2213" t="s">
        <v>95</v>
      </c>
      <c r="L2213" t="b">
        <f t="shared" si="102"/>
        <v>0</v>
      </c>
      <c r="M2213" s="29" t="str">
        <f t="shared" si="103"/>
        <v>BUENO</v>
      </c>
      <c r="N2213" t="b">
        <f t="shared" si="104"/>
        <v>0</v>
      </c>
    </row>
    <row r="2214" spans="2:14" ht="18" x14ac:dyDescent="0.35">
      <c r="B2214">
        <v>815</v>
      </c>
      <c r="C2214">
        <v>3</v>
      </c>
      <c r="D2214" s="23">
        <v>0.22500000000000001</v>
      </c>
      <c r="E2214">
        <v>20000</v>
      </c>
      <c r="F2214">
        <v>0</v>
      </c>
      <c r="G2214">
        <v>0</v>
      </c>
      <c r="H2214">
        <v>1</v>
      </c>
      <c r="I2214">
        <v>5.4</v>
      </c>
      <c r="J2214">
        <v>15</v>
      </c>
      <c r="K2214" t="s">
        <v>95</v>
      </c>
      <c r="L2214" t="b">
        <f t="shared" si="102"/>
        <v>0</v>
      </c>
      <c r="M2214" s="29" t="str">
        <f t="shared" si="103"/>
        <v>BUENO</v>
      </c>
      <c r="N2214" t="b">
        <f t="shared" si="104"/>
        <v>0</v>
      </c>
    </row>
    <row r="2215" spans="2:14" ht="18" x14ac:dyDescent="0.35">
      <c r="B2215">
        <v>631</v>
      </c>
      <c r="C2215">
        <v>6</v>
      </c>
      <c r="D2215" s="23">
        <v>0.31</v>
      </c>
      <c r="E2215">
        <v>15500</v>
      </c>
      <c r="F2215">
        <v>0</v>
      </c>
      <c r="G2215">
        <v>2</v>
      </c>
      <c r="H2215">
        <v>0</v>
      </c>
      <c r="I2215">
        <v>8.6</v>
      </c>
      <c r="J2215">
        <v>7</v>
      </c>
      <c r="K2215" t="s">
        <v>95</v>
      </c>
      <c r="L2215" t="b">
        <f t="shared" si="102"/>
        <v>0</v>
      </c>
      <c r="M2215" s="29" t="str">
        <f t="shared" si="103"/>
        <v>BUENO</v>
      </c>
      <c r="N2215" t="b">
        <f t="shared" si="104"/>
        <v>0</v>
      </c>
    </row>
    <row r="2216" spans="2:14" ht="18" x14ac:dyDescent="0.35">
      <c r="B2216">
        <v>689</v>
      </c>
      <c r="C2216">
        <v>5</v>
      </c>
      <c r="D2216" s="23">
        <v>0.62</v>
      </c>
      <c r="E2216">
        <v>17500</v>
      </c>
      <c r="F2216">
        <v>0</v>
      </c>
      <c r="G2216">
        <v>0</v>
      </c>
      <c r="H2216">
        <v>1</v>
      </c>
      <c r="I2216">
        <v>5.65</v>
      </c>
      <c r="J2216">
        <v>17</v>
      </c>
      <c r="K2216" t="s">
        <v>95</v>
      </c>
      <c r="L2216" t="b">
        <f t="shared" si="102"/>
        <v>0</v>
      </c>
      <c r="M2216" s="29" t="b">
        <f t="shared" si="103"/>
        <v>0</v>
      </c>
      <c r="N2216" t="b">
        <f t="shared" si="104"/>
        <v>0</v>
      </c>
    </row>
    <row r="2217" spans="2:14" ht="18" x14ac:dyDescent="0.35">
      <c r="B2217">
        <v>725</v>
      </c>
      <c r="C2217">
        <v>4</v>
      </c>
      <c r="D2217" s="23">
        <v>0.78500000000000003</v>
      </c>
      <c r="E2217">
        <v>5000</v>
      </c>
      <c r="F2217">
        <v>0</v>
      </c>
      <c r="G2217">
        <v>0</v>
      </c>
      <c r="H2217">
        <v>1</v>
      </c>
      <c r="I2217">
        <v>13.4</v>
      </c>
      <c r="J2217">
        <v>18</v>
      </c>
      <c r="K2217" t="s">
        <v>95</v>
      </c>
      <c r="L2217" t="b">
        <f t="shared" si="102"/>
        <v>0</v>
      </c>
      <c r="M2217" s="29" t="str">
        <f t="shared" si="103"/>
        <v>BUENO</v>
      </c>
      <c r="N2217" t="str">
        <f t="shared" si="104"/>
        <v>BUENO</v>
      </c>
    </row>
    <row r="2218" spans="2:14" ht="18" x14ac:dyDescent="0.35">
      <c r="B2218">
        <v>628</v>
      </c>
      <c r="C2218">
        <v>6</v>
      </c>
      <c r="D2218" s="23">
        <v>0.32</v>
      </c>
      <c r="E2218">
        <v>15000</v>
      </c>
      <c r="F2218">
        <v>1</v>
      </c>
      <c r="G2218">
        <v>1</v>
      </c>
      <c r="H2218">
        <v>1</v>
      </c>
      <c r="I2218">
        <v>7.2</v>
      </c>
      <c r="J2218">
        <v>5</v>
      </c>
      <c r="K2218" t="s">
        <v>95</v>
      </c>
      <c r="L2218" t="b">
        <f t="shared" si="102"/>
        <v>0</v>
      </c>
      <c r="M2218" s="29" t="str">
        <f t="shared" si="103"/>
        <v>BUENO</v>
      </c>
      <c r="N2218" t="b">
        <f t="shared" si="104"/>
        <v>0</v>
      </c>
    </row>
    <row r="2219" spans="2:14" ht="18" x14ac:dyDescent="0.35">
      <c r="B2219">
        <v>732</v>
      </c>
      <c r="C2219">
        <v>6</v>
      </c>
      <c r="D2219" s="23">
        <v>0.105</v>
      </c>
      <c r="E2219">
        <v>14500</v>
      </c>
      <c r="F2219">
        <v>0</v>
      </c>
      <c r="G2219">
        <v>0</v>
      </c>
      <c r="H2219">
        <v>1</v>
      </c>
      <c r="I2219">
        <v>8.1</v>
      </c>
      <c r="J2219">
        <v>9</v>
      </c>
      <c r="K2219" t="s">
        <v>95</v>
      </c>
      <c r="L2219" t="b">
        <f t="shared" si="102"/>
        <v>0</v>
      </c>
      <c r="M2219" s="29" t="str">
        <f t="shared" si="103"/>
        <v>BUENO</v>
      </c>
      <c r="N2219" t="str">
        <f t="shared" si="104"/>
        <v>BUENO</v>
      </c>
    </row>
    <row r="2220" spans="2:14" ht="18" x14ac:dyDescent="0.35">
      <c r="B2220">
        <v>775</v>
      </c>
      <c r="C2220">
        <v>6</v>
      </c>
      <c r="D2220" s="23">
        <v>0.105</v>
      </c>
      <c r="E2220">
        <v>14500</v>
      </c>
      <c r="F2220">
        <v>0</v>
      </c>
      <c r="G2220">
        <v>0</v>
      </c>
      <c r="H2220">
        <v>1</v>
      </c>
      <c r="I2220">
        <v>8.1</v>
      </c>
      <c r="J2220">
        <v>9</v>
      </c>
      <c r="K2220" t="s">
        <v>95</v>
      </c>
      <c r="L2220" t="b">
        <f t="shared" si="102"/>
        <v>0</v>
      </c>
      <c r="M2220" s="29" t="str">
        <f t="shared" si="103"/>
        <v>BUENO</v>
      </c>
      <c r="N2220" t="str">
        <f t="shared" si="104"/>
        <v>BUENO</v>
      </c>
    </row>
    <row r="2221" spans="2:14" ht="18" x14ac:dyDescent="0.35">
      <c r="B2221">
        <v>590</v>
      </c>
      <c r="C2221">
        <v>5</v>
      </c>
      <c r="D2221" s="23">
        <v>0.32</v>
      </c>
      <c r="E2221">
        <v>10500</v>
      </c>
      <c r="F2221">
        <v>0</v>
      </c>
      <c r="G2221">
        <v>0</v>
      </c>
      <c r="H2221">
        <v>1</v>
      </c>
      <c r="I2221">
        <v>6.9</v>
      </c>
      <c r="J2221">
        <v>7</v>
      </c>
      <c r="K2221" t="s">
        <v>95</v>
      </c>
      <c r="L2221" t="b">
        <f t="shared" si="102"/>
        <v>0</v>
      </c>
      <c r="M2221" s="29" t="str">
        <f t="shared" si="103"/>
        <v>BUENO</v>
      </c>
      <c r="N2221" t="b">
        <f t="shared" si="104"/>
        <v>0</v>
      </c>
    </row>
    <row r="2222" spans="2:14" ht="18" x14ac:dyDescent="0.35">
      <c r="B2222">
        <v>651</v>
      </c>
      <c r="C2222">
        <v>6</v>
      </c>
      <c r="D2222" s="23">
        <v>0.26</v>
      </c>
      <c r="E2222">
        <v>10000</v>
      </c>
      <c r="F2222">
        <v>0</v>
      </c>
      <c r="G2222">
        <v>0</v>
      </c>
      <c r="H2222">
        <v>0</v>
      </c>
      <c r="I2222">
        <v>6.2</v>
      </c>
      <c r="J2222">
        <v>8</v>
      </c>
      <c r="K2222" t="s">
        <v>95</v>
      </c>
      <c r="L2222" t="b">
        <f t="shared" si="102"/>
        <v>0</v>
      </c>
      <c r="M2222" s="29" t="str">
        <f t="shared" si="103"/>
        <v>BUENO</v>
      </c>
      <c r="N2222" t="b">
        <f t="shared" si="104"/>
        <v>0</v>
      </c>
    </row>
    <row r="2223" spans="2:14" ht="18" x14ac:dyDescent="0.35">
      <c r="B2223">
        <v>683</v>
      </c>
      <c r="C2223">
        <v>6</v>
      </c>
      <c r="D2223" s="23">
        <v>0.105</v>
      </c>
      <c r="E2223">
        <v>15500</v>
      </c>
      <c r="F2223">
        <v>0</v>
      </c>
      <c r="G2223">
        <v>0</v>
      </c>
      <c r="H2223">
        <v>1</v>
      </c>
      <c r="I2223">
        <v>8.1</v>
      </c>
      <c r="J2223">
        <v>9</v>
      </c>
      <c r="K2223" t="s">
        <v>95</v>
      </c>
      <c r="L2223" t="b">
        <f t="shared" si="102"/>
        <v>0</v>
      </c>
      <c r="M2223" s="29" t="str">
        <f t="shared" si="103"/>
        <v>BUENO</v>
      </c>
      <c r="N2223" t="b">
        <f t="shared" si="104"/>
        <v>0</v>
      </c>
    </row>
    <row r="2224" spans="2:14" ht="18" x14ac:dyDescent="0.35">
      <c r="B2224">
        <v>776</v>
      </c>
      <c r="C2224">
        <v>5</v>
      </c>
      <c r="D2224" s="23">
        <v>0.28000000000000003</v>
      </c>
      <c r="E2224">
        <v>17000</v>
      </c>
      <c r="F2224">
        <v>0</v>
      </c>
      <c r="G2224">
        <v>0</v>
      </c>
      <c r="H2224">
        <v>1</v>
      </c>
      <c r="I2224">
        <v>4.4000000000000004</v>
      </c>
      <c r="J2224">
        <v>15</v>
      </c>
      <c r="K2224" t="s">
        <v>95</v>
      </c>
      <c r="L2224" t="b">
        <f t="shared" si="102"/>
        <v>0</v>
      </c>
      <c r="M2224" s="29" t="str">
        <f t="shared" si="103"/>
        <v>BUENO</v>
      </c>
      <c r="N2224" t="str">
        <f t="shared" si="104"/>
        <v>BUENO</v>
      </c>
    </row>
    <row r="2225" spans="2:14" ht="18" x14ac:dyDescent="0.35">
      <c r="B2225">
        <v>746</v>
      </c>
      <c r="C2225">
        <v>6</v>
      </c>
      <c r="D2225" s="23">
        <v>0.31</v>
      </c>
      <c r="E2225">
        <v>25000</v>
      </c>
      <c r="F2225">
        <v>0</v>
      </c>
      <c r="G2225">
        <v>0</v>
      </c>
      <c r="H2225">
        <v>1</v>
      </c>
      <c r="I2225">
        <v>7.7</v>
      </c>
      <c r="J2225">
        <v>12</v>
      </c>
      <c r="K2225" t="s">
        <v>95</v>
      </c>
      <c r="L2225" t="b">
        <f t="shared" si="102"/>
        <v>0</v>
      </c>
      <c r="M2225" s="29" t="str">
        <f t="shared" si="103"/>
        <v>BUENO</v>
      </c>
      <c r="N2225" t="b">
        <f t="shared" si="104"/>
        <v>0</v>
      </c>
    </row>
    <row r="2226" spans="2:14" ht="18" x14ac:dyDescent="0.35">
      <c r="B2226">
        <v>671</v>
      </c>
      <c r="C2226">
        <v>6</v>
      </c>
      <c r="D2226" s="23">
        <v>0.28000000000000003</v>
      </c>
      <c r="E2226">
        <v>4500</v>
      </c>
      <c r="F2226">
        <v>0</v>
      </c>
      <c r="G2226">
        <v>0</v>
      </c>
      <c r="H2226">
        <v>0</v>
      </c>
      <c r="I2226">
        <v>9.5</v>
      </c>
      <c r="J2226">
        <v>5</v>
      </c>
      <c r="K2226" t="s">
        <v>95</v>
      </c>
      <c r="L2226" t="b">
        <f t="shared" si="102"/>
        <v>0</v>
      </c>
      <c r="M2226" s="29" t="str">
        <f t="shared" si="103"/>
        <v>BUENO</v>
      </c>
      <c r="N2226" t="b">
        <f t="shared" si="104"/>
        <v>0</v>
      </c>
    </row>
    <row r="2227" spans="2:14" ht="18" x14ac:dyDescent="0.35">
      <c r="B2227">
        <v>681</v>
      </c>
      <c r="C2227">
        <v>6</v>
      </c>
      <c r="D2227" s="23">
        <v>0.26</v>
      </c>
      <c r="E2227">
        <v>12000</v>
      </c>
      <c r="F2227">
        <v>1</v>
      </c>
      <c r="G2227">
        <v>1</v>
      </c>
      <c r="H2227">
        <v>1</v>
      </c>
      <c r="I2227">
        <v>9.1999999999999993</v>
      </c>
      <c r="J2227">
        <v>8</v>
      </c>
      <c r="K2227" t="s">
        <v>95</v>
      </c>
      <c r="L2227" t="b">
        <f t="shared" si="102"/>
        <v>0</v>
      </c>
      <c r="M2227" s="29" t="str">
        <f t="shared" si="103"/>
        <v>BUENO</v>
      </c>
      <c r="N2227" t="b">
        <f t="shared" si="104"/>
        <v>0</v>
      </c>
    </row>
    <row r="2228" spans="2:14" ht="18" x14ac:dyDescent="0.35">
      <c r="B2228">
        <v>627</v>
      </c>
      <c r="C2228">
        <v>5</v>
      </c>
      <c r="D2228" s="23">
        <v>0.36</v>
      </c>
      <c r="E2228">
        <v>25000</v>
      </c>
      <c r="F2228">
        <v>2</v>
      </c>
      <c r="G2228">
        <v>2</v>
      </c>
      <c r="H2228">
        <v>0</v>
      </c>
      <c r="I2228">
        <v>6.1</v>
      </c>
      <c r="J2228">
        <v>6</v>
      </c>
      <c r="K2228" t="s">
        <v>95</v>
      </c>
      <c r="L2228" t="b">
        <f t="shared" si="102"/>
        <v>0</v>
      </c>
      <c r="M2228" s="29" t="b">
        <f t="shared" si="103"/>
        <v>0</v>
      </c>
      <c r="N2228" t="b">
        <f t="shared" si="104"/>
        <v>0</v>
      </c>
    </row>
    <row r="2229" spans="2:14" ht="18" x14ac:dyDescent="0.35">
      <c r="B2229">
        <v>710</v>
      </c>
      <c r="C2229">
        <v>6</v>
      </c>
      <c r="D2229" s="23">
        <v>0.76</v>
      </c>
      <c r="E2229">
        <v>6000</v>
      </c>
      <c r="F2229">
        <v>0</v>
      </c>
      <c r="G2229">
        <v>0</v>
      </c>
      <c r="H2229">
        <v>1</v>
      </c>
      <c r="I2229">
        <v>14.1</v>
      </c>
      <c r="J2229">
        <v>18</v>
      </c>
      <c r="K2229" t="s">
        <v>95</v>
      </c>
      <c r="L2229" t="b">
        <f t="shared" si="102"/>
        <v>0</v>
      </c>
      <c r="M2229" s="29" t="str">
        <f t="shared" si="103"/>
        <v>BUENO</v>
      </c>
      <c r="N2229" t="str">
        <f t="shared" si="104"/>
        <v>BUENO</v>
      </c>
    </row>
    <row r="2230" spans="2:14" ht="18" x14ac:dyDescent="0.35">
      <c r="B2230">
        <v>653</v>
      </c>
      <c r="C2230">
        <v>6</v>
      </c>
      <c r="D2230" s="23">
        <v>0.41</v>
      </c>
      <c r="E2230">
        <v>10000</v>
      </c>
      <c r="F2230">
        <v>0</v>
      </c>
      <c r="G2230">
        <v>0</v>
      </c>
      <c r="H2230">
        <v>0</v>
      </c>
      <c r="I2230">
        <v>6.8</v>
      </c>
      <c r="J2230">
        <v>8</v>
      </c>
      <c r="K2230" t="s">
        <v>95</v>
      </c>
      <c r="L2230" t="b">
        <f t="shared" si="102"/>
        <v>0</v>
      </c>
      <c r="M2230" s="29" t="str">
        <f t="shared" si="103"/>
        <v>BUENO</v>
      </c>
      <c r="N2230" t="b">
        <f t="shared" si="104"/>
        <v>0</v>
      </c>
    </row>
    <row r="2231" spans="2:14" ht="18" x14ac:dyDescent="0.35">
      <c r="B2231">
        <v>755</v>
      </c>
      <c r="C2231">
        <v>6</v>
      </c>
      <c r="D2231" s="23">
        <v>0.28000000000000003</v>
      </c>
      <c r="E2231">
        <v>17000</v>
      </c>
      <c r="F2231">
        <v>0</v>
      </c>
      <c r="G2231">
        <v>0</v>
      </c>
      <c r="H2231">
        <v>1</v>
      </c>
      <c r="I2231">
        <v>6</v>
      </c>
      <c r="J2231">
        <v>13</v>
      </c>
      <c r="K2231" t="s">
        <v>95</v>
      </c>
      <c r="L2231" t="b">
        <f t="shared" si="102"/>
        <v>0</v>
      </c>
      <c r="M2231" s="29" t="str">
        <f t="shared" si="103"/>
        <v>BUENO</v>
      </c>
      <c r="N2231" t="str">
        <f t="shared" si="104"/>
        <v>BUENO</v>
      </c>
    </row>
    <row r="2232" spans="2:14" ht="18" x14ac:dyDescent="0.35">
      <c r="B2232">
        <v>602</v>
      </c>
      <c r="C2232">
        <v>6</v>
      </c>
      <c r="D2232" s="23">
        <v>0.23</v>
      </c>
      <c r="E2232">
        <v>18500</v>
      </c>
      <c r="F2232">
        <v>0</v>
      </c>
      <c r="G2232">
        <v>0</v>
      </c>
      <c r="H2232">
        <v>1</v>
      </c>
      <c r="I2232">
        <v>7.6</v>
      </c>
      <c r="J2232">
        <v>4</v>
      </c>
      <c r="K2232" t="s">
        <v>95</v>
      </c>
      <c r="L2232" t="b">
        <f t="shared" si="102"/>
        <v>0</v>
      </c>
      <c r="M2232" s="29" t="b">
        <f t="shared" si="103"/>
        <v>0</v>
      </c>
      <c r="N2232" t="b">
        <f t="shared" si="104"/>
        <v>0</v>
      </c>
    </row>
    <row r="2233" spans="2:14" ht="18" x14ac:dyDescent="0.35">
      <c r="B2233">
        <v>654</v>
      </c>
      <c r="C2233">
        <v>6</v>
      </c>
      <c r="D2233" s="23">
        <v>0.34</v>
      </c>
      <c r="E2233">
        <v>14500</v>
      </c>
      <c r="F2233">
        <v>0</v>
      </c>
      <c r="G2233">
        <v>0</v>
      </c>
      <c r="H2233">
        <v>1</v>
      </c>
      <c r="I2233">
        <v>8.1</v>
      </c>
      <c r="J2233">
        <v>9</v>
      </c>
      <c r="K2233" t="s">
        <v>95</v>
      </c>
      <c r="L2233" t="b">
        <f t="shared" si="102"/>
        <v>0</v>
      </c>
      <c r="M2233" s="29" t="str">
        <f t="shared" si="103"/>
        <v>BUENO</v>
      </c>
      <c r="N2233" t="b">
        <f t="shared" si="104"/>
        <v>0</v>
      </c>
    </row>
    <row r="2234" spans="2:14" ht="18" x14ac:dyDescent="0.35">
      <c r="B2234">
        <v>746</v>
      </c>
      <c r="C2234">
        <v>6</v>
      </c>
      <c r="D2234" s="23">
        <v>0.22</v>
      </c>
      <c r="E2234">
        <v>16500</v>
      </c>
      <c r="F2234">
        <v>0</v>
      </c>
      <c r="G2234">
        <v>0</v>
      </c>
      <c r="H2234">
        <v>0</v>
      </c>
      <c r="I2234">
        <v>11.2</v>
      </c>
      <c r="J2234">
        <v>11</v>
      </c>
      <c r="K2234" t="s">
        <v>95</v>
      </c>
      <c r="L2234" t="b">
        <f t="shared" si="102"/>
        <v>0</v>
      </c>
      <c r="M2234" s="29" t="str">
        <f t="shared" si="103"/>
        <v>BUENO</v>
      </c>
      <c r="N2234" t="str">
        <f t="shared" si="104"/>
        <v>BUENO</v>
      </c>
    </row>
    <row r="2235" spans="2:14" ht="18" x14ac:dyDescent="0.35">
      <c r="B2235">
        <v>711</v>
      </c>
      <c r="C2235">
        <v>5</v>
      </c>
      <c r="D2235" s="23">
        <v>0.38</v>
      </c>
      <c r="E2235">
        <v>13000</v>
      </c>
      <c r="F2235">
        <v>0</v>
      </c>
      <c r="G2235">
        <v>0</v>
      </c>
      <c r="H2235">
        <v>1</v>
      </c>
      <c r="I2235">
        <v>6.1</v>
      </c>
      <c r="J2235">
        <v>6</v>
      </c>
      <c r="K2235" t="s">
        <v>95</v>
      </c>
      <c r="L2235" t="b">
        <f t="shared" si="102"/>
        <v>0</v>
      </c>
      <c r="M2235" s="29" t="str">
        <f t="shared" si="103"/>
        <v>BUENO</v>
      </c>
      <c r="N2235" t="str">
        <f t="shared" si="104"/>
        <v>BUENO</v>
      </c>
    </row>
    <row r="2236" spans="2:14" ht="18" x14ac:dyDescent="0.35">
      <c r="B2236">
        <v>640</v>
      </c>
      <c r="C2236">
        <v>5</v>
      </c>
      <c r="D2236" s="23">
        <v>0.32</v>
      </c>
      <c r="E2236">
        <v>13000</v>
      </c>
      <c r="F2236">
        <v>0</v>
      </c>
      <c r="G2236">
        <v>0</v>
      </c>
      <c r="H2236">
        <v>1</v>
      </c>
      <c r="I2236">
        <v>5.0999999999999996</v>
      </c>
      <c r="J2236">
        <v>9</v>
      </c>
      <c r="K2236" t="s">
        <v>95</v>
      </c>
      <c r="L2236" t="b">
        <f t="shared" si="102"/>
        <v>0</v>
      </c>
      <c r="M2236" s="29" t="str">
        <f t="shared" si="103"/>
        <v>BUENO</v>
      </c>
      <c r="N2236" t="b">
        <f t="shared" si="104"/>
        <v>0</v>
      </c>
    </row>
    <row r="2237" spans="2:14" ht="18" x14ac:dyDescent="0.35">
      <c r="B2237">
        <v>679</v>
      </c>
      <c r="C2237">
        <v>5</v>
      </c>
      <c r="D2237" s="23">
        <v>0.33</v>
      </c>
      <c r="E2237">
        <v>15000</v>
      </c>
      <c r="F2237">
        <v>0</v>
      </c>
      <c r="G2237">
        <v>0</v>
      </c>
      <c r="H2237">
        <v>1</v>
      </c>
      <c r="I2237">
        <v>8.6999999999999993</v>
      </c>
      <c r="J2237">
        <v>9</v>
      </c>
      <c r="K2237" t="s">
        <v>95</v>
      </c>
      <c r="L2237" t="b">
        <f t="shared" si="102"/>
        <v>0</v>
      </c>
      <c r="M2237" s="29" t="str">
        <f t="shared" si="103"/>
        <v>BUENO</v>
      </c>
      <c r="N2237" t="b">
        <f t="shared" si="104"/>
        <v>0</v>
      </c>
    </row>
    <row r="2238" spans="2:14" ht="18" x14ac:dyDescent="0.35">
      <c r="B2238">
        <v>692</v>
      </c>
      <c r="C2238">
        <v>5</v>
      </c>
      <c r="D2238" s="23">
        <v>0.37</v>
      </c>
      <c r="E2238">
        <v>15000</v>
      </c>
      <c r="F2238">
        <v>0</v>
      </c>
      <c r="G2238">
        <v>0</v>
      </c>
      <c r="H2238">
        <v>1</v>
      </c>
      <c r="I2238">
        <v>8</v>
      </c>
      <c r="J2238">
        <v>13</v>
      </c>
      <c r="K2238" t="s">
        <v>95</v>
      </c>
      <c r="L2238" t="b">
        <f t="shared" si="102"/>
        <v>0</v>
      </c>
      <c r="M2238" s="29" t="str">
        <f t="shared" si="103"/>
        <v>BUENO</v>
      </c>
      <c r="N2238" t="b">
        <f t="shared" si="104"/>
        <v>0</v>
      </c>
    </row>
    <row r="2239" spans="2:14" ht="18" x14ac:dyDescent="0.35">
      <c r="B2239">
        <v>662</v>
      </c>
      <c r="C2239">
        <v>5</v>
      </c>
      <c r="D2239" s="23">
        <v>0.29499999999999998</v>
      </c>
      <c r="E2239">
        <v>13000</v>
      </c>
      <c r="F2239">
        <v>0</v>
      </c>
      <c r="G2239">
        <v>0</v>
      </c>
      <c r="H2239">
        <v>1</v>
      </c>
      <c r="I2239">
        <v>8.8000000000000007</v>
      </c>
      <c r="J2239">
        <v>8</v>
      </c>
      <c r="K2239" t="s">
        <v>95</v>
      </c>
      <c r="L2239" t="b">
        <f t="shared" si="102"/>
        <v>0</v>
      </c>
      <c r="M2239" s="29" t="str">
        <f t="shared" si="103"/>
        <v>BUENO</v>
      </c>
      <c r="N2239" t="b">
        <f t="shared" si="104"/>
        <v>0</v>
      </c>
    </row>
    <row r="2240" spans="2:14" ht="18" x14ac:dyDescent="0.35">
      <c r="B2240">
        <v>719</v>
      </c>
      <c r="C2240">
        <v>5</v>
      </c>
      <c r="D2240" s="23">
        <v>0.27500000000000002</v>
      </c>
      <c r="E2240">
        <v>12000</v>
      </c>
      <c r="F2240">
        <v>0</v>
      </c>
      <c r="G2240">
        <v>0</v>
      </c>
      <c r="H2240">
        <v>1</v>
      </c>
      <c r="I2240">
        <v>7</v>
      </c>
      <c r="J2240">
        <v>10</v>
      </c>
      <c r="K2240" t="s">
        <v>95</v>
      </c>
      <c r="L2240" t="b">
        <f t="shared" si="102"/>
        <v>0</v>
      </c>
      <c r="M2240" s="29" t="str">
        <f t="shared" si="103"/>
        <v>BUENO</v>
      </c>
      <c r="N2240" t="str">
        <f t="shared" si="104"/>
        <v>BUENO</v>
      </c>
    </row>
    <row r="2241" spans="2:14" ht="18" x14ac:dyDescent="0.35">
      <c r="B2241">
        <v>467</v>
      </c>
      <c r="C2241">
        <v>5</v>
      </c>
      <c r="D2241" s="23">
        <v>0.40500000000000003</v>
      </c>
      <c r="E2241">
        <v>10500</v>
      </c>
      <c r="F2241">
        <v>0</v>
      </c>
      <c r="G2241">
        <v>3</v>
      </c>
      <c r="H2241">
        <v>1</v>
      </c>
      <c r="I2241">
        <v>6.8</v>
      </c>
      <c r="J2241">
        <v>11</v>
      </c>
      <c r="K2241" t="s">
        <v>95</v>
      </c>
      <c r="L2241" t="b">
        <f t="shared" si="102"/>
        <v>0</v>
      </c>
      <c r="M2241" s="29" t="str">
        <f t="shared" si="103"/>
        <v>BUENO</v>
      </c>
      <c r="N2241" t="b">
        <f t="shared" si="104"/>
        <v>0</v>
      </c>
    </row>
    <row r="2242" spans="2:14" ht="18" x14ac:dyDescent="0.35">
      <c r="B2242">
        <v>711</v>
      </c>
      <c r="C2242">
        <v>6</v>
      </c>
      <c r="D2242" s="23">
        <v>0.34</v>
      </c>
      <c r="E2242">
        <v>18000</v>
      </c>
      <c r="F2242">
        <v>0</v>
      </c>
      <c r="G2242">
        <v>0</v>
      </c>
      <c r="H2242">
        <v>1</v>
      </c>
      <c r="I2242">
        <v>5.85</v>
      </c>
      <c r="J2242">
        <v>12</v>
      </c>
      <c r="K2242" t="s">
        <v>95</v>
      </c>
      <c r="L2242" t="b">
        <f t="shared" si="102"/>
        <v>0</v>
      </c>
      <c r="M2242" s="29" t="str">
        <f t="shared" si="103"/>
        <v>BUENO</v>
      </c>
      <c r="N2242" t="b">
        <f t="shared" si="104"/>
        <v>0</v>
      </c>
    </row>
    <row r="2243" spans="2:14" ht="18" x14ac:dyDescent="0.35">
      <c r="B2243">
        <v>735</v>
      </c>
      <c r="C2243">
        <v>6</v>
      </c>
      <c r="D2243" s="23">
        <v>0.28000000000000003</v>
      </c>
      <c r="E2243">
        <v>28500</v>
      </c>
      <c r="F2243">
        <v>0</v>
      </c>
      <c r="G2243">
        <v>0</v>
      </c>
      <c r="H2243">
        <v>1</v>
      </c>
      <c r="I2243">
        <v>5.5</v>
      </c>
      <c r="J2243">
        <v>11</v>
      </c>
      <c r="K2243" t="s">
        <v>95</v>
      </c>
      <c r="L2243" t="str">
        <f t="shared" si="102"/>
        <v>MUY BUENO</v>
      </c>
      <c r="M2243" s="29" t="str">
        <f t="shared" si="103"/>
        <v>BUENO</v>
      </c>
      <c r="N2243" t="b">
        <f t="shared" si="104"/>
        <v>0</v>
      </c>
    </row>
    <row r="2244" spans="2:14" ht="18" x14ac:dyDescent="0.35">
      <c r="B2244">
        <v>595</v>
      </c>
      <c r="C2244">
        <v>6</v>
      </c>
      <c r="D2244" s="23">
        <v>0.38</v>
      </c>
      <c r="E2244">
        <v>15500</v>
      </c>
      <c r="F2244">
        <v>0</v>
      </c>
      <c r="G2244">
        <v>0</v>
      </c>
      <c r="H2244">
        <v>1</v>
      </c>
      <c r="I2244">
        <v>9.5</v>
      </c>
      <c r="J2244">
        <v>5</v>
      </c>
      <c r="K2244" t="s">
        <v>95</v>
      </c>
      <c r="L2244" t="b">
        <f t="shared" si="102"/>
        <v>0</v>
      </c>
      <c r="M2244" s="29" t="str">
        <f t="shared" si="103"/>
        <v>BUENO</v>
      </c>
      <c r="N2244" t="b">
        <f t="shared" si="104"/>
        <v>0</v>
      </c>
    </row>
    <row r="2245" spans="2:14" ht="18" x14ac:dyDescent="0.35">
      <c r="B2245">
        <v>690</v>
      </c>
      <c r="C2245">
        <v>5</v>
      </c>
      <c r="D2245" s="23">
        <v>0.3</v>
      </c>
      <c r="E2245">
        <v>16000</v>
      </c>
      <c r="F2245">
        <v>0</v>
      </c>
      <c r="G2245">
        <v>1</v>
      </c>
      <c r="H2245">
        <v>1</v>
      </c>
      <c r="I2245">
        <v>6.6</v>
      </c>
      <c r="J2245">
        <v>13</v>
      </c>
      <c r="K2245" t="s">
        <v>95</v>
      </c>
      <c r="L2245" t="b">
        <f t="shared" si="102"/>
        <v>0</v>
      </c>
      <c r="M2245" s="29" t="str">
        <f t="shared" si="103"/>
        <v>BUENO</v>
      </c>
      <c r="N2245" t="b">
        <f t="shared" si="104"/>
        <v>0</v>
      </c>
    </row>
    <row r="2246" spans="2:14" ht="18" x14ac:dyDescent="0.35">
      <c r="B2246">
        <v>765</v>
      </c>
      <c r="C2246">
        <v>4</v>
      </c>
      <c r="D2246" s="23">
        <v>0.54</v>
      </c>
      <c r="E2246">
        <v>4500</v>
      </c>
      <c r="F2246">
        <v>0</v>
      </c>
      <c r="G2246">
        <v>0</v>
      </c>
      <c r="H2246">
        <v>1</v>
      </c>
      <c r="I2246">
        <v>6.6</v>
      </c>
      <c r="J2246">
        <v>13</v>
      </c>
      <c r="K2246" t="s">
        <v>95</v>
      </c>
      <c r="L2246" t="b">
        <f t="shared" si="102"/>
        <v>0</v>
      </c>
      <c r="M2246" s="29" t="str">
        <f t="shared" si="103"/>
        <v>BUENO</v>
      </c>
      <c r="N2246" t="str">
        <f t="shared" si="104"/>
        <v>BUENO</v>
      </c>
    </row>
    <row r="2247" spans="2:14" ht="18" x14ac:dyDescent="0.35">
      <c r="B2247">
        <v>746</v>
      </c>
      <c r="C2247">
        <v>7</v>
      </c>
      <c r="D2247" s="23">
        <v>0.36</v>
      </c>
      <c r="E2247">
        <v>17500</v>
      </c>
      <c r="F2247">
        <v>0</v>
      </c>
      <c r="G2247">
        <v>1</v>
      </c>
      <c r="H2247">
        <v>0</v>
      </c>
      <c r="I2247">
        <v>8.3000000000000007</v>
      </c>
      <c r="J2247">
        <v>10</v>
      </c>
      <c r="K2247" t="s">
        <v>95</v>
      </c>
      <c r="L2247" t="b">
        <f t="shared" si="102"/>
        <v>0</v>
      </c>
      <c r="M2247" s="29" t="str">
        <f t="shared" si="103"/>
        <v>BUENO</v>
      </c>
      <c r="N2247" t="b">
        <f t="shared" si="104"/>
        <v>0</v>
      </c>
    </row>
    <row r="2248" spans="2:14" ht="18" x14ac:dyDescent="0.35">
      <c r="B2248">
        <v>535</v>
      </c>
      <c r="C2248">
        <v>6</v>
      </c>
      <c r="D2248" s="23">
        <v>0.33</v>
      </c>
      <c r="E2248">
        <v>23000</v>
      </c>
      <c r="F2248">
        <v>1</v>
      </c>
      <c r="G2248">
        <v>2</v>
      </c>
      <c r="H2248">
        <v>0</v>
      </c>
      <c r="I2248">
        <v>7.8</v>
      </c>
      <c r="J2248">
        <v>5</v>
      </c>
      <c r="K2248" t="s">
        <v>95</v>
      </c>
      <c r="L2248" t="b">
        <f t="shared" si="102"/>
        <v>0</v>
      </c>
      <c r="M2248" s="29" t="b">
        <f t="shared" si="103"/>
        <v>0</v>
      </c>
      <c r="N2248" t="b">
        <f t="shared" si="104"/>
        <v>0</v>
      </c>
    </row>
    <row r="2249" spans="2:14" ht="18" x14ac:dyDescent="0.35">
      <c r="B2249">
        <v>628</v>
      </c>
      <c r="C2249">
        <v>6</v>
      </c>
      <c r="D2249" s="23">
        <v>0.23</v>
      </c>
      <c r="E2249">
        <v>20000</v>
      </c>
      <c r="F2249">
        <v>0</v>
      </c>
      <c r="G2249">
        <v>0</v>
      </c>
      <c r="H2249">
        <v>1</v>
      </c>
      <c r="I2249">
        <v>10.199999999999999</v>
      </c>
      <c r="J2249">
        <v>11</v>
      </c>
      <c r="K2249" t="s">
        <v>95</v>
      </c>
      <c r="L2249" t="b">
        <f t="shared" si="102"/>
        <v>0</v>
      </c>
      <c r="M2249" s="29" t="b">
        <f t="shared" si="103"/>
        <v>0</v>
      </c>
      <c r="N2249" t="b">
        <f t="shared" si="104"/>
        <v>0</v>
      </c>
    </row>
    <row r="2250" spans="2:14" ht="18" x14ac:dyDescent="0.35">
      <c r="B2250">
        <v>683</v>
      </c>
      <c r="C2250">
        <v>7</v>
      </c>
      <c r="D2250" s="23">
        <v>0.23</v>
      </c>
      <c r="E2250">
        <v>19500</v>
      </c>
      <c r="F2250">
        <v>0</v>
      </c>
      <c r="G2250">
        <v>1</v>
      </c>
      <c r="H2250">
        <v>0</v>
      </c>
      <c r="I2250">
        <v>6</v>
      </c>
      <c r="J2250">
        <v>4</v>
      </c>
      <c r="K2250" t="s">
        <v>95</v>
      </c>
      <c r="L2250" t="b">
        <f t="shared" si="102"/>
        <v>0</v>
      </c>
      <c r="M2250" s="29" t="b">
        <f t="shared" si="103"/>
        <v>0</v>
      </c>
      <c r="N2250" t="b">
        <f t="shared" si="104"/>
        <v>0</v>
      </c>
    </row>
    <row r="2251" spans="2:14" ht="18" x14ac:dyDescent="0.35">
      <c r="B2251">
        <v>655</v>
      </c>
      <c r="C2251">
        <v>7</v>
      </c>
      <c r="D2251" s="23">
        <v>0.38</v>
      </c>
      <c r="E2251">
        <v>17500</v>
      </c>
      <c r="F2251">
        <v>0</v>
      </c>
      <c r="G2251">
        <v>0</v>
      </c>
      <c r="H2251">
        <v>0</v>
      </c>
      <c r="I2251">
        <v>6.2</v>
      </c>
      <c r="J2251">
        <v>11</v>
      </c>
      <c r="K2251" t="s">
        <v>95</v>
      </c>
      <c r="L2251" t="b">
        <f t="shared" si="102"/>
        <v>0</v>
      </c>
      <c r="M2251" s="29" t="b">
        <f t="shared" si="103"/>
        <v>0</v>
      </c>
      <c r="N2251" t="b">
        <f t="shared" si="104"/>
        <v>0</v>
      </c>
    </row>
    <row r="2252" spans="2:14" ht="18" x14ac:dyDescent="0.35">
      <c r="B2252">
        <v>746</v>
      </c>
      <c r="C2252">
        <v>6</v>
      </c>
      <c r="D2252" s="23">
        <v>0.43</v>
      </c>
      <c r="E2252">
        <v>17000</v>
      </c>
      <c r="F2252">
        <v>0</v>
      </c>
      <c r="G2252">
        <v>0</v>
      </c>
      <c r="H2252">
        <v>0</v>
      </c>
      <c r="I2252">
        <v>5</v>
      </c>
      <c r="J2252">
        <v>10</v>
      </c>
      <c r="K2252" t="s">
        <v>95</v>
      </c>
      <c r="L2252" t="b">
        <f t="shared" si="102"/>
        <v>0</v>
      </c>
      <c r="M2252" s="29" t="str">
        <f t="shared" si="103"/>
        <v>BUENO</v>
      </c>
      <c r="N2252" t="str">
        <f t="shared" si="104"/>
        <v>BUENO</v>
      </c>
    </row>
    <row r="2253" spans="2:14" ht="18" x14ac:dyDescent="0.35">
      <c r="B2253">
        <v>576</v>
      </c>
      <c r="C2253">
        <v>6</v>
      </c>
      <c r="D2253" s="23">
        <v>0.41</v>
      </c>
      <c r="E2253">
        <v>12500</v>
      </c>
      <c r="F2253">
        <v>0</v>
      </c>
      <c r="G2253">
        <v>0</v>
      </c>
      <c r="H2253">
        <v>1</v>
      </c>
      <c r="I2253">
        <v>7.9</v>
      </c>
      <c r="J2253">
        <v>5</v>
      </c>
      <c r="K2253" t="s">
        <v>95</v>
      </c>
      <c r="L2253" t="b">
        <f t="shared" si="102"/>
        <v>0</v>
      </c>
      <c r="M2253" s="29" t="str">
        <f t="shared" si="103"/>
        <v>BUENO</v>
      </c>
      <c r="N2253" t="b">
        <f t="shared" si="104"/>
        <v>0</v>
      </c>
    </row>
    <row r="2254" spans="2:14" ht="18" x14ac:dyDescent="0.35">
      <c r="B2254">
        <v>734</v>
      </c>
      <c r="C2254">
        <v>5</v>
      </c>
      <c r="D2254" s="23">
        <v>0.6</v>
      </c>
      <c r="E2254">
        <v>17000</v>
      </c>
      <c r="F2254">
        <v>0</v>
      </c>
      <c r="G2254">
        <v>0</v>
      </c>
      <c r="H2254">
        <v>1</v>
      </c>
      <c r="I2254">
        <v>5</v>
      </c>
      <c r="J2254">
        <v>16</v>
      </c>
      <c r="K2254" t="s">
        <v>95</v>
      </c>
      <c r="L2254" t="b">
        <f t="shared" si="102"/>
        <v>0</v>
      </c>
      <c r="M2254" s="29" t="str">
        <f t="shared" si="103"/>
        <v>BUENO</v>
      </c>
      <c r="N2254" t="str">
        <f t="shared" si="104"/>
        <v>BUENO</v>
      </c>
    </row>
    <row r="2255" spans="2:14" ht="18" x14ac:dyDescent="0.35">
      <c r="B2255">
        <v>718</v>
      </c>
      <c r="C2255">
        <v>5</v>
      </c>
      <c r="D2255" s="23">
        <v>0.2</v>
      </c>
      <c r="E2255">
        <v>20000</v>
      </c>
      <c r="F2255">
        <v>0</v>
      </c>
      <c r="G2255">
        <v>0</v>
      </c>
      <c r="H2255">
        <v>1</v>
      </c>
      <c r="I2255">
        <v>8.15</v>
      </c>
      <c r="J2255">
        <v>13</v>
      </c>
      <c r="K2255" t="s">
        <v>95</v>
      </c>
      <c r="L2255" t="b">
        <f t="shared" si="102"/>
        <v>0</v>
      </c>
      <c r="M2255" s="29" t="str">
        <f t="shared" si="103"/>
        <v>BUENO</v>
      </c>
      <c r="N2255" t="b">
        <f t="shared" si="104"/>
        <v>0</v>
      </c>
    </row>
    <row r="2256" spans="2:14" ht="18" x14ac:dyDescent="0.35">
      <c r="B2256">
        <v>570</v>
      </c>
      <c r="C2256">
        <v>6</v>
      </c>
      <c r="D2256" s="23">
        <v>0.42</v>
      </c>
      <c r="E2256">
        <v>21500</v>
      </c>
      <c r="F2256">
        <v>0</v>
      </c>
      <c r="G2256">
        <v>2</v>
      </c>
      <c r="H2256">
        <v>1</v>
      </c>
      <c r="I2256">
        <v>9.1</v>
      </c>
      <c r="J2256">
        <v>6</v>
      </c>
      <c r="K2256" t="s">
        <v>95</v>
      </c>
      <c r="L2256" t="b">
        <f t="shared" si="102"/>
        <v>0</v>
      </c>
      <c r="M2256" s="29" t="b">
        <f t="shared" si="103"/>
        <v>0</v>
      </c>
      <c r="N2256" t="b">
        <f t="shared" si="104"/>
        <v>0</v>
      </c>
    </row>
    <row r="2257" spans="2:14" ht="18" x14ac:dyDescent="0.35">
      <c r="B2257">
        <v>680</v>
      </c>
      <c r="C2257">
        <v>5</v>
      </c>
      <c r="D2257" s="23">
        <v>0.2</v>
      </c>
      <c r="E2257">
        <v>19000</v>
      </c>
      <c r="F2257">
        <v>0</v>
      </c>
      <c r="G2257">
        <v>0</v>
      </c>
      <c r="H2257">
        <v>1</v>
      </c>
      <c r="I2257">
        <v>7</v>
      </c>
      <c r="J2257">
        <v>7</v>
      </c>
      <c r="K2257" t="s">
        <v>95</v>
      </c>
      <c r="L2257" t="b">
        <f t="shared" si="102"/>
        <v>0</v>
      </c>
      <c r="M2257" s="29" t="b">
        <f t="shared" si="103"/>
        <v>0</v>
      </c>
      <c r="N2257" t="b">
        <f t="shared" si="104"/>
        <v>0</v>
      </c>
    </row>
    <row r="2258" spans="2:14" ht="18" x14ac:dyDescent="0.35">
      <c r="B2258">
        <v>682</v>
      </c>
      <c r="C2258">
        <v>7</v>
      </c>
      <c r="D2258" s="23">
        <v>0.22</v>
      </c>
      <c r="E2258">
        <v>13000</v>
      </c>
      <c r="F2258">
        <v>0</v>
      </c>
      <c r="G2258">
        <v>0</v>
      </c>
      <c r="H2258">
        <v>0</v>
      </c>
      <c r="I2258">
        <v>6.1</v>
      </c>
      <c r="J2258">
        <v>6</v>
      </c>
      <c r="K2258" t="s">
        <v>95</v>
      </c>
      <c r="L2258" t="b">
        <f t="shared" si="102"/>
        <v>0</v>
      </c>
      <c r="M2258" s="29" t="str">
        <f t="shared" si="103"/>
        <v>BUENO</v>
      </c>
      <c r="N2258" t="b">
        <f t="shared" si="104"/>
        <v>0</v>
      </c>
    </row>
    <row r="2259" spans="2:14" ht="18" x14ac:dyDescent="0.35">
      <c r="B2259">
        <v>768</v>
      </c>
      <c r="C2259">
        <v>6</v>
      </c>
      <c r="D2259" s="23">
        <v>0.38</v>
      </c>
      <c r="E2259">
        <v>21000</v>
      </c>
      <c r="F2259">
        <v>0</v>
      </c>
      <c r="G2259">
        <v>0</v>
      </c>
      <c r="H2259">
        <v>1</v>
      </c>
      <c r="I2259">
        <v>8.8000000000000007</v>
      </c>
      <c r="J2259">
        <v>11</v>
      </c>
      <c r="K2259" t="s">
        <v>95</v>
      </c>
      <c r="L2259" t="b">
        <f t="shared" si="102"/>
        <v>0</v>
      </c>
      <c r="M2259" s="29" t="str">
        <f t="shared" si="103"/>
        <v>BUENO</v>
      </c>
      <c r="N2259" t="b">
        <f t="shared" si="104"/>
        <v>0</v>
      </c>
    </row>
    <row r="2260" spans="2:14" ht="18" x14ac:dyDescent="0.35">
      <c r="B2260">
        <v>629</v>
      </c>
      <c r="C2260">
        <v>5</v>
      </c>
      <c r="D2260" s="23">
        <v>0.54</v>
      </c>
      <c r="E2260">
        <v>5000</v>
      </c>
      <c r="F2260">
        <v>0</v>
      </c>
      <c r="G2260">
        <v>0</v>
      </c>
      <c r="H2260">
        <v>1</v>
      </c>
      <c r="I2260">
        <v>5.4</v>
      </c>
      <c r="J2260">
        <v>3</v>
      </c>
      <c r="K2260" t="s">
        <v>95</v>
      </c>
      <c r="L2260" t="b">
        <f t="shared" si="102"/>
        <v>0</v>
      </c>
      <c r="M2260" s="29" t="str">
        <f t="shared" si="103"/>
        <v>BUENO</v>
      </c>
      <c r="N2260" t="b">
        <f t="shared" si="104"/>
        <v>0</v>
      </c>
    </row>
    <row r="2261" spans="2:14" ht="18" x14ac:dyDescent="0.35">
      <c r="B2261">
        <v>690</v>
      </c>
      <c r="C2261">
        <v>5</v>
      </c>
      <c r="D2261" s="23">
        <v>0.23499999999999999</v>
      </c>
      <c r="E2261">
        <v>13500</v>
      </c>
      <c r="F2261">
        <v>0</v>
      </c>
      <c r="G2261">
        <v>0</v>
      </c>
      <c r="H2261">
        <v>0</v>
      </c>
      <c r="I2261">
        <v>7.2</v>
      </c>
      <c r="J2261">
        <v>5</v>
      </c>
      <c r="K2261" t="s">
        <v>95</v>
      </c>
      <c r="L2261" t="b">
        <f t="shared" si="102"/>
        <v>0</v>
      </c>
      <c r="M2261" s="29" t="str">
        <f t="shared" si="103"/>
        <v>BUENO</v>
      </c>
      <c r="N2261" t="b">
        <f t="shared" si="104"/>
        <v>0</v>
      </c>
    </row>
    <row r="2262" spans="2:14" ht="18" x14ac:dyDescent="0.35">
      <c r="B2262">
        <v>535</v>
      </c>
      <c r="C2262">
        <v>5</v>
      </c>
      <c r="D2262" s="23">
        <v>0.32</v>
      </c>
      <c r="E2262">
        <v>7500</v>
      </c>
      <c r="F2262">
        <v>0</v>
      </c>
      <c r="G2262">
        <v>1</v>
      </c>
      <c r="H2262">
        <v>1</v>
      </c>
      <c r="I2262">
        <v>5.0999999999999996</v>
      </c>
      <c r="J2262">
        <v>9</v>
      </c>
      <c r="K2262" t="s">
        <v>95</v>
      </c>
      <c r="L2262" t="b">
        <f t="shared" si="102"/>
        <v>0</v>
      </c>
      <c r="M2262" s="29" t="str">
        <f t="shared" si="103"/>
        <v>BUENO</v>
      </c>
      <c r="N2262" t="b">
        <f t="shared" si="104"/>
        <v>0</v>
      </c>
    </row>
    <row r="2263" spans="2:14" ht="18" x14ac:dyDescent="0.35">
      <c r="B2263">
        <v>750</v>
      </c>
      <c r="C2263">
        <v>4</v>
      </c>
      <c r="D2263" s="23">
        <v>0.47</v>
      </c>
      <c r="E2263">
        <v>8500</v>
      </c>
      <c r="F2263">
        <v>0</v>
      </c>
      <c r="G2263">
        <v>0</v>
      </c>
      <c r="H2263">
        <v>1</v>
      </c>
      <c r="I2263">
        <v>5.5</v>
      </c>
      <c r="J2263">
        <v>11</v>
      </c>
      <c r="K2263" t="s">
        <v>95</v>
      </c>
      <c r="L2263" t="b">
        <f t="shared" si="102"/>
        <v>0</v>
      </c>
      <c r="M2263" s="29" t="str">
        <f t="shared" si="103"/>
        <v>BUENO</v>
      </c>
      <c r="N2263" t="str">
        <f t="shared" si="104"/>
        <v>BUENO</v>
      </c>
    </row>
    <row r="2264" spans="2:14" ht="18" x14ac:dyDescent="0.35">
      <c r="B2264">
        <v>736</v>
      </c>
      <c r="C2264">
        <v>6</v>
      </c>
      <c r="D2264" s="23">
        <v>0.41</v>
      </c>
      <c r="E2264">
        <v>11000</v>
      </c>
      <c r="F2264">
        <v>0</v>
      </c>
      <c r="G2264">
        <v>0</v>
      </c>
      <c r="H2264">
        <v>0</v>
      </c>
      <c r="I2264">
        <v>11</v>
      </c>
      <c r="J2264">
        <v>16</v>
      </c>
      <c r="K2264" t="s">
        <v>95</v>
      </c>
      <c r="L2264" t="b">
        <f t="shared" si="102"/>
        <v>0</v>
      </c>
      <c r="M2264" s="29" t="str">
        <f t="shared" si="103"/>
        <v>BUENO</v>
      </c>
      <c r="N2264" t="str">
        <f t="shared" si="104"/>
        <v>BUENO</v>
      </c>
    </row>
    <row r="2265" spans="2:14" ht="18" x14ac:dyDescent="0.35">
      <c r="B2265">
        <v>560</v>
      </c>
      <c r="C2265">
        <v>6</v>
      </c>
      <c r="D2265" s="23">
        <v>0.22</v>
      </c>
      <c r="E2265">
        <v>20000</v>
      </c>
      <c r="F2265">
        <v>1</v>
      </c>
      <c r="G2265">
        <v>1</v>
      </c>
      <c r="H2265">
        <v>0</v>
      </c>
      <c r="I2265">
        <v>8.6</v>
      </c>
      <c r="J2265">
        <v>4</v>
      </c>
      <c r="K2265" t="s">
        <v>95</v>
      </c>
      <c r="L2265" t="b">
        <f t="shared" si="102"/>
        <v>0</v>
      </c>
      <c r="M2265" s="29" t="b">
        <f t="shared" si="103"/>
        <v>0</v>
      </c>
      <c r="N2265" t="b">
        <f t="shared" si="104"/>
        <v>0</v>
      </c>
    </row>
    <row r="2266" spans="2:14" ht="18" x14ac:dyDescent="0.35">
      <c r="B2266">
        <v>661</v>
      </c>
      <c r="C2266">
        <v>6</v>
      </c>
      <c r="D2266" s="23">
        <v>0.34</v>
      </c>
      <c r="E2266">
        <v>15500</v>
      </c>
      <c r="F2266">
        <v>0</v>
      </c>
      <c r="G2266">
        <v>0</v>
      </c>
      <c r="H2266">
        <v>0</v>
      </c>
      <c r="I2266">
        <v>6.4</v>
      </c>
      <c r="J2266">
        <v>12</v>
      </c>
      <c r="K2266" t="s">
        <v>95</v>
      </c>
      <c r="L2266" t="b">
        <f t="shared" si="102"/>
        <v>0</v>
      </c>
      <c r="M2266" s="29" t="str">
        <f t="shared" si="103"/>
        <v>BUENO</v>
      </c>
      <c r="N2266" t="b">
        <f t="shared" si="104"/>
        <v>0</v>
      </c>
    </row>
    <row r="2267" spans="2:14" ht="18" x14ac:dyDescent="0.35">
      <c r="B2267">
        <v>686</v>
      </c>
      <c r="C2267">
        <v>5</v>
      </c>
      <c r="D2267" s="23">
        <v>0.21</v>
      </c>
      <c r="E2267">
        <v>16000</v>
      </c>
      <c r="F2267">
        <v>0</v>
      </c>
      <c r="G2267">
        <v>0</v>
      </c>
      <c r="H2267">
        <v>1</v>
      </c>
      <c r="I2267">
        <v>6.8</v>
      </c>
      <c r="J2267">
        <v>8</v>
      </c>
      <c r="K2267" t="s">
        <v>95</v>
      </c>
      <c r="L2267" t="b">
        <f t="shared" si="102"/>
        <v>0</v>
      </c>
      <c r="M2267" s="29" t="str">
        <f t="shared" si="103"/>
        <v>BUENO</v>
      </c>
      <c r="N2267" t="b">
        <f t="shared" si="104"/>
        <v>0</v>
      </c>
    </row>
    <row r="2268" spans="2:14" ht="18" x14ac:dyDescent="0.35">
      <c r="B2268">
        <v>669</v>
      </c>
      <c r="C2268">
        <v>6</v>
      </c>
      <c r="D2268" s="23">
        <v>0.21</v>
      </c>
      <c r="E2268">
        <v>15500</v>
      </c>
      <c r="F2268">
        <v>0</v>
      </c>
      <c r="G2268">
        <v>0</v>
      </c>
      <c r="H2268">
        <v>1</v>
      </c>
      <c r="I2268">
        <v>7.6</v>
      </c>
      <c r="J2268">
        <v>10</v>
      </c>
      <c r="K2268" t="s">
        <v>95</v>
      </c>
      <c r="L2268" t="b">
        <f t="shared" si="102"/>
        <v>0</v>
      </c>
      <c r="M2268" s="29" t="str">
        <f t="shared" si="103"/>
        <v>BUENO</v>
      </c>
      <c r="N2268" t="b">
        <f t="shared" si="104"/>
        <v>0</v>
      </c>
    </row>
    <row r="2269" spans="2:14" ht="18" x14ac:dyDescent="0.35">
      <c r="B2269">
        <v>572</v>
      </c>
      <c r="C2269">
        <v>6</v>
      </c>
      <c r="D2269" s="23">
        <v>0.32</v>
      </c>
      <c r="E2269">
        <v>19000</v>
      </c>
      <c r="F2269">
        <v>0</v>
      </c>
      <c r="G2269">
        <v>2</v>
      </c>
      <c r="H2269">
        <v>1</v>
      </c>
      <c r="I2269">
        <v>6.8</v>
      </c>
      <c r="J2269">
        <v>5</v>
      </c>
      <c r="K2269" t="s">
        <v>95</v>
      </c>
      <c r="L2269" t="b">
        <f t="shared" si="102"/>
        <v>0</v>
      </c>
      <c r="M2269" s="29" t="b">
        <f t="shared" si="103"/>
        <v>0</v>
      </c>
      <c r="N2269" t="b">
        <f t="shared" si="104"/>
        <v>0</v>
      </c>
    </row>
    <row r="2270" spans="2:14" ht="18" x14ac:dyDescent="0.35">
      <c r="B2270">
        <v>772</v>
      </c>
      <c r="C2270">
        <v>5</v>
      </c>
      <c r="D2270" s="23">
        <v>0.28999999999999998</v>
      </c>
      <c r="E2270">
        <v>15000</v>
      </c>
      <c r="F2270">
        <v>0</v>
      </c>
      <c r="G2270">
        <v>0</v>
      </c>
      <c r="H2270">
        <v>1</v>
      </c>
      <c r="I2270">
        <v>5.4</v>
      </c>
      <c r="J2270">
        <v>15</v>
      </c>
      <c r="K2270" t="s">
        <v>95</v>
      </c>
      <c r="L2270" t="b">
        <f t="shared" si="102"/>
        <v>0</v>
      </c>
      <c r="M2270" s="29" t="str">
        <f t="shared" si="103"/>
        <v>BUENO</v>
      </c>
      <c r="N2270" t="str">
        <f t="shared" si="104"/>
        <v>BUENO</v>
      </c>
    </row>
    <row r="2271" spans="2:14" ht="18" x14ac:dyDescent="0.35">
      <c r="B2271">
        <v>655</v>
      </c>
      <c r="C2271">
        <v>6</v>
      </c>
      <c r="D2271" s="23">
        <v>0.21</v>
      </c>
      <c r="E2271">
        <v>20000</v>
      </c>
      <c r="F2271">
        <v>0</v>
      </c>
      <c r="G2271">
        <v>0</v>
      </c>
      <c r="H2271">
        <v>1</v>
      </c>
      <c r="I2271">
        <v>4.4000000000000004</v>
      </c>
      <c r="J2271">
        <v>12</v>
      </c>
      <c r="K2271" t="s">
        <v>95</v>
      </c>
      <c r="L2271" t="b">
        <f t="shared" si="102"/>
        <v>0</v>
      </c>
      <c r="M2271" s="29" t="b">
        <f t="shared" si="103"/>
        <v>0</v>
      </c>
      <c r="N2271" t="b">
        <f t="shared" si="104"/>
        <v>0</v>
      </c>
    </row>
    <row r="2272" spans="2:14" ht="18" x14ac:dyDescent="0.35">
      <c r="B2272">
        <v>707</v>
      </c>
      <c r="C2272">
        <v>6</v>
      </c>
      <c r="D2272" s="23">
        <v>0.16</v>
      </c>
      <c r="E2272">
        <v>16000</v>
      </c>
      <c r="F2272">
        <v>0</v>
      </c>
      <c r="G2272">
        <v>1</v>
      </c>
      <c r="H2272">
        <v>1</v>
      </c>
      <c r="I2272">
        <v>6</v>
      </c>
      <c r="J2272">
        <v>10</v>
      </c>
      <c r="K2272" t="s">
        <v>95</v>
      </c>
      <c r="L2272" t="b">
        <f t="shared" ref="L2272:L2335" si="105">IF(B2272=722,"BUENO",IF(B2272=735,"MUY BUENO"))</f>
        <v>0</v>
      </c>
      <c r="M2272" s="29" t="str">
        <f t="shared" ref="M2272:M2335" si="106">IF(OR(B2272&gt;700,E2272&lt;$M$11),"BUENO")</f>
        <v>BUENO</v>
      </c>
      <c r="N2272" t="str">
        <f t="shared" ref="N2272:N2335" si="107">IF(AND(B2272&gt;700,E2272&lt;$M$11),"BUENO")</f>
        <v>BUENO</v>
      </c>
    </row>
    <row r="2273" spans="2:14" ht="18" x14ac:dyDescent="0.35">
      <c r="B2273">
        <v>731</v>
      </c>
      <c r="C2273">
        <v>7</v>
      </c>
      <c r="D2273" s="23">
        <v>0.44</v>
      </c>
      <c r="E2273">
        <v>13500</v>
      </c>
      <c r="F2273">
        <v>0</v>
      </c>
      <c r="G2273">
        <v>1</v>
      </c>
      <c r="H2273">
        <v>1</v>
      </c>
      <c r="I2273">
        <v>5.4</v>
      </c>
      <c r="J2273">
        <v>12</v>
      </c>
      <c r="K2273" t="s">
        <v>95</v>
      </c>
      <c r="L2273" t="b">
        <f t="shared" si="105"/>
        <v>0</v>
      </c>
      <c r="M2273" s="29" t="str">
        <f t="shared" si="106"/>
        <v>BUENO</v>
      </c>
      <c r="N2273" t="str">
        <f t="shared" si="107"/>
        <v>BUENO</v>
      </c>
    </row>
    <row r="2274" spans="2:14" ht="18" x14ac:dyDescent="0.35">
      <c r="B2274">
        <v>646</v>
      </c>
      <c r="C2274">
        <v>8</v>
      </c>
      <c r="D2274" s="23">
        <v>0.27</v>
      </c>
      <c r="E2274">
        <v>21500</v>
      </c>
      <c r="F2274">
        <v>0</v>
      </c>
      <c r="G2274">
        <v>0</v>
      </c>
      <c r="H2274">
        <v>0</v>
      </c>
      <c r="I2274">
        <v>8</v>
      </c>
      <c r="J2274">
        <v>13</v>
      </c>
      <c r="K2274" t="s">
        <v>95</v>
      </c>
      <c r="L2274" t="b">
        <f t="shared" si="105"/>
        <v>0</v>
      </c>
      <c r="M2274" s="29" t="b">
        <f t="shared" si="106"/>
        <v>0</v>
      </c>
      <c r="N2274" t="b">
        <f t="shared" si="107"/>
        <v>0</v>
      </c>
    </row>
    <row r="2275" spans="2:14" ht="18" x14ac:dyDescent="0.35">
      <c r="B2275">
        <v>700</v>
      </c>
      <c r="C2275">
        <v>6</v>
      </c>
      <c r="D2275" s="23">
        <v>0.22</v>
      </c>
      <c r="E2275">
        <v>19000</v>
      </c>
      <c r="F2275">
        <v>0</v>
      </c>
      <c r="G2275">
        <v>0</v>
      </c>
      <c r="H2275">
        <v>0</v>
      </c>
      <c r="I2275">
        <v>4</v>
      </c>
      <c r="J2275">
        <v>10</v>
      </c>
      <c r="K2275" t="s">
        <v>95</v>
      </c>
      <c r="L2275" t="b">
        <f t="shared" si="105"/>
        <v>0</v>
      </c>
      <c r="M2275" s="29" t="b">
        <f t="shared" si="106"/>
        <v>0</v>
      </c>
      <c r="N2275" t="b">
        <f t="shared" si="107"/>
        <v>0</v>
      </c>
    </row>
    <row r="2276" spans="2:14" ht="18" x14ac:dyDescent="0.35">
      <c r="B2276">
        <v>649</v>
      </c>
      <c r="C2276">
        <v>6</v>
      </c>
      <c r="D2276" s="23">
        <v>0.495</v>
      </c>
      <c r="E2276">
        <v>13500</v>
      </c>
      <c r="F2276">
        <v>0</v>
      </c>
      <c r="G2276">
        <v>0</v>
      </c>
      <c r="H2276">
        <v>0</v>
      </c>
      <c r="I2276">
        <v>5.9</v>
      </c>
      <c r="J2276">
        <v>4</v>
      </c>
      <c r="K2276" t="s">
        <v>95</v>
      </c>
      <c r="L2276" t="b">
        <f t="shared" si="105"/>
        <v>0</v>
      </c>
      <c r="M2276" s="29" t="str">
        <f t="shared" si="106"/>
        <v>BUENO</v>
      </c>
      <c r="N2276" t="b">
        <f t="shared" si="107"/>
        <v>0</v>
      </c>
    </row>
    <row r="2277" spans="2:14" ht="18" x14ac:dyDescent="0.35">
      <c r="B2277">
        <v>712</v>
      </c>
      <c r="C2277">
        <v>8</v>
      </c>
      <c r="D2277" s="23">
        <v>0.19</v>
      </c>
      <c r="E2277">
        <v>20000</v>
      </c>
      <c r="F2277">
        <v>0</v>
      </c>
      <c r="G2277">
        <v>1</v>
      </c>
      <c r="H2277">
        <v>0</v>
      </c>
      <c r="I2277">
        <v>5</v>
      </c>
      <c r="J2277">
        <v>7</v>
      </c>
      <c r="K2277" t="s">
        <v>95</v>
      </c>
      <c r="L2277" t="b">
        <f t="shared" si="105"/>
        <v>0</v>
      </c>
      <c r="M2277" s="29" t="str">
        <f t="shared" si="106"/>
        <v>BUENO</v>
      </c>
      <c r="N2277" t="b">
        <f t="shared" si="107"/>
        <v>0</v>
      </c>
    </row>
    <row r="2278" spans="2:14" ht="18" x14ac:dyDescent="0.35">
      <c r="B2278">
        <v>726</v>
      </c>
      <c r="C2278">
        <v>6</v>
      </c>
      <c r="D2278" s="23">
        <v>0.26</v>
      </c>
      <c r="E2278">
        <v>24000</v>
      </c>
      <c r="F2278">
        <v>0</v>
      </c>
      <c r="G2278">
        <v>1</v>
      </c>
      <c r="H2278">
        <v>1</v>
      </c>
      <c r="I2278">
        <v>6.2</v>
      </c>
      <c r="J2278">
        <v>5</v>
      </c>
      <c r="K2278" t="s">
        <v>95</v>
      </c>
      <c r="L2278" t="b">
        <f t="shared" si="105"/>
        <v>0</v>
      </c>
      <c r="M2278" s="29" t="str">
        <f t="shared" si="106"/>
        <v>BUENO</v>
      </c>
      <c r="N2278" t="b">
        <f t="shared" si="107"/>
        <v>0</v>
      </c>
    </row>
    <row r="2279" spans="2:14" ht="18" x14ac:dyDescent="0.35">
      <c r="B2279">
        <v>749</v>
      </c>
      <c r="C2279">
        <v>8</v>
      </c>
      <c r="D2279" s="23">
        <v>0.34</v>
      </c>
      <c r="E2279">
        <v>22000</v>
      </c>
      <c r="F2279">
        <v>0</v>
      </c>
      <c r="G2279">
        <v>1</v>
      </c>
      <c r="H2279">
        <v>1</v>
      </c>
      <c r="I2279">
        <v>5.5</v>
      </c>
      <c r="J2279">
        <v>5</v>
      </c>
      <c r="K2279" t="s">
        <v>95</v>
      </c>
      <c r="L2279" t="b">
        <f t="shared" si="105"/>
        <v>0</v>
      </c>
      <c r="M2279" s="29" t="str">
        <f t="shared" si="106"/>
        <v>BUENO</v>
      </c>
      <c r="N2279" t="b">
        <f t="shared" si="107"/>
        <v>0</v>
      </c>
    </row>
    <row r="2280" spans="2:14" ht="18" x14ac:dyDescent="0.35">
      <c r="B2280">
        <v>664</v>
      </c>
      <c r="C2280">
        <v>6</v>
      </c>
      <c r="D2280" s="23">
        <v>0.18</v>
      </c>
      <c r="E2280">
        <v>16000</v>
      </c>
      <c r="F2280">
        <v>0</v>
      </c>
      <c r="G2280">
        <v>0</v>
      </c>
      <c r="H2280">
        <v>1</v>
      </c>
      <c r="I2280">
        <v>7.9</v>
      </c>
      <c r="J2280">
        <v>10</v>
      </c>
      <c r="K2280" t="s">
        <v>95</v>
      </c>
      <c r="L2280" t="b">
        <f t="shared" si="105"/>
        <v>0</v>
      </c>
      <c r="M2280" s="29" t="str">
        <f t="shared" si="106"/>
        <v>BUENO</v>
      </c>
      <c r="N2280" t="b">
        <f t="shared" si="107"/>
        <v>0</v>
      </c>
    </row>
    <row r="2281" spans="2:14" ht="18" x14ac:dyDescent="0.35">
      <c r="B2281">
        <v>612</v>
      </c>
      <c r="C2281">
        <v>7</v>
      </c>
      <c r="D2281" s="23">
        <v>0.27</v>
      </c>
      <c r="E2281">
        <v>15500</v>
      </c>
      <c r="F2281">
        <v>0</v>
      </c>
      <c r="G2281">
        <v>0</v>
      </c>
      <c r="H2281">
        <v>0</v>
      </c>
      <c r="I2281">
        <v>5.4</v>
      </c>
      <c r="J2281">
        <v>6</v>
      </c>
      <c r="K2281" t="s">
        <v>95</v>
      </c>
      <c r="L2281" t="b">
        <f t="shared" si="105"/>
        <v>0</v>
      </c>
      <c r="M2281" s="29" t="str">
        <f t="shared" si="106"/>
        <v>BUENO</v>
      </c>
      <c r="N2281" t="b">
        <f t="shared" si="107"/>
        <v>0</v>
      </c>
    </row>
    <row r="2282" spans="2:14" ht="18" x14ac:dyDescent="0.35">
      <c r="B2282">
        <v>796</v>
      </c>
      <c r="C2282">
        <v>6</v>
      </c>
      <c r="D2282" s="23">
        <v>0.18</v>
      </c>
      <c r="E2282">
        <v>17000</v>
      </c>
      <c r="F2282">
        <v>0</v>
      </c>
      <c r="G2282">
        <v>0</v>
      </c>
      <c r="H2282">
        <v>1</v>
      </c>
      <c r="I2282">
        <v>8.5</v>
      </c>
      <c r="J2282">
        <v>11</v>
      </c>
      <c r="K2282" t="s">
        <v>95</v>
      </c>
      <c r="L2282" t="b">
        <f t="shared" si="105"/>
        <v>0</v>
      </c>
      <c r="M2282" s="29" t="str">
        <f t="shared" si="106"/>
        <v>BUENO</v>
      </c>
      <c r="N2282" t="str">
        <f t="shared" si="107"/>
        <v>BUENO</v>
      </c>
    </row>
    <row r="2283" spans="2:14" ht="18" x14ac:dyDescent="0.35">
      <c r="B2283">
        <v>707</v>
      </c>
      <c r="C2283">
        <v>6</v>
      </c>
      <c r="D2283" s="23">
        <v>0.24</v>
      </c>
      <c r="E2283">
        <v>17000</v>
      </c>
      <c r="F2283">
        <v>0</v>
      </c>
      <c r="G2283">
        <v>0</v>
      </c>
      <c r="H2283">
        <v>1</v>
      </c>
      <c r="I2283">
        <v>5.8</v>
      </c>
      <c r="J2283">
        <v>14</v>
      </c>
      <c r="K2283" t="s">
        <v>95</v>
      </c>
      <c r="L2283" t="b">
        <f t="shared" si="105"/>
        <v>0</v>
      </c>
      <c r="M2283" s="29" t="str">
        <f t="shared" si="106"/>
        <v>BUENO</v>
      </c>
      <c r="N2283" t="str">
        <f t="shared" si="107"/>
        <v>BUENO</v>
      </c>
    </row>
    <row r="2284" spans="2:14" ht="18" x14ac:dyDescent="0.35">
      <c r="B2284">
        <v>778</v>
      </c>
      <c r="C2284">
        <v>6</v>
      </c>
      <c r="D2284" s="23">
        <v>0.3</v>
      </c>
      <c r="E2284">
        <v>15000</v>
      </c>
      <c r="F2284">
        <v>0</v>
      </c>
      <c r="G2284">
        <v>1</v>
      </c>
      <c r="H2284">
        <v>1</v>
      </c>
      <c r="I2284">
        <v>6.1</v>
      </c>
      <c r="J2284">
        <v>15</v>
      </c>
      <c r="K2284" t="s">
        <v>95</v>
      </c>
      <c r="L2284" t="b">
        <f t="shared" si="105"/>
        <v>0</v>
      </c>
      <c r="M2284" s="29" t="str">
        <f t="shared" si="106"/>
        <v>BUENO</v>
      </c>
      <c r="N2284" t="str">
        <f t="shared" si="107"/>
        <v>BUENO</v>
      </c>
    </row>
    <row r="2285" spans="2:14" ht="18" x14ac:dyDescent="0.35">
      <c r="B2285">
        <v>625</v>
      </c>
      <c r="C2285">
        <v>7</v>
      </c>
      <c r="D2285" s="23">
        <v>0.64</v>
      </c>
      <c r="E2285">
        <v>23500</v>
      </c>
      <c r="F2285">
        <v>1</v>
      </c>
      <c r="G2285">
        <v>2</v>
      </c>
      <c r="H2285">
        <v>0</v>
      </c>
      <c r="I2285">
        <v>7.9</v>
      </c>
      <c r="J2285">
        <v>4</v>
      </c>
      <c r="K2285" t="s">
        <v>95</v>
      </c>
      <c r="L2285" t="b">
        <f t="shared" si="105"/>
        <v>0</v>
      </c>
      <c r="M2285" s="29" t="b">
        <f t="shared" si="106"/>
        <v>0</v>
      </c>
      <c r="N2285" t="b">
        <f t="shared" si="107"/>
        <v>0</v>
      </c>
    </row>
    <row r="2286" spans="2:14" ht="18" x14ac:dyDescent="0.35">
      <c r="B2286">
        <v>782</v>
      </c>
      <c r="C2286">
        <v>7</v>
      </c>
      <c r="D2286" s="23">
        <v>0.47</v>
      </c>
      <c r="E2286">
        <v>14500</v>
      </c>
      <c r="F2286">
        <v>0</v>
      </c>
      <c r="G2286">
        <v>0</v>
      </c>
      <c r="H2286">
        <v>0</v>
      </c>
      <c r="I2286">
        <v>7</v>
      </c>
      <c r="J2286">
        <v>13</v>
      </c>
      <c r="K2286" t="s">
        <v>95</v>
      </c>
      <c r="L2286" t="b">
        <f t="shared" si="105"/>
        <v>0</v>
      </c>
      <c r="M2286" s="29" t="str">
        <f t="shared" si="106"/>
        <v>BUENO</v>
      </c>
      <c r="N2286" t="str">
        <f t="shared" si="107"/>
        <v>BUENO</v>
      </c>
    </row>
    <row r="2287" spans="2:14" ht="18" x14ac:dyDescent="0.35">
      <c r="B2287">
        <v>780</v>
      </c>
      <c r="C2287">
        <v>7</v>
      </c>
      <c r="D2287" s="23">
        <v>0.13</v>
      </c>
      <c r="E2287">
        <v>20000</v>
      </c>
      <c r="F2287">
        <v>0</v>
      </c>
      <c r="G2287">
        <v>0</v>
      </c>
      <c r="H2287">
        <v>1</v>
      </c>
      <c r="I2287">
        <v>14.4</v>
      </c>
      <c r="J2287">
        <v>6</v>
      </c>
      <c r="K2287" t="s">
        <v>95</v>
      </c>
      <c r="L2287" t="b">
        <f t="shared" si="105"/>
        <v>0</v>
      </c>
      <c r="M2287" s="29" t="str">
        <f t="shared" si="106"/>
        <v>BUENO</v>
      </c>
      <c r="N2287" t="b">
        <f t="shared" si="107"/>
        <v>0</v>
      </c>
    </row>
    <row r="2288" spans="2:14" ht="18" x14ac:dyDescent="0.35">
      <c r="B2288">
        <v>734</v>
      </c>
      <c r="C2288">
        <v>7</v>
      </c>
      <c r="D2288" s="23">
        <v>0.13</v>
      </c>
      <c r="E2288">
        <v>18500</v>
      </c>
      <c r="F2288">
        <v>0</v>
      </c>
      <c r="G2288">
        <v>0</v>
      </c>
      <c r="H2288">
        <v>0</v>
      </c>
      <c r="I2288">
        <v>8.1</v>
      </c>
      <c r="J2288">
        <v>9</v>
      </c>
      <c r="K2288" t="s">
        <v>95</v>
      </c>
      <c r="L2288" t="b">
        <f t="shared" si="105"/>
        <v>0</v>
      </c>
      <c r="M2288" s="29" t="str">
        <f t="shared" si="106"/>
        <v>BUENO</v>
      </c>
      <c r="N2288" t="b">
        <f t="shared" si="107"/>
        <v>0</v>
      </c>
    </row>
    <row r="2289" spans="2:14" ht="18" x14ac:dyDescent="0.35">
      <c r="B2289">
        <v>578</v>
      </c>
      <c r="C2289">
        <v>9</v>
      </c>
      <c r="D2289" s="23">
        <v>0.21</v>
      </c>
      <c r="E2289">
        <v>24500</v>
      </c>
      <c r="F2289">
        <v>0</v>
      </c>
      <c r="G2289">
        <v>0</v>
      </c>
      <c r="H2289">
        <v>0</v>
      </c>
      <c r="I2289">
        <v>9.5</v>
      </c>
      <c r="J2289">
        <v>5</v>
      </c>
      <c r="K2289" t="s">
        <v>95</v>
      </c>
      <c r="L2289" t="b">
        <f t="shared" si="105"/>
        <v>0</v>
      </c>
      <c r="M2289" s="29" t="b">
        <f t="shared" si="106"/>
        <v>0</v>
      </c>
      <c r="N2289" t="b">
        <f t="shared" si="107"/>
        <v>0</v>
      </c>
    </row>
    <row r="2290" spans="2:14" ht="18" x14ac:dyDescent="0.35">
      <c r="B2290">
        <v>729</v>
      </c>
      <c r="C2290">
        <v>6</v>
      </c>
      <c r="D2290" s="23">
        <v>0.23</v>
      </c>
      <c r="E2290">
        <v>19500</v>
      </c>
      <c r="F2290">
        <v>0</v>
      </c>
      <c r="G2290">
        <v>1</v>
      </c>
      <c r="H2290">
        <v>0</v>
      </c>
      <c r="I2290">
        <v>5.2</v>
      </c>
      <c r="J2290">
        <v>5</v>
      </c>
      <c r="K2290" t="s">
        <v>95</v>
      </c>
      <c r="L2290" t="b">
        <f t="shared" si="105"/>
        <v>0</v>
      </c>
      <c r="M2290" s="29" t="str">
        <f t="shared" si="106"/>
        <v>BUENO</v>
      </c>
      <c r="N2290" t="b">
        <f t="shared" si="107"/>
        <v>0</v>
      </c>
    </row>
    <row r="2291" spans="2:14" ht="18" x14ac:dyDescent="0.35">
      <c r="B2291">
        <v>734</v>
      </c>
      <c r="C2291">
        <v>6</v>
      </c>
      <c r="D2291" s="23">
        <v>0.28999999999999998</v>
      </c>
      <c r="E2291">
        <v>26000</v>
      </c>
      <c r="F2291">
        <v>0</v>
      </c>
      <c r="G2291">
        <v>1</v>
      </c>
      <c r="H2291">
        <v>1</v>
      </c>
      <c r="I2291">
        <v>8.1999999999999993</v>
      </c>
      <c r="J2291">
        <v>8</v>
      </c>
      <c r="K2291" t="s">
        <v>95</v>
      </c>
      <c r="L2291" t="b">
        <f t="shared" si="105"/>
        <v>0</v>
      </c>
      <c r="M2291" s="29" t="str">
        <f t="shared" si="106"/>
        <v>BUENO</v>
      </c>
      <c r="N2291" t="b">
        <f t="shared" si="107"/>
        <v>0</v>
      </c>
    </row>
    <row r="2292" spans="2:14" ht="18" x14ac:dyDescent="0.35">
      <c r="B2292">
        <v>666</v>
      </c>
      <c r="C2292">
        <v>7</v>
      </c>
      <c r="D2292" s="23">
        <v>0.28000000000000003</v>
      </c>
      <c r="E2292">
        <v>12000</v>
      </c>
      <c r="F2292">
        <v>0</v>
      </c>
      <c r="G2292">
        <v>1</v>
      </c>
      <c r="H2292">
        <v>1</v>
      </c>
      <c r="I2292">
        <v>8.8000000000000007</v>
      </c>
      <c r="J2292">
        <v>8</v>
      </c>
      <c r="K2292" t="s">
        <v>95</v>
      </c>
      <c r="L2292" t="b">
        <f t="shared" si="105"/>
        <v>0</v>
      </c>
      <c r="M2292" s="29" t="str">
        <f t="shared" si="106"/>
        <v>BUENO</v>
      </c>
      <c r="N2292" t="b">
        <f t="shared" si="107"/>
        <v>0</v>
      </c>
    </row>
    <row r="2293" spans="2:14" ht="18" x14ac:dyDescent="0.35">
      <c r="B2293">
        <v>718</v>
      </c>
      <c r="C2293">
        <v>6</v>
      </c>
      <c r="D2293" s="23">
        <v>0.25</v>
      </c>
      <c r="E2293">
        <v>12500</v>
      </c>
      <c r="F2293">
        <v>0</v>
      </c>
      <c r="G2293">
        <v>0</v>
      </c>
      <c r="H2293">
        <v>0</v>
      </c>
      <c r="I2293">
        <v>7.6</v>
      </c>
      <c r="J2293">
        <v>10</v>
      </c>
      <c r="K2293" t="s">
        <v>95</v>
      </c>
      <c r="L2293" t="b">
        <f t="shared" si="105"/>
        <v>0</v>
      </c>
      <c r="M2293" s="29" t="str">
        <f t="shared" si="106"/>
        <v>BUENO</v>
      </c>
      <c r="N2293" t="str">
        <f t="shared" si="107"/>
        <v>BUENO</v>
      </c>
    </row>
    <row r="2294" spans="2:14" ht="18" x14ac:dyDescent="0.35">
      <c r="B2294">
        <v>686</v>
      </c>
      <c r="C2294">
        <v>6</v>
      </c>
      <c r="D2294" s="23">
        <v>0.24</v>
      </c>
      <c r="E2294">
        <v>37000</v>
      </c>
      <c r="F2294">
        <v>0</v>
      </c>
      <c r="G2294">
        <v>0</v>
      </c>
      <c r="H2294">
        <v>1</v>
      </c>
      <c r="I2294">
        <v>5.7</v>
      </c>
      <c r="J2294">
        <v>6</v>
      </c>
      <c r="K2294" t="s">
        <v>95</v>
      </c>
      <c r="L2294" t="b">
        <f t="shared" si="105"/>
        <v>0</v>
      </c>
      <c r="M2294" s="29" t="b">
        <f t="shared" si="106"/>
        <v>0</v>
      </c>
      <c r="N2294" t="b">
        <f t="shared" si="107"/>
        <v>0</v>
      </c>
    </row>
    <row r="2295" spans="2:14" ht="18" x14ac:dyDescent="0.35">
      <c r="B2295">
        <v>737</v>
      </c>
      <c r="C2295">
        <v>6</v>
      </c>
      <c r="D2295" s="23">
        <v>0.22</v>
      </c>
      <c r="E2295">
        <v>16000</v>
      </c>
      <c r="F2295">
        <v>0</v>
      </c>
      <c r="G2295">
        <v>1</v>
      </c>
      <c r="H2295">
        <v>1</v>
      </c>
      <c r="I2295">
        <v>6</v>
      </c>
      <c r="J2295">
        <v>4</v>
      </c>
      <c r="K2295" t="s">
        <v>95</v>
      </c>
      <c r="L2295" t="b">
        <f t="shared" si="105"/>
        <v>0</v>
      </c>
      <c r="M2295" s="29" t="str">
        <f t="shared" si="106"/>
        <v>BUENO</v>
      </c>
      <c r="N2295" t="str">
        <f t="shared" si="107"/>
        <v>BUENO</v>
      </c>
    </row>
    <row r="2296" spans="2:14" ht="18" x14ac:dyDescent="0.35">
      <c r="B2296">
        <v>679</v>
      </c>
      <c r="C2296">
        <v>6</v>
      </c>
      <c r="D2296" s="23">
        <v>0.27</v>
      </c>
      <c r="E2296">
        <v>21500</v>
      </c>
      <c r="F2296">
        <v>1</v>
      </c>
      <c r="G2296">
        <v>2</v>
      </c>
      <c r="H2296">
        <v>0</v>
      </c>
      <c r="I2296">
        <v>7</v>
      </c>
      <c r="J2296">
        <v>4</v>
      </c>
      <c r="K2296" t="s">
        <v>95</v>
      </c>
      <c r="L2296" t="b">
        <f t="shared" si="105"/>
        <v>0</v>
      </c>
      <c r="M2296" s="29" t="b">
        <f t="shared" si="106"/>
        <v>0</v>
      </c>
      <c r="N2296" t="b">
        <f t="shared" si="107"/>
        <v>0</v>
      </c>
    </row>
    <row r="2297" spans="2:14" ht="18" x14ac:dyDescent="0.35">
      <c r="B2297">
        <v>605</v>
      </c>
      <c r="C2297">
        <v>9</v>
      </c>
      <c r="D2297" s="23">
        <v>0.28000000000000003</v>
      </c>
      <c r="E2297">
        <v>24000</v>
      </c>
      <c r="F2297">
        <v>0</v>
      </c>
      <c r="G2297">
        <v>0</v>
      </c>
      <c r="H2297">
        <v>1</v>
      </c>
      <c r="I2297">
        <v>8.5</v>
      </c>
      <c r="J2297">
        <v>5</v>
      </c>
      <c r="K2297" t="s">
        <v>95</v>
      </c>
      <c r="L2297" t="b">
        <f t="shared" si="105"/>
        <v>0</v>
      </c>
      <c r="M2297" s="29" t="b">
        <f t="shared" si="106"/>
        <v>0</v>
      </c>
      <c r="N2297" t="b">
        <f t="shared" si="107"/>
        <v>0</v>
      </c>
    </row>
    <row r="2298" spans="2:14" ht="18" x14ac:dyDescent="0.35">
      <c r="B2298">
        <v>740</v>
      </c>
      <c r="C2298">
        <v>6</v>
      </c>
      <c r="D2298" s="23">
        <v>0.35</v>
      </c>
      <c r="E2298">
        <v>14500</v>
      </c>
      <c r="F2298">
        <v>0</v>
      </c>
      <c r="G2298">
        <v>0</v>
      </c>
      <c r="H2298">
        <v>0</v>
      </c>
      <c r="I2298">
        <v>8.1999999999999993</v>
      </c>
      <c r="J2298">
        <v>13</v>
      </c>
      <c r="K2298" t="s">
        <v>95</v>
      </c>
      <c r="L2298" t="b">
        <f t="shared" si="105"/>
        <v>0</v>
      </c>
      <c r="M2298" s="29" t="str">
        <f t="shared" si="106"/>
        <v>BUENO</v>
      </c>
      <c r="N2298" t="str">
        <f t="shared" si="107"/>
        <v>BUENO</v>
      </c>
    </row>
    <row r="2299" spans="2:14" ht="18" x14ac:dyDescent="0.35">
      <c r="B2299">
        <v>676</v>
      </c>
      <c r="C2299">
        <v>5</v>
      </c>
      <c r="D2299" s="23">
        <v>0.28000000000000003</v>
      </c>
      <c r="E2299">
        <v>14500</v>
      </c>
      <c r="F2299">
        <v>0</v>
      </c>
      <c r="G2299">
        <v>0</v>
      </c>
      <c r="H2299">
        <v>1</v>
      </c>
      <c r="I2299">
        <v>8</v>
      </c>
      <c r="J2299">
        <v>7</v>
      </c>
      <c r="K2299" t="s">
        <v>95</v>
      </c>
      <c r="L2299" t="b">
        <f t="shared" si="105"/>
        <v>0</v>
      </c>
      <c r="M2299" s="29" t="str">
        <f t="shared" si="106"/>
        <v>BUENO</v>
      </c>
      <c r="N2299" t="b">
        <f t="shared" si="107"/>
        <v>0</v>
      </c>
    </row>
    <row r="2300" spans="2:14" ht="18" x14ac:dyDescent="0.35">
      <c r="B2300">
        <v>660</v>
      </c>
      <c r="C2300">
        <v>6</v>
      </c>
      <c r="D2300" s="23">
        <v>0.25</v>
      </c>
      <c r="E2300">
        <v>38000</v>
      </c>
      <c r="F2300">
        <v>0</v>
      </c>
      <c r="G2300">
        <v>2</v>
      </c>
      <c r="H2300">
        <v>1</v>
      </c>
      <c r="I2300">
        <v>6.6</v>
      </c>
      <c r="J2300">
        <v>4</v>
      </c>
      <c r="K2300" t="s">
        <v>95</v>
      </c>
      <c r="L2300" t="b">
        <f t="shared" si="105"/>
        <v>0</v>
      </c>
      <c r="M2300" s="29" t="b">
        <f t="shared" si="106"/>
        <v>0</v>
      </c>
      <c r="N2300" t="b">
        <f t="shared" si="107"/>
        <v>0</v>
      </c>
    </row>
    <row r="2301" spans="2:14" ht="18" x14ac:dyDescent="0.35">
      <c r="B2301">
        <v>598</v>
      </c>
      <c r="C2301">
        <v>6</v>
      </c>
      <c r="D2301" s="23">
        <v>0.23</v>
      </c>
      <c r="E2301">
        <v>17000</v>
      </c>
      <c r="F2301">
        <v>0</v>
      </c>
      <c r="G2301">
        <v>1</v>
      </c>
      <c r="H2301">
        <v>1</v>
      </c>
      <c r="I2301">
        <v>6.5</v>
      </c>
      <c r="J2301">
        <v>8</v>
      </c>
      <c r="K2301" t="s">
        <v>95</v>
      </c>
      <c r="L2301" t="b">
        <f t="shared" si="105"/>
        <v>0</v>
      </c>
      <c r="M2301" s="29" t="str">
        <f t="shared" si="106"/>
        <v>BUENO</v>
      </c>
      <c r="N2301" t="b">
        <f t="shared" si="107"/>
        <v>0</v>
      </c>
    </row>
    <row r="2302" spans="2:14" ht="18" x14ac:dyDescent="0.35">
      <c r="B2302">
        <v>565</v>
      </c>
      <c r="C2302">
        <v>7</v>
      </c>
      <c r="D2302" s="23">
        <v>0.23</v>
      </c>
      <c r="E2302">
        <v>16000</v>
      </c>
      <c r="F2302">
        <v>0</v>
      </c>
      <c r="G2302">
        <v>3</v>
      </c>
      <c r="H2302">
        <v>0</v>
      </c>
      <c r="I2302">
        <v>6.5</v>
      </c>
      <c r="J2302">
        <v>11</v>
      </c>
      <c r="K2302" t="s">
        <v>95</v>
      </c>
      <c r="L2302" t="b">
        <f t="shared" si="105"/>
        <v>0</v>
      </c>
      <c r="M2302" s="29" t="str">
        <f t="shared" si="106"/>
        <v>BUENO</v>
      </c>
      <c r="N2302" t="b">
        <f t="shared" si="107"/>
        <v>0</v>
      </c>
    </row>
    <row r="2303" spans="2:14" ht="18" x14ac:dyDescent="0.35">
      <c r="B2303">
        <v>653</v>
      </c>
      <c r="C2303">
        <v>6</v>
      </c>
      <c r="D2303" s="23">
        <v>0.2</v>
      </c>
      <c r="E2303">
        <v>17000</v>
      </c>
      <c r="F2303">
        <v>0</v>
      </c>
      <c r="G2303">
        <v>0</v>
      </c>
      <c r="H2303">
        <v>1</v>
      </c>
      <c r="I2303">
        <v>6</v>
      </c>
      <c r="J2303">
        <v>13</v>
      </c>
      <c r="K2303" t="s">
        <v>95</v>
      </c>
      <c r="L2303" t="b">
        <f t="shared" si="105"/>
        <v>0</v>
      </c>
      <c r="M2303" s="29" t="str">
        <f t="shared" si="106"/>
        <v>BUENO</v>
      </c>
      <c r="N2303" t="b">
        <f t="shared" si="107"/>
        <v>0</v>
      </c>
    </row>
    <row r="2304" spans="2:14" ht="18" x14ac:dyDescent="0.35">
      <c r="B2304">
        <v>704</v>
      </c>
      <c r="C2304">
        <v>6</v>
      </c>
      <c r="D2304" s="23">
        <v>0.16</v>
      </c>
      <c r="E2304">
        <v>28500</v>
      </c>
      <c r="F2304">
        <v>0</v>
      </c>
      <c r="G2304">
        <v>0</v>
      </c>
      <c r="H2304">
        <v>0</v>
      </c>
      <c r="I2304">
        <v>5.9</v>
      </c>
      <c r="J2304">
        <v>4</v>
      </c>
      <c r="K2304" t="s">
        <v>95</v>
      </c>
      <c r="L2304" t="b">
        <f t="shared" si="105"/>
        <v>0</v>
      </c>
      <c r="M2304" s="29" t="str">
        <f t="shared" si="106"/>
        <v>BUENO</v>
      </c>
      <c r="N2304" t="b">
        <f t="shared" si="107"/>
        <v>0</v>
      </c>
    </row>
    <row r="2305" spans="2:14" ht="18" x14ac:dyDescent="0.35">
      <c r="B2305">
        <v>588</v>
      </c>
      <c r="C2305">
        <v>7</v>
      </c>
      <c r="D2305" s="23">
        <v>0.36</v>
      </c>
      <c r="E2305">
        <v>8000</v>
      </c>
      <c r="F2305">
        <v>0</v>
      </c>
      <c r="G2305">
        <v>2</v>
      </c>
      <c r="H2305">
        <v>1</v>
      </c>
      <c r="I2305">
        <v>7.7</v>
      </c>
      <c r="J2305">
        <v>3</v>
      </c>
      <c r="K2305" t="s">
        <v>95</v>
      </c>
      <c r="L2305" t="b">
        <f t="shared" si="105"/>
        <v>0</v>
      </c>
      <c r="M2305" s="29" t="str">
        <f t="shared" si="106"/>
        <v>BUENO</v>
      </c>
      <c r="N2305" t="b">
        <f t="shared" si="107"/>
        <v>0</v>
      </c>
    </row>
    <row r="2306" spans="2:14" ht="18" x14ac:dyDescent="0.35">
      <c r="B2306">
        <v>656</v>
      </c>
      <c r="C2306">
        <v>7</v>
      </c>
      <c r="D2306" s="23">
        <v>0.36</v>
      </c>
      <c r="E2306">
        <v>12500</v>
      </c>
      <c r="F2306">
        <v>0</v>
      </c>
      <c r="G2306">
        <v>0</v>
      </c>
      <c r="H2306">
        <v>0</v>
      </c>
      <c r="I2306">
        <v>5.5</v>
      </c>
      <c r="J2306">
        <v>14</v>
      </c>
      <c r="K2306" t="s">
        <v>95</v>
      </c>
      <c r="L2306" t="b">
        <f t="shared" si="105"/>
        <v>0</v>
      </c>
      <c r="M2306" s="29" t="str">
        <f t="shared" si="106"/>
        <v>BUENO</v>
      </c>
      <c r="N2306" t="b">
        <f t="shared" si="107"/>
        <v>0</v>
      </c>
    </row>
    <row r="2307" spans="2:14" ht="18" x14ac:dyDescent="0.35">
      <c r="B2307">
        <v>604</v>
      </c>
      <c r="C2307">
        <v>6</v>
      </c>
      <c r="D2307" s="23">
        <v>0.22</v>
      </c>
      <c r="E2307">
        <v>12500</v>
      </c>
      <c r="F2307">
        <v>0</v>
      </c>
      <c r="G2307">
        <v>0</v>
      </c>
      <c r="H2307">
        <v>1</v>
      </c>
      <c r="I2307">
        <v>6.1</v>
      </c>
      <c r="J2307">
        <v>3</v>
      </c>
      <c r="K2307" t="s">
        <v>95</v>
      </c>
      <c r="L2307" t="b">
        <f t="shared" si="105"/>
        <v>0</v>
      </c>
      <c r="M2307" s="29" t="str">
        <f t="shared" si="106"/>
        <v>BUENO</v>
      </c>
      <c r="N2307" t="b">
        <f t="shared" si="107"/>
        <v>0</v>
      </c>
    </row>
    <row r="2308" spans="2:14" ht="18" x14ac:dyDescent="0.35">
      <c r="B2308">
        <v>723</v>
      </c>
      <c r="C2308">
        <v>6</v>
      </c>
      <c r="D2308" s="23">
        <v>0.25</v>
      </c>
      <c r="E2308">
        <v>24000</v>
      </c>
      <c r="F2308">
        <v>0</v>
      </c>
      <c r="G2308">
        <v>0</v>
      </c>
      <c r="H2308">
        <v>0</v>
      </c>
      <c r="I2308">
        <v>6.6</v>
      </c>
      <c r="J2308">
        <v>4</v>
      </c>
      <c r="K2308" t="s">
        <v>95</v>
      </c>
      <c r="L2308" t="b">
        <f t="shared" si="105"/>
        <v>0</v>
      </c>
      <c r="M2308" s="29" t="str">
        <f t="shared" si="106"/>
        <v>BUENO</v>
      </c>
      <c r="N2308" t="b">
        <f t="shared" si="107"/>
        <v>0</v>
      </c>
    </row>
    <row r="2309" spans="2:14" ht="18" x14ac:dyDescent="0.35">
      <c r="B2309">
        <v>631</v>
      </c>
      <c r="C2309">
        <v>7</v>
      </c>
      <c r="D2309" s="23">
        <v>0.27</v>
      </c>
      <c r="E2309">
        <v>15500</v>
      </c>
      <c r="F2309">
        <v>0</v>
      </c>
      <c r="G2309">
        <v>0</v>
      </c>
      <c r="H2309">
        <v>0</v>
      </c>
      <c r="I2309">
        <v>5.4</v>
      </c>
      <c r="J2309">
        <v>6</v>
      </c>
      <c r="K2309" t="s">
        <v>95</v>
      </c>
      <c r="L2309" t="b">
        <f t="shared" si="105"/>
        <v>0</v>
      </c>
      <c r="M2309" s="29" t="str">
        <f t="shared" si="106"/>
        <v>BUENO</v>
      </c>
      <c r="N2309" t="b">
        <f t="shared" si="107"/>
        <v>0</v>
      </c>
    </row>
    <row r="2310" spans="2:14" ht="18" x14ac:dyDescent="0.35">
      <c r="B2310">
        <v>664</v>
      </c>
      <c r="C2310">
        <v>7</v>
      </c>
      <c r="D2310" s="23">
        <v>0.3</v>
      </c>
      <c r="E2310">
        <v>17000</v>
      </c>
      <c r="F2310">
        <v>0</v>
      </c>
      <c r="G2310">
        <v>0</v>
      </c>
      <c r="H2310">
        <v>1</v>
      </c>
      <c r="I2310">
        <v>6.4</v>
      </c>
      <c r="J2310">
        <v>12</v>
      </c>
      <c r="K2310" t="s">
        <v>95</v>
      </c>
      <c r="L2310" t="b">
        <f t="shared" si="105"/>
        <v>0</v>
      </c>
      <c r="M2310" s="29" t="str">
        <f t="shared" si="106"/>
        <v>BUENO</v>
      </c>
      <c r="N2310" t="b">
        <f t="shared" si="107"/>
        <v>0</v>
      </c>
    </row>
    <row r="2311" spans="2:14" ht="18" x14ac:dyDescent="0.35">
      <c r="B2311">
        <v>702</v>
      </c>
      <c r="C2311">
        <v>6</v>
      </c>
      <c r="D2311" s="23">
        <v>0.54</v>
      </c>
      <c r="E2311">
        <v>10500</v>
      </c>
      <c r="F2311">
        <v>0</v>
      </c>
      <c r="G2311">
        <v>1</v>
      </c>
      <c r="H2311">
        <v>1</v>
      </c>
      <c r="I2311">
        <v>8.1999999999999993</v>
      </c>
      <c r="J2311">
        <v>8</v>
      </c>
      <c r="K2311" t="s">
        <v>95</v>
      </c>
      <c r="L2311" t="b">
        <f t="shared" si="105"/>
        <v>0</v>
      </c>
      <c r="M2311" s="29" t="str">
        <f t="shared" si="106"/>
        <v>BUENO</v>
      </c>
      <c r="N2311" t="str">
        <f t="shared" si="107"/>
        <v>BUENO</v>
      </c>
    </row>
    <row r="2312" spans="2:14" ht="18" x14ac:dyDescent="0.35">
      <c r="B2312">
        <v>696</v>
      </c>
      <c r="C2312">
        <v>5</v>
      </c>
      <c r="D2312" s="23">
        <v>0.26</v>
      </c>
      <c r="E2312">
        <v>13500</v>
      </c>
      <c r="F2312">
        <v>0</v>
      </c>
      <c r="G2312">
        <v>0</v>
      </c>
      <c r="H2312">
        <v>1</v>
      </c>
      <c r="I2312">
        <v>5.0999999999999996</v>
      </c>
      <c r="J2312">
        <v>9</v>
      </c>
      <c r="K2312" t="s">
        <v>95</v>
      </c>
      <c r="L2312" t="b">
        <f t="shared" si="105"/>
        <v>0</v>
      </c>
      <c r="M2312" s="29" t="str">
        <f t="shared" si="106"/>
        <v>BUENO</v>
      </c>
      <c r="N2312" t="b">
        <f t="shared" si="107"/>
        <v>0</v>
      </c>
    </row>
    <row r="2313" spans="2:14" ht="18" x14ac:dyDescent="0.35">
      <c r="B2313">
        <v>703</v>
      </c>
      <c r="C2313">
        <v>7</v>
      </c>
      <c r="D2313" s="23">
        <v>0.24</v>
      </c>
      <c r="E2313">
        <v>24500</v>
      </c>
      <c r="F2313">
        <v>0</v>
      </c>
      <c r="G2313">
        <v>0</v>
      </c>
      <c r="H2313">
        <v>1</v>
      </c>
      <c r="I2313">
        <v>8.5</v>
      </c>
      <c r="J2313">
        <v>8</v>
      </c>
      <c r="K2313" t="s">
        <v>95</v>
      </c>
      <c r="L2313" t="b">
        <f t="shared" si="105"/>
        <v>0</v>
      </c>
      <c r="M2313" s="29" t="str">
        <f t="shared" si="106"/>
        <v>BUENO</v>
      </c>
      <c r="N2313" t="b">
        <f t="shared" si="107"/>
        <v>0</v>
      </c>
    </row>
    <row r="2314" spans="2:14" ht="18" x14ac:dyDescent="0.35">
      <c r="B2314">
        <v>724</v>
      </c>
      <c r="C2314">
        <v>6</v>
      </c>
      <c r="D2314" s="23">
        <v>0.13</v>
      </c>
      <c r="E2314">
        <v>28500</v>
      </c>
      <c r="F2314">
        <v>0</v>
      </c>
      <c r="G2314">
        <v>1</v>
      </c>
      <c r="H2314">
        <v>0</v>
      </c>
      <c r="I2314">
        <v>6.2</v>
      </c>
      <c r="J2314">
        <v>5</v>
      </c>
      <c r="K2314" t="s">
        <v>95</v>
      </c>
      <c r="L2314" t="b">
        <f t="shared" si="105"/>
        <v>0</v>
      </c>
      <c r="M2314" s="29" t="str">
        <f t="shared" si="106"/>
        <v>BUENO</v>
      </c>
      <c r="N2314" t="b">
        <f t="shared" si="107"/>
        <v>0</v>
      </c>
    </row>
    <row r="2315" spans="2:14" ht="18" x14ac:dyDescent="0.35">
      <c r="B2315">
        <v>610</v>
      </c>
      <c r="C2315">
        <v>8</v>
      </c>
      <c r="D2315" s="23">
        <v>0.21</v>
      </c>
      <c r="E2315">
        <v>25500</v>
      </c>
      <c r="F2315">
        <v>0</v>
      </c>
      <c r="G2315">
        <v>2</v>
      </c>
      <c r="H2315">
        <v>0</v>
      </c>
      <c r="I2315">
        <v>8.6</v>
      </c>
      <c r="J2315">
        <v>4</v>
      </c>
      <c r="K2315" t="s">
        <v>95</v>
      </c>
      <c r="L2315" t="b">
        <f t="shared" si="105"/>
        <v>0</v>
      </c>
      <c r="M2315" s="29" t="b">
        <f t="shared" si="106"/>
        <v>0</v>
      </c>
      <c r="N2315" t="b">
        <f t="shared" si="107"/>
        <v>0</v>
      </c>
    </row>
    <row r="2316" spans="2:14" ht="18" x14ac:dyDescent="0.35">
      <c r="B2316">
        <v>654</v>
      </c>
      <c r="C2316">
        <v>7</v>
      </c>
      <c r="D2316" s="23">
        <v>0.28999999999999998</v>
      </c>
      <c r="E2316">
        <v>29000</v>
      </c>
      <c r="F2316">
        <v>0</v>
      </c>
      <c r="G2316">
        <v>2</v>
      </c>
      <c r="H2316">
        <v>1</v>
      </c>
      <c r="I2316">
        <v>9.5</v>
      </c>
      <c r="J2316">
        <v>5</v>
      </c>
      <c r="K2316" t="s">
        <v>95</v>
      </c>
      <c r="L2316" t="b">
        <f t="shared" si="105"/>
        <v>0</v>
      </c>
      <c r="M2316" s="29" t="b">
        <f t="shared" si="106"/>
        <v>0</v>
      </c>
      <c r="N2316" t="b">
        <f t="shared" si="107"/>
        <v>0</v>
      </c>
    </row>
    <row r="2317" spans="2:14" ht="18" x14ac:dyDescent="0.35">
      <c r="B2317">
        <v>546</v>
      </c>
      <c r="C2317">
        <v>6</v>
      </c>
      <c r="D2317" s="23">
        <v>0.25</v>
      </c>
      <c r="E2317">
        <v>15500</v>
      </c>
      <c r="F2317">
        <v>0</v>
      </c>
      <c r="G2317">
        <v>3</v>
      </c>
      <c r="H2317">
        <v>1</v>
      </c>
      <c r="I2317">
        <v>5.7</v>
      </c>
      <c r="J2317">
        <v>6</v>
      </c>
      <c r="K2317" t="s">
        <v>95</v>
      </c>
      <c r="L2317" t="b">
        <f t="shared" si="105"/>
        <v>0</v>
      </c>
      <c r="M2317" s="29" t="str">
        <f t="shared" si="106"/>
        <v>BUENO</v>
      </c>
      <c r="N2317" t="b">
        <f t="shared" si="107"/>
        <v>0</v>
      </c>
    </row>
    <row r="2318" spans="2:14" ht="18" x14ac:dyDescent="0.35">
      <c r="B2318">
        <v>592</v>
      </c>
      <c r="C2318">
        <v>7</v>
      </c>
      <c r="D2318" s="23">
        <v>0.31</v>
      </c>
      <c r="E2318">
        <v>35500</v>
      </c>
      <c r="F2318">
        <v>0</v>
      </c>
      <c r="G2318">
        <v>2</v>
      </c>
      <c r="H2318">
        <v>0</v>
      </c>
      <c r="I2318">
        <v>6.8</v>
      </c>
      <c r="J2318">
        <v>2</v>
      </c>
      <c r="K2318" t="s">
        <v>95</v>
      </c>
      <c r="L2318" t="b">
        <f t="shared" si="105"/>
        <v>0</v>
      </c>
      <c r="M2318" s="29" t="b">
        <f t="shared" si="106"/>
        <v>0</v>
      </c>
      <c r="N2318" t="b">
        <f t="shared" si="107"/>
        <v>0</v>
      </c>
    </row>
    <row r="2319" spans="2:14" ht="18" x14ac:dyDescent="0.35">
      <c r="B2319">
        <v>577</v>
      </c>
      <c r="C2319">
        <v>6</v>
      </c>
      <c r="D2319" s="23">
        <v>0.27</v>
      </c>
      <c r="E2319">
        <v>27000</v>
      </c>
      <c r="F2319">
        <v>0</v>
      </c>
      <c r="G2319">
        <v>2</v>
      </c>
      <c r="H2319">
        <v>1</v>
      </c>
      <c r="I2319">
        <v>7.5</v>
      </c>
      <c r="J2319">
        <v>5</v>
      </c>
      <c r="K2319" t="s">
        <v>95</v>
      </c>
      <c r="L2319" t="b">
        <f t="shared" si="105"/>
        <v>0</v>
      </c>
      <c r="M2319" s="29" t="b">
        <f t="shared" si="106"/>
        <v>0</v>
      </c>
      <c r="N2319" t="b">
        <f t="shared" si="107"/>
        <v>0</v>
      </c>
    </row>
    <row r="2320" spans="2:14" ht="18" x14ac:dyDescent="0.35">
      <c r="B2320">
        <v>602</v>
      </c>
      <c r="C2320">
        <v>6</v>
      </c>
      <c r="D2320" s="23">
        <v>0.24</v>
      </c>
      <c r="E2320">
        <v>26000</v>
      </c>
      <c r="F2320">
        <v>0</v>
      </c>
      <c r="G2320">
        <v>2</v>
      </c>
      <c r="H2320">
        <v>1</v>
      </c>
      <c r="I2320">
        <v>8.9</v>
      </c>
      <c r="J2320">
        <v>4</v>
      </c>
      <c r="K2320" t="s">
        <v>95</v>
      </c>
      <c r="L2320" t="b">
        <f t="shared" si="105"/>
        <v>0</v>
      </c>
      <c r="M2320" s="29" t="b">
        <f t="shared" si="106"/>
        <v>0</v>
      </c>
      <c r="N2320" t="b">
        <f t="shared" si="107"/>
        <v>0</v>
      </c>
    </row>
    <row r="2321" spans="2:14" ht="18" x14ac:dyDescent="0.35">
      <c r="B2321">
        <v>675</v>
      </c>
      <c r="C2321">
        <v>6</v>
      </c>
      <c r="D2321" s="23">
        <v>0.28999999999999998</v>
      </c>
      <c r="E2321">
        <v>24500</v>
      </c>
      <c r="F2321">
        <v>0</v>
      </c>
      <c r="G2321">
        <v>1</v>
      </c>
      <c r="H2321">
        <v>1</v>
      </c>
      <c r="I2321">
        <v>6.7</v>
      </c>
      <c r="J2321">
        <v>6</v>
      </c>
      <c r="K2321" t="s">
        <v>95</v>
      </c>
      <c r="L2321" t="b">
        <f t="shared" si="105"/>
        <v>0</v>
      </c>
      <c r="M2321" s="29" t="b">
        <f t="shared" si="106"/>
        <v>0</v>
      </c>
      <c r="N2321" t="b">
        <f t="shared" si="107"/>
        <v>0</v>
      </c>
    </row>
    <row r="2322" spans="2:14" ht="18" x14ac:dyDescent="0.35">
      <c r="B2322">
        <v>641</v>
      </c>
      <c r="C2322">
        <v>7</v>
      </c>
      <c r="D2322" s="23">
        <v>0.67</v>
      </c>
      <c r="E2322">
        <v>7000</v>
      </c>
      <c r="F2322">
        <v>0</v>
      </c>
      <c r="G2322">
        <v>2</v>
      </c>
      <c r="H2322">
        <v>0</v>
      </c>
      <c r="I2322">
        <v>7.9</v>
      </c>
      <c r="J2322">
        <v>4</v>
      </c>
      <c r="K2322" t="s">
        <v>95</v>
      </c>
      <c r="L2322" t="b">
        <f t="shared" si="105"/>
        <v>0</v>
      </c>
      <c r="M2322" s="29" t="str">
        <f t="shared" si="106"/>
        <v>BUENO</v>
      </c>
      <c r="N2322" t="b">
        <f t="shared" si="107"/>
        <v>0</v>
      </c>
    </row>
    <row r="2323" spans="2:14" ht="18" x14ac:dyDescent="0.35">
      <c r="B2323">
        <v>635</v>
      </c>
      <c r="C2323">
        <v>4</v>
      </c>
      <c r="D2323" s="23">
        <v>0.19</v>
      </c>
      <c r="E2323">
        <v>11500</v>
      </c>
      <c r="F2323">
        <v>0</v>
      </c>
      <c r="G2323">
        <v>1</v>
      </c>
      <c r="H2323">
        <v>1</v>
      </c>
      <c r="I2323">
        <v>6</v>
      </c>
      <c r="J2323">
        <v>1</v>
      </c>
      <c r="K2323" t="s">
        <v>95</v>
      </c>
      <c r="L2323" t="b">
        <f t="shared" si="105"/>
        <v>0</v>
      </c>
      <c r="M2323" s="29" t="str">
        <f t="shared" si="106"/>
        <v>BUENO</v>
      </c>
      <c r="N2323" t="b">
        <f t="shared" si="107"/>
        <v>0</v>
      </c>
    </row>
    <row r="2324" spans="2:14" ht="18" x14ac:dyDescent="0.35">
      <c r="B2324">
        <v>710</v>
      </c>
      <c r="C2324">
        <v>6</v>
      </c>
      <c r="D2324" s="23">
        <v>0.2</v>
      </c>
      <c r="E2324">
        <v>13500</v>
      </c>
      <c r="F2324">
        <v>0</v>
      </c>
      <c r="G2324">
        <v>0</v>
      </c>
      <c r="H2324">
        <v>0</v>
      </c>
      <c r="I2324">
        <v>6.5</v>
      </c>
      <c r="J2324">
        <v>8</v>
      </c>
      <c r="K2324" t="s">
        <v>95</v>
      </c>
      <c r="L2324" t="b">
        <f t="shared" si="105"/>
        <v>0</v>
      </c>
      <c r="M2324" s="29" t="str">
        <f t="shared" si="106"/>
        <v>BUENO</v>
      </c>
      <c r="N2324" t="str">
        <f t="shared" si="107"/>
        <v>BUENO</v>
      </c>
    </row>
    <row r="2325" spans="2:14" ht="18" x14ac:dyDescent="0.35">
      <c r="B2325">
        <v>789</v>
      </c>
      <c r="C2325">
        <v>7</v>
      </c>
      <c r="D2325" s="23">
        <v>0.19</v>
      </c>
      <c r="E2325">
        <v>12500</v>
      </c>
      <c r="F2325">
        <v>0</v>
      </c>
      <c r="G2325">
        <v>1</v>
      </c>
      <c r="H2325">
        <v>0</v>
      </c>
      <c r="I2325">
        <v>6.4</v>
      </c>
      <c r="J2325">
        <v>3</v>
      </c>
      <c r="K2325" t="s">
        <v>95</v>
      </c>
      <c r="L2325" t="b">
        <f t="shared" si="105"/>
        <v>0</v>
      </c>
      <c r="M2325" s="29" t="str">
        <f t="shared" si="106"/>
        <v>BUENO</v>
      </c>
      <c r="N2325" t="str">
        <f t="shared" si="107"/>
        <v>BUENO</v>
      </c>
    </row>
    <row r="2326" spans="2:14" ht="18" x14ac:dyDescent="0.35">
      <c r="B2326">
        <v>584</v>
      </c>
      <c r="C2326">
        <v>6</v>
      </c>
      <c r="D2326" s="23">
        <v>0.23</v>
      </c>
      <c r="E2326">
        <v>19000</v>
      </c>
      <c r="F2326">
        <v>0</v>
      </c>
      <c r="G2326">
        <v>0</v>
      </c>
      <c r="H2326">
        <v>1</v>
      </c>
      <c r="I2326">
        <v>6.4</v>
      </c>
      <c r="J2326">
        <v>3</v>
      </c>
      <c r="K2326" t="s">
        <v>95</v>
      </c>
      <c r="L2326" t="b">
        <f t="shared" si="105"/>
        <v>0</v>
      </c>
      <c r="M2326" s="29" t="b">
        <f t="shared" si="106"/>
        <v>0</v>
      </c>
      <c r="N2326" t="b">
        <f t="shared" si="107"/>
        <v>0</v>
      </c>
    </row>
    <row r="2327" spans="2:14" ht="18" x14ac:dyDescent="0.35">
      <c r="B2327">
        <v>572</v>
      </c>
      <c r="C2327">
        <v>7</v>
      </c>
      <c r="D2327" s="23">
        <v>0.31</v>
      </c>
      <c r="E2327">
        <v>26500</v>
      </c>
      <c r="F2327">
        <v>0</v>
      </c>
      <c r="G2327">
        <v>2</v>
      </c>
      <c r="H2327">
        <v>0</v>
      </c>
      <c r="I2327">
        <v>9.5</v>
      </c>
      <c r="J2327">
        <v>5</v>
      </c>
      <c r="K2327" t="s">
        <v>95</v>
      </c>
      <c r="L2327" t="b">
        <f t="shared" si="105"/>
        <v>0</v>
      </c>
      <c r="M2327" s="29" t="b">
        <f t="shared" si="106"/>
        <v>0</v>
      </c>
      <c r="N2327" t="b">
        <f t="shared" si="107"/>
        <v>0</v>
      </c>
    </row>
    <row r="2328" spans="2:14" ht="18" x14ac:dyDescent="0.35">
      <c r="B2328">
        <v>698</v>
      </c>
      <c r="C2328">
        <v>6</v>
      </c>
      <c r="D2328" s="23">
        <v>0.26</v>
      </c>
      <c r="E2328">
        <v>24500</v>
      </c>
      <c r="F2328">
        <v>0</v>
      </c>
      <c r="G2328">
        <v>0</v>
      </c>
      <c r="H2328">
        <v>0</v>
      </c>
      <c r="I2328">
        <v>9.4</v>
      </c>
      <c r="J2328">
        <v>6</v>
      </c>
      <c r="K2328" t="s">
        <v>95</v>
      </c>
      <c r="L2328" t="b">
        <f t="shared" si="105"/>
        <v>0</v>
      </c>
      <c r="M2328" s="29" t="b">
        <f t="shared" si="106"/>
        <v>0</v>
      </c>
      <c r="N2328" t="b">
        <f t="shared" si="107"/>
        <v>0</v>
      </c>
    </row>
    <row r="2329" spans="2:14" ht="18" x14ac:dyDescent="0.35">
      <c r="B2329">
        <v>699</v>
      </c>
      <c r="C2329">
        <v>6</v>
      </c>
      <c r="D2329" s="23">
        <v>0.27</v>
      </c>
      <c r="E2329">
        <v>17000</v>
      </c>
      <c r="F2329">
        <v>0</v>
      </c>
      <c r="G2329">
        <v>0</v>
      </c>
      <c r="H2329">
        <v>1</v>
      </c>
      <c r="I2329">
        <v>6.5</v>
      </c>
      <c r="J2329">
        <v>14</v>
      </c>
      <c r="K2329" t="s">
        <v>95</v>
      </c>
      <c r="L2329" t="b">
        <f t="shared" si="105"/>
        <v>0</v>
      </c>
      <c r="M2329" s="29" t="str">
        <f t="shared" si="106"/>
        <v>BUENO</v>
      </c>
      <c r="N2329" t="b">
        <f t="shared" si="107"/>
        <v>0</v>
      </c>
    </row>
    <row r="2330" spans="2:14" ht="18" x14ac:dyDescent="0.35">
      <c r="B2330">
        <v>647</v>
      </c>
      <c r="C2330">
        <v>5</v>
      </c>
      <c r="D2330" s="23">
        <v>0.14000000000000001</v>
      </c>
      <c r="E2330">
        <v>14500</v>
      </c>
      <c r="F2330">
        <v>0</v>
      </c>
      <c r="G2330">
        <v>0</v>
      </c>
      <c r="H2330">
        <v>1</v>
      </c>
      <c r="I2330">
        <v>6</v>
      </c>
      <c r="J2330">
        <v>4</v>
      </c>
      <c r="K2330" t="s">
        <v>95</v>
      </c>
      <c r="L2330" t="b">
        <f t="shared" si="105"/>
        <v>0</v>
      </c>
      <c r="M2330" s="29" t="str">
        <f t="shared" si="106"/>
        <v>BUENO</v>
      </c>
      <c r="N2330" t="b">
        <f t="shared" si="107"/>
        <v>0</v>
      </c>
    </row>
    <row r="2331" spans="2:14" ht="18" x14ac:dyDescent="0.35">
      <c r="B2331">
        <v>593</v>
      </c>
      <c r="C2331">
        <v>7</v>
      </c>
      <c r="D2331" s="23">
        <v>0.24</v>
      </c>
      <c r="E2331">
        <v>16000</v>
      </c>
      <c r="F2331">
        <v>0</v>
      </c>
      <c r="G2331">
        <v>0</v>
      </c>
      <c r="H2331">
        <v>1</v>
      </c>
      <c r="I2331">
        <v>6.5</v>
      </c>
      <c r="J2331">
        <v>8</v>
      </c>
      <c r="K2331" t="s">
        <v>95</v>
      </c>
      <c r="L2331" t="b">
        <f t="shared" si="105"/>
        <v>0</v>
      </c>
      <c r="M2331" s="29" t="str">
        <f t="shared" si="106"/>
        <v>BUENO</v>
      </c>
      <c r="N2331" t="b">
        <f t="shared" si="107"/>
        <v>0</v>
      </c>
    </row>
    <row r="2332" spans="2:14" ht="18" x14ac:dyDescent="0.35">
      <c r="B2332">
        <v>710</v>
      </c>
      <c r="C2332">
        <v>6</v>
      </c>
      <c r="D2332" s="23">
        <v>0.19</v>
      </c>
      <c r="E2332">
        <v>20000</v>
      </c>
      <c r="F2332">
        <v>0</v>
      </c>
      <c r="G2332">
        <v>0</v>
      </c>
      <c r="H2332">
        <v>0</v>
      </c>
      <c r="I2332">
        <v>8.5</v>
      </c>
      <c r="J2332">
        <v>8</v>
      </c>
      <c r="K2332" t="s">
        <v>95</v>
      </c>
      <c r="L2332" t="b">
        <f t="shared" si="105"/>
        <v>0</v>
      </c>
      <c r="M2332" s="29" t="str">
        <f t="shared" si="106"/>
        <v>BUENO</v>
      </c>
      <c r="N2332" t="b">
        <f t="shared" si="107"/>
        <v>0</v>
      </c>
    </row>
    <row r="2333" spans="2:14" ht="18" x14ac:dyDescent="0.35">
      <c r="B2333">
        <v>555</v>
      </c>
      <c r="C2333">
        <v>7</v>
      </c>
      <c r="D2333" s="23">
        <v>0.28000000000000003</v>
      </c>
      <c r="E2333">
        <v>18500</v>
      </c>
      <c r="F2333">
        <v>0</v>
      </c>
      <c r="G2333">
        <v>0</v>
      </c>
      <c r="H2333">
        <v>1</v>
      </c>
      <c r="I2333">
        <v>7.8</v>
      </c>
      <c r="J2333">
        <v>5</v>
      </c>
      <c r="K2333" t="s">
        <v>95</v>
      </c>
      <c r="L2333" t="b">
        <f t="shared" si="105"/>
        <v>0</v>
      </c>
      <c r="M2333" s="29" t="b">
        <f t="shared" si="106"/>
        <v>0</v>
      </c>
      <c r="N2333" t="b">
        <f t="shared" si="107"/>
        <v>0</v>
      </c>
    </row>
    <row r="2334" spans="2:14" ht="18" x14ac:dyDescent="0.35">
      <c r="B2334">
        <v>572</v>
      </c>
      <c r="C2334">
        <v>7</v>
      </c>
      <c r="D2334" s="23">
        <v>0.23</v>
      </c>
      <c r="E2334">
        <v>18500</v>
      </c>
      <c r="F2334">
        <v>1</v>
      </c>
      <c r="G2334">
        <v>2</v>
      </c>
      <c r="H2334">
        <v>1</v>
      </c>
      <c r="I2334">
        <v>6.7</v>
      </c>
      <c r="J2334">
        <v>3</v>
      </c>
      <c r="K2334" t="s">
        <v>95</v>
      </c>
      <c r="L2334" t="b">
        <f t="shared" si="105"/>
        <v>0</v>
      </c>
      <c r="M2334" s="29" t="b">
        <f t="shared" si="106"/>
        <v>0</v>
      </c>
      <c r="N2334" t="b">
        <f t="shared" si="107"/>
        <v>0</v>
      </c>
    </row>
    <row r="2335" spans="2:14" ht="18" x14ac:dyDescent="0.35">
      <c r="B2335">
        <v>713</v>
      </c>
      <c r="C2335">
        <v>6</v>
      </c>
      <c r="D2335" s="23">
        <v>0.26</v>
      </c>
      <c r="E2335">
        <v>18500</v>
      </c>
      <c r="F2335">
        <v>0</v>
      </c>
      <c r="G2335">
        <v>1</v>
      </c>
      <c r="H2335">
        <v>1</v>
      </c>
      <c r="I2335">
        <v>7.5</v>
      </c>
      <c r="J2335">
        <v>5</v>
      </c>
      <c r="K2335" t="s">
        <v>95</v>
      </c>
      <c r="L2335" t="b">
        <f t="shared" si="105"/>
        <v>0</v>
      </c>
      <c r="M2335" s="29" t="str">
        <f t="shared" si="106"/>
        <v>BUENO</v>
      </c>
      <c r="N2335" t="b">
        <f t="shared" si="107"/>
        <v>0</v>
      </c>
    </row>
    <row r="2336" spans="2:14" ht="18" x14ac:dyDescent="0.35">
      <c r="B2336">
        <v>625</v>
      </c>
      <c r="C2336">
        <v>7</v>
      </c>
      <c r="D2336" s="23">
        <v>0.28000000000000003</v>
      </c>
      <c r="E2336">
        <v>18500</v>
      </c>
      <c r="F2336">
        <v>0</v>
      </c>
      <c r="G2336">
        <v>0</v>
      </c>
      <c r="H2336">
        <v>1</v>
      </c>
      <c r="I2336">
        <v>7.8</v>
      </c>
      <c r="J2336">
        <v>5</v>
      </c>
      <c r="K2336" t="s">
        <v>95</v>
      </c>
      <c r="L2336" t="b">
        <f t="shared" ref="L2336:L2399" si="108">IF(B2336=722,"BUENO",IF(B2336=735,"MUY BUENO"))</f>
        <v>0</v>
      </c>
      <c r="M2336" s="29" t="b">
        <f t="shared" ref="M2336:M2399" si="109">IF(OR(B2336&gt;700,E2336&lt;$M$11),"BUENO")</f>
        <v>0</v>
      </c>
      <c r="N2336" t="b">
        <f t="shared" ref="N2336:N2399" si="110">IF(AND(B2336&gt;700,E2336&lt;$M$11),"BUENO")</f>
        <v>0</v>
      </c>
    </row>
    <row r="2337" spans="2:14" ht="18" x14ac:dyDescent="0.35">
      <c r="B2337">
        <v>739</v>
      </c>
      <c r="C2337">
        <v>7</v>
      </c>
      <c r="D2337" s="23">
        <v>0.22</v>
      </c>
      <c r="E2337">
        <v>16500</v>
      </c>
      <c r="F2337">
        <v>0</v>
      </c>
      <c r="G2337">
        <v>0</v>
      </c>
      <c r="H2337">
        <v>1</v>
      </c>
      <c r="I2337">
        <v>10.199999999999999</v>
      </c>
      <c r="J2337">
        <v>11</v>
      </c>
      <c r="K2337" t="s">
        <v>95</v>
      </c>
      <c r="L2337" t="b">
        <f t="shared" si="108"/>
        <v>0</v>
      </c>
      <c r="M2337" s="29" t="str">
        <f t="shared" si="109"/>
        <v>BUENO</v>
      </c>
      <c r="N2337" t="str">
        <f t="shared" si="110"/>
        <v>BUENO</v>
      </c>
    </row>
    <row r="2338" spans="2:14" ht="18" x14ac:dyDescent="0.35">
      <c r="B2338">
        <v>634</v>
      </c>
      <c r="C2338">
        <v>7</v>
      </c>
      <c r="D2338" s="23">
        <v>0.28000000000000003</v>
      </c>
      <c r="E2338">
        <v>15500</v>
      </c>
      <c r="F2338">
        <v>0</v>
      </c>
      <c r="G2338">
        <v>0</v>
      </c>
      <c r="H2338">
        <v>1</v>
      </c>
      <c r="I2338">
        <v>5.6</v>
      </c>
      <c r="J2338">
        <v>7</v>
      </c>
      <c r="K2338" t="s">
        <v>95</v>
      </c>
      <c r="L2338" t="b">
        <f t="shared" si="108"/>
        <v>0</v>
      </c>
      <c r="M2338" s="29" t="str">
        <f t="shared" si="109"/>
        <v>BUENO</v>
      </c>
      <c r="N2338" t="b">
        <f t="shared" si="110"/>
        <v>0</v>
      </c>
    </row>
    <row r="2339" spans="2:14" ht="18" x14ac:dyDescent="0.35">
      <c r="B2339">
        <v>747</v>
      </c>
      <c r="C2339">
        <v>6</v>
      </c>
      <c r="D2339" s="23">
        <v>0.13</v>
      </c>
      <c r="E2339">
        <v>22500</v>
      </c>
      <c r="F2339">
        <v>0</v>
      </c>
      <c r="G2339">
        <v>0</v>
      </c>
      <c r="H2339">
        <v>0</v>
      </c>
      <c r="I2339">
        <v>8.9</v>
      </c>
      <c r="J2339">
        <v>10</v>
      </c>
      <c r="K2339" t="s">
        <v>95</v>
      </c>
      <c r="L2339" t="b">
        <f t="shared" si="108"/>
        <v>0</v>
      </c>
      <c r="M2339" s="29" t="str">
        <f t="shared" si="109"/>
        <v>BUENO</v>
      </c>
      <c r="N2339" t="b">
        <f t="shared" si="110"/>
        <v>0</v>
      </c>
    </row>
    <row r="2340" spans="2:14" ht="18" x14ac:dyDescent="0.35">
      <c r="B2340">
        <v>656</v>
      </c>
      <c r="C2340">
        <v>6</v>
      </c>
      <c r="D2340" s="23">
        <v>0.25</v>
      </c>
      <c r="E2340">
        <v>16500</v>
      </c>
      <c r="F2340">
        <v>0</v>
      </c>
      <c r="G2340">
        <v>1</v>
      </c>
      <c r="H2340">
        <v>1</v>
      </c>
      <c r="I2340">
        <v>4</v>
      </c>
      <c r="J2340">
        <v>13</v>
      </c>
      <c r="K2340" t="s">
        <v>95</v>
      </c>
      <c r="L2340" t="b">
        <f t="shared" si="108"/>
        <v>0</v>
      </c>
      <c r="M2340" s="29" t="str">
        <f t="shared" si="109"/>
        <v>BUENO</v>
      </c>
      <c r="N2340" t="b">
        <f t="shared" si="110"/>
        <v>0</v>
      </c>
    </row>
    <row r="2341" spans="2:14" ht="18" x14ac:dyDescent="0.35">
      <c r="B2341">
        <v>742</v>
      </c>
      <c r="C2341">
        <v>8</v>
      </c>
      <c r="D2341" s="23">
        <v>0.26</v>
      </c>
      <c r="E2341">
        <v>24500</v>
      </c>
      <c r="F2341">
        <v>0</v>
      </c>
      <c r="G2341">
        <v>0</v>
      </c>
      <c r="H2341">
        <v>0</v>
      </c>
      <c r="I2341">
        <v>5.3</v>
      </c>
      <c r="J2341">
        <v>7</v>
      </c>
      <c r="K2341" t="s">
        <v>95</v>
      </c>
      <c r="L2341" t="b">
        <f t="shared" si="108"/>
        <v>0</v>
      </c>
      <c r="M2341" s="29" t="str">
        <f t="shared" si="109"/>
        <v>BUENO</v>
      </c>
      <c r="N2341" t="b">
        <f t="shared" si="110"/>
        <v>0</v>
      </c>
    </row>
    <row r="2342" spans="2:14" ht="18" x14ac:dyDescent="0.35">
      <c r="B2342">
        <v>633</v>
      </c>
      <c r="C2342">
        <v>6</v>
      </c>
      <c r="D2342" s="23">
        <v>0.26</v>
      </c>
      <c r="E2342">
        <v>24000</v>
      </c>
      <c r="F2342">
        <v>0</v>
      </c>
      <c r="G2342">
        <v>2</v>
      </c>
      <c r="H2342">
        <v>1</v>
      </c>
      <c r="I2342">
        <v>7.9</v>
      </c>
      <c r="J2342">
        <v>4</v>
      </c>
      <c r="K2342" t="s">
        <v>95</v>
      </c>
      <c r="L2342" t="b">
        <f t="shared" si="108"/>
        <v>0</v>
      </c>
      <c r="M2342" s="29" t="b">
        <f t="shared" si="109"/>
        <v>0</v>
      </c>
      <c r="N2342" t="b">
        <f t="shared" si="110"/>
        <v>0</v>
      </c>
    </row>
    <row r="2343" spans="2:14" ht="18" x14ac:dyDescent="0.35">
      <c r="B2343">
        <v>733</v>
      </c>
      <c r="C2343">
        <v>6</v>
      </c>
      <c r="D2343" s="23">
        <v>0.17</v>
      </c>
      <c r="E2343">
        <v>14000</v>
      </c>
      <c r="F2343">
        <v>0</v>
      </c>
      <c r="G2343">
        <v>1</v>
      </c>
      <c r="H2343">
        <v>1</v>
      </c>
      <c r="I2343">
        <v>7.7</v>
      </c>
      <c r="J2343">
        <v>9</v>
      </c>
      <c r="K2343" t="s">
        <v>95</v>
      </c>
      <c r="L2343" t="b">
        <f t="shared" si="108"/>
        <v>0</v>
      </c>
      <c r="M2343" s="29" t="str">
        <f t="shared" si="109"/>
        <v>BUENO</v>
      </c>
      <c r="N2343" t="str">
        <f t="shared" si="110"/>
        <v>BUENO</v>
      </c>
    </row>
    <row r="2344" spans="2:14" ht="18" x14ac:dyDescent="0.35">
      <c r="B2344">
        <v>594</v>
      </c>
      <c r="C2344">
        <v>6</v>
      </c>
      <c r="D2344" s="23">
        <v>0.3</v>
      </c>
      <c r="E2344">
        <v>23000</v>
      </c>
      <c r="F2344">
        <v>1</v>
      </c>
      <c r="G2344">
        <v>2</v>
      </c>
      <c r="H2344">
        <v>0</v>
      </c>
      <c r="I2344">
        <v>7.3</v>
      </c>
      <c r="J2344">
        <v>4</v>
      </c>
      <c r="K2344" t="s">
        <v>95</v>
      </c>
      <c r="L2344" t="b">
        <f t="shared" si="108"/>
        <v>0</v>
      </c>
      <c r="M2344" s="29" t="b">
        <f t="shared" si="109"/>
        <v>0</v>
      </c>
      <c r="N2344" t="b">
        <f t="shared" si="110"/>
        <v>0</v>
      </c>
    </row>
    <row r="2345" spans="2:14" ht="18" x14ac:dyDescent="0.35">
      <c r="B2345">
        <v>670</v>
      </c>
      <c r="C2345">
        <v>7</v>
      </c>
      <c r="D2345" s="23">
        <v>0.19</v>
      </c>
      <c r="E2345">
        <v>21000</v>
      </c>
      <c r="F2345">
        <v>0</v>
      </c>
      <c r="G2345">
        <v>0</v>
      </c>
      <c r="H2345">
        <v>0</v>
      </c>
      <c r="I2345">
        <v>7.7</v>
      </c>
      <c r="J2345">
        <v>6</v>
      </c>
      <c r="K2345" t="s">
        <v>95</v>
      </c>
      <c r="L2345" t="b">
        <f t="shared" si="108"/>
        <v>0</v>
      </c>
      <c r="M2345" s="29" t="b">
        <f t="shared" si="109"/>
        <v>0</v>
      </c>
      <c r="N2345" t="b">
        <f t="shared" si="110"/>
        <v>0</v>
      </c>
    </row>
    <row r="2346" spans="2:14" ht="18" x14ac:dyDescent="0.35">
      <c r="B2346">
        <v>774</v>
      </c>
      <c r="C2346">
        <v>6</v>
      </c>
      <c r="D2346" s="23">
        <v>0.36</v>
      </c>
      <c r="E2346">
        <v>16000</v>
      </c>
      <c r="F2346">
        <v>0</v>
      </c>
      <c r="G2346">
        <v>0</v>
      </c>
      <c r="H2346">
        <v>1</v>
      </c>
      <c r="I2346">
        <v>7.9</v>
      </c>
      <c r="J2346">
        <v>16</v>
      </c>
      <c r="K2346" t="s">
        <v>95</v>
      </c>
      <c r="L2346" t="b">
        <f t="shared" si="108"/>
        <v>0</v>
      </c>
      <c r="M2346" s="29" t="str">
        <f t="shared" si="109"/>
        <v>BUENO</v>
      </c>
      <c r="N2346" t="str">
        <f t="shared" si="110"/>
        <v>BUENO</v>
      </c>
    </row>
    <row r="2347" spans="2:14" ht="18" x14ac:dyDescent="0.35">
      <c r="B2347">
        <v>607</v>
      </c>
      <c r="C2347">
        <v>6</v>
      </c>
      <c r="D2347" s="23">
        <v>0.32500000000000001</v>
      </c>
      <c r="E2347">
        <v>25500</v>
      </c>
      <c r="F2347">
        <v>0</v>
      </c>
      <c r="G2347">
        <v>2</v>
      </c>
      <c r="H2347">
        <v>1</v>
      </c>
      <c r="I2347">
        <v>6.9</v>
      </c>
      <c r="J2347">
        <v>4</v>
      </c>
      <c r="K2347" t="s">
        <v>95</v>
      </c>
      <c r="L2347" t="b">
        <f t="shared" si="108"/>
        <v>0</v>
      </c>
      <c r="M2347" s="29" t="b">
        <f t="shared" si="109"/>
        <v>0</v>
      </c>
      <c r="N2347" t="b">
        <f t="shared" si="110"/>
        <v>0</v>
      </c>
    </row>
    <row r="2348" spans="2:14" ht="18" x14ac:dyDescent="0.35">
      <c r="B2348">
        <v>604</v>
      </c>
      <c r="C2348">
        <v>7</v>
      </c>
      <c r="D2348" s="23">
        <v>0.27</v>
      </c>
      <c r="E2348">
        <v>14000</v>
      </c>
      <c r="F2348">
        <v>0</v>
      </c>
      <c r="G2348">
        <v>2</v>
      </c>
      <c r="H2348">
        <v>0</v>
      </c>
      <c r="I2348">
        <v>9.4</v>
      </c>
      <c r="J2348">
        <v>6</v>
      </c>
      <c r="K2348" t="s">
        <v>95</v>
      </c>
      <c r="L2348" t="b">
        <f t="shared" si="108"/>
        <v>0</v>
      </c>
      <c r="M2348" s="29" t="str">
        <f t="shared" si="109"/>
        <v>BUENO</v>
      </c>
      <c r="N2348" t="b">
        <f t="shared" si="110"/>
        <v>0</v>
      </c>
    </row>
    <row r="2349" spans="2:14" ht="18" x14ac:dyDescent="0.35">
      <c r="B2349">
        <v>751</v>
      </c>
      <c r="C2349">
        <v>7</v>
      </c>
      <c r="D2349" s="23">
        <v>0.42</v>
      </c>
      <c r="E2349">
        <v>24500</v>
      </c>
      <c r="F2349">
        <v>0</v>
      </c>
      <c r="G2349">
        <v>1</v>
      </c>
      <c r="H2349">
        <v>1</v>
      </c>
      <c r="I2349">
        <v>9.6</v>
      </c>
      <c r="J2349">
        <v>10</v>
      </c>
      <c r="K2349" t="s">
        <v>95</v>
      </c>
      <c r="L2349" t="b">
        <f t="shared" si="108"/>
        <v>0</v>
      </c>
      <c r="M2349" s="29" t="str">
        <f t="shared" si="109"/>
        <v>BUENO</v>
      </c>
      <c r="N2349" t="b">
        <f t="shared" si="110"/>
        <v>0</v>
      </c>
    </row>
    <row r="2350" spans="2:14" ht="18" x14ac:dyDescent="0.35">
      <c r="B2350">
        <v>561</v>
      </c>
      <c r="C2350">
        <v>6</v>
      </c>
      <c r="D2350" s="23">
        <v>0.33</v>
      </c>
      <c r="E2350">
        <v>14000</v>
      </c>
      <c r="F2350">
        <v>0</v>
      </c>
      <c r="G2350">
        <v>0</v>
      </c>
      <c r="H2350">
        <v>1</v>
      </c>
      <c r="I2350">
        <v>6.6</v>
      </c>
      <c r="J2350">
        <v>4</v>
      </c>
      <c r="K2350" t="s">
        <v>95</v>
      </c>
      <c r="L2350" t="b">
        <f t="shared" si="108"/>
        <v>0</v>
      </c>
      <c r="M2350" s="29" t="str">
        <f t="shared" si="109"/>
        <v>BUENO</v>
      </c>
      <c r="N2350" t="b">
        <f t="shared" si="110"/>
        <v>0</v>
      </c>
    </row>
    <row r="2351" spans="2:14" ht="18" x14ac:dyDescent="0.35">
      <c r="B2351">
        <v>690</v>
      </c>
      <c r="C2351">
        <v>6</v>
      </c>
      <c r="D2351" s="23">
        <v>0.17</v>
      </c>
      <c r="E2351">
        <v>14000</v>
      </c>
      <c r="F2351">
        <v>0</v>
      </c>
      <c r="G2351">
        <v>0</v>
      </c>
      <c r="H2351">
        <v>1</v>
      </c>
      <c r="I2351">
        <v>6.4</v>
      </c>
      <c r="J2351">
        <v>9</v>
      </c>
      <c r="K2351" t="s">
        <v>95</v>
      </c>
      <c r="L2351" t="b">
        <f t="shared" si="108"/>
        <v>0</v>
      </c>
      <c r="M2351" s="29" t="str">
        <f t="shared" si="109"/>
        <v>BUENO</v>
      </c>
      <c r="N2351" t="b">
        <f t="shared" si="110"/>
        <v>0</v>
      </c>
    </row>
    <row r="2352" spans="2:14" ht="18" x14ac:dyDescent="0.35">
      <c r="B2352">
        <v>743</v>
      </c>
      <c r="C2352">
        <v>8</v>
      </c>
      <c r="D2352" s="23">
        <v>0.2</v>
      </c>
      <c r="E2352">
        <v>20000</v>
      </c>
      <c r="F2352">
        <v>0</v>
      </c>
      <c r="G2352">
        <v>0</v>
      </c>
      <c r="H2352">
        <v>0</v>
      </c>
      <c r="I2352">
        <v>8.6</v>
      </c>
      <c r="J2352">
        <v>10</v>
      </c>
      <c r="K2352" t="s">
        <v>95</v>
      </c>
      <c r="L2352" t="b">
        <f t="shared" si="108"/>
        <v>0</v>
      </c>
      <c r="M2352" s="29" t="str">
        <f t="shared" si="109"/>
        <v>BUENO</v>
      </c>
      <c r="N2352" t="b">
        <f t="shared" si="110"/>
        <v>0</v>
      </c>
    </row>
    <row r="2353" spans="2:14" ht="18" x14ac:dyDescent="0.35">
      <c r="B2353">
        <v>674</v>
      </c>
      <c r="C2353">
        <v>5</v>
      </c>
      <c r="D2353" s="23">
        <v>0.19</v>
      </c>
      <c r="E2353">
        <v>24500</v>
      </c>
      <c r="F2353">
        <v>0</v>
      </c>
      <c r="G2353">
        <v>0</v>
      </c>
      <c r="H2353">
        <v>1</v>
      </c>
      <c r="I2353">
        <v>6.6</v>
      </c>
      <c r="J2353">
        <v>10</v>
      </c>
      <c r="K2353" t="s">
        <v>95</v>
      </c>
      <c r="L2353" t="b">
        <f t="shared" si="108"/>
        <v>0</v>
      </c>
      <c r="M2353" s="29" t="b">
        <f t="shared" si="109"/>
        <v>0</v>
      </c>
      <c r="N2353" t="b">
        <f t="shared" si="110"/>
        <v>0</v>
      </c>
    </row>
    <row r="2354" spans="2:14" ht="18" x14ac:dyDescent="0.35">
      <c r="B2354">
        <v>556</v>
      </c>
      <c r="C2354">
        <v>6</v>
      </c>
      <c r="D2354" s="23">
        <v>0.33</v>
      </c>
      <c r="E2354">
        <v>17000</v>
      </c>
      <c r="F2354">
        <v>1</v>
      </c>
      <c r="G2354">
        <v>2</v>
      </c>
      <c r="H2354">
        <v>1</v>
      </c>
      <c r="I2354">
        <v>9.5</v>
      </c>
      <c r="J2354">
        <v>5</v>
      </c>
      <c r="K2354" t="s">
        <v>95</v>
      </c>
      <c r="L2354" t="b">
        <f t="shared" si="108"/>
        <v>0</v>
      </c>
      <c r="M2354" s="29" t="str">
        <f t="shared" si="109"/>
        <v>BUENO</v>
      </c>
      <c r="N2354" t="b">
        <f t="shared" si="110"/>
        <v>0</v>
      </c>
    </row>
    <row r="2355" spans="2:14" ht="18" x14ac:dyDescent="0.35">
      <c r="B2355">
        <v>634</v>
      </c>
      <c r="C2355">
        <v>6</v>
      </c>
      <c r="D2355" s="23">
        <v>0.26</v>
      </c>
      <c r="E2355">
        <v>14000</v>
      </c>
      <c r="F2355">
        <v>1</v>
      </c>
      <c r="G2355">
        <v>2</v>
      </c>
      <c r="H2355">
        <v>1</v>
      </c>
      <c r="I2355">
        <v>10.5</v>
      </c>
      <c r="J2355">
        <v>5</v>
      </c>
      <c r="K2355" t="s">
        <v>95</v>
      </c>
      <c r="L2355" t="b">
        <f t="shared" si="108"/>
        <v>0</v>
      </c>
      <c r="M2355" s="29" t="str">
        <f t="shared" si="109"/>
        <v>BUENO</v>
      </c>
      <c r="N2355" t="b">
        <f t="shared" si="110"/>
        <v>0</v>
      </c>
    </row>
    <row r="2356" spans="2:14" ht="18" x14ac:dyDescent="0.35">
      <c r="B2356">
        <v>750</v>
      </c>
      <c r="C2356">
        <v>6</v>
      </c>
      <c r="D2356" s="23">
        <v>0.3</v>
      </c>
      <c r="E2356">
        <v>24000</v>
      </c>
      <c r="F2356">
        <v>0</v>
      </c>
      <c r="G2356">
        <v>0</v>
      </c>
      <c r="H2356">
        <v>0</v>
      </c>
      <c r="I2356">
        <v>7.7</v>
      </c>
      <c r="J2356">
        <v>3</v>
      </c>
      <c r="K2356" t="s">
        <v>95</v>
      </c>
      <c r="L2356" t="b">
        <f t="shared" si="108"/>
        <v>0</v>
      </c>
      <c r="M2356" s="29" t="str">
        <f t="shared" si="109"/>
        <v>BUENO</v>
      </c>
      <c r="N2356" t="b">
        <f t="shared" si="110"/>
        <v>0</v>
      </c>
    </row>
    <row r="2357" spans="2:14" ht="18" x14ac:dyDescent="0.35">
      <c r="B2357">
        <v>740</v>
      </c>
      <c r="C2357">
        <v>6</v>
      </c>
      <c r="D2357" s="23">
        <v>0.22</v>
      </c>
      <c r="E2357">
        <v>19500</v>
      </c>
      <c r="F2357">
        <v>0</v>
      </c>
      <c r="G2357">
        <v>1</v>
      </c>
      <c r="H2357">
        <v>1</v>
      </c>
      <c r="I2357">
        <v>7</v>
      </c>
      <c r="J2357">
        <v>7</v>
      </c>
      <c r="K2357" t="s">
        <v>95</v>
      </c>
      <c r="L2357" t="b">
        <f t="shared" si="108"/>
        <v>0</v>
      </c>
      <c r="M2357" s="29" t="str">
        <f t="shared" si="109"/>
        <v>BUENO</v>
      </c>
      <c r="N2357" t="b">
        <f t="shared" si="110"/>
        <v>0</v>
      </c>
    </row>
    <row r="2358" spans="2:14" ht="18" x14ac:dyDescent="0.35">
      <c r="B2358">
        <v>748</v>
      </c>
      <c r="C2358">
        <v>7</v>
      </c>
      <c r="D2358" s="23">
        <v>0.23</v>
      </c>
      <c r="E2358">
        <v>15000</v>
      </c>
      <c r="F2358">
        <v>0</v>
      </c>
      <c r="G2358">
        <v>0</v>
      </c>
      <c r="H2358">
        <v>0</v>
      </c>
      <c r="I2358">
        <v>8.9</v>
      </c>
      <c r="J2358">
        <v>10</v>
      </c>
      <c r="K2358" t="s">
        <v>95</v>
      </c>
      <c r="L2358" t="b">
        <f t="shared" si="108"/>
        <v>0</v>
      </c>
      <c r="M2358" s="29" t="str">
        <f t="shared" si="109"/>
        <v>BUENO</v>
      </c>
      <c r="N2358" t="str">
        <f t="shared" si="110"/>
        <v>BUENO</v>
      </c>
    </row>
    <row r="2359" spans="2:14" ht="18" x14ac:dyDescent="0.35">
      <c r="B2359">
        <v>590</v>
      </c>
      <c r="C2359">
        <v>6</v>
      </c>
      <c r="D2359" s="23">
        <v>0.31</v>
      </c>
      <c r="E2359">
        <v>4500</v>
      </c>
      <c r="F2359">
        <v>0</v>
      </c>
      <c r="G2359">
        <v>0</v>
      </c>
      <c r="H2359">
        <v>1</v>
      </c>
      <c r="I2359">
        <v>6</v>
      </c>
      <c r="J2359">
        <v>7</v>
      </c>
      <c r="K2359" t="s">
        <v>95</v>
      </c>
      <c r="L2359" t="b">
        <f t="shared" si="108"/>
        <v>0</v>
      </c>
      <c r="M2359" s="29" t="str">
        <f t="shared" si="109"/>
        <v>BUENO</v>
      </c>
      <c r="N2359" t="b">
        <f t="shared" si="110"/>
        <v>0</v>
      </c>
    </row>
    <row r="2360" spans="2:14" ht="18" x14ac:dyDescent="0.35">
      <c r="B2360">
        <v>517</v>
      </c>
      <c r="C2360">
        <v>7</v>
      </c>
      <c r="D2360" s="23">
        <v>0.39</v>
      </c>
      <c r="E2360">
        <v>14000</v>
      </c>
      <c r="F2360">
        <v>0</v>
      </c>
      <c r="G2360">
        <v>1</v>
      </c>
      <c r="H2360">
        <v>0</v>
      </c>
      <c r="I2360">
        <v>4.3</v>
      </c>
      <c r="J2360">
        <v>7</v>
      </c>
      <c r="K2360" t="s">
        <v>95</v>
      </c>
      <c r="L2360" t="b">
        <f t="shared" si="108"/>
        <v>0</v>
      </c>
      <c r="M2360" s="29" t="str">
        <f t="shared" si="109"/>
        <v>BUENO</v>
      </c>
      <c r="N2360" t="b">
        <f t="shared" si="110"/>
        <v>0</v>
      </c>
    </row>
    <row r="2361" spans="2:14" ht="18" x14ac:dyDescent="0.35">
      <c r="B2361">
        <v>825</v>
      </c>
      <c r="C2361">
        <v>6</v>
      </c>
      <c r="D2361" s="23">
        <v>0.44</v>
      </c>
      <c r="E2361">
        <v>22500</v>
      </c>
      <c r="F2361">
        <v>0</v>
      </c>
      <c r="G2361">
        <v>0</v>
      </c>
      <c r="H2361">
        <v>1</v>
      </c>
      <c r="I2361">
        <v>4</v>
      </c>
      <c r="J2361">
        <v>16</v>
      </c>
      <c r="K2361" t="s">
        <v>95</v>
      </c>
      <c r="L2361" t="b">
        <f t="shared" si="108"/>
        <v>0</v>
      </c>
      <c r="M2361" s="29" t="str">
        <f t="shared" si="109"/>
        <v>BUENO</v>
      </c>
      <c r="N2361" t="b">
        <f t="shared" si="110"/>
        <v>0</v>
      </c>
    </row>
    <row r="2362" spans="2:14" ht="18" x14ac:dyDescent="0.35">
      <c r="B2362">
        <v>613</v>
      </c>
      <c r="C2362">
        <v>8</v>
      </c>
      <c r="D2362" s="23">
        <v>0.4</v>
      </c>
      <c r="E2362">
        <v>21500</v>
      </c>
      <c r="F2362">
        <v>0</v>
      </c>
      <c r="G2362">
        <v>0</v>
      </c>
      <c r="H2362">
        <v>1</v>
      </c>
      <c r="I2362">
        <v>7.9</v>
      </c>
      <c r="J2362">
        <v>4</v>
      </c>
      <c r="K2362" t="s">
        <v>95</v>
      </c>
      <c r="L2362" t="b">
        <f t="shared" si="108"/>
        <v>0</v>
      </c>
      <c r="M2362" s="29" t="b">
        <f t="shared" si="109"/>
        <v>0</v>
      </c>
      <c r="N2362" t="b">
        <f t="shared" si="110"/>
        <v>0</v>
      </c>
    </row>
    <row r="2363" spans="2:14" ht="18" x14ac:dyDescent="0.35">
      <c r="B2363">
        <v>601</v>
      </c>
      <c r="C2363">
        <v>6</v>
      </c>
      <c r="D2363" s="23">
        <v>0.33</v>
      </c>
      <c r="E2363">
        <v>11000</v>
      </c>
      <c r="F2363">
        <v>1</v>
      </c>
      <c r="G2363">
        <v>2</v>
      </c>
      <c r="H2363">
        <v>1</v>
      </c>
      <c r="I2363">
        <v>7.4</v>
      </c>
      <c r="J2363">
        <v>3</v>
      </c>
      <c r="K2363" t="s">
        <v>95</v>
      </c>
      <c r="L2363" t="b">
        <f t="shared" si="108"/>
        <v>0</v>
      </c>
      <c r="M2363" s="29" t="str">
        <f t="shared" si="109"/>
        <v>BUENO</v>
      </c>
      <c r="N2363" t="b">
        <f t="shared" si="110"/>
        <v>0</v>
      </c>
    </row>
    <row r="2364" spans="2:14" ht="18" x14ac:dyDescent="0.35">
      <c r="B2364">
        <v>720</v>
      </c>
      <c r="C2364">
        <v>7</v>
      </c>
      <c r="D2364" s="23">
        <v>0.3</v>
      </c>
      <c r="E2364">
        <v>19000</v>
      </c>
      <c r="F2364">
        <v>0</v>
      </c>
      <c r="G2364">
        <v>1</v>
      </c>
      <c r="H2364">
        <v>1</v>
      </c>
      <c r="I2364">
        <v>9.9</v>
      </c>
      <c r="J2364">
        <v>4</v>
      </c>
      <c r="K2364" t="s">
        <v>95</v>
      </c>
      <c r="L2364" t="b">
        <f t="shared" si="108"/>
        <v>0</v>
      </c>
      <c r="M2364" s="29" t="str">
        <f t="shared" si="109"/>
        <v>BUENO</v>
      </c>
      <c r="N2364" t="b">
        <f t="shared" si="110"/>
        <v>0</v>
      </c>
    </row>
    <row r="2365" spans="2:14" ht="18" x14ac:dyDescent="0.35">
      <c r="B2365">
        <v>573</v>
      </c>
      <c r="C2365">
        <v>6</v>
      </c>
      <c r="D2365" s="23">
        <v>0.21</v>
      </c>
      <c r="E2365">
        <v>16000</v>
      </c>
      <c r="F2365">
        <v>0</v>
      </c>
      <c r="G2365">
        <v>0</v>
      </c>
      <c r="H2365">
        <v>1</v>
      </c>
      <c r="I2365">
        <v>5.8</v>
      </c>
      <c r="J2365">
        <v>8</v>
      </c>
      <c r="K2365" t="s">
        <v>95</v>
      </c>
      <c r="L2365" t="b">
        <f t="shared" si="108"/>
        <v>0</v>
      </c>
      <c r="M2365" s="29" t="str">
        <f t="shared" si="109"/>
        <v>BUENO</v>
      </c>
      <c r="N2365" t="b">
        <f t="shared" si="110"/>
        <v>0</v>
      </c>
    </row>
    <row r="2366" spans="2:14" ht="18" x14ac:dyDescent="0.35">
      <c r="B2366">
        <v>725</v>
      </c>
      <c r="C2366">
        <v>6</v>
      </c>
      <c r="D2366" s="23">
        <v>0.28000000000000003</v>
      </c>
      <c r="E2366">
        <v>8500</v>
      </c>
      <c r="F2366">
        <v>0</v>
      </c>
      <c r="G2366">
        <v>1</v>
      </c>
      <c r="H2366">
        <v>1</v>
      </c>
      <c r="I2366">
        <v>7</v>
      </c>
      <c r="J2366">
        <v>4</v>
      </c>
      <c r="K2366" t="s">
        <v>95</v>
      </c>
      <c r="L2366" t="b">
        <f t="shared" si="108"/>
        <v>0</v>
      </c>
      <c r="M2366" s="29" t="str">
        <f t="shared" si="109"/>
        <v>BUENO</v>
      </c>
      <c r="N2366" t="str">
        <f t="shared" si="110"/>
        <v>BUENO</v>
      </c>
    </row>
    <row r="2367" spans="2:14" ht="18" x14ac:dyDescent="0.35">
      <c r="B2367">
        <v>722</v>
      </c>
      <c r="C2367">
        <v>8</v>
      </c>
      <c r="D2367" s="23">
        <v>0.25</v>
      </c>
      <c r="E2367">
        <v>15500</v>
      </c>
      <c r="F2367">
        <v>0</v>
      </c>
      <c r="G2367">
        <v>0</v>
      </c>
      <c r="H2367">
        <v>0</v>
      </c>
      <c r="I2367">
        <v>6.5</v>
      </c>
      <c r="J2367">
        <v>11</v>
      </c>
      <c r="K2367" t="s">
        <v>95</v>
      </c>
      <c r="L2367" t="str">
        <f t="shared" si="108"/>
        <v>BUENO</v>
      </c>
      <c r="M2367" s="29" t="str">
        <f t="shared" si="109"/>
        <v>BUENO</v>
      </c>
      <c r="N2367" t="str">
        <f t="shared" si="110"/>
        <v>BUENO</v>
      </c>
    </row>
    <row r="2368" spans="2:14" ht="18" x14ac:dyDescent="0.35">
      <c r="B2368">
        <v>580</v>
      </c>
      <c r="C2368">
        <v>6</v>
      </c>
      <c r="D2368" s="23">
        <v>0.28000000000000003</v>
      </c>
      <c r="E2368">
        <v>23000</v>
      </c>
      <c r="F2368">
        <v>0</v>
      </c>
      <c r="G2368">
        <v>2</v>
      </c>
      <c r="H2368">
        <v>1</v>
      </c>
      <c r="I2368">
        <v>8.5</v>
      </c>
      <c r="J2368">
        <v>5</v>
      </c>
      <c r="K2368" t="s">
        <v>95</v>
      </c>
      <c r="L2368" t="b">
        <f t="shared" si="108"/>
        <v>0</v>
      </c>
      <c r="M2368" s="29" t="b">
        <f t="shared" si="109"/>
        <v>0</v>
      </c>
      <c r="N2368" t="b">
        <f t="shared" si="110"/>
        <v>0</v>
      </c>
    </row>
    <row r="2369" spans="2:14" ht="18" x14ac:dyDescent="0.35">
      <c r="B2369">
        <v>584</v>
      </c>
      <c r="C2369">
        <v>7</v>
      </c>
      <c r="D2369" s="23">
        <v>0.70499999999999996</v>
      </c>
      <c r="E2369">
        <v>6000</v>
      </c>
      <c r="F2369">
        <v>0</v>
      </c>
      <c r="G2369">
        <v>2</v>
      </c>
      <c r="H2369">
        <v>0</v>
      </c>
      <c r="I2369">
        <v>7.3</v>
      </c>
      <c r="J2369">
        <v>4</v>
      </c>
      <c r="K2369" t="s">
        <v>95</v>
      </c>
      <c r="L2369" t="b">
        <f t="shared" si="108"/>
        <v>0</v>
      </c>
      <c r="M2369" s="29" t="str">
        <f t="shared" si="109"/>
        <v>BUENO</v>
      </c>
      <c r="N2369" t="b">
        <f t="shared" si="110"/>
        <v>0</v>
      </c>
    </row>
    <row r="2370" spans="2:14" ht="18" x14ac:dyDescent="0.35">
      <c r="B2370">
        <v>567</v>
      </c>
      <c r="C2370">
        <v>6</v>
      </c>
      <c r="D2370" s="23">
        <v>0.21</v>
      </c>
      <c r="E2370">
        <v>20500</v>
      </c>
      <c r="F2370">
        <v>0</v>
      </c>
      <c r="G2370">
        <v>1</v>
      </c>
      <c r="H2370">
        <v>1</v>
      </c>
      <c r="I2370">
        <v>7</v>
      </c>
      <c r="J2370">
        <v>13</v>
      </c>
      <c r="K2370" t="s">
        <v>95</v>
      </c>
      <c r="L2370" t="b">
        <f t="shared" si="108"/>
        <v>0</v>
      </c>
      <c r="M2370" s="29" t="b">
        <f t="shared" si="109"/>
        <v>0</v>
      </c>
      <c r="N2370" t="b">
        <f t="shared" si="110"/>
        <v>0</v>
      </c>
    </row>
    <row r="2371" spans="2:14" ht="18" x14ac:dyDescent="0.35">
      <c r="B2371">
        <v>689</v>
      </c>
      <c r="C2371">
        <v>7</v>
      </c>
      <c r="D2371" s="23">
        <v>0.39</v>
      </c>
      <c r="E2371">
        <v>13000</v>
      </c>
      <c r="F2371">
        <v>0</v>
      </c>
      <c r="G2371">
        <v>1</v>
      </c>
      <c r="H2371">
        <v>0</v>
      </c>
      <c r="I2371">
        <v>6.7</v>
      </c>
      <c r="J2371">
        <v>9</v>
      </c>
      <c r="K2371" t="s">
        <v>95</v>
      </c>
      <c r="L2371" t="b">
        <f t="shared" si="108"/>
        <v>0</v>
      </c>
      <c r="M2371" s="29" t="str">
        <f t="shared" si="109"/>
        <v>BUENO</v>
      </c>
      <c r="N2371" t="b">
        <f t="shared" si="110"/>
        <v>0</v>
      </c>
    </row>
    <row r="2372" spans="2:14" ht="18" x14ac:dyDescent="0.35">
      <c r="B2372">
        <v>463</v>
      </c>
      <c r="C2372">
        <v>6</v>
      </c>
      <c r="D2372" s="23">
        <v>0.27</v>
      </c>
      <c r="E2372">
        <v>11500</v>
      </c>
      <c r="F2372">
        <v>1</v>
      </c>
      <c r="G2372">
        <v>4</v>
      </c>
      <c r="H2372">
        <v>1</v>
      </c>
      <c r="I2372">
        <v>9.8000000000000007</v>
      </c>
      <c r="J2372">
        <v>5</v>
      </c>
      <c r="K2372" t="s">
        <v>95</v>
      </c>
      <c r="L2372" t="b">
        <f t="shared" si="108"/>
        <v>0</v>
      </c>
      <c r="M2372" s="29" t="str">
        <f t="shared" si="109"/>
        <v>BUENO</v>
      </c>
      <c r="N2372" t="b">
        <f t="shared" si="110"/>
        <v>0</v>
      </c>
    </row>
    <row r="2373" spans="2:14" ht="18" x14ac:dyDescent="0.35">
      <c r="B2373">
        <v>710</v>
      </c>
      <c r="C2373">
        <v>7</v>
      </c>
      <c r="D2373" s="23">
        <v>0.26</v>
      </c>
      <c r="E2373">
        <v>19000</v>
      </c>
      <c r="F2373">
        <v>0</v>
      </c>
      <c r="G2373">
        <v>0</v>
      </c>
      <c r="H2373">
        <v>1</v>
      </c>
      <c r="I2373">
        <v>9.3000000000000007</v>
      </c>
      <c r="J2373">
        <v>10</v>
      </c>
      <c r="K2373" t="s">
        <v>95</v>
      </c>
      <c r="L2373" t="b">
        <f t="shared" si="108"/>
        <v>0</v>
      </c>
      <c r="M2373" s="29" t="str">
        <f t="shared" si="109"/>
        <v>BUENO</v>
      </c>
      <c r="N2373" t="b">
        <f t="shared" si="110"/>
        <v>0</v>
      </c>
    </row>
    <row r="2374" spans="2:14" ht="18" x14ac:dyDescent="0.35">
      <c r="B2374">
        <v>647</v>
      </c>
      <c r="C2374">
        <v>6</v>
      </c>
      <c r="D2374" s="23">
        <v>0.24</v>
      </c>
      <c r="E2374">
        <v>14000</v>
      </c>
      <c r="F2374">
        <v>1</v>
      </c>
      <c r="G2374">
        <v>2</v>
      </c>
      <c r="H2374">
        <v>0</v>
      </c>
      <c r="I2374">
        <v>7.5</v>
      </c>
      <c r="J2374">
        <v>5</v>
      </c>
      <c r="K2374" t="s">
        <v>95</v>
      </c>
      <c r="L2374" t="b">
        <f t="shared" si="108"/>
        <v>0</v>
      </c>
      <c r="M2374" s="29" t="str">
        <f t="shared" si="109"/>
        <v>BUENO</v>
      </c>
      <c r="N2374" t="b">
        <f t="shared" si="110"/>
        <v>0</v>
      </c>
    </row>
    <row r="2375" spans="2:14" ht="18" x14ac:dyDescent="0.35">
      <c r="B2375">
        <v>624</v>
      </c>
      <c r="C2375">
        <v>7</v>
      </c>
      <c r="D2375" s="23">
        <v>0.28000000000000003</v>
      </c>
      <c r="E2375">
        <v>18500</v>
      </c>
      <c r="F2375">
        <v>0</v>
      </c>
      <c r="G2375">
        <v>0</v>
      </c>
      <c r="H2375">
        <v>1</v>
      </c>
      <c r="I2375">
        <v>7.8</v>
      </c>
      <c r="J2375">
        <v>5</v>
      </c>
      <c r="K2375" t="s">
        <v>95</v>
      </c>
      <c r="L2375" t="b">
        <f t="shared" si="108"/>
        <v>0</v>
      </c>
      <c r="M2375" s="29" t="b">
        <f t="shared" si="109"/>
        <v>0</v>
      </c>
      <c r="N2375" t="b">
        <f t="shared" si="110"/>
        <v>0</v>
      </c>
    </row>
    <row r="2376" spans="2:14" ht="18" x14ac:dyDescent="0.35">
      <c r="B2376">
        <v>561</v>
      </c>
      <c r="C2376">
        <v>7</v>
      </c>
      <c r="D2376" s="23">
        <v>0.47</v>
      </c>
      <c r="E2376">
        <v>33500</v>
      </c>
      <c r="F2376">
        <v>1</v>
      </c>
      <c r="G2376">
        <v>2</v>
      </c>
      <c r="H2376">
        <v>0</v>
      </c>
      <c r="I2376">
        <v>5.6</v>
      </c>
      <c r="J2376">
        <v>4</v>
      </c>
      <c r="K2376" t="s">
        <v>95</v>
      </c>
      <c r="L2376" t="b">
        <f t="shared" si="108"/>
        <v>0</v>
      </c>
      <c r="M2376" s="29" t="b">
        <f t="shared" si="109"/>
        <v>0</v>
      </c>
      <c r="N2376" t="b">
        <f t="shared" si="110"/>
        <v>0</v>
      </c>
    </row>
    <row r="2377" spans="2:14" ht="18" x14ac:dyDescent="0.35">
      <c r="B2377">
        <v>762</v>
      </c>
      <c r="C2377">
        <v>8</v>
      </c>
      <c r="D2377" s="23">
        <v>0.44</v>
      </c>
      <c r="E2377">
        <v>24500</v>
      </c>
      <c r="F2377">
        <v>0</v>
      </c>
      <c r="G2377">
        <v>1</v>
      </c>
      <c r="H2377">
        <v>1</v>
      </c>
      <c r="I2377">
        <v>4.0999999999999996</v>
      </c>
      <c r="J2377">
        <v>15</v>
      </c>
      <c r="K2377" t="s">
        <v>95</v>
      </c>
      <c r="L2377" t="b">
        <f t="shared" si="108"/>
        <v>0</v>
      </c>
      <c r="M2377" s="29" t="str">
        <f t="shared" si="109"/>
        <v>BUENO</v>
      </c>
      <c r="N2377" t="b">
        <f t="shared" si="110"/>
        <v>0</v>
      </c>
    </row>
    <row r="2378" spans="2:14" ht="18" x14ac:dyDescent="0.35">
      <c r="B2378">
        <v>684</v>
      </c>
      <c r="C2378">
        <v>7</v>
      </c>
      <c r="D2378" s="23">
        <v>0.28999999999999998</v>
      </c>
      <c r="E2378">
        <v>20000</v>
      </c>
      <c r="F2378">
        <v>0</v>
      </c>
      <c r="G2378">
        <v>2</v>
      </c>
      <c r="H2378">
        <v>0</v>
      </c>
      <c r="I2378">
        <v>4.5</v>
      </c>
      <c r="J2378">
        <v>11</v>
      </c>
      <c r="K2378" t="s">
        <v>95</v>
      </c>
      <c r="L2378" t="b">
        <f t="shared" si="108"/>
        <v>0</v>
      </c>
      <c r="M2378" s="29" t="b">
        <f t="shared" si="109"/>
        <v>0</v>
      </c>
      <c r="N2378" t="b">
        <f t="shared" si="110"/>
        <v>0</v>
      </c>
    </row>
    <row r="2379" spans="2:14" ht="18" x14ac:dyDescent="0.35">
      <c r="B2379">
        <v>617</v>
      </c>
      <c r="C2379">
        <v>7</v>
      </c>
      <c r="D2379" s="23">
        <v>0.24</v>
      </c>
      <c r="E2379">
        <v>20500</v>
      </c>
      <c r="F2379">
        <v>0</v>
      </c>
      <c r="G2379">
        <v>0</v>
      </c>
      <c r="H2379">
        <v>1</v>
      </c>
      <c r="I2379">
        <v>5.8</v>
      </c>
      <c r="J2379">
        <v>2</v>
      </c>
      <c r="K2379" t="s">
        <v>95</v>
      </c>
      <c r="L2379" t="b">
        <f t="shared" si="108"/>
        <v>0</v>
      </c>
      <c r="M2379" s="29" t="b">
        <f t="shared" si="109"/>
        <v>0</v>
      </c>
      <c r="N2379" t="b">
        <f t="shared" si="110"/>
        <v>0</v>
      </c>
    </row>
    <row r="2380" spans="2:14" ht="18" x14ac:dyDescent="0.35">
      <c r="B2380">
        <v>585</v>
      </c>
      <c r="C2380">
        <v>6</v>
      </c>
      <c r="D2380" s="23">
        <v>0.26</v>
      </c>
      <c r="E2380">
        <v>8500</v>
      </c>
      <c r="F2380">
        <v>1</v>
      </c>
      <c r="G2380">
        <v>1</v>
      </c>
      <c r="H2380">
        <v>1</v>
      </c>
      <c r="I2380">
        <v>7.1</v>
      </c>
      <c r="J2380">
        <v>3</v>
      </c>
      <c r="K2380" t="s">
        <v>95</v>
      </c>
      <c r="L2380" t="b">
        <f t="shared" si="108"/>
        <v>0</v>
      </c>
      <c r="M2380" s="29" t="str">
        <f t="shared" si="109"/>
        <v>BUENO</v>
      </c>
      <c r="N2380" t="b">
        <f t="shared" si="110"/>
        <v>0</v>
      </c>
    </row>
    <row r="2381" spans="2:14" ht="18" x14ac:dyDescent="0.35">
      <c r="B2381">
        <v>697</v>
      </c>
      <c r="C2381">
        <v>7</v>
      </c>
      <c r="D2381" s="23">
        <v>0.3</v>
      </c>
      <c r="E2381">
        <v>14500</v>
      </c>
      <c r="F2381">
        <v>0</v>
      </c>
      <c r="G2381">
        <v>0</v>
      </c>
      <c r="H2381">
        <v>1</v>
      </c>
      <c r="I2381">
        <v>5</v>
      </c>
      <c r="J2381">
        <v>4</v>
      </c>
      <c r="K2381" t="s">
        <v>95</v>
      </c>
      <c r="L2381" t="b">
        <f t="shared" si="108"/>
        <v>0</v>
      </c>
      <c r="M2381" s="29" t="str">
        <f t="shared" si="109"/>
        <v>BUENO</v>
      </c>
      <c r="N2381" t="b">
        <f t="shared" si="110"/>
        <v>0</v>
      </c>
    </row>
    <row r="2382" spans="2:14" ht="18" x14ac:dyDescent="0.35">
      <c r="B2382">
        <v>733</v>
      </c>
      <c r="C2382">
        <v>6</v>
      </c>
      <c r="D2382" s="23">
        <v>0.15</v>
      </c>
      <c r="E2382">
        <v>20500</v>
      </c>
      <c r="F2382">
        <v>0</v>
      </c>
      <c r="G2382">
        <v>1</v>
      </c>
      <c r="H2382">
        <v>1</v>
      </c>
      <c r="I2382">
        <v>11.6</v>
      </c>
      <c r="J2382">
        <v>7</v>
      </c>
      <c r="K2382" t="s">
        <v>95</v>
      </c>
      <c r="L2382" t="b">
        <f t="shared" si="108"/>
        <v>0</v>
      </c>
      <c r="M2382" s="29" t="str">
        <f t="shared" si="109"/>
        <v>BUENO</v>
      </c>
      <c r="N2382" t="b">
        <f t="shared" si="110"/>
        <v>0</v>
      </c>
    </row>
    <row r="2383" spans="2:14" ht="18" x14ac:dyDescent="0.35">
      <c r="B2383">
        <v>634</v>
      </c>
      <c r="C2383">
        <v>7</v>
      </c>
      <c r="D2383" s="23">
        <v>0.21</v>
      </c>
      <c r="E2383">
        <v>35000</v>
      </c>
      <c r="F2383">
        <v>0</v>
      </c>
      <c r="G2383">
        <v>0</v>
      </c>
      <c r="H2383">
        <v>0</v>
      </c>
      <c r="I2383">
        <v>5.0999999999999996</v>
      </c>
      <c r="J2383">
        <v>3</v>
      </c>
      <c r="K2383" t="s">
        <v>95</v>
      </c>
      <c r="L2383" t="b">
        <f t="shared" si="108"/>
        <v>0</v>
      </c>
      <c r="M2383" s="29" t="b">
        <f t="shared" si="109"/>
        <v>0</v>
      </c>
      <c r="N2383" t="b">
        <f t="shared" si="110"/>
        <v>0</v>
      </c>
    </row>
    <row r="2384" spans="2:14" ht="18" x14ac:dyDescent="0.35">
      <c r="B2384">
        <v>686</v>
      </c>
      <c r="C2384">
        <v>6</v>
      </c>
      <c r="D2384" s="23">
        <v>0.23</v>
      </c>
      <c r="E2384">
        <v>19000</v>
      </c>
      <c r="F2384">
        <v>0</v>
      </c>
      <c r="G2384">
        <v>2</v>
      </c>
      <c r="H2384">
        <v>1</v>
      </c>
      <c r="I2384">
        <v>7.5</v>
      </c>
      <c r="J2384">
        <v>8</v>
      </c>
      <c r="K2384" t="s">
        <v>95</v>
      </c>
      <c r="L2384" t="b">
        <f t="shared" si="108"/>
        <v>0</v>
      </c>
      <c r="M2384" s="29" t="b">
        <f t="shared" si="109"/>
        <v>0</v>
      </c>
      <c r="N2384" t="b">
        <f t="shared" si="110"/>
        <v>0</v>
      </c>
    </row>
    <row r="2385" spans="2:14" ht="18" x14ac:dyDescent="0.35">
      <c r="B2385">
        <v>581</v>
      </c>
      <c r="C2385">
        <v>6</v>
      </c>
      <c r="D2385" s="23">
        <v>0.32</v>
      </c>
      <c r="E2385">
        <v>14000</v>
      </c>
      <c r="F2385">
        <v>1</v>
      </c>
      <c r="G2385">
        <v>2</v>
      </c>
      <c r="H2385">
        <v>1</v>
      </c>
      <c r="I2385">
        <v>7.8</v>
      </c>
      <c r="J2385">
        <v>5</v>
      </c>
      <c r="K2385" t="s">
        <v>95</v>
      </c>
      <c r="L2385" t="b">
        <f t="shared" si="108"/>
        <v>0</v>
      </c>
      <c r="M2385" s="29" t="str">
        <f t="shared" si="109"/>
        <v>BUENO</v>
      </c>
      <c r="N2385" t="b">
        <f t="shared" si="110"/>
        <v>0</v>
      </c>
    </row>
    <row r="2386" spans="2:14" ht="18" x14ac:dyDescent="0.35">
      <c r="B2386">
        <v>597</v>
      </c>
      <c r="C2386">
        <v>6</v>
      </c>
      <c r="D2386" s="23">
        <v>0.3</v>
      </c>
      <c r="E2386">
        <v>24500</v>
      </c>
      <c r="F2386">
        <v>0</v>
      </c>
      <c r="G2386">
        <v>2</v>
      </c>
      <c r="H2386">
        <v>1</v>
      </c>
      <c r="I2386">
        <v>6.5</v>
      </c>
      <c r="J2386">
        <v>5</v>
      </c>
      <c r="K2386" t="s">
        <v>95</v>
      </c>
      <c r="L2386" t="b">
        <f t="shared" si="108"/>
        <v>0</v>
      </c>
      <c r="M2386" s="29" t="b">
        <f t="shared" si="109"/>
        <v>0</v>
      </c>
      <c r="N2386" t="b">
        <f t="shared" si="110"/>
        <v>0</v>
      </c>
    </row>
    <row r="2387" spans="2:14" ht="18" x14ac:dyDescent="0.35">
      <c r="B2387">
        <v>670</v>
      </c>
      <c r="C2387">
        <v>5</v>
      </c>
      <c r="D2387" s="23">
        <v>0.26</v>
      </c>
      <c r="E2387">
        <v>10500</v>
      </c>
      <c r="F2387">
        <v>0</v>
      </c>
      <c r="G2387">
        <v>1</v>
      </c>
      <c r="H2387">
        <v>1</v>
      </c>
      <c r="I2387">
        <v>6.5</v>
      </c>
      <c r="J2387">
        <v>5</v>
      </c>
      <c r="K2387" t="s">
        <v>95</v>
      </c>
      <c r="L2387" t="b">
        <f t="shared" si="108"/>
        <v>0</v>
      </c>
      <c r="M2387" s="29" t="str">
        <f t="shared" si="109"/>
        <v>BUENO</v>
      </c>
      <c r="N2387" t="b">
        <f t="shared" si="110"/>
        <v>0</v>
      </c>
    </row>
    <row r="2388" spans="2:14" ht="18" x14ac:dyDescent="0.35">
      <c r="B2388">
        <v>708</v>
      </c>
      <c r="C2388">
        <v>7</v>
      </c>
      <c r="D2388" s="23">
        <v>0.39</v>
      </c>
      <c r="E2388">
        <v>17000</v>
      </c>
      <c r="F2388">
        <v>0</v>
      </c>
      <c r="G2388">
        <v>0</v>
      </c>
      <c r="H2388">
        <v>0</v>
      </c>
      <c r="I2388">
        <v>9.5</v>
      </c>
      <c r="J2388">
        <v>14</v>
      </c>
      <c r="K2388" t="s">
        <v>95</v>
      </c>
      <c r="L2388" t="b">
        <f t="shared" si="108"/>
        <v>0</v>
      </c>
      <c r="M2388" s="29" t="str">
        <f t="shared" si="109"/>
        <v>BUENO</v>
      </c>
      <c r="N2388" t="str">
        <f t="shared" si="110"/>
        <v>BUENO</v>
      </c>
    </row>
    <row r="2389" spans="2:14" ht="18" x14ac:dyDescent="0.35">
      <c r="B2389">
        <v>686</v>
      </c>
      <c r="C2389">
        <v>7</v>
      </c>
      <c r="D2389" s="23">
        <v>0.42</v>
      </c>
      <c r="E2389">
        <v>15500</v>
      </c>
      <c r="F2389">
        <v>0</v>
      </c>
      <c r="G2389">
        <v>2</v>
      </c>
      <c r="H2389">
        <v>0</v>
      </c>
      <c r="I2389">
        <v>9.6</v>
      </c>
      <c r="J2389">
        <v>4</v>
      </c>
      <c r="K2389" t="s">
        <v>95</v>
      </c>
      <c r="L2389" t="b">
        <f t="shared" si="108"/>
        <v>0</v>
      </c>
      <c r="M2389" s="29" t="str">
        <f t="shared" si="109"/>
        <v>BUENO</v>
      </c>
      <c r="N2389" t="b">
        <f t="shared" si="110"/>
        <v>0</v>
      </c>
    </row>
    <row r="2390" spans="2:14" ht="18" x14ac:dyDescent="0.35">
      <c r="B2390">
        <v>738</v>
      </c>
      <c r="C2390">
        <v>6</v>
      </c>
      <c r="D2390" s="23">
        <v>0.28999999999999998</v>
      </c>
      <c r="E2390">
        <v>10500</v>
      </c>
      <c r="F2390">
        <v>0</v>
      </c>
      <c r="G2390">
        <v>1</v>
      </c>
      <c r="H2390">
        <v>1</v>
      </c>
      <c r="I2390">
        <v>6.3</v>
      </c>
      <c r="J2390">
        <v>10</v>
      </c>
      <c r="K2390" t="s">
        <v>95</v>
      </c>
      <c r="L2390" t="b">
        <f t="shared" si="108"/>
        <v>0</v>
      </c>
      <c r="M2390" s="29" t="str">
        <f t="shared" si="109"/>
        <v>BUENO</v>
      </c>
      <c r="N2390" t="str">
        <f t="shared" si="110"/>
        <v>BUENO</v>
      </c>
    </row>
    <row r="2391" spans="2:14" ht="18" x14ac:dyDescent="0.35">
      <c r="B2391">
        <v>593</v>
      </c>
      <c r="C2391">
        <v>7</v>
      </c>
      <c r="D2391" s="23">
        <v>0.28000000000000003</v>
      </c>
      <c r="E2391">
        <v>9500</v>
      </c>
      <c r="F2391">
        <v>0</v>
      </c>
      <c r="G2391">
        <v>0</v>
      </c>
      <c r="H2391">
        <v>0</v>
      </c>
      <c r="I2391">
        <v>6</v>
      </c>
      <c r="J2391">
        <v>7</v>
      </c>
      <c r="K2391" t="s">
        <v>95</v>
      </c>
      <c r="L2391" t="b">
        <f t="shared" si="108"/>
        <v>0</v>
      </c>
      <c r="M2391" s="29" t="str">
        <f t="shared" si="109"/>
        <v>BUENO</v>
      </c>
      <c r="N2391" t="b">
        <f t="shared" si="110"/>
        <v>0</v>
      </c>
    </row>
    <row r="2392" spans="2:14" ht="18" x14ac:dyDescent="0.35">
      <c r="B2392">
        <v>589</v>
      </c>
      <c r="C2392">
        <v>6</v>
      </c>
      <c r="D2392" s="23">
        <v>0.21</v>
      </c>
      <c r="E2392">
        <v>10500</v>
      </c>
      <c r="F2392">
        <v>0</v>
      </c>
      <c r="G2392">
        <v>0</v>
      </c>
      <c r="H2392">
        <v>1</v>
      </c>
      <c r="I2392">
        <v>5.5</v>
      </c>
      <c r="J2392">
        <v>8</v>
      </c>
      <c r="K2392" t="s">
        <v>95</v>
      </c>
      <c r="L2392" t="b">
        <f t="shared" si="108"/>
        <v>0</v>
      </c>
      <c r="M2392" s="29" t="str">
        <f t="shared" si="109"/>
        <v>BUENO</v>
      </c>
      <c r="N2392" t="b">
        <f t="shared" si="110"/>
        <v>0</v>
      </c>
    </row>
    <row r="2393" spans="2:14" ht="18" x14ac:dyDescent="0.35">
      <c r="B2393">
        <v>818</v>
      </c>
      <c r="C2393">
        <v>5</v>
      </c>
      <c r="D2393" s="23">
        <v>0.32</v>
      </c>
      <c r="E2393">
        <v>13000</v>
      </c>
      <c r="F2393">
        <v>0</v>
      </c>
      <c r="G2393">
        <v>0</v>
      </c>
      <c r="H2393">
        <v>1</v>
      </c>
      <c r="I2393">
        <v>8</v>
      </c>
      <c r="J2393">
        <v>16</v>
      </c>
      <c r="K2393" t="s">
        <v>95</v>
      </c>
      <c r="L2393" t="b">
        <f t="shared" si="108"/>
        <v>0</v>
      </c>
      <c r="M2393" s="29" t="str">
        <f t="shared" si="109"/>
        <v>BUENO</v>
      </c>
      <c r="N2393" t="str">
        <f t="shared" si="110"/>
        <v>BUENO</v>
      </c>
    </row>
    <row r="2394" spans="2:14" ht="18" x14ac:dyDescent="0.35">
      <c r="B2394">
        <v>717</v>
      </c>
      <c r="C2394">
        <v>9</v>
      </c>
      <c r="D2394" s="23">
        <v>0.28999999999999998</v>
      </c>
      <c r="E2394">
        <v>23000</v>
      </c>
      <c r="F2394">
        <v>0</v>
      </c>
      <c r="G2394">
        <v>1</v>
      </c>
      <c r="H2394">
        <v>0</v>
      </c>
      <c r="I2394">
        <v>6.5</v>
      </c>
      <c r="J2394">
        <v>5</v>
      </c>
      <c r="K2394" t="s">
        <v>95</v>
      </c>
      <c r="L2394" t="b">
        <f t="shared" si="108"/>
        <v>0</v>
      </c>
      <c r="M2394" s="29" t="str">
        <f t="shared" si="109"/>
        <v>BUENO</v>
      </c>
      <c r="N2394" t="b">
        <f t="shared" si="110"/>
        <v>0</v>
      </c>
    </row>
    <row r="2395" spans="2:14" ht="18" x14ac:dyDescent="0.35">
      <c r="B2395">
        <v>724</v>
      </c>
      <c r="C2395">
        <v>6</v>
      </c>
      <c r="D2395" s="23">
        <v>0.46</v>
      </c>
      <c r="E2395">
        <v>9000</v>
      </c>
      <c r="F2395">
        <v>0</v>
      </c>
      <c r="G2395">
        <v>0</v>
      </c>
      <c r="H2395">
        <v>0</v>
      </c>
      <c r="I2395">
        <v>6.8</v>
      </c>
      <c r="J2395">
        <v>14</v>
      </c>
      <c r="K2395" t="s">
        <v>95</v>
      </c>
      <c r="L2395" t="b">
        <f t="shared" si="108"/>
        <v>0</v>
      </c>
      <c r="M2395" s="29" t="str">
        <f t="shared" si="109"/>
        <v>BUENO</v>
      </c>
      <c r="N2395" t="str">
        <f t="shared" si="110"/>
        <v>BUENO</v>
      </c>
    </row>
    <row r="2396" spans="2:14" ht="18" x14ac:dyDescent="0.35">
      <c r="B2396">
        <v>592</v>
      </c>
      <c r="C2396">
        <v>7</v>
      </c>
      <c r="D2396" s="23">
        <v>0.27</v>
      </c>
      <c r="E2396">
        <v>19000</v>
      </c>
      <c r="F2396">
        <v>0</v>
      </c>
      <c r="G2396">
        <v>2</v>
      </c>
      <c r="H2396">
        <v>0</v>
      </c>
      <c r="I2396">
        <v>4</v>
      </c>
      <c r="J2396">
        <v>10</v>
      </c>
      <c r="K2396" t="s">
        <v>95</v>
      </c>
      <c r="L2396" t="b">
        <f t="shared" si="108"/>
        <v>0</v>
      </c>
      <c r="M2396" s="29" t="b">
        <f t="shared" si="109"/>
        <v>0</v>
      </c>
      <c r="N2396" t="b">
        <f t="shared" si="110"/>
        <v>0</v>
      </c>
    </row>
    <row r="2397" spans="2:14" ht="18" x14ac:dyDescent="0.35">
      <c r="B2397">
        <v>752</v>
      </c>
      <c r="C2397">
        <v>6</v>
      </c>
      <c r="D2397" s="23">
        <v>0.41</v>
      </c>
      <c r="E2397">
        <v>15000</v>
      </c>
      <c r="F2397">
        <v>0</v>
      </c>
      <c r="G2397">
        <v>1</v>
      </c>
      <c r="H2397">
        <v>1</v>
      </c>
      <c r="I2397">
        <v>11.1</v>
      </c>
      <c r="J2397">
        <v>12</v>
      </c>
      <c r="K2397" t="s">
        <v>95</v>
      </c>
      <c r="L2397" t="b">
        <f t="shared" si="108"/>
        <v>0</v>
      </c>
      <c r="M2397" s="29" t="str">
        <f t="shared" si="109"/>
        <v>BUENO</v>
      </c>
      <c r="N2397" t="str">
        <f t="shared" si="110"/>
        <v>BUENO</v>
      </c>
    </row>
    <row r="2398" spans="2:14" ht="18" x14ac:dyDescent="0.35">
      <c r="B2398">
        <v>578</v>
      </c>
      <c r="C2398">
        <v>5</v>
      </c>
      <c r="D2398" s="23">
        <v>0.33</v>
      </c>
      <c r="E2398">
        <v>12500</v>
      </c>
      <c r="F2398">
        <v>0</v>
      </c>
      <c r="G2398">
        <v>0</v>
      </c>
      <c r="H2398">
        <v>1</v>
      </c>
      <c r="I2398">
        <v>7</v>
      </c>
      <c r="J2398">
        <v>4</v>
      </c>
      <c r="K2398" t="s">
        <v>95</v>
      </c>
      <c r="L2398" t="b">
        <f t="shared" si="108"/>
        <v>0</v>
      </c>
      <c r="M2398" s="29" t="str">
        <f t="shared" si="109"/>
        <v>BUENO</v>
      </c>
      <c r="N2398" t="b">
        <f t="shared" si="110"/>
        <v>0</v>
      </c>
    </row>
    <row r="2399" spans="2:14" ht="18" x14ac:dyDescent="0.35">
      <c r="B2399">
        <v>607</v>
      </c>
      <c r="C2399">
        <v>7</v>
      </c>
      <c r="D2399" s="23">
        <v>0.34</v>
      </c>
      <c r="E2399">
        <v>11500</v>
      </c>
      <c r="F2399">
        <v>0</v>
      </c>
      <c r="G2399">
        <v>0</v>
      </c>
      <c r="H2399">
        <v>1</v>
      </c>
      <c r="I2399">
        <v>6.6</v>
      </c>
      <c r="J2399">
        <v>7</v>
      </c>
      <c r="K2399" t="s">
        <v>95</v>
      </c>
      <c r="L2399" t="b">
        <f t="shared" si="108"/>
        <v>0</v>
      </c>
      <c r="M2399" s="29" t="str">
        <f t="shared" si="109"/>
        <v>BUENO</v>
      </c>
      <c r="N2399" t="b">
        <f t="shared" si="110"/>
        <v>0</v>
      </c>
    </row>
    <row r="2400" spans="2:14" ht="18" x14ac:dyDescent="0.35">
      <c r="B2400">
        <v>726</v>
      </c>
      <c r="C2400">
        <v>7</v>
      </c>
      <c r="D2400" s="23">
        <v>0.4</v>
      </c>
      <c r="E2400">
        <v>13500</v>
      </c>
      <c r="F2400">
        <v>0</v>
      </c>
      <c r="G2400">
        <v>0</v>
      </c>
      <c r="H2400">
        <v>1</v>
      </c>
      <c r="I2400">
        <v>9.9</v>
      </c>
      <c r="J2400">
        <v>13</v>
      </c>
      <c r="K2400" t="s">
        <v>95</v>
      </c>
      <c r="L2400" t="b">
        <f t="shared" ref="L2400:L2463" si="111">IF(B2400=722,"BUENO",IF(B2400=735,"MUY BUENO"))</f>
        <v>0</v>
      </c>
      <c r="M2400" s="29" t="str">
        <f t="shared" ref="M2400:M2463" si="112">IF(OR(B2400&gt;700,E2400&lt;$M$11),"BUENO")</f>
        <v>BUENO</v>
      </c>
      <c r="N2400" t="str">
        <f t="shared" ref="N2400:N2463" si="113">IF(AND(B2400&gt;700,E2400&lt;$M$11),"BUENO")</f>
        <v>BUENO</v>
      </c>
    </row>
    <row r="2401" spans="2:14" ht="18" x14ac:dyDescent="0.35">
      <c r="B2401">
        <v>597</v>
      </c>
      <c r="C2401">
        <v>5</v>
      </c>
      <c r="D2401" s="23">
        <v>0.61</v>
      </c>
      <c r="E2401">
        <v>8000</v>
      </c>
      <c r="F2401">
        <v>0</v>
      </c>
      <c r="G2401">
        <v>1</v>
      </c>
      <c r="H2401">
        <v>1</v>
      </c>
      <c r="I2401">
        <v>5.5</v>
      </c>
      <c r="J2401">
        <v>17</v>
      </c>
      <c r="K2401" t="s">
        <v>95</v>
      </c>
      <c r="L2401" t="b">
        <f t="shared" si="111"/>
        <v>0</v>
      </c>
      <c r="M2401" s="29" t="str">
        <f t="shared" si="112"/>
        <v>BUENO</v>
      </c>
      <c r="N2401" t="b">
        <f t="shared" si="113"/>
        <v>0</v>
      </c>
    </row>
    <row r="2402" spans="2:14" ht="18" x14ac:dyDescent="0.35">
      <c r="B2402">
        <v>693</v>
      </c>
      <c r="C2402">
        <v>5</v>
      </c>
      <c r="D2402" s="23">
        <v>0.57999999999999996</v>
      </c>
      <c r="E2402">
        <v>6000</v>
      </c>
      <c r="F2402">
        <v>0</v>
      </c>
      <c r="G2402">
        <v>0</v>
      </c>
      <c r="H2402">
        <v>1</v>
      </c>
      <c r="I2402">
        <v>5.2</v>
      </c>
      <c r="J2402">
        <v>14</v>
      </c>
      <c r="K2402" t="s">
        <v>95</v>
      </c>
      <c r="L2402" t="b">
        <f t="shared" si="111"/>
        <v>0</v>
      </c>
      <c r="M2402" s="29" t="str">
        <f t="shared" si="112"/>
        <v>BUENO</v>
      </c>
      <c r="N2402" t="b">
        <f t="shared" si="113"/>
        <v>0</v>
      </c>
    </row>
    <row r="2403" spans="2:14" ht="18" x14ac:dyDescent="0.35">
      <c r="B2403">
        <v>570</v>
      </c>
      <c r="C2403">
        <v>6</v>
      </c>
      <c r="D2403" s="23">
        <v>0.34</v>
      </c>
      <c r="E2403">
        <v>16500</v>
      </c>
      <c r="F2403">
        <v>0</v>
      </c>
      <c r="G2403">
        <v>0</v>
      </c>
      <c r="H2403">
        <v>0</v>
      </c>
      <c r="I2403">
        <v>8.3000000000000007</v>
      </c>
      <c r="J2403">
        <v>4</v>
      </c>
      <c r="K2403" t="s">
        <v>95</v>
      </c>
      <c r="L2403" t="b">
        <f t="shared" si="111"/>
        <v>0</v>
      </c>
      <c r="M2403" s="29" t="str">
        <f t="shared" si="112"/>
        <v>BUENO</v>
      </c>
      <c r="N2403" t="b">
        <f t="shared" si="113"/>
        <v>0</v>
      </c>
    </row>
    <row r="2404" spans="2:14" ht="18" x14ac:dyDescent="0.35">
      <c r="B2404">
        <v>745</v>
      </c>
      <c r="C2404">
        <v>7</v>
      </c>
      <c r="D2404" s="23">
        <v>0.28999999999999998</v>
      </c>
      <c r="E2404">
        <v>33500</v>
      </c>
      <c r="F2404">
        <v>0</v>
      </c>
      <c r="G2404">
        <v>1</v>
      </c>
      <c r="H2404">
        <v>0</v>
      </c>
      <c r="I2404">
        <v>6.7</v>
      </c>
      <c r="J2404">
        <v>3</v>
      </c>
      <c r="K2404" t="s">
        <v>95</v>
      </c>
      <c r="L2404" t="b">
        <f t="shared" si="111"/>
        <v>0</v>
      </c>
      <c r="M2404" s="29" t="str">
        <f t="shared" si="112"/>
        <v>BUENO</v>
      </c>
      <c r="N2404" t="b">
        <f t="shared" si="113"/>
        <v>0</v>
      </c>
    </row>
    <row r="2405" spans="2:14" ht="18" x14ac:dyDescent="0.35">
      <c r="B2405">
        <v>733</v>
      </c>
      <c r="C2405">
        <v>8</v>
      </c>
      <c r="D2405" s="23">
        <v>0.21</v>
      </c>
      <c r="E2405">
        <v>16000</v>
      </c>
      <c r="F2405">
        <v>0</v>
      </c>
      <c r="G2405">
        <v>0</v>
      </c>
      <c r="H2405">
        <v>1</v>
      </c>
      <c r="I2405">
        <v>7.6</v>
      </c>
      <c r="J2405">
        <v>7</v>
      </c>
      <c r="K2405" t="s">
        <v>95</v>
      </c>
      <c r="L2405" t="b">
        <f t="shared" si="111"/>
        <v>0</v>
      </c>
      <c r="M2405" s="29" t="str">
        <f t="shared" si="112"/>
        <v>BUENO</v>
      </c>
      <c r="N2405" t="str">
        <f t="shared" si="113"/>
        <v>BUENO</v>
      </c>
    </row>
    <row r="2406" spans="2:14" ht="18" x14ac:dyDescent="0.35">
      <c r="B2406">
        <v>670</v>
      </c>
      <c r="C2406">
        <v>9</v>
      </c>
      <c r="D2406" s="23">
        <v>0.2</v>
      </c>
      <c r="E2406">
        <v>17500</v>
      </c>
      <c r="F2406">
        <v>0</v>
      </c>
      <c r="G2406">
        <v>0</v>
      </c>
      <c r="H2406">
        <v>1</v>
      </c>
      <c r="I2406">
        <v>5.4</v>
      </c>
      <c r="J2406">
        <v>6</v>
      </c>
      <c r="K2406" t="s">
        <v>95</v>
      </c>
      <c r="L2406" t="b">
        <f t="shared" si="111"/>
        <v>0</v>
      </c>
      <c r="M2406" s="29" t="b">
        <f t="shared" si="112"/>
        <v>0</v>
      </c>
      <c r="N2406" t="b">
        <f t="shared" si="113"/>
        <v>0</v>
      </c>
    </row>
    <row r="2407" spans="2:14" ht="18" x14ac:dyDescent="0.35">
      <c r="B2407">
        <v>623</v>
      </c>
      <c r="C2407">
        <v>6</v>
      </c>
      <c r="D2407" s="23">
        <v>0.25</v>
      </c>
      <c r="E2407">
        <v>21500</v>
      </c>
      <c r="F2407">
        <v>0</v>
      </c>
      <c r="G2407">
        <v>2</v>
      </c>
      <c r="H2407">
        <v>0</v>
      </c>
      <c r="I2407">
        <v>6.3</v>
      </c>
      <c r="J2407">
        <v>4</v>
      </c>
      <c r="K2407" t="s">
        <v>95</v>
      </c>
      <c r="L2407" t="b">
        <f t="shared" si="111"/>
        <v>0</v>
      </c>
      <c r="M2407" s="29" t="b">
        <f t="shared" si="112"/>
        <v>0</v>
      </c>
      <c r="N2407" t="b">
        <f t="shared" si="113"/>
        <v>0</v>
      </c>
    </row>
    <row r="2408" spans="2:14" ht="18" x14ac:dyDescent="0.35">
      <c r="B2408">
        <v>515</v>
      </c>
      <c r="C2408">
        <v>6</v>
      </c>
      <c r="D2408" s="23">
        <v>0.70499999999999996</v>
      </c>
      <c r="E2408">
        <v>14500</v>
      </c>
      <c r="F2408">
        <v>0</v>
      </c>
      <c r="G2408">
        <v>1</v>
      </c>
      <c r="H2408">
        <v>1</v>
      </c>
      <c r="I2408">
        <v>7.5</v>
      </c>
      <c r="J2408">
        <v>5</v>
      </c>
      <c r="K2408" t="s">
        <v>95</v>
      </c>
      <c r="L2408" t="b">
        <f t="shared" si="111"/>
        <v>0</v>
      </c>
      <c r="M2408" s="29" t="str">
        <f t="shared" si="112"/>
        <v>BUENO</v>
      </c>
      <c r="N2408" t="b">
        <f t="shared" si="113"/>
        <v>0</v>
      </c>
    </row>
    <row r="2409" spans="2:14" ht="18" x14ac:dyDescent="0.35">
      <c r="B2409">
        <v>746</v>
      </c>
      <c r="C2409">
        <v>6</v>
      </c>
      <c r="D2409" s="23">
        <v>0.3</v>
      </c>
      <c r="E2409">
        <v>28000</v>
      </c>
      <c r="F2409">
        <v>0</v>
      </c>
      <c r="G2409">
        <v>1</v>
      </c>
      <c r="H2409">
        <v>1</v>
      </c>
      <c r="I2409">
        <v>8.6999999999999993</v>
      </c>
      <c r="J2409">
        <v>9</v>
      </c>
      <c r="K2409" t="s">
        <v>95</v>
      </c>
      <c r="L2409" t="b">
        <f t="shared" si="111"/>
        <v>0</v>
      </c>
      <c r="M2409" s="29" t="str">
        <f t="shared" si="112"/>
        <v>BUENO</v>
      </c>
      <c r="N2409" t="b">
        <f t="shared" si="113"/>
        <v>0</v>
      </c>
    </row>
    <row r="2410" spans="2:14" ht="18" x14ac:dyDescent="0.35">
      <c r="B2410">
        <v>712</v>
      </c>
      <c r="C2410">
        <v>6</v>
      </c>
      <c r="D2410" s="23">
        <v>0.24</v>
      </c>
      <c r="E2410">
        <v>18500</v>
      </c>
      <c r="F2410">
        <v>0</v>
      </c>
      <c r="G2410">
        <v>1</v>
      </c>
      <c r="H2410">
        <v>0</v>
      </c>
      <c r="I2410">
        <v>7.7</v>
      </c>
      <c r="J2410">
        <v>6</v>
      </c>
      <c r="K2410" t="s">
        <v>95</v>
      </c>
      <c r="L2410" t="b">
        <f t="shared" si="111"/>
        <v>0</v>
      </c>
      <c r="M2410" s="29" t="str">
        <f t="shared" si="112"/>
        <v>BUENO</v>
      </c>
      <c r="N2410" t="b">
        <f t="shared" si="113"/>
        <v>0</v>
      </c>
    </row>
    <row r="2411" spans="2:14" ht="18" x14ac:dyDescent="0.35">
      <c r="B2411">
        <v>560</v>
      </c>
      <c r="C2411">
        <v>6</v>
      </c>
      <c r="D2411" s="23">
        <v>0.24</v>
      </c>
      <c r="E2411">
        <v>22000</v>
      </c>
      <c r="F2411">
        <v>1</v>
      </c>
      <c r="G2411">
        <v>3</v>
      </c>
      <c r="H2411">
        <v>1</v>
      </c>
      <c r="I2411">
        <v>10.199999999999999</v>
      </c>
      <c r="J2411">
        <v>5</v>
      </c>
      <c r="K2411" t="s">
        <v>95</v>
      </c>
      <c r="L2411" t="b">
        <f t="shared" si="111"/>
        <v>0</v>
      </c>
      <c r="M2411" s="29" t="b">
        <f t="shared" si="112"/>
        <v>0</v>
      </c>
      <c r="N2411" t="b">
        <f t="shared" si="113"/>
        <v>0</v>
      </c>
    </row>
    <row r="2412" spans="2:14" ht="18" x14ac:dyDescent="0.35">
      <c r="B2412">
        <v>555</v>
      </c>
      <c r="C2412">
        <v>6</v>
      </c>
      <c r="D2412" s="23">
        <v>0.4</v>
      </c>
      <c r="E2412">
        <v>29000</v>
      </c>
      <c r="F2412">
        <v>0</v>
      </c>
      <c r="G2412">
        <v>0</v>
      </c>
      <c r="H2412">
        <v>1</v>
      </c>
      <c r="I2412">
        <v>6.1</v>
      </c>
      <c r="J2412">
        <v>3</v>
      </c>
      <c r="K2412" t="s">
        <v>95</v>
      </c>
      <c r="L2412" t="b">
        <f t="shared" si="111"/>
        <v>0</v>
      </c>
      <c r="M2412" s="29" t="b">
        <f t="shared" si="112"/>
        <v>0</v>
      </c>
      <c r="N2412" t="b">
        <f t="shared" si="113"/>
        <v>0</v>
      </c>
    </row>
    <row r="2413" spans="2:14" ht="18" x14ac:dyDescent="0.35">
      <c r="B2413">
        <v>532</v>
      </c>
      <c r="C2413">
        <v>6</v>
      </c>
      <c r="D2413" s="23">
        <v>0.34</v>
      </c>
      <c r="E2413">
        <v>11500</v>
      </c>
      <c r="F2413">
        <v>0</v>
      </c>
      <c r="G2413">
        <v>0</v>
      </c>
      <c r="H2413">
        <v>0</v>
      </c>
      <c r="I2413">
        <v>7.2</v>
      </c>
      <c r="J2413">
        <v>5</v>
      </c>
      <c r="K2413" t="s">
        <v>95</v>
      </c>
      <c r="L2413" t="b">
        <f t="shared" si="111"/>
        <v>0</v>
      </c>
      <c r="M2413" s="29" t="str">
        <f t="shared" si="112"/>
        <v>BUENO</v>
      </c>
      <c r="N2413" t="b">
        <f t="shared" si="113"/>
        <v>0</v>
      </c>
    </row>
    <row r="2414" spans="2:14" ht="18" x14ac:dyDescent="0.35">
      <c r="B2414">
        <v>677</v>
      </c>
      <c r="C2414">
        <v>7</v>
      </c>
      <c r="D2414" s="23">
        <v>0.14000000000000001</v>
      </c>
      <c r="E2414">
        <v>18000</v>
      </c>
      <c r="F2414">
        <v>0</v>
      </c>
      <c r="G2414">
        <v>1</v>
      </c>
      <c r="H2414">
        <v>1</v>
      </c>
      <c r="I2414">
        <v>12.8</v>
      </c>
      <c r="J2414">
        <v>5</v>
      </c>
      <c r="K2414" t="s">
        <v>95</v>
      </c>
      <c r="L2414" t="b">
        <f t="shared" si="111"/>
        <v>0</v>
      </c>
      <c r="M2414" s="29" t="b">
        <f t="shared" si="112"/>
        <v>0</v>
      </c>
      <c r="N2414" t="b">
        <f t="shared" si="113"/>
        <v>0</v>
      </c>
    </row>
    <row r="2415" spans="2:14" ht="18" x14ac:dyDescent="0.35">
      <c r="B2415">
        <v>679</v>
      </c>
      <c r="C2415">
        <v>5</v>
      </c>
      <c r="D2415" s="23">
        <v>0.21</v>
      </c>
      <c r="E2415">
        <v>13500</v>
      </c>
      <c r="F2415">
        <v>0</v>
      </c>
      <c r="G2415">
        <v>0</v>
      </c>
      <c r="H2415">
        <v>1</v>
      </c>
      <c r="I2415">
        <v>8.9</v>
      </c>
      <c r="J2415">
        <v>10</v>
      </c>
      <c r="K2415" t="s">
        <v>95</v>
      </c>
      <c r="L2415" t="b">
        <f t="shared" si="111"/>
        <v>0</v>
      </c>
      <c r="M2415" s="29" t="str">
        <f t="shared" si="112"/>
        <v>BUENO</v>
      </c>
      <c r="N2415" t="b">
        <f t="shared" si="113"/>
        <v>0</v>
      </c>
    </row>
    <row r="2416" spans="2:14" ht="18" x14ac:dyDescent="0.35">
      <c r="B2416">
        <v>728</v>
      </c>
      <c r="C2416">
        <v>8</v>
      </c>
      <c r="D2416" s="23">
        <v>0.3</v>
      </c>
      <c r="E2416">
        <v>22000</v>
      </c>
      <c r="F2416">
        <v>0</v>
      </c>
      <c r="G2416">
        <v>1</v>
      </c>
      <c r="H2416">
        <v>0</v>
      </c>
      <c r="I2416">
        <v>4</v>
      </c>
      <c r="J2416">
        <v>13</v>
      </c>
      <c r="K2416" t="s">
        <v>95</v>
      </c>
      <c r="L2416" t="b">
        <f t="shared" si="111"/>
        <v>0</v>
      </c>
      <c r="M2416" s="29" t="str">
        <f t="shared" si="112"/>
        <v>BUENO</v>
      </c>
      <c r="N2416" t="b">
        <f t="shared" si="113"/>
        <v>0</v>
      </c>
    </row>
    <row r="2417" spans="2:14" ht="18" x14ac:dyDescent="0.35">
      <c r="B2417">
        <v>666</v>
      </c>
      <c r="C2417">
        <v>7</v>
      </c>
      <c r="D2417" s="23">
        <v>0.19</v>
      </c>
      <c r="E2417">
        <v>12500</v>
      </c>
      <c r="F2417">
        <v>0</v>
      </c>
      <c r="G2417">
        <v>0</v>
      </c>
      <c r="H2417">
        <v>0</v>
      </c>
      <c r="I2417">
        <v>8.1999999999999993</v>
      </c>
      <c r="J2417">
        <v>5</v>
      </c>
      <c r="K2417" t="s">
        <v>95</v>
      </c>
      <c r="L2417" t="b">
        <f t="shared" si="111"/>
        <v>0</v>
      </c>
      <c r="M2417" s="29" t="str">
        <f t="shared" si="112"/>
        <v>BUENO</v>
      </c>
      <c r="N2417" t="b">
        <f t="shared" si="113"/>
        <v>0</v>
      </c>
    </row>
    <row r="2418" spans="2:14" ht="18" x14ac:dyDescent="0.35">
      <c r="B2418">
        <v>566</v>
      </c>
      <c r="C2418">
        <v>6</v>
      </c>
      <c r="D2418" s="23">
        <v>0.28999999999999998</v>
      </c>
      <c r="E2418">
        <v>23000</v>
      </c>
      <c r="F2418">
        <v>2</v>
      </c>
      <c r="G2418">
        <v>2</v>
      </c>
      <c r="H2418">
        <v>0</v>
      </c>
      <c r="I2418">
        <v>6.3</v>
      </c>
      <c r="J2418">
        <v>4</v>
      </c>
      <c r="K2418" t="s">
        <v>95</v>
      </c>
      <c r="L2418" t="b">
        <f t="shared" si="111"/>
        <v>0</v>
      </c>
      <c r="M2418" s="29" t="b">
        <f t="shared" si="112"/>
        <v>0</v>
      </c>
      <c r="N2418" t="b">
        <f t="shared" si="113"/>
        <v>0</v>
      </c>
    </row>
    <row r="2419" spans="2:14" ht="18" x14ac:dyDescent="0.35">
      <c r="B2419">
        <v>718</v>
      </c>
      <c r="C2419">
        <v>6</v>
      </c>
      <c r="D2419" s="23">
        <v>0.36</v>
      </c>
      <c r="E2419">
        <v>19000</v>
      </c>
      <c r="F2419">
        <v>0</v>
      </c>
      <c r="G2419">
        <v>0</v>
      </c>
      <c r="H2419">
        <v>0</v>
      </c>
      <c r="I2419">
        <v>6.3</v>
      </c>
      <c r="J2419">
        <v>13</v>
      </c>
      <c r="K2419" t="s">
        <v>95</v>
      </c>
      <c r="L2419" t="b">
        <f t="shared" si="111"/>
        <v>0</v>
      </c>
      <c r="M2419" s="29" t="str">
        <f t="shared" si="112"/>
        <v>BUENO</v>
      </c>
      <c r="N2419" t="b">
        <f t="shared" si="113"/>
        <v>0</v>
      </c>
    </row>
    <row r="2420" spans="2:14" ht="18" x14ac:dyDescent="0.35">
      <c r="B2420">
        <v>668</v>
      </c>
      <c r="C2420">
        <v>7</v>
      </c>
      <c r="D2420" s="23">
        <v>0.26</v>
      </c>
      <c r="E2420">
        <v>17000</v>
      </c>
      <c r="F2420">
        <v>0</v>
      </c>
      <c r="G2420">
        <v>0</v>
      </c>
      <c r="H2420">
        <v>1</v>
      </c>
      <c r="I2420">
        <v>6.8</v>
      </c>
      <c r="J2420">
        <v>11</v>
      </c>
      <c r="K2420" t="s">
        <v>95</v>
      </c>
      <c r="L2420" t="b">
        <f t="shared" si="111"/>
        <v>0</v>
      </c>
      <c r="M2420" s="29" t="str">
        <f t="shared" si="112"/>
        <v>BUENO</v>
      </c>
      <c r="N2420" t="b">
        <f t="shared" si="113"/>
        <v>0</v>
      </c>
    </row>
    <row r="2421" spans="2:14" ht="18" x14ac:dyDescent="0.35">
      <c r="B2421">
        <v>742</v>
      </c>
      <c r="C2421">
        <v>7</v>
      </c>
      <c r="D2421" s="23">
        <v>0.16</v>
      </c>
      <c r="E2421">
        <v>12500</v>
      </c>
      <c r="F2421">
        <v>0</v>
      </c>
      <c r="G2421">
        <v>0</v>
      </c>
      <c r="H2421">
        <v>0</v>
      </c>
      <c r="I2421">
        <v>6.6</v>
      </c>
      <c r="J2421">
        <v>4</v>
      </c>
      <c r="K2421" t="s">
        <v>95</v>
      </c>
      <c r="L2421" t="b">
        <f t="shared" si="111"/>
        <v>0</v>
      </c>
      <c r="M2421" s="29" t="str">
        <f t="shared" si="112"/>
        <v>BUENO</v>
      </c>
      <c r="N2421" t="str">
        <f t="shared" si="113"/>
        <v>BUENO</v>
      </c>
    </row>
    <row r="2422" spans="2:14" ht="18" x14ac:dyDescent="0.35">
      <c r="B2422">
        <v>530</v>
      </c>
      <c r="C2422">
        <v>7</v>
      </c>
      <c r="D2422" s="23">
        <v>0.33</v>
      </c>
      <c r="E2422">
        <v>20500</v>
      </c>
      <c r="F2422">
        <v>0</v>
      </c>
      <c r="G2422">
        <v>0</v>
      </c>
      <c r="H2422">
        <v>1</v>
      </c>
      <c r="I2422">
        <v>5.2</v>
      </c>
      <c r="J2422">
        <v>5</v>
      </c>
      <c r="K2422" t="s">
        <v>95</v>
      </c>
      <c r="L2422" t="b">
        <f t="shared" si="111"/>
        <v>0</v>
      </c>
      <c r="M2422" s="29" t="b">
        <f t="shared" si="112"/>
        <v>0</v>
      </c>
      <c r="N2422" t="b">
        <f t="shared" si="113"/>
        <v>0</v>
      </c>
    </row>
    <row r="2423" spans="2:14" ht="18" x14ac:dyDescent="0.35">
      <c r="B2423">
        <v>567</v>
      </c>
      <c r="C2423">
        <v>7</v>
      </c>
      <c r="D2423" s="23">
        <v>0.24</v>
      </c>
      <c r="E2423">
        <v>20000</v>
      </c>
      <c r="F2423">
        <v>1</v>
      </c>
      <c r="G2423">
        <v>2</v>
      </c>
      <c r="H2423">
        <v>1</v>
      </c>
      <c r="I2423">
        <v>8.6999999999999993</v>
      </c>
      <c r="J2423">
        <v>6</v>
      </c>
      <c r="K2423" t="s">
        <v>95</v>
      </c>
      <c r="L2423" t="b">
        <f t="shared" si="111"/>
        <v>0</v>
      </c>
      <c r="M2423" s="29" t="b">
        <f t="shared" si="112"/>
        <v>0</v>
      </c>
      <c r="N2423" t="b">
        <f t="shared" si="113"/>
        <v>0</v>
      </c>
    </row>
    <row r="2424" spans="2:14" ht="18" x14ac:dyDescent="0.35">
      <c r="B2424">
        <v>670</v>
      </c>
      <c r="C2424">
        <v>6</v>
      </c>
      <c r="D2424" s="23">
        <v>0.3</v>
      </c>
      <c r="E2424">
        <v>13000</v>
      </c>
      <c r="F2424">
        <v>0</v>
      </c>
      <c r="G2424">
        <v>2</v>
      </c>
      <c r="H2424">
        <v>1</v>
      </c>
      <c r="I2424">
        <v>6.5</v>
      </c>
      <c r="J2424">
        <v>5</v>
      </c>
      <c r="K2424" t="s">
        <v>95</v>
      </c>
      <c r="L2424" t="b">
        <f t="shared" si="111"/>
        <v>0</v>
      </c>
      <c r="M2424" s="29" t="str">
        <f t="shared" si="112"/>
        <v>BUENO</v>
      </c>
      <c r="N2424" t="b">
        <f t="shared" si="113"/>
        <v>0</v>
      </c>
    </row>
    <row r="2425" spans="2:14" ht="18" x14ac:dyDescent="0.35">
      <c r="B2425">
        <v>729</v>
      </c>
      <c r="C2425">
        <v>7</v>
      </c>
      <c r="D2425" s="23">
        <v>0.25</v>
      </c>
      <c r="E2425">
        <v>15000</v>
      </c>
      <c r="F2425">
        <v>0</v>
      </c>
      <c r="G2425">
        <v>0</v>
      </c>
      <c r="H2425">
        <v>1</v>
      </c>
      <c r="I2425">
        <v>9.5</v>
      </c>
      <c r="J2425">
        <v>8</v>
      </c>
      <c r="K2425" t="s">
        <v>95</v>
      </c>
      <c r="L2425" t="b">
        <f t="shared" si="111"/>
        <v>0</v>
      </c>
      <c r="M2425" s="29" t="str">
        <f t="shared" si="112"/>
        <v>BUENO</v>
      </c>
      <c r="N2425" t="str">
        <f t="shared" si="113"/>
        <v>BUENO</v>
      </c>
    </row>
    <row r="2426" spans="2:14" ht="18" x14ac:dyDescent="0.35">
      <c r="B2426">
        <v>608</v>
      </c>
      <c r="C2426">
        <v>6</v>
      </c>
      <c r="D2426" s="23">
        <v>0.25</v>
      </c>
      <c r="E2426">
        <v>28000</v>
      </c>
      <c r="F2426">
        <v>0</v>
      </c>
      <c r="G2426">
        <v>2</v>
      </c>
      <c r="H2426">
        <v>1</v>
      </c>
      <c r="I2426">
        <v>10.199999999999999</v>
      </c>
      <c r="J2426">
        <v>8</v>
      </c>
      <c r="K2426" t="s">
        <v>95</v>
      </c>
      <c r="L2426" t="b">
        <f t="shared" si="111"/>
        <v>0</v>
      </c>
      <c r="M2426" s="29" t="b">
        <f t="shared" si="112"/>
        <v>0</v>
      </c>
      <c r="N2426" t="b">
        <f t="shared" si="113"/>
        <v>0</v>
      </c>
    </row>
    <row r="2427" spans="2:14" ht="18" x14ac:dyDescent="0.35">
      <c r="B2427">
        <v>738</v>
      </c>
      <c r="C2427">
        <v>6</v>
      </c>
      <c r="D2427" s="23">
        <v>0.39</v>
      </c>
      <c r="E2427">
        <v>12000</v>
      </c>
      <c r="F2427">
        <v>0</v>
      </c>
      <c r="G2427">
        <v>0</v>
      </c>
      <c r="H2427">
        <v>1</v>
      </c>
      <c r="I2427">
        <v>6.6</v>
      </c>
      <c r="J2427">
        <v>10</v>
      </c>
      <c r="K2427" t="s">
        <v>95</v>
      </c>
      <c r="L2427" t="b">
        <f t="shared" si="111"/>
        <v>0</v>
      </c>
      <c r="M2427" s="29" t="str">
        <f t="shared" si="112"/>
        <v>BUENO</v>
      </c>
      <c r="N2427" t="str">
        <f t="shared" si="113"/>
        <v>BUENO</v>
      </c>
    </row>
    <row r="2428" spans="2:14" ht="18" x14ac:dyDescent="0.35">
      <c r="B2428">
        <v>590</v>
      </c>
      <c r="C2428">
        <v>6</v>
      </c>
      <c r="D2428" s="23">
        <v>0.21</v>
      </c>
      <c r="E2428">
        <v>14500</v>
      </c>
      <c r="F2428">
        <v>0</v>
      </c>
      <c r="G2428">
        <v>0</v>
      </c>
      <c r="H2428">
        <v>1</v>
      </c>
      <c r="I2428">
        <v>5.0999999999999996</v>
      </c>
      <c r="J2428">
        <v>3</v>
      </c>
      <c r="K2428" t="s">
        <v>95</v>
      </c>
      <c r="L2428" t="b">
        <f t="shared" si="111"/>
        <v>0</v>
      </c>
      <c r="M2428" s="29" t="str">
        <f t="shared" si="112"/>
        <v>BUENO</v>
      </c>
      <c r="N2428" t="b">
        <f t="shared" si="113"/>
        <v>0</v>
      </c>
    </row>
    <row r="2429" spans="2:14" ht="18" x14ac:dyDescent="0.35">
      <c r="B2429">
        <v>642</v>
      </c>
      <c r="C2429">
        <v>6</v>
      </c>
      <c r="D2429" s="23">
        <v>0.26</v>
      </c>
      <c r="E2429">
        <v>26000</v>
      </c>
      <c r="F2429">
        <v>0</v>
      </c>
      <c r="G2429">
        <v>1</v>
      </c>
      <c r="H2429">
        <v>0</v>
      </c>
      <c r="I2429">
        <v>9.4</v>
      </c>
      <c r="J2429">
        <v>6</v>
      </c>
      <c r="K2429" t="s">
        <v>95</v>
      </c>
      <c r="L2429" t="b">
        <f t="shared" si="111"/>
        <v>0</v>
      </c>
      <c r="M2429" s="29" t="b">
        <f t="shared" si="112"/>
        <v>0</v>
      </c>
      <c r="N2429" t="b">
        <f t="shared" si="113"/>
        <v>0</v>
      </c>
    </row>
    <row r="2430" spans="2:14" ht="18" x14ac:dyDescent="0.35">
      <c r="B2430">
        <v>718</v>
      </c>
      <c r="C2430">
        <v>6</v>
      </c>
      <c r="D2430" s="23">
        <v>0.12</v>
      </c>
      <c r="E2430">
        <v>13000</v>
      </c>
      <c r="F2430">
        <v>0</v>
      </c>
      <c r="G2430">
        <v>1</v>
      </c>
      <c r="H2430">
        <v>1</v>
      </c>
      <c r="I2430">
        <v>5.5</v>
      </c>
      <c r="J2430">
        <v>8</v>
      </c>
      <c r="K2430" t="s">
        <v>95</v>
      </c>
      <c r="L2430" t="b">
        <f t="shared" si="111"/>
        <v>0</v>
      </c>
      <c r="M2430" s="29" t="str">
        <f t="shared" si="112"/>
        <v>BUENO</v>
      </c>
      <c r="N2430" t="str">
        <f t="shared" si="113"/>
        <v>BUENO</v>
      </c>
    </row>
    <row r="2431" spans="2:14" ht="18" x14ac:dyDescent="0.35">
      <c r="B2431">
        <v>728</v>
      </c>
      <c r="C2431">
        <v>6</v>
      </c>
      <c r="D2431" s="23">
        <v>0.2</v>
      </c>
      <c r="E2431">
        <v>13000</v>
      </c>
      <c r="F2431">
        <v>0</v>
      </c>
      <c r="G2431">
        <v>0</v>
      </c>
      <c r="H2431">
        <v>1</v>
      </c>
      <c r="I2431">
        <v>9</v>
      </c>
      <c r="J2431">
        <v>10</v>
      </c>
      <c r="K2431" t="s">
        <v>95</v>
      </c>
      <c r="L2431" t="b">
        <f t="shared" si="111"/>
        <v>0</v>
      </c>
      <c r="M2431" s="29" t="str">
        <f t="shared" si="112"/>
        <v>BUENO</v>
      </c>
      <c r="N2431" t="str">
        <f t="shared" si="113"/>
        <v>BUENO</v>
      </c>
    </row>
    <row r="2432" spans="2:14" ht="18" x14ac:dyDescent="0.35">
      <c r="B2432">
        <v>733</v>
      </c>
      <c r="C2432">
        <v>6</v>
      </c>
      <c r="D2432" s="23">
        <v>0.22</v>
      </c>
      <c r="E2432">
        <v>19000</v>
      </c>
      <c r="F2432">
        <v>0</v>
      </c>
      <c r="G2432">
        <v>0</v>
      </c>
      <c r="H2432">
        <v>0</v>
      </c>
      <c r="I2432">
        <v>4</v>
      </c>
      <c r="J2432">
        <v>10</v>
      </c>
      <c r="K2432" t="s">
        <v>95</v>
      </c>
      <c r="L2432" t="b">
        <f t="shared" si="111"/>
        <v>0</v>
      </c>
      <c r="M2432" s="29" t="str">
        <f t="shared" si="112"/>
        <v>BUENO</v>
      </c>
      <c r="N2432" t="b">
        <f t="shared" si="113"/>
        <v>0</v>
      </c>
    </row>
    <row r="2433" spans="2:14" ht="18" x14ac:dyDescent="0.35">
      <c r="B2433">
        <v>715</v>
      </c>
      <c r="C2433">
        <v>6</v>
      </c>
      <c r="D2433" s="23">
        <v>0.19</v>
      </c>
      <c r="E2433">
        <v>17500</v>
      </c>
      <c r="F2433">
        <v>0</v>
      </c>
      <c r="G2433">
        <v>0</v>
      </c>
      <c r="H2433">
        <v>0</v>
      </c>
      <c r="I2433">
        <v>9.1</v>
      </c>
      <c r="J2433">
        <v>9</v>
      </c>
      <c r="K2433" t="s">
        <v>95</v>
      </c>
      <c r="L2433" t="b">
        <f t="shared" si="111"/>
        <v>0</v>
      </c>
      <c r="M2433" s="29" t="str">
        <f t="shared" si="112"/>
        <v>BUENO</v>
      </c>
      <c r="N2433" t="b">
        <f t="shared" si="113"/>
        <v>0</v>
      </c>
    </row>
    <row r="2434" spans="2:14" ht="18" x14ac:dyDescent="0.35">
      <c r="B2434">
        <v>672</v>
      </c>
      <c r="C2434">
        <v>6</v>
      </c>
      <c r="D2434" s="23">
        <v>0.2</v>
      </c>
      <c r="E2434">
        <v>26000</v>
      </c>
      <c r="F2434">
        <v>0</v>
      </c>
      <c r="G2434">
        <v>2</v>
      </c>
      <c r="H2434">
        <v>1</v>
      </c>
      <c r="I2434">
        <v>8.6</v>
      </c>
      <c r="J2434">
        <v>7</v>
      </c>
      <c r="K2434" t="s">
        <v>95</v>
      </c>
      <c r="L2434" t="b">
        <f t="shared" si="111"/>
        <v>0</v>
      </c>
      <c r="M2434" s="29" t="b">
        <f t="shared" si="112"/>
        <v>0</v>
      </c>
      <c r="N2434" t="b">
        <f t="shared" si="113"/>
        <v>0</v>
      </c>
    </row>
    <row r="2435" spans="2:14" ht="18" x14ac:dyDescent="0.35">
      <c r="B2435">
        <v>677</v>
      </c>
      <c r="C2435">
        <v>6</v>
      </c>
      <c r="D2435" s="23">
        <v>0.25</v>
      </c>
      <c r="E2435">
        <v>16500</v>
      </c>
      <c r="F2435">
        <v>0</v>
      </c>
      <c r="G2435">
        <v>0</v>
      </c>
      <c r="H2435">
        <v>1</v>
      </c>
      <c r="I2435">
        <v>7.9</v>
      </c>
      <c r="J2435">
        <v>10</v>
      </c>
      <c r="K2435" t="s">
        <v>95</v>
      </c>
      <c r="L2435" t="b">
        <f t="shared" si="111"/>
        <v>0</v>
      </c>
      <c r="M2435" s="29" t="str">
        <f t="shared" si="112"/>
        <v>BUENO</v>
      </c>
      <c r="N2435" t="b">
        <f t="shared" si="113"/>
        <v>0</v>
      </c>
    </row>
    <row r="2436" spans="2:14" ht="18" x14ac:dyDescent="0.35">
      <c r="B2436">
        <v>570</v>
      </c>
      <c r="C2436">
        <v>7</v>
      </c>
      <c r="D2436" s="23">
        <v>0.12</v>
      </c>
      <c r="E2436">
        <v>18000</v>
      </c>
      <c r="F2436">
        <v>1</v>
      </c>
      <c r="G2436">
        <v>3</v>
      </c>
      <c r="H2436">
        <v>1</v>
      </c>
      <c r="I2436">
        <v>6.2</v>
      </c>
      <c r="J2436">
        <v>5</v>
      </c>
      <c r="K2436" t="s">
        <v>95</v>
      </c>
      <c r="L2436" t="b">
        <f t="shared" si="111"/>
        <v>0</v>
      </c>
      <c r="M2436" s="29" t="b">
        <f t="shared" si="112"/>
        <v>0</v>
      </c>
      <c r="N2436" t="b">
        <f t="shared" si="113"/>
        <v>0</v>
      </c>
    </row>
    <row r="2437" spans="2:14" ht="18" x14ac:dyDescent="0.35">
      <c r="B2437">
        <v>738</v>
      </c>
      <c r="C2437">
        <v>6</v>
      </c>
      <c r="D2437" s="23">
        <v>0.32</v>
      </c>
      <c r="E2437">
        <v>9500</v>
      </c>
      <c r="F2437">
        <v>0</v>
      </c>
      <c r="G2437">
        <v>0</v>
      </c>
      <c r="H2437">
        <v>1</v>
      </c>
      <c r="I2437">
        <v>5.2</v>
      </c>
      <c r="J2437">
        <v>5</v>
      </c>
      <c r="K2437" t="s">
        <v>95</v>
      </c>
      <c r="L2437" t="b">
        <f t="shared" si="111"/>
        <v>0</v>
      </c>
      <c r="M2437" s="29" t="str">
        <f t="shared" si="112"/>
        <v>BUENO</v>
      </c>
      <c r="N2437" t="str">
        <f t="shared" si="113"/>
        <v>BUENO</v>
      </c>
    </row>
    <row r="2438" spans="2:14" ht="18" x14ac:dyDescent="0.35">
      <c r="B2438">
        <v>569</v>
      </c>
      <c r="C2438">
        <v>7</v>
      </c>
      <c r="D2438" s="23">
        <v>0.28999999999999998</v>
      </c>
      <c r="E2438">
        <v>19000</v>
      </c>
      <c r="F2438">
        <v>0</v>
      </c>
      <c r="G2438">
        <v>2</v>
      </c>
      <c r="H2438">
        <v>1</v>
      </c>
      <c r="I2438">
        <v>6.9</v>
      </c>
      <c r="J2438">
        <v>7</v>
      </c>
      <c r="K2438" t="s">
        <v>95</v>
      </c>
      <c r="L2438" t="b">
        <f t="shared" si="111"/>
        <v>0</v>
      </c>
      <c r="M2438" s="29" t="b">
        <f t="shared" si="112"/>
        <v>0</v>
      </c>
      <c r="N2438" t="b">
        <f t="shared" si="113"/>
        <v>0</v>
      </c>
    </row>
    <row r="2439" spans="2:14" ht="18" x14ac:dyDescent="0.35">
      <c r="B2439">
        <v>668</v>
      </c>
      <c r="C2439">
        <v>6</v>
      </c>
      <c r="D2439" s="23">
        <v>0.5</v>
      </c>
      <c r="E2439">
        <v>10000</v>
      </c>
      <c r="F2439">
        <v>0</v>
      </c>
      <c r="G2439">
        <v>0</v>
      </c>
      <c r="H2439">
        <v>1</v>
      </c>
      <c r="I2439">
        <v>6.6</v>
      </c>
      <c r="J2439">
        <v>4</v>
      </c>
      <c r="K2439" t="s">
        <v>95</v>
      </c>
      <c r="L2439" t="b">
        <f t="shared" si="111"/>
        <v>0</v>
      </c>
      <c r="M2439" s="29" t="str">
        <f t="shared" si="112"/>
        <v>BUENO</v>
      </c>
      <c r="N2439" t="b">
        <f t="shared" si="113"/>
        <v>0</v>
      </c>
    </row>
    <row r="2440" spans="2:14" ht="18" x14ac:dyDescent="0.35">
      <c r="B2440">
        <v>656</v>
      </c>
      <c r="C2440">
        <v>6</v>
      </c>
      <c r="D2440" s="23">
        <v>0.23</v>
      </c>
      <c r="E2440">
        <v>12000</v>
      </c>
      <c r="F2440">
        <v>1</v>
      </c>
      <c r="G2440">
        <v>1</v>
      </c>
      <c r="H2440">
        <v>0</v>
      </c>
      <c r="I2440">
        <v>9.9</v>
      </c>
      <c r="J2440">
        <v>4</v>
      </c>
      <c r="K2440" t="s">
        <v>95</v>
      </c>
      <c r="L2440" t="b">
        <f t="shared" si="111"/>
        <v>0</v>
      </c>
      <c r="M2440" s="29" t="str">
        <f t="shared" si="112"/>
        <v>BUENO</v>
      </c>
      <c r="N2440" t="b">
        <f t="shared" si="113"/>
        <v>0</v>
      </c>
    </row>
    <row r="2441" spans="2:14" ht="18" x14ac:dyDescent="0.35">
      <c r="B2441">
        <v>634</v>
      </c>
      <c r="C2441">
        <v>6</v>
      </c>
      <c r="D2441" s="23">
        <v>0.25</v>
      </c>
      <c r="E2441">
        <v>26000</v>
      </c>
      <c r="F2441">
        <v>0</v>
      </c>
      <c r="G2441">
        <v>2</v>
      </c>
      <c r="H2441">
        <v>1</v>
      </c>
      <c r="I2441">
        <v>6.6</v>
      </c>
      <c r="J2441">
        <v>4</v>
      </c>
      <c r="K2441" t="s">
        <v>95</v>
      </c>
      <c r="L2441" t="b">
        <f t="shared" si="111"/>
        <v>0</v>
      </c>
      <c r="M2441" s="29" t="b">
        <f t="shared" si="112"/>
        <v>0</v>
      </c>
      <c r="N2441" t="b">
        <f t="shared" si="113"/>
        <v>0</v>
      </c>
    </row>
    <row r="2442" spans="2:14" ht="18" x14ac:dyDescent="0.35">
      <c r="B2442">
        <v>659</v>
      </c>
      <c r="C2442">
        <v>6</v>
      </c>
      <c r="D2442" s="23">
        <v>0.35499999999999998</v>
      </c>
      <c r="E2442">
        <v>18500</v>
      </c>
      <c r="F2442">
        <v>0</v>
      </c>
      <c r="G2442">
        <v>0</v>
      </c>
      <c r="H2442">
        <v>0</v>
      </c>
      <c r="I2442">
        <v>6.8</v>
      </c>
      <c r="J2442">
        <v>17</v>
      </c>
      <c r="K2442" t="s">
        <v>95</v>
      </c>
      <c r="L2442" t="b">
        <f t="shared" si="111"/>
        <v>0</v>
      </c>
      <c r="M2442" s="29" t="b">
        <f t="shared" si="112"/>
        <v>0</v>
      </c>
      <c r="N2442" t="b">
        <f t="shared" si="113"/>
        <v>0</v>
      </c>
    </row>
    <row r="2443" spans="2:14" ht="18" x14ac:dyDescent="0.35">
      <c r="B2443">
        <v>621</v>
      </c>
      <c r="C2443">
        <v>6</v>
      </c>
      <c r="D2443" s="23">
        <v>0.28000000000000003</v>
      </c>
      <c r="E2443">
        <v>21500</v>
      </c>
      <c r="F2443">
        <v>0</v>
      </c>
      <c r="G2443">
        <v>2</v>
      </c>
      <c r="H2443">
        <v>0</v>
      </c>
      <c r="I2443">
        <v>6.2</v>
      </c>
      <c r="J2443">
        <v>5</v>
      </c>
      <c r="K2443" t="s">
        <v>95</v>
      </c>
      <c r="L2443" t="b">
        <f t="shared" si="111"/>
        <v>0</v>
      </c>
      <c r="M2443" s="29" t="b">
        <f t="shared" si="112"/>
        <v>0</v>
      </c>
      <c r="N2443" t="b">
        <f t="shared" si="113"/>
        <v>0</v>
      </c>
    </row>
    <row r="2444" spans="2:14" ht="18" x14ac:dyDescent="0.35">
      <c r="B2444">
        <v>709</v>
      </c>
      <c r="C2444">
        <v>6</v>
      </c>
      <c r="D2444" s="23">
        <v>0.27</v>
      </c>
      <c r="E2444">
        <v>12500</v>
      </c>
      <c r="F2444">
        <v>0</v>
      </c>
      <c r="G2444">
        <v>1</v>
      </c>
      <c r="H2444">
        <v>1</v>
      </c>
      <c r="I2444">
        <v>5.2</v>
      </c>
      <c r="J2444">
        <v>5</v>
      </c>
      <c r="K2444" t="s">
        <v>95</v>
      </c>
      <c r="L2444" t="b">
        <f t="shared" si="111"/>
        <v>0</v>
      </c>
      <c r="M2444" s="29" t="str">
        <f t="shared" si="112"/>
        <v>BUENO</v>
      </c>
      <c r="N2444" t="str">
        <f t="shared" si="113"/>
        <v>BUENO</v>
      </c>
    </row>
    <row r="2445" spans="2:14" ht="18" x14ac:dyDescent="0.35">
      <c r="B2445">
        <v>688</v>
      </c>
      <c r="C2445">
        <v>7</v>
      </c>
      <c r="D2445" s="23">
        <v>0.18</v>
      </c>
      <c r="E2445">
        <v>15500</v>
      </c>
      <c r="F2445">
        <v>0</v>
      </c>
      <c r="G2445">
        <v>0</v>
      </c>
      <c r="H2445">
        <v>0</v>
      </c>
      <c r="I2445">
        <v>5.0999999999999996</v>
      </c>
      <c r="J2445">
        <v>12</v>
      </c>
      <c r="K2445" t="s">
        <v>95</v>
      </c>
      <c r="L2445" t="b">
        <f t="shared" si="111"/>
        <v>0</v>
      </c>
      <c r="M2445" s="29" t="str">
        <f t="shared" si="112"/>
        <v>BUENO</v>
      </c>
      <c r="N2445" t="b">
        <f t="shared" si="113"/>
        <v>0</v>
      </c>
    </row>
    <row r="2446" spans="2:14" ht="18" x14ac:dyDescent="0.35">
      <c r="B2446">
        <v>688</v>
      </c>
      <c r="C2446">
        <v>6</v>
      </c>
      <c r="D2446" s="23">
        <v>0.22</v>
      </c>
      <c r="E2446">
        <v>13500</v>
      </c>
      <c r="F2446">
        <v>0</v>
      </c>
      <c r="G2446">
        <v>1</v>
      </c>
      <c r="H2446">
        <v>0</v>
      </c>
      <c r="I2446">
        <v>11.1</v>
      </c>
      <c r="J2446">
        <v>9</v>
      </c>
      <c r="K2446" t="s">
        <v>95</v>
      </c>
      <c r="L2446" t="b">
        <f t="shared" si="111"/>
        <v>0</v>
      </c>
      <c r="M2446" s="29" t="str">
        <f t="shared" si="112"/>
        <v>BUENO</v>
      </c>
      <c r="N2446" t="b">
        <f t="shared" si="113"/>
        <v>0</v>
      </c>
    </row>
    <row r="2447" spans="2:14" ht="18" x14ac:dyDescent="0.35">
      <c r="B2447">
        <v>556</v>
      </c>
      <c r="C2447">
        <v>6</v>
      </c>
      <c r="D2447" s="23">
        <v>0.28999999999999998</v>
      </c>
      <c r="E2447">
        <v>29500</v>
      </c>
      <c r="F2447">
        <v>0</v>
      </c>
      <c r="G2447">
        <v>0</v>
      </c>
      <c r="H2447">
        <v>0</v>
      </c>
      <c r="I2447">
        <v>6.5</v>
      </c>
      <c r="J2447">
        <v>5</v>
      </c>
      <c r="K2447" t="s">
        <v>95</v>
      </c>
      <c r="L2447" t="b">
        <f t="shared" si="111"/>
        <v>0</v>
      </c>
      <c r="M2447" s="29" t="b">
        <f t="shared" si="112"/>
        <v>0</v>
      </c>
      <c r="N2447" t="b">
        <f t="shared" si="113"/>
        <v>0</v>
      </c>
    </row>
    <row r="2448" spans="2:14" ht="18" x14ac:dyDescent="0.35">
      <c r="B2448">
        <v>616</v>
      </c>
      <c r="C2448">
        <v>6</v>
      </c>
      <c r="D2448" s="23">
        <v>0.31</v>
      </c>
      <c r="E2448">
        <v>14000</v>
      </c>
      <c r="F2448">
        <v>0</v>
      </c>
      <c r="G2448">
        <v>2</v>
      </c>
      <c r="H2448">
        <v>1</v>
      </c>
      <c r="I2448">
        <v>6.8</v>
      </c>
      <c r="J2448">
        <v>5</v>
      </c>
      <c r="K2448" t="s">
        <v>95</v>
      </c>
      <c r="L2448" t="b">
        <f t="shared" si="111"/>
        <v>0</v>
      </c>
      <c r="M2448" s="29" t="str">
        <f t="shared" si="112"/>
        <v>BUENO</v>
      </c>
      <c r="N2448" t="b">
        <f t="shared" si="113"/>
        <v>0</v>
      </c>
    </row>
    <row r="2449" spans="2:14" ht="18" x14ac:dyDescent="0.35">
      <c r="B2449">
        <v>746</v>
      </c>
      <c r="C2449">
        <v>7</v>
      </c>
      <c r="D2449" s="23">
        <v>0.18</v>
      </c>
      <c r="E2449">
        <v>18000</v>
      </c>
      <c r="F2449">
        <v>0</v>
      </c>
      <c r="G2449">
        <v>0</v>
      </c>
      <c r="H2449">
        <v>1</v>
      </c>
      <c r="I2449">
        <v>7.7</v>
      </c>
      <c r="J2449">
        <v>9</v>
      </c>
      <c r="K2449" t="s">
        <v>95</v>
      </c>
      <c r="L2449" t="b">
        <f t="shared" si="111"/>
        <v>0</v>
      </c>
      <c r="M2449" s="29" t="str">
        <f t="shared" si="112"/>
        <v>BUENO</v>
      </c>
      <c r="N2449" t="b">
        <f t="shared" si="113"/>
        <v>0</v>
      </c>
    </row>
    <row r="2450" spans="2:14" ht="18" x14ac:dyDescent="0.35">
      <c r="B2450">
        <v>543</v>
      </c>
      <c r="C2450">
        <v>6</v>
      </c>
      <c r="D2450" s="23">
        <v>0.24</v>
      </c>
      <c r="E2450">
        <v>16500</v>
      </c>
      <c r="F2450">
        <v>1</v>
      </c>
      <c r="G2450">
        <v>1</v>
      </c>
      <c r="H2450">
        <v>0</v>
      </c>
      <c r="I2450">
        <v>7</v>
      </c>
      <c r="J2450">
        <v>4</v>
      </c>
      <c r="K2450" t="s">
        <v>95</v>
      </c>
      <c r="L2450" t="b">
        <f t="shared" si="111"/>
        <v>0</v>
      </c>
      <c r="M2450" s="29" t="str">
        <f t="shared" si="112"/>
        <v>BUENO</v>
      </c>
      <c r="N2450" t="b">
        <f t="shared" si="113"/>
        <v>0</v>
      </c>
    </row>
    <row r="2451" spans="2:14" ht="18" x14ac:dyDescent="0.35">
      <c r="B2451">
        <v>599</v>
      </c>
      <c r="C2451">
        <v>6</v>
      </c>
      <c r="D2451" s="23">
        <v>0.31</v>
      </c>
      <c r="E2451">
        <v>23000</v>
      </c>
      <c r="F2451">
        <v>1</v>
      </c>
      <c r="G2451">
        <v>2</v>
      </c>
      <c r="H2451">
        <v>0</v>
      </c>
      <c r="I2451">
        <v>6.8</v>
      </c>
      <c r="J2451">
        <v>5</v>
      </c>
      <c r="K2451" t="s">
        <v>95</v>
      </c>
      <c r="L2451" t="b">
        <f t="shared" si="111"/>
        <v>0</v>
      </c>
      <c r="M2451" s="29" t="b">
        <f t="shared" si="112"/>
        <v>0</v>
      </c>
      <c r="N2451" t="b">
        <f t="shared" si="113"/>
        <v>0</v>
      </c>
    </row>
    <row r="2452" spans="2:14" ht="18" x14ac:dyDescent="0.35">
      <c r="B2452">
        <v>713</v>
      </c>
      <c r="C2452">
        <v>7</v>
      </c>
      <c r="D2452" s="23">
        <v>0.46</v>
      </c>
      <c r="E2452">
        <v>9000</v>
      </c>
      <c r="F2452">
        <v>0</v>
      </c>
      <c r="G2452">
        <v>0</v>
      </c>
      <c r="H2452">
        <v>0</v>
      </c>
      <c r="I2452">
        <v>7.4</v>
      </c>
      <c r="J2452">
        <v>9</v>
      </c>
      <c r="K2452" t="s">
        <v>95</v>
      </c>
      <c r="L2452" t="b">
        <f t="shared" si="111"/>
        <v>0</v>
      </c>
      <c r="M2452" s="29" t="str">
        <f t="shared" si="112"/>
        <v>BUENO</v>
      </c>
      <c r="N2452" t="str">
        <f t="shared" si="113"/>
        <v>BUENO</v>
      </c>
    </row>
    <row r="2453" spans="2:14" ht="18" x14ac:dyDescent="0.35">
      <c r="B2453">
        <v>718</v>
      </c>
      <c r="C2453">
        <v>6</v>
      </c>
      <c r="D2453" s="23">
        <v>0.18</v>
      </c>
      <c r="E2453">
        <v>24000</v>
      </c>
      <c r="F2453">
        <v>0</v>
      </c>
      <c r="G2453">
        <v>1</v>
      </c>
      <c r="H2453">
        <v>0</v>
      </c>
      <c r="I2453">
        <v>9.5</v>
      </c>
      <c r="J2453">
        <v>2</v>
      </c>
      <c r="K2453" t="s">
        <v>95</v>
      </c>
      <c r="L2453" t="b">
        <f t="shared" si="111"/>
        <v>0</v>
      </c>
      <c r="M2453" s="29" t="str">
        <f t="shared" si="112"/>
        <v>BUENO</v>
      </c>
      <c r="N2453" t="b">
        <f t="shared" si="113"/>
        <v>0</v>
      </c>
    </row>
    <row r="2454" spans="2:14" ht="18" x14ac:dyDescent="0.35">
      <c r="B2454">
        <v>808</v>
      </c>
      <c r="C2454">
        <v>6</v>
      </c>
      <c r="D2454" s="23">
        <v>0.15</v>
      </c>
      <c r="E2454">
        <v>16000</v>
      </c>
      <c r="F2454">
        <v>0</v>
      </c>
      <c r="G2454">
        <v>0</v>
      </c>
      <c r="H2454">
        <v>1</v>
      </c>
      <c r="I2454">
        <v>10.3</v>
      </c>
      <c r="J2454">
        <v>13</v>
      </c>
      <c r="K2454" t="s">
        <v>95</v>
      </c>
      <c r="L2454" t="b">
        <f t="shared" si="111"/>
        <v>0</v>
      </c>
      <c r="M2454" s="29" t="str">
        <f t="shared" si="112"/>
        <v>BUENO</v>
      </c>
      <c r="N2454" t="str">
        <f t="shared" si="113"/>
        <v>BUENO</v>
      </c>
    </row>
    <row r="2455" spans="2:14" ht="18" x14ac:dyDescent="0.35">
      <c r="B2455">
        <v>698</v>
      </c>
      <c r="C2455">
        <v>6</v>
      </c>
      <c r="D2455" s="23">
        <v>0.27</v>
      </c>
      <c r="E2455">
        <v>15500</v>
      </c>
      <c r="F2455">
        <v>0</v>
      </c>
      <c r="G2455">
        <v>2</v>
      </c>
      <c r="H2455">
        <v>1</v>
      </c>
      <c r="I2455">
        <v>7</v>
      </c>
      <c r="J2455">
        <v>10</v>
      </c>
      <c r="K2455" t="s">
        <v>95</v>
      </c>
      <c r="L2455" t="b">
        <f t="shared" si="111"/>
        <v>0</v>
      </c>
      <c r="M2455" s="29" t="str">
        <f t="shared" si="112"/>
        <v>BUENO</v>
      </c>
      <c r="N2455" t="b">
        <f t="shared" si="113"/>
        <v>0</v>
      </c>
    </row>
    <row r="2456" spans="2:14" ht="18" x14ac:dyDescent="0.35">
      <c r="B2456">
        <v>686</v>
      </c>
      <c r="C2456">
        <v>6</v>
      </c>
      <c r="D2456" s="23">
        <v>0.22</v>
      </c>
      <c r="E2456">
        <v>17500</v>
      </c>
      <c r="F2456">
        <v>0</v>
      </c>
      <c r="G2456">
        <v>0</v>
      </c>
      <c r="H2456">
        <v>1</v>
      </c>
      <c r="I2456">
        <v>6.9</v>
      </c>
      <c r="J2456">
        <v>10</v>
      </c>
      <c r="K2456" t="s">
        <v>95</v>
      </c>
      <c r="L2456" t="b">
        <f t="shared" si="111"/>
        <v>0</v>
      </c>
      <c r="M2456" s="29" t="b">
        <f t="shared" si="112"/>
        <v>0</v>
      </c>
      <c r="N2456" t="b">
        <f t="shared" si="113"/>
        <v>0</v>
      </c>
    </row>
    <row r="2457" spans="2:14" ht="18" x14ac:dyDescent="0.35">
      <c r="B2457">
        <v>682</v>
      </c>
      <c r="C2457">
        <v>7</v>
      </c>
      <c r="D2457" s="23">
        <v>0.25</v>
      </c>
      <c r="E2457">
        <v>18000</v>
      </c>
      <c r="F2457">
        <v>0</v>
      </c>
      <c r="G2457">
        <v>1</v>
      </c>
      <c r="H2457">
        <v>0</v>
      </c>
      <c r="I2457">
        <v>6.7</v>
      </c>
      <c r="J2457">
        <v>3</v>
      </c>
      <c r="K2457" t="s">
        <v>95</v>
      </c>
      <c r="L2457" t="b">
        <f t="shared" si="111"/>
        <v>0</v>
      </c>
      <c r="M2457" s="29" t="b">
        <f t="shared" si="112"/>
        <v>0</v>
      </c>
      <c r="N2457" t="b">
        <f t="shared" si="113"/>
        <v>0</v>
      </c>
    </row>
    <row r="2458" spans="2:14" ht="18" x14ac:dyDescent="0.35">
      <c r="B2458">
        <v>680</v>
      </c>
      <c r="C2458">
        <v>7</v>
      </c>
      <c r="D2458" s="23">
        <v>0.21</v>
      </c>
      <c r="E2458">
        <v>11000</v>
      </c>
      <c r="F2458">
        <v>0</v>
      </c>
      <c r="G2458">
        <v>2</v>
      </c>
      <c r="H2458">
        <v>1</v>
      </c>
      <c r="I2458">
        <v>7.2</v>
      </c>
      <c r="J2458">
        <v>8</v>
      </c>
      <c r="K2458" t="s">
        <v>95</v>
      </c>
      <c r="L2458" t="b">
        <f t="shared" si="111"/>
        <v>0</v>
      </c>
      <c r="M2458" s="29" t="str">
        <f t="shared" si="112"/>
        <v>BUENO</v>
      </c>
      <c r="N2458" t="b">
        <f t="shared" si="113"/>
        <v>0</v>
      </c>
    </row>
    <row r="2459" spans="2:14" ht="18" x14ac:dyDescent="0.35">
      <c r="B2459">
        <v>631</v>
      </c>
      <c r="C2459">
        <v>6</v>
      </c>
      <c r="D2459" s="23">
        <v>0.39</v>
      </c>
      <c r="E2459">
        <v>15500</v>
      </c>
      <c r="F2459">
        <v>0</v>
      </c>
      <c r="G2459">
        <v>2</v>
      </c>
      <c r="H2459">
        <v>1</v>
      </c>
      <c r="I2459">
        <v>8.3000000000000007</v>
      </c>
      <c r="J2459">
        <v>4</v>
      </c>
      <c r="K2459" t="s">
        <v>95</v>
      </c>
      <c r="L2459" t="b">
        <f t="shared" si="111"/>
        <v>0</v>
      </c>
      <c r="M2459" s="29" t="str">
        <f t="shared" si="112"/>
        <v>BUENO</v>
      </c>
      <c r="N2459" t="b">
        <f t="shared" si="113"/>
        <v>0</v>
      </c>
    </row>
    <row r="2460" spans="2:14" ht="18" x14ac:dyDescent="0.35">
      <c r="B2460">
        <v>630</v>
      </c>
      <c r="C2460">
        <v>7</v>
      </c>
      <c r="D2460" s="23">
        <v>0.25</v>
      </c>
      <c r="E2460">
        <v>18000</v>
      </c>
      <c r="F2460">
        <v>0</v>
      </c>
      <c r="G2460">
        <v>2</v>
      </c>
      <c r="H2460">
        <v>1</v>
      </c>
      <c r="I2460">
        <v>11.7</v>
      </c>
      <c r="J2460">
        <v>3</v>
      </c>
      <c r="K2460" t="s">
        <v>95</v>
      </c>
      <c r="L2460" t="b">
        <f t="shared" si="111"/>
        <v>0</v>
      </c>
      <c r="M2460" s="29" t="b">
        <f t="shared" si="112"/>
        <v>0</v>
      </c>
      <c r="N2460" t="b">
        <f t="shared" si="113"/>
        <v>0</v>
      </c>
    </row>
    <row r="2461" spans="2:14" ht="18" x14ac:dyDescent="0.35">
      <c r="B2461">
        <v>752</v>
      </c>
      <c r="C2461">
        <v>7</v>
      </c>
      <c r="D2461" s="23">
        <v>0.23</v>
      </c>
      <c r="E2461">
        <v>18000</v>
      </c>
      <c r="F2461">
        <v>0</v>
      </c>
      <c r="G2461">
        <v>0</v>
      </c>
      <c r="H2461">
        <v>1</v>
      </c>
      <c r="I2461">
        <v>7.3</v>
      </c>
      <c r="J2461">
        <v>13</v>
      </c>
      <c r="K2461" t="s">
        <v>95</v>
      </c>
      <c r="L2461" t="b">
        <f t="shared" si="111"/>
        <v>0</v>
      </c>
      <c r="M2461" s="29" t="str">
        <f t="shared" si="112"/>
        <v>BUENO</v>
      </c>
      <c r="N2461" t="b">
        <f t="shared" si="113"/>
        <v>0</v>
      </c>
    </row>
    <row r="2462" spans="2:14" ht="18" x14ac:dyDescent="0.35">
      <c r="B2462">
        <v>635</v>
      </c>
      <c r="C2462">
        <v>7</v>
      </c>
      <c r="D2462" s="23">
        <v>0.34</v>
      </c>
      <c r="E2462">
        <v>15000</v>
      </c>
      <c r="F2462">
        <v>0</v>
      </c>
      <c r="G2462">
        <v>2</v>
      </c>
      <c r="H2462">
        <v>1</v>
      </c>
      <c r="I2462">
        <v>9.1</v>
      </c>
      <c r="J2462">
        <v>6</v>
      </c>
      <c r="K2462" t="s">
        <v>95</v>
      </c>
      <c r="L2462" t="b">
        <f t="shared" si="111"/>
        <v>0</v>
      </c>
      <c r="M2462" s="29" t="str">
        <f t="shared" si="112"/>
        <v>BUENO</v>
      </c>
      <c r="N2462" t="b">
        <f t="shared" si="113"/>
        <v>0</v>
      </c>
    </row>
    <row r="2463" spans="2:14" ht="18" x14ac:dyDescent="0.35">
      <c r="B2463">
        <v>678</v>
      </c>
      <c r="C2463">
        <v>7</v>
      </c>
      <c r="D2463" s="23">
        <v>0.17</v>
      </c>
      <c r="E2463">
        <v>18000</v>
      </c>
      <c r="F2463">
        <v>0</v>
      </c>
      <c r="G2463">
        <v>0</v>
      </c>
      <c r="H2463">
        <v>0</v>
      </c>
      <c r="I2463">
        <v>6.4</v>
      </c>
      <c r="J2463">
        <v>9</v>
      </c>
      <c r="K2463" t="s">
        <v>95</v>
      </c>
      <c r="L2463" t="b">
        <f t="shared" si="111"/>
        <v>0</v>
      </c>
      <c r="M2463" s="29" t="b">
        <f t="shared" si="112"/>
        <v>0</v>
      </c>
      <c r="N2463" t="b">
        <f t="shared" si="113"/>
        <v>0</v>
      </c>
    </row>
    <row r="2464" spans="2:14" ht="18" x14ac:dyDescent="0.35">
      <c r="B2464">
        <v>662</v>
      </c>
      <c r="C2464">
        <v>6</v>
      </c>
      <c r="D2464" s="23">
        <v>0.22</v>
      </c>
      <c r="E2464">
        <v>15500</v>
      </c>
      <c r="F2464">
        <v>0</v>
      </c>
      <c r="G2464">
        <v>0</v>
      </c>
      <c r="H2464">
        <v>0</v>
      </c>
      <c r="I2464">
        <v>7.3</v>
      </c>
      <c r="J2464">
        <v>4</v>
      </c>
      <c r="K2464" t="s">
        <v>95</v>
      </c>
      <c r="L2464" t="b">
        <f t="shared" ref="L2464:L2527" si="114">IF(B2464=722,"BUENO",IF(B2464=735,"MUY BUENO"))</f>
        <v>0</v>
      </c>
      <c r="M2464" s="29" t="str">
        <f t="shared" ref="M2464:M2527" si="115">IF(OR(B2464&gt;700,E2464&lt;$M$11),"BUENO")</f>
        <v>BUENO</v>
      </c>
      <c r="N2464" t="b">
        <f t="shared" ref="N2464:N2527" si="116">IF(AND(B2464&gt;700,E2464&lt;$M$11),"BUENO")</f>
        <v>0</v>
      </c>
    </row>
    <row r="2465" spans="2:14" ht="18" x14ac:dyDescent="0.35">
      <c r="B2465">
        <v>751</v>
      </c>
      <c r="C2465">
        <v>7</v>
      </c>
      <c r="D2465" s="23">
        <v>0.2</v>
      </c>
      <c r="E2465">
        <v>15000</v>
      </c>
      <c r="F2465">
        <v>0</v>
      </c>
      <c r="G2465">
        <v>1</v>
      </c>
      <c r="H2465">
        <v>1</v>
      </c>
      <c r="I2465">
        <v>6.7</v>
      </c>
      <c r="J2465">
        <v>3</v>
      </c>
      <c r="K2465" t="s">
        <v>95</v>
      </c>
      <c r="L2465" t="b">
        <f t="shared" si="114"/>
        <v>0</v>
      </c>
      <c r="M2465" s="29" t="str">
        <f t="shared" si="115"/>
        <v>BUENO</v>
      </c>
      <c r="N2465" t="str">
        <f t="shared" si="116"/>
        <v>BUENO</v>
      </c>
    </row>
    <row r="2466" spans="2:14" ht="18" x14ac:dyDescent="0.35">
      <c r="B2466">
        <v>575</v>
      </c>
      <c r="C2466">
        <v>9</v>
      </c>
      <c r="D2466" s="23">
        <v>0.28000000000000003</v>
      </c>
      <c r="E2466">
        <v>25500</v>
      </c>
      <c r="F2466">
        <v>0</v>
      </c>
      <c r="G2466">
        <v>0</v>
      </c>
      <c r="H2466">
        <v>1</v>
      </c>
      <c r="I2466">
        <v>6.3</v>
      </c>
      <c r="J2466">
        <v>7</v>
      </c>
      <c r="K2466" t="s">
        <v>95</v>
      </c>
      <c r="L2466" t="b">
        <f t="shared" si="114"/>
        <v>0</v>
      </c>
      <c r="M2466" s="29" t="b">
        <f t="shared" si="115"/>
        <v>0</v>
      </c>
      <c r="N2466" t="b">
        <f t="shared" si="116"/>
        <v>0</v>
      </c>
    </row>
    <row r="2467" spans="2:14" ht="18" x14ac:dyDescent="0.35">
      <c r="B2467">
        <v>561</v>
      </c>
      <c r="C2467">
        <v>7</v>
      </c>
      <c r="D2467" s="23">
        <v>0.3</v>
      </c>
      <c r="E2467">
        <v>21000</v>
      </c>
      <c r="F2467">
        <v>0</v>
      </c>
      <c r="G2467">
        <v>1</v>
      </c>
      <c r="H2467">
        <v>1</v>
      </c>
      <c r="I2467">
        <v>9</v>
      </c>
      <c r="J2467">
        <v>10</v>
      </c>
      <c r="K2467" t="s">
        <v>95</v>
      </c>
      <c r="L2467" t="b">
        <f t="shared" si="114"/>
        <v>0</v>
      </c>
      <c r="M2467" s="29" t="b">
        <f t="shared" si="115"/>
        <v>0</v>
      </c>
      <c r="N2467" t="b">
        <f t="shared" si="116"/>
        <v>0</v>
      </c>
    </row>
    <row r="2468" spans="2:14" ht="18" x14ac:dyDescent="0.35">
      <c r="B2468">
        <v>754</v>
      </c>
      <c r="C2468">
        <v>7</v>
      </c>
      <c r="D2468" s="23">
        <v>0.32</v>
      </c>
      <c r="E2468">
        <v>16500</v>
      </c>
      <c r="F2468">
        <v>0</v>
      </c>
      <c r="G2468">
        <v>0</v>
      </c>
      <c r="H2468">
        <v>1</v>
      </c>
      <c r="I2468">
        <v>7.4</v>
      </c>
      <c r="J2468">
        <v>15</v>
      </c>
      <c r="K2468" t="s">
        <v>95</v>
      </c>
      <c r="L2468" t="b">
        <f t="shared" si="114"/>
        <v>0</v>
      </c>
      <c r="M2468" s="29" t="str">
        <f t="shared" si="115"/>
        <v>BUENO</v>
      </c>
      <c r="N2468" t="str">
        <f t="shared" si="116"/>
        <v>BUENO</v>
      </c>
    </row>
    <row r="2469" spans="2:14" ht="18" x14ac:dyDescent="0.35">
      <c r="B2469">
        <v>747</v>
      </c>
      <c r="C2469">
        <v>6</v>
      </c>
      <c r="D2469" s="23">
        <v>0.41</v>
      </c>
      <c r="E2469">
        <v>15000</v>
      </c>
      <c r="F2469">
        <v>0</v>
      </c>
      <c r="G2469">
        <v>1</v>
      </c>
      <c r="H2469">
        <v>1</v>
      </c>
      <c r="I2469">
        <v>11.1</v>
      </c>
      <c r="J2469">
        <v>12</v>
      </c>
      <c r="K2469" t="s">
        <v>95</v>
      </c>
      <c r="L2469" t="b">
        <f t="shared" si="114"/>
        <v>0</v>
      </c>
      <c r="M2469" s="29" t="str">
        <f t="shared" si="115"/>
        <v>BUENO</v>
      </c>
      <c r="N2469" t="str">
        <f t="shared" si="116"/>
        <v>BUENO</v>
      </c>
    </row>
    <row r="2470" spans="2:14" ht="18" x14ac:dyDescent="0.35">
      <c r="B2470">
        <v>448</v>
      </c>
      <c r="C2470">
        <v>6</v>
      </c>
      <c r="D2470" s="23">
        <v>0.52</v>
      </c>
      <c r="E2470">
        <v>10500</v>
      </c>
      <c r="F2470">
        <v>1</v>
      </c>
      <c r="G2470">
        <v>2</v>
      </c>
      <c r="H2470">
        <v>1</v>
      </c>
      <c r="I2470">
        <v>4</v>
      </c>
      <c r="J2470">
        <v>7</v>
      </c>
      <c r="K2470" t="s">
        <v>95</v>
      </c>
      <c r="L2470" t="b">
        <f t="shared" si="114"/>
        <v>0</v>
      </c>
      <c r="M2470" s="29" t="str">
        <f t="shared" si="115"/>
        <v>BUENO</v>
      </c>
      <c r="N2470" t="b">
        <f t="shared" si="116"/>
        <v>0</v>
      </c>
    </row>
    <row r="2471" spans="2:14" ht="18" x14ac:dyDescent="0.35">
      <c r="B2471">
        <v>627</v>
      </c>
      <c r="C2471">
        <v>7</v>
      </c>
      <c r="D2471" s="23">
        <v>0.18</v>
      </c>
      <c r="E2471">
        <v>19500</v>
      </c>
      <c r="F2471">
        <v>0</v>
      </c>
      <c r="G2471">
        <v>0</v>
      </c>
      <c r="H2471">
        <v>1</v>
      </c>
      <c r="I2471">
        <v>7.4</v>
      </c>
      <c r="J2471">
        <v>9</v>
      </c>
      <c r="K2471" t="s">
        <v>95</v>
      </c>
      <c r="L2471" t="b">
        <f t="shared" si="114"/>
        <v>0</v>
      </c>
      <c r="M2471" s="29" t="b">
        <f t="shared" si="115"/>
        <v>0</v>
      </c>
      <c r="N2471" t="b">
        <f t="shared" si="116"/>
        <v>0</v>
      </c>
    </row>
    <row r="2472" spans="2:14" ht="18" x14ac:dyDescent="0.35">
      <c r="B2472">
        <v>673</v>
      </c>
      <c r="C2472">
        <v>6</v>
      </c>
      <c r="D2472" s="23">
        <v>0.34</v>
      </c>
      <c r="E2472">
        <v>14000</v>
      </c>
      <c r="F2472">
        <v>0</v>
      </c>
      <c r="G2472">
        <v>2</v>
      </c>
      <c r="H2472">
        <v>1</v>
      </c>
      <c r="I2472">
        <v>5.8</v>
      </c>
      <c r="J2472">
        <v>5</v>
      </c>
      <c r="K2472" t="s">
        <v>95</v>
      </c>
      <c r="L2472" t="b">
        <f t="shared" si="114"/>
        <v>0</v>
      </c>
      <c r="M2472" s="29" t="str">
        <f t="shared" si="115"/>
        <v>BUENO</v>
      </c>
      <c r="N2472" t="b">
        <f t="shared" si="116"/>
        <v>0</v>
      </c>
    </row>
    <row r="2473" spans="2:14" ht="18" x14ac:dyDescent="0.35">
      <c r="B2473">
        <v>681</v>
      </c>
      <c r="C2473">
        <v>6</v>
      </c>
      <c r="D2473" s="23">
        <v>0.16</v>
      </c>
      <c r="E2473">
        <v>17000</v>
      </c>
      <c r="F2473">
        <v>0</v>
      </c>
      <c r="G2473">
        <v>2</v>
      </c>
      <c r="H2473">
        <v>1</v>
      </c>
      <c r="I2473">
        <v>6</v>
      </c>
      <c r="J2473">
        <v>10</v>
      </c>
      <c r="K2473" t="s">
        <v>95</v>
      </c>
      <c r="L2473" t="b">
        <f t="shared" si="114"/>
        <v>0</v>
      </c>
      <c r="M2473" s="29" t="str">
        <f t="shared" si="115"/>
        <v>BUENO</v>
      </c>
      <c r="N2473" t="b">
        <f t="shared" si="116"/>
        <v>0</v>
      </c>
    </row>
    <row r="2474" spans="2:14" ht="18" x14ac:dyDescent="0.35">
      <c r="B2474">
        <v>743</v>
      </c>
      <c r="C2474">
        <v>6</v>
      </c>
      <c r="D2474" s="23">
        <v>0.15</v>
      </c>
      <c r="E2474">
        <v>23000</v>
      </c>
      <c r="F2474">
        <v>0</v>
      </c>
      <c r="G2474">
        <v>0</v>
      </c>
      <c r="H2474">
        <v>1</v>
      </c>
      <c r="I2474">
        <v>7.1</v>
      </c>
      <c r="J2474">
        <v>6</v>
      </c>
      <c r="K2474" t="s">
        <v>95</v>
      </c>
      <c r="L2474" t="b">
        <f t="shared" si="114"/>
        <v>0</v>
      </c>
      <c r="M2474" s="29" t="str">
        <f t="shared" si="115"/>
        <v>BUENO</v>
      </c>
      <c r="N2474" t="b">
        <f t="shared" si="116"/>
        <v>0</v>
      </c>
    </row>
    <row r="2475" spans="2:14" ht="18" x14ac:dyDescent="0.35">
      <c r="B2475">
        <v>594</v>
      </c>
      <c r="C2475">
        <v>6</v>
      </c>
      <c r="D2475" s="23">
        <v>0.35</v>
      </c>
      <c r="E2475">
        <v>26500</v>
      </c>
      <c r="F2475">
        <v>1</v>
      </c>
      <c r="G2475">
        <v>2</v>
      </c>
      <c r="H2475">
        <v>0</v>
      </c>
      <c r="I2475">
        <v>6.8</v>
      </c>
      <c r="J2475">
        <v>5</v>
      </c>
      <c r="K2475" t="s">
        <v>95</v>
      </c>
      <c r="L2475" t="b">
        <f t="shared" si="114"/>
        <v>0</v>
      </c>
      <c r="M2475" s="29" t="b">
        <f t="shared" si="115"/>
        <v>0</v>
      </c>
      <c r="N2475" t="b">
        <f t="shared" si="116"/>
        <v>0</v>
      </c>
    </row>
    <row r="2476" spans="2:14" ht="18" x14ac:dyDescent="0.35">
      <c r="B2476">
        <v>709</v>
      </c>
      <c r="C2476">
        <v>5</v>
      </c>
      <c r="D2476" s="23">
        <v>0.22</v>
      </c>
      <c r="E2476">
        <v>14500</v>
      </c>
      <c r="F2476">
        <v>0</v>
      </c>
      <c r="G2476">
        <v>0</v>
      </c>
      <c r="H2476">
        <v>1</v>
      </c>
      <c r="I2476">
        <v>5.3</v>
      </c>
      <c r="J2476">
        <v>10</v>
      </c>
      <c r="K2476" t="s">
        <v>95</v>
      </c>
      <c r="L2476" t="b">
        <f t="shared" si="114"/>
        <v>0</v>
      </c>
      <c r="M2476" s="29" t="str">
        <f t="shared" si="115"/>
        <v>BUENO</v>
      </c>
      <c r="N2476" t="str">
        <f t="shared" si="116"/>
        <v>BUENO</v>
      </c>
    </row>
    <row r="2477" spans="2:14" ht="18" x14ac:dyDescent="0.35">
      <c r="B2477">
        <v>644</v>
      </c>
      <c r="C2477">
        <v>6</v>
      </c>
      <c r="D2477" s="23">
        <v>0.3</v>
      </c>
      <c r="E2477">
        <v>38000</v>
      </c>
      <c r="F2477">
        <v>0</v>
      </c>
      <c r="G2477">
        <v>1</v>
      </c>
      <c r="H2477">
        <v>1</v>
      </c>
      <c r="I2477">
        <v>6.7</v>
      </c>
      <c r="J2477">
        <v>6</v>
      </c>
      <c r="K2477" t="s">
        <v>95</v>
      </c>
      <c r="L2477" t="b">
        <f t="shared" si="114"/>
        <v>0</v>
      </c>
      <c r="M2477" s="29" t="b">
        <f t="shared" si="115"/>
        <v>0</v>
      </c>
      <c r="N2477" t="b">
        <f t="shared" si="116"/>
        <v>0</v>
      </c>
    </row>
    <row r="2478" spans="2:14" ht="18" x14ac:dyDescent="0.35">
      <c r="B2478">
        <v>681</v>
      </c>
      <c r="C2478">
        <v>7</v>
      </c>
      <c r="D2478" s="23">
        <v>0.18</v>
      </c>
      <c r="E2478">
        <v>16500</v>
      </c>
      <c r="F2478">
        <v>0</v>
      </c>
      <c r="G2478">
        <v>0</v>
      </c>
      <c r="H2478">
        <v>0</v>
      </c>
      <c r="I2478">
        <v>7.7</v>
      </c>
      <c r="J2478">
        <v>3</v>
      </c>
      <c r="K2478" t="s">
        <v>95</v>
      </c>
      <c r="L2478" t="b">
        <f t="shared" si="114"/>
        <v>0</v>
      </c>
      <c r="M2478" s="29" t="str">
        <f t="shared" si="115"/>
        <v>BUENO</v>
      </c>
      <c r="N2478" t="b">
        <f t="shared" si="116"/>
        <v>0</v>
      </c>
    </row>
    <row r="2479" spans="2:14" ht="18" x14ac:dyDescent="0.35">
      <c r="B2479">
        <v>743</v>
      </c>
      <c r="C2479">
        <v>6</v>
      </c>
      <c r="D2479" s="23">
        <v>0.19</v>
      </c>
      <c r="E2479">
        <v>16500</v>
      </c>
      <c r="F2479">
        <v>0</v>
      </c>
      <c r="G2479">
        <v>0</v>
      </c>
      <c r="H2479">
        <v>0</v>
      </c>
      <c r="I2479">
        <v>8</v>
      </c>
      <c r="J2479">
        <v>10</v>
      </c>
      <c r="K2479" t="s">
        <v>95</v>
      </c>
      <c r="L2479" t="b">
        <f t="shared" si="114"/>
        <v>0</v>
      </c>
      <c r="M2479" s="29" t="str">
        <f t="shared" si="115"/>
        <v>BUENO</v>
      </c>
      <c r="N2479" t="str">
        <f t="shared" si="116"/>
        <v>BUENO</v>
      </c>
    </row>
    <row r="2480" spans="2:14" ht="18" x14ac:dyDescent="0.35">
      <c r="B2480">
        <v>649</v>
      </c>
      <c r="C2480">
        <v>6</v>
      </c>
      <c r="D2480" s="23">
        <v>0.45</v>
      </c>
      <c r="E2480">
        <v>3500</v>
      </c>
      <c r="F2480">
        <v>0</v>
      </c>
      <c r="G2480">
        <v>0</v>
      </c>
      <c r="H2480">
        <v>0</v>
      </c>
      <c r="I2480">
        <v>4.4000000000000004</v>
      </c>
      <c r="J2480">
        <v>9</v>
      </c>
      <c r="K2480" t="s">
        <v>96</v>
      </c>
      <c r="L2480" t="b">
        <f t="shared" si="114"/>
        <v>0</v>
      </c>
      <c r="M2480" s="29" t="str">
        <f t="shared" si="115"/>
        <v>BUENO</v>
      </c>
      <c r="N2480" t="b">
        <f t="shared" si="116"/>
        <v>0</v>
      </c>
    </row>
    <row r="2481" spans="2:14" ht="18" x14ac:dyDescent="0.35">
      <c r="B2481">
        <v>724</v>
      </c>
      <c r="C2481">
        <v>5</v>
      </c>
      <c r="D2481" s="23">
        <v>0.34</v>
      </c>
      <c r="E2481">
        <v>15000</v>
      </c>
      <c r="F2481">
        <v>0</v>
      </c>
      <c r="G2481">
        <v>0</v>
      </c>
      <c r="H2481">
        <v>1</v>
      </c>
      <c r="I2481">
        <v>7.3</v>
      </c>
      <c r="J2481">
        <v>10</v>
      </c>
      <c r="K2481" t="s">
        <v>96</v>
      </c>
      <c r="L2481" t="b">
        <f t="shared" si="114"/>
        <v>0</v>
      </c>
      <c r="M2481" s="29" t="str">
        <f t="shared" si="115"/>
        <v>BUENO</v>
      </c>
      <c r="N2481" t="str">
        <f t="shared" si="116"/>
        <v>BUENO</v>
      </c>
    </row>
    <row r="2482" spans="2:14" ht="18" x14ac:dyDescent="0.35">
      <c r="B2482">
        <v>693</v>
      </c>
      <c r="C2482">
        <v>5</v>
      </c>
      <c r="D2482" s="23">
        <v>0.32</v>
      </c>
      <c r="E2482">
        <v>19500</v>
      </c>
      <c r="F2482">
        <v>0</v>
      </c>
      <c r="G2482">
        <v>0</v>
      </c>
      <c r="H2482">
        <v>0</v>
      </c>
      <c r="I2482">
        <v>6.6</v>
      </c>
      <c r="J2482">
        <v>4</v>
      </c>
      <c r="K2482" t="s">
        <v>96</v>
      </c>
      <c r="L2482" t="b">
        <f t="shared" si="114"/>
        <v>0</v>
      </c>
      <c r="M2482" s="29" t="b">
        <f t="shared" si="115"/>
        <v>0</v>
      </c>
      <c r="N2482" t="b">
        <f t="shared" si="116"/>
        <v>0</v>
      </c>
    </row>
    <row r="2483" spans="2:14" ht="18" x14ac:dyDescent="0.35">
      <c r="B2483">
        <v>716</v>
      </c>
      <c r="C2483">
        <v>6</v>
      </c>
      <c r="D2483" s="23">
        <v>0.28000000000000003</v>
      </c>
      <c r="E2483">
        <v>17000</v>
      </c>
      <c r="F2483">
        <v>0</v>
      </c>
      <c r="G2483">
        <v>0</v>
      </c>
      <c r="H2483">
        <v>1</v>
      </c>
      <c r="I2483">
        <v>8</v>
      </c>
      <c r="J2483">
        <v>10</v>
      </c>
      <c r="K2483" t="s">
        <v>96</v>
      </c>
      <c r="L2483" t="b">
        <f t="shared" si="114"/>
        <v>0</v>
      </c>
      <c r="M2483" s="29" t="str">
        <f t="shared" si="115"/>
        <v>BUENO</v>
      </c>
      <c r="N2483" t="str">
        <f t="shared" si="116"/>
        <v>BUENO</v>
      </c>
    </row>
    <row r="2484" spans="2:14" ht="18" x14ac:dyDescent="0.35">
      <c r="B2484">
        <v>694</v>
      </c>
      <c r="C2484">
        <v>6</v>
      </c>
      <c r="D2484" s="23">
        <v>0.35</v>
      </c>
      <c r="E2484">
        <v>14500</v>
      </c>
      <c r="F2484">
        <v>0</v>
      </c>
      <c r="G2484">
        <v>3</v>
      </c>
      <c r="H2484">
        <v>1</v>
      </c>
      <c r="I2484">
        <v>8</v>
      </c>
      <c r="J2484">
        <v>7</v>
      </c>
      <c r="K2484" t="s">
        <v>96</v>
      </c>
      <c r="L2484" t="b">
        <f t="shared" si="114"/>
        <v>0</v>
      </c>
      <c r="M2484" s="29" t="str">
        <f t="shared" si="115"/>
        <v>BUENO</v>
      </c>
      <c r="N2484" t="b">
        <f t="shared" si="116"/>
        <v>0</v>
      </c>
    </row>
    <row r="2485" spans="2:14" ht="18" x14ac:dyDescent="0.35">
      <c r="B2485">
        <v>662</v>
      </c>
      <c r="C2485">
        <v>6</v>
      </c>
      <c r="D2485" s="23">
        <v>0.2</v>
      </c>
      <c r="E2485">
        <v>15000</v>
      </c>
      <c r="F2485">
        <v>0</v>
      </c>
      <c r="G2485">
        <v>0</v>
      </c>
      <c r="H2485">
        <v>1</v>
      </c>
      <c r="I2485">
        <v>5.0999999999999996</v>
      </c>
      <c r="J2485">
        <v>9</v>
      </c>
      <c r="K2485" t="s">
        <v>96</v>
      </c>
      <c r="L2485" t="b">
        <f t="shared" si="114"/>
        <v>0</v>
      </c>
      <c r="M2485" s="29" t="str">
        <f t="shared" si="115"/>
        <v>BUENO</v>
      </c>
      <c r="N2485" t="b">
        <f t="shared" si="116"/>
        <v>0</v>
      </c>
    </row>
    <row r="2486" spans="2:14" ht="18" x14ac:dyDescent="0.35">
      <c r="B2486">
        <v>614</v>
      </c>
      <c r="C2486">
        <v>6</v>
      </c>
      <c r="D2486" s="23">
        <v>0.36</v>
      </c>
      <c r="E2486">
        <v>13000</v>
      </c>
      <c r="F2486">
        <v>0</v>
      </c>
      <c r="G2486">
        <v>0</v>
      </c>
      <c r="H2486">
        <v>1</v>
      </c>
      <c r="I2486">
        <v>5</v>
      </c>
      <c r="J2486">
        <v>10</v>
      </c>
      <c r="K2486" t="s">
        <v>96</v>
      </c>
      <c r="L2486" t="b">
        <f t="shared" si="114"/>
        <v>0</v>
      </c>
      <c r="M2486" s="29" t="str">
        <f t="shared" si="115"/>
        <v>BUENO</v>
      </c>
      <c r="N2486" t="b">
        <f t="shared" si="116"/>
        <v>0</v>
      </c>
    </row>
    <row r="2487" spans="2:14" ht="18" x14ac:dyDescent="0.35">
      <c r="B2487">
        <v>595</v>
      </c>
      <c r="C2487">
        <v>6</v>
      </c>
      <c r="D2487" s="23">
        <v>0.51</v>
      </c>
      <c r="E2487">
        <v>13500</v>
      </c>
      <c r="F2487">
        <v>0</v>
      </c>
      <c r="G2487">
        <v>2</v>
      </c>
      <c r="H2487">
        <v>1</v>
      </c>
      <c r="I2487">
        <v>8.8000000000000007</v>
      </c>
      <c r="J2487">
        <v>8</v>
      </c>
      <c r="K2487" t="s">
        <v>96</v>
      </c>
      <c r="L2487" t="b">
        <f t="shared" si="114"/>
        <v>0</v>
      </c>
      <c r="M2487" s="29" t="str">
        <f t="shared" si="115"/>
        <v>BUENO</v>
      </c>
      <c r="N2487" t="b">
        <f t="shared" si="116"/>
        <v>0</v>
      </c>
    </row>
    <row r="2488" spans="2:14" ht="18" x14ac:dyDescent="0.35">
      <c r="B2488">
        <v>717</v>
      </c>
      <c r="C2488">
        <v>8</v>
      </c>
      <c r="D2488" s="23">
        <v>0.15</v>
      </c>
      <c r="E2488">
        <v>24000</v>
      </c>
      <c r="F2488">
        <v>0</v>
      </c>
      <c r="G2488">
        <v>1</v>
      </c>
      <c r="H2488">
        <v>1</v>
      </c>
      <c r="I2488">
        <v>6.7</v>
      </c>
      <c r="J2488">
        <v>9</v>
      </c>
      <c r="K2488" t="s">
        <v>96</v>
      </c>
      <c r="L2488" t="b">
        <f t="shared" si="114"/>
        <v>0</v>
      </c>
      <c r="M2488" s="29" t="str">
        <f t="shared" si="115"/>
        <v>BUENO</v>
      </c>
      <c r="N2488" t="b">
        <f t="shared" si="116"/>
        <v>0</v>
      </c>
    </row>
    <row r="2489" spans="2:14" ht="18" x14ac:dyDescent="0.35">
      <c r="B2489">
        <v>746</v>
      </c>
      <c r="C2489">
        <v>5</v>
      </c>
      <c r="D2489" s="23">
        <v>0.21</v>
      </c>
      <c r="E2489">
        <v>12500</v>
      </c>
      <c r="F2489">
        <v>0</v>
      </c>
      <c r="G2489">
        <v>0</v>
      </c>
      <c r="H2489">
        <v>1</v>
      </c>
      <c r="I2489">
        <v>7.2</v>
      </c>
      <c r="J2489">
        <v>11</v>
      </c>
      <c r="K2489" t="s">
        <v>96</v>
      </c>
      <c r="L2489" t="b">
        <f t="shared" si="114"/>
        <v>0</v>
      </c>
      <c r="M2489" s="29" t="str">
        <f t="shared" si="115"/>
        <v>BUENO</v>
      </c>
      <c r="N2489" t="str">
        <f t="shared" si="116"/>
        <v>BUENO</v>
      </c>
    </row>
    <row r="2490" spans="2:14" ht="18" x14ac:dyDescent="0.35">
      <c r="B2490">
        <v>754</v>
      </c>
      <c r="C2490">
        <v>7</v>
      </c>
      <c r="D2490" s="23">
        <v>0.16</v>
      </c>
      <c r="E2490">
        <v>15000</v>
      </c>
      <c r="F2490">
        <v>0</v>
      </c>
      <c r="G2490">
        <v>1</v>
      </c>
      <c r="H2490">
        <v>0</v>
      </c>
      <c r="I2490">
        <v>6.1</v>
      </c>
      <c r="J2490">
        <v>3</v>
      </c>
      <c r="K2490" t="s">
        <v>96</v>
      </c>
      <c r="L2490" t="b">
        <f t="shared" si="114"/>
        <v>0</v>
      </c>
      <c r="M2490" s="29" t="str">
        <f t="shared" si="115"/>
        <v>BUENO</v>
      </c>
      <c r="N2490" t="str">
        <f t="shared" si="116"/>
        <v>BUENO</v>
      </c>
    </row>
    <row r="2491" spans="2:14" ht="18" x14ac:dyDescent="0.35">
      <c r="B2491">
        <v>587</v>
      </c>
      <c r="C2491">
        <v>6</v>
      </c>
      <c r="D2491" s="23">
        <v>0.25</v>
      </c>
      <c r="E2491">
        <v>29500</v>
      </c>
      <c r="F2491">
        <v>0</v>
      </c>
      <c r="G2491">
        <v>0</v>
      </c>
      <c r="H2491">
        <v>0</v>
      </c>
      <c r="I2491">
        <v>6.5</v>
      </c>
      <c r="J2491">
        <v>5</v>
      </c>
      <c r="K2491" t="s">
        <v>96</v>
      </c>
      <c r="L2491" t="b">
        <f t="shared" si="114"/>
        <v>0</v>
      </c>
      <c r="M2491" s="29" t="b">
        <f t="shared" si="115"/>
        <v>0</v>
      </c>
      <c r="N2491" t="b">
        <f t="shared" si="116"/>
        <v>0</v>
      </c>
    </row>
    <row r="2492" spans="2:14" ht="18" x14ac:dyDescent="0.35">
      <c r="B2492">
        <v>745</v>
      </c>
      <c r="C2492">
        <v>7</v>
      </c>
      <c r="D2492" s="23">
        <v>0.17</v>
      </c>
      <c r="E2492">
        <v>12000</v>
      </c>
      <c r="F2492">
        <v>0</v>
      </c>
      <c r="G2492">
        <v>1</v>
      </c>
      <c r="H2492">
        <v>1</v>
      </c>
      <c r="I2492">
        <v>5.2</v>
      </c>
      <c r="J2492">
        <v>8</v>
      </c>
      <c r="K2492" t="s">
        <v>96</v>
      </c>
      <c r="L2492" t="b">
        <f t="shared" si="114"/>
        <v>0</v>
      </c>
      <c r="M2492" s="29" t="str">
        <f t="shared" si="115"/>
        <v>BUENO</v>
      </c>
      <c r="N2492" t="str">
        <f t="shared" si="116"/>
        <v>BUENO</v>
      </c>
    </row>
    <row r="2493" spans="2:14" ht="18" x14ac:dyDescent="0.35">
      <c r="B2493">
        <v>627</v>
      </c>
      <c r="C2493">
        <v>6</v>
      </c>
      <c r="D2493" s="23">
        <v>0.3</v>
      </c>
      <c r="E2493">
        <v>23000</v>
      </c>
      <c r="F2493">
        <v>1</v>
      </c>
      <c r="G2493">
        <v>2</v>
      </c>
      <c r="H2493">
        <v>0</v>
      </c>
      <c r="I2493">
        <v>7.3</v>
      </c>
      <c r="J2493">
        <v>4</v>
      </c>
      <c r="K2493" t="s">
        <v>96</v>
      </c>
      <c r="L2493" t="b">
        <f t="shared" si="114"/>
        <v>0</v>
      </c>
      <c r="M2493" s="29" t="b">
        <f t="shared" si="115"/>
        <v>0</v>
      </c>
      <c r="N2493" t="b">
        <f t="shared" si="116"/>
        <v>0</v>
      </c>
    </row>
    <row r="2494" spans="2:14" ht="18" x14ac:dyDescent="0.35">
      <c r="B2494">
        <v>629</v>
      </c>
      <c r="C2494">
        <v>7</v>
      </c>
      <c r="D2494" s="23">
        <v>0.14000000000000001</v>
      </c>
      <c r="E2494">
        <v>18500</v>
      </c>
      <c r="F2494">
        <v>0</v>
      </c>
      <c r="G2494">
        <v>0</v>
      </c>
      <c r="H2494">
        <v>1</v>
      </c>
      <c r="I2494">
        <v>5.7</v>
      </c>
      <c r="J2494">
        <v>6</v>
      </c>
      <c r="K2494" t="s">
        <v>96</v>
      </c>
      <c r="L2494" t="b">
        <f t="shared" si="114"/>
        <v>0</v>
      </c>
      <c r="M2494" s="29" t="b">
        <f t="shared" si="115"/>
        <v>0</v>
      </c>
      <c r="N2494" t="b">
        <f t="shared" si="116"/>
        <v>0</v>
      </c>
    </row>
    <row r="2495" spans="2:14" ht="18" x14ac:dyDescent="0.35">
      <c r="B2495">
        <v>571</v>
      </c>
      <c r="C2495">
        <v>7</v>
      </c>
      <c r="D2495" s="23">
        <v>0.38</v>
      </c>
      <c r="E2495">
        <v>22000</v>
      </c>
      <c r="F2495">
        <v>0</v>
      </c>
      <c r="G2495">
        <v>3</v>
      </c>
      <c r="H2495">
        <v>0</v>
      </c>
      <c r="I2495">
        <v>7.2</v>
      </c>
      <c r="J2495">
        <v>11</v>
      </c>
      <c r="K2495" t="s">
        <v>96</v>
      </c>
      <c r="L2495" t="b">
        <f t="shared" si="114"/>
        <v>0</v>
      </c>
      <c r="M2495" s="29" t="b">
        <f t="shared" si="115"/>
        <v>0</v>
      </c>
      <c r="N2495" t="b">
        <f t="shared" si="116"/>
        <v>0</v>
      </c>
    </row>
    <row r="2496" spans="2:14" ht="18" x14ac:dyDescent="0.35">
      <c r="B2496">
        <v>719</v>
      </c>
      <c r="C2496">
        <v>6</v>
      </c>
      <c r="D2496" s="23">
        <v>0.37</v>
      </c>
      <c r="E2496">
        <v>18000</v>
      </c>
      <c r="F2496">
        <v>0</v>
      </c>
      <c r="G2496">
        <v>0</v>
      </c>
      <c r="H2496">
        <v>1</v>
      </c>
      <c r="I2496">
        <v>9.8000000000000007</v>
      </c>
      <c r="J2496">
        <v>14</v>
      </c>
      <c r="K2496" t="s">
        <v>96</v>
      </c>
      <c r="L2496" t="b">
        <f t="shared" si="114"/>
        <v>0</v>
      </c>
      <c r="M2496" s="29" t="str">
        <f t="shared" si="115"/>
        <v>BUENO</v>
      </c>
      <c r="N2496" t="b">
        <f t="shared" si="116"/>
        <v>0</v>
      </c>
    </row>
    <row r="2497" spans="2:14" ht="18" x14ac:dyDescent="0.35">
      <c r="B2497">
        <v>568</v>
      </c>
      <c r="C2497">
        <v>6</v>
      </c>
      <c r="D2497" s="23">
        <v>0.4</v>
      </c>
      <c r="E2497">
        <v>24000</v>
      </c>
      <c r="F2497">
        <v>1</v>
      </c>
      <c r="G2497">
        <v>3</v>
      </c>
      <c r="H2497">
        <v>1</v>
      </c>
      <c r="I2497">
        <v>9.6999999999999993</v>
      </c>
      <c r="J2497">
        <v>6</v>
      </c>
      <c r="K2497" t="s">
        <v>96</v>
      </c>
      <c r="L2497" t="b">
        <f t="shared" si="114"/>
        <v>0</v>
      </c>
      <c r="M2497" s="29" t="b">
        <f t="shared" si="115"/>
        <v>0</v>
      </c>
      <c r="N2497" t="b">
        <f t="shared" si="116"/>
        <v>0</v>
      </c>
    </row>
    <row r="2498" spans="2:14" ht="18" x14ac:dyDescent="0.35">
      <c r="B2498">
        <v>671</v>
      </c>
      <c r="C2498">
        <v>8</v>
      </c>
      <c r="D2498" s="23">
        <v>0.34</v>
      </c>
      <c r="E2498">
        <v>14000</v>
      </c>
      <c r="F2498">
        <v>0</v>
      </c>
      <c r="G2498">
        <v>2</v>
      </c>
      <c r="H2498">
        <v>1</v>
      </c>
      <c r="I2498">
        <v>8.4</v>
      </c>
      <c r="J2498">
        <v>6</v>
      </c>
      <c r="K2498" t="s">
        <v>96</v>
      </c>
      <c r="L2498" t="b">
        <f t="shared" si="114"/>
        <v>0</v>
      </c>
      <c r="M2498" s="29" t="str">
        <f t="shared" si="115"/>
        <v>BUENO</v>
      </c>
      <c r="N2498" t="b">
        <f t="shared" si="116"/>
        <v>0</v>
      </c>
    </row>
    <row r="2499" spans="2:14" ht="18" x14ac:dyDescent="0.35">
      <c r="B2499">
        <v>661</v>
      </c>
      <c r="C2499">
        <v>5</v>
      </c>
      <c r="D2499" s="23">
        <v>0.22</v>
      </c>
      <c r="E2499">
        <v>11000</v>
      </c>
      <c r="F2499">
        <v>0</v>
      </c>
      <c r="G2499">
        <v>0</v>
      </c>
      <c r="H2499">
        <v>1</v>
      </c>
      <c r="I2499">
        <v>6.7</v>
      </c>
      <c r="J2499">
        <v>3</v>
      </c>
      <c r="K2499" t="s">
        <v>96</v>
      </c>
      <c r="L2499" t="b">
        <f t="shared" si="114"/>
        <v>0</v>
      </c>
      <c r="M2499" s="29" t="str">
        <f t="shared" si="115"/>
        <v>BUENO</v>
      </c>
      <c r="N2499" t="b">
        <f t="shared" si="116"/>
        <v>0</v>
      </c>
    </row>
    <row r="2500" spans="2:14" ht="18" x14ac:dyDescent="0.35">
      <c r="B2500">
        <v>708</v>
      </c>
      <c r="C2500">
        <v>7</v>
      </c>
      <c r="D2500" s="23">
        <v>0.4</v>
      </c>
      <c r="E2500">
        <v>20000</v>
      </c>
      <c r="F2500">
        <v>0</v>
      </c>
      <c r="G2500">
        <v>0</v>
      </c>
      <c r="H2500">
        <v>1</v>
      </c>
      <c r="I2500">
        <v>6.8</v>
      </c>
      <c r="J2500">
        <v>14</v>
      </c>
      <c r="K2500" t="s">
        <v>96</v>
      </c>
      <c r="L2500" t="b">
        <f t="shared" si="114"/>
        <v>0</v>
      </c>
      <c r="M2500" s="29" t="str">
        <f t="shared" si="115"/>
        <v>BUENO</v>
      </c>
      <c r="N2500" t="b">
        <f t="shared" si="116"/>
        <v>0</v>
      </c>
    </row>
    <row r="2501" spans="2:14" ht="18" x14ac:dyDescent="0.35">
      <c r="B2501">
        <v>654</v>
      </c>
      <c r="C2501">
        <v>5</v>
      </c>
      <c r="D2501" s="23">
        <v>0.18</v>
      </c>
      <c r="E2501">
        <v>15000</v>
      </c>
      <c r="F2501">
        <v>0</v>
      </c>
      <c r="G2501">
        <v>0</v>
      </c>
      <c r="H2501">
        <v>1</v>
      </c>
      <c r="I2501">
        <v>6.9</v>
      </c>
      <c r="J2501">
        <v>10</v>
      </c>
      <c r="K2501" t="s">
        <v>96</v>
      </c>
      <c r="L2501" t="b">
        <f t="shared" si="114"/>
        <v>0</v>
      </c>
      <c r="M2501" s="29" t="str">
        <f t="shared" si="115"/>
        <v>BUENO</v>
      </c>
      <c r="N2501" t="b">
        <f t="shared" si="116"/>
        <v>0</v>
      </c>
    </row>
    <row r="2502" spans="2:14" ht="18" x14ac:dyDescent="0.35">
      <c r="B2502">
        <v>581</v>
      </c>
      <c r="C2502">
        <v>7</v>
      </c>
      <c r="D2502" s="23">
        <v>0.32</v>
      </c>
      <c r="E2502">
        <v>14500</v>
      </c>
      <c r="F2502">
        <v>0</v>
      </c>
      <c r="G2502">
        <v>2</v>
      </c>
      <c r="H2502">
        <v>0</v>
      </c>
      <c r="I2502">
        <v>9.1999999999999993</v>
      </c>
      <c r="J2502">
        <v>5</v>
      </c>
      <c r="K2502" t="s">
        <v>96</v>
      </c>
      <c r="L2502" t="b">
        <f t="shared" si="114"/>
        <v>0</v>
      </c>
      <c r="M2502" s="29" t="str">
        <f t="shared" si="115"/>
        <v>BUENO</v>
      </c>
      <c r="N2502" t="b">
        <f t="shared" si="116"/>
        <v>0</v>
      </c>
    </row>
    <row r="2503" spans="2:14" ht="18" x14ac:dyDescent="0.35">
      <c r="B2503">
        <v>712</v>
      </c>
      <c r="C2503">
        <v>7</v>
      </c>
      <c r="D2503" s="23">
        <v>0.28000000000000003</v>
      </c>
      <c r="E2503">
        <v>27000</v>
      </c>
      <c r="F2503">
        <v>0</v>
      </c>
      <c r="G2503">
        <v>1</v>
      </c>
      <c r="H2503">
        <v>0</v>
      </c>
      <c r="I2503">
        <v>6.3</v>
      </c>
      <c r="J2503">
        <v>4</v>
      </c>
      <c r="K2503" t="s">
        <v>96</v>
      </c>
      <c r="L2503" t="b">
        <f t="shared" si="114"/>
        <v>0</v>
      </c>
      <c r="M2503" s="29" t="str">
        <f t="shared" si="115"/>
        <v>BUENO</v>
      </c>
      <c r="N2503" t="b">
        <f t="shared" si="116"/>
        <v>0</v>
      </c>
    </row>
    <row r="2504" spans="2:14" ht="18" x14ac:dyDescent="0.35">
      <c r="B2504">
        <v>730</v>
      </c>
      <c r="C2504">
        <v>6</v>
      </c>
      <c r="D2504" s="23">
        <v>0.22</v>
      </c>
      <c r="E2504">
        <v>18000</v>
      </c>
      <c r="F2504">
        <v>0</v>
      </c>
      <c r="G2504">
        <v>0</v>
      </c>
      <c r="H2504">
        <v>1</v>
      </c>
      <c r="I2504">
        <v>7.4</v>
      </c>
      <c r="J2504">
        <v>12</v>
      </c>
      <c r="K2504" t="s">
        <v>96</v>
      </c>
      <c r="L2504" t="b">
        <f t="shared" si="114"/>
        <v>0</v>
      </c>
      <c r="M2504" s="29" t="str">
        <f t="shared" si="115"/>
        <v>BUENO</v>
      </c>
      <c r="N2504" t="b">
        <f t="shared" si="116"/>
        <v>0</v>
      </c>
    </row>
    <row r="2505" spans="2:14" ht="18" x14ac:dyDescent="0.35">
      <c r="B2505">
        <v>703</v>
      </c>
      <c r="C2505">
        <v>6</v>
      </c>
      <c r="D2505" s="23">
        <v>0.36</v>
      </c>
      <c r="E2505">
        <v>15000</v>
      </c>
      <c r="F2505">
        <v>0</v>
      </c>
      <c r="G2505">
        <v>0</v>
      </c>
      <c r="H2505">
        <v>0</v>
      </c>
      <c r="I2505">
        <v>5.5</v>
      </c>
      <c r="J2505">
        <v>14</v>
      </c>
      <c r="K2505" t="s">
        <v>96</v>
      </c>
      <c r="L2505" t="b">
        <f t="shared" si="114"/>
        <v>0</v>
      </c>
      <c r="M2505" s="29" t="str">
        <f t="shared" si="115"/>
        <v>BUENO</v>
      </c>
      <c r="N2505" t="str">
        <f t="shared" si="116"/>
        <v>BUENO</v>
      </c>
    </row>
    <row r="2506" spans="2:14" ht="18" x14ac:dyDescent="0.35">
      <c r="B2506">
        <v>535</v>
      </c>
      <c r="C2506">
        <v>7</v>
      </c>
      <c r="D2506" s="23">
        <v>0.31</v>
      </c>
      <c r="E2506">
        <v>15500</v>
      </c>
      <c r="F2506">
        <v>0</v>
      </c>
      <c r="G2506">
        <v>0</v>
      </c>
      <c r="H2506">
        <v>0</v>
      </c>
      <c r="I2506">
        <v>5.2</v>
      </c>
      <c r="J2506">
        <v>5</v>
      </c>
      <c r="K2506" t="s">
        <v>96</v>
      </c>
      <c r="L2506" t="b">
        <f t="shared" si="114"/>
        <v>0</v>
      </c>
      <c r="M2506" s="29" t="str">
        <f t="shared" si="115"/>
        <v>BUENO</v>
      </c>
      <c r="N2506" t="b">
        <f t="shared" si="116"/>
        <v>0</v>
      </c>
    </row>
    <row r="2507" spans="2:14" ht="18" x14ac:dyDescent="0.35">
      <c r="B2507">
        <v>708</v>
      </c>
      <c r="C2507">
        <v>7</v>
      </c>
      <c r="D2507" s="23">
        <v>0.2</v>
      </c>
      <c r="E2507">
        <v>51000</v>
      </c>
      <c r="F2507">
        <v>0</v>
      </c>
      <c r="G2507">
        <v>0</v>
      </c>
      <c r="H2507">
        <v>1</v>
      </c>
      <c r="I2507">
        <v>8.6</v>
      </c>
      <c r="J2507">
        <v>13</v>
      </c>
      <c r="K2507" t="s">
        <v>96</v>
      </c>
      <c r="L2507" t="b">
        <f t="shared" si="114"/>
        <v>0</v>
      </c>
      <c r="M2507" s="29" t="str">
        <f t="shared" si="115"/>
        <v>BUENO</v>
      </c>
      <c r="N2507" t="b">
        <f t="shared" si="116"/>
        <v>0</v>
      </c>
    </row>
    <row r="2508" spans="2:14" ht="18" x14ac:dyDescent="0.35">
      <c r="B2508">
        <v>733</v>
      </c>
      <c r="C2508">
        <v>6</v>
      </c>
      <c r="D2508" s="23">
        <v>0.13</v>
      </c>
      <c r="E2508">
        <v>14500</v>
      </c>
      <c r="F2508">
        <v>0</v>
      </c>
      <c r="G2508">
        <v>0</v>
      </c>
      <c r="H2508">
        <v>1</v>
      </c>
      <c r="I2508">
        <v>5.0999999999999996</v>
      </c>
      <c r="J2508">
        <v>6</v>
      </c>
      <c r="K2508" t="s">
        <v>96</v>
      </c>
      <c r="L2508" t="b">
        <f t="shared" si="114"/>
        <v>0</v>
      </c>
      <c r="M2508" s="29" t="str">
        <f t="shared" si="115"/>
        <v>BUENO</v>
      </c>
      <c r="N2508" t="str">
        <f t="shared" si="116"/>
        <v>BUENO</v>
      </c>
    </row>
    <row r="2509" spans="2:14" ht="18" x14ac:dyDescent="0.35">
      <c r="B2509">
        <v>614</v>
      </c>
      <c r="C2509">
        <v>5</v>
      </c>
      <c r="D2509" s="23">
        <v>0.375</v>
      </c>
      <c r="E2509">
        <v>21000</v>
      </c>
      <c r="F2509">
        <v>0</v>
      </c>
      <c r="G2509">
        <v>0</v>
      </c>
      <c r="H2509">
        <v>1</v>
      </c>
      <c r="I2509">
        <v>7.3</v>
      </c>
      <c r="J2509">
        <v>4</v>
      </c>
      <c r="K2509" t="s">
        <v>96</v>
      </c>
      <c r="L2509" t="b">
        <f t="shared" si="114"/>
        <v>0</v>
      </c>
      <c r="M2509" s="29" t="b">
        <f t="shared" si="115"/>
        <v>0</v>
      </c>
      <c r="N2509" t="b">
        <f t="shared" si="116"/>
        <v>0</v>
      </c>
    </row>
    <row r="2510" spans="2:14" ht="18" x14ac:dyDescent="0.35">
      <c r="B2510">
        <v>618</v>
      </c>
      <c r="C2510">
        <v>7</v>
      </c>
      <c r="D2510" s="23">
        <v>0.28999999999999998</v>
      </c>
      <c r="E2510">
        <v>17500</v>
      </c>
      <c r="F2510">
        <v>0</v>
      </c>
      <c r="G2510">
        <v>2</v>
      </c>
      <c r="H2510">
        <v>0</v>
      </c>
      <c r="I2510">
        <v>6.1</v>
      </c>
      <c r="J2510">
        <v>9</v>
      </c>
      <c r="K2510" t="s">
        <v>96</v>
      </c>
      <c r="L2510" t="b">
        <f t="shared" si="114"/>
        <v>0</v>
      </c>
      <c r="M2510" s="29" t="b">
        <f t="shared" si="115"/>
        <v>0</v>
      </c>
      <c r="N2510" t="b">
        <f t="shared" si="116"/>
        <v>0</v>
      </c>
    </row>
    <row r="2511" spans="2:14" ht="18" x14ac:dyDescent="0.35">
      <c r="B2511">
        <v>822</v>
      </c>
      <c r="C2511">
        <v>6</v>
      </c>
      <c r="D2511" s="23">
        <v>0.37</v>
      </c>
      <c r="E2511">
        <v>11000</v>
      </c>
      <c r="F2511">
        <v>0</v>
      </c>
      <c r="G2511">
        <v>0</v>
      </c>
      <c r="H2511">
        <v>0</v>
      </c>
      <c r="I2511">
        <v>3.2</v>
      </c>
      <c r="J2511">
        <v>17</v>
      </c>
      <c r="K2511" t="s">
        <v>96</v>
      </c>
      <c r="L2511" t="b">
        <f t="shared" si="114"/>
        <v>0</v>
      </c>
      <c r="M2511" s="29" t="str">
        <f t="shared" si="115"/>
        <v>BUENO</v>
      </c>
      <c r="N2511" t="str">
        <f t="shared" si="116"/>
        <v>BUENO</v>
      </c>
    </row>
    <row r="2512" spans="2:14" ht="18" x14ac:dyDescent="0.35">
      <c r="B2512">
        <v>736</v>
      </c>
      <c r="C2512">
        <v>6</v>
      </c>
      <c r="D2512" s="23">
        <v>0.18</v>
      </c>
      <c r="E2512">
        <v>14000</v>
      </c>
      <c r="F2512">
        <v>0</v>
      </c>
      <c r="G2512">
        <v>0</v>
      </c>
      <c r="H2512">
        <v>0</v>
      </c>
      <c r="I2512">
        <v>6.7</v>
      </c>
      <c r="J2512">
        <v>9</v>
      </c>
      <c r="K2512" t="s">
        <v>96</v>
      </c>
      <c r="L2512" t="b">
        <f t="shared" si="114"/>
        <v>0</v>
      </c>
      <c r="M2512" s="29" t="str">
        <f t="shared" si="115"/>
        <v>BUENO</v>
      </c>
      <c r="N2512" t="str">
        <f t="shared" si="116"/>
        <v>BUENO</v>
      </c>
    </row>
    <row r="2513" spans="2:14" ht="18" x14ac:dyDescent="0.35">
      <c r="B2513">
        <v>682</v>
      </c>
      <c r="C2513">
        <v>6</v>
      </c>
      <c r="D2513" s="23">
        <v>0.25</v>
      </c>
      <c r="E2513">
        <v>18500</v>
      </c>
      <c r="F2513">
        <v>0</v>
      </c>
      <c r="G2513">
        <v>1</v>
      </c>
      <c r="H2513">
        <v>1</v>
      </c>
      <c r="I2513">
        <v>5.5</v>
      </c>
      <c r="J2513">
        <v>11</v>
      </c>
      <c r="K2513" t="s">
        <v>96</v>
      </c>
      <c r="L2513" t="b">
        <f t="shared" si="114"/>
        <v>0</v>
      </c>
      <c r="M2513" s="29" t="b">
        <f t="shared" si="115"/>
        <v>0</v>
      </c>
      <c r="N2513" t="b">
        <f t="shared" si="116"/>
        <v>0</v>
      </c>
    </row>
    <row r="2514" spans="2:14" ht="18" x14ac:dyDescent="0.35">
      <c r="B2514">
        <v>703</v>
      </c>
      <c r="C2514">
        <v>6</v>
      </c>
      <c r="D2514" s="23">
        <v>0.19</v>
      </c>
      <c r="E2514">
        <v>14500</v>
      </c>
      <c r="F2514">
        <v>0</v>
      </c>
      <c r="G2514">
        <v>0</v>
      </c>
      <c r="H2514">
        <v>1</v>
      </c>
      <c r="I2514">
        <v>6.9</v>
      </c>
      <c r="J2514">
        <v>4</v>
      </c>
      <c r="K2514" t="s">
        <v>96</v>
      </c>
      <c r="L2514" t="b">
        <f t="shared" si="114"/>
        <v>0</v>
      </c>
      <c r="M2514" s="29" t="str">
        <f t="shared" si="115"/>
        <v>BUENO</v>
      </c>
      <c r="N2514" t="str">
        <f t="shared" si="116"/>
        <v>BUENO</v>
      </c>
    </row>
    <row r="2515" spans="2:14" ht="18" x14ac:dyDescent="0.35">
      <c r="B2515">
        <v>558</v>
      </c>
      <c r="C2515">
        <v>6</v>
      </c>
      <c r="D2515" s="23">
        <v>0.39</v>
      </c>
      <c r="E2515">
        <v>18500</v>
      </c>
      <c r="F2515">
        <v>0</v>
      </c>
      <c r="G2515">
        <v>2</v>
      </c>
      <c r="H2515">
        <v>0</v>
      </c>
      <c r="I2515">
        <v>7.9</v>
      </c>
      <c r="J2515">
        <v>4</v>
      </c>
      <c r="K2515" t="s">
        <v>96</v>
      </c>
      <c r="L2515" t="b">
        <f t="shared" si="114"/>
        <v>0</v>
      </c>
      <c r="M2515" s="29" t="b">
        <f t="shared" si="115"/>
        <v>0</v>
      </c>
      <c r="N2515" t="b">
        <f t="shared" si="116"/>
        <v>0</v>
      </c>
    </row>
    <row r="2516" spans="2:14" ht="18" x14ac:dyDescent="0.35">
      <c r="B2516">
        <v>699</v>
      </c>
      <c r="C2516">
        <v>7</v>
      </c>
      <c r="D2516" s="23">
        <v>0.3</v>
      </c>
      <c r="E2516">
        <v>25500</v>
      </c>
      <c r="F2516">
        <v>0</v>
      </c>
      <c r="G2516">
        <v>1</v>
      </c>
      <c r="H2516">
        <v>0</v>
      </c>
      <c r="I2516">
        <v>7.8</v>
      </c>
      <c r="J2516">
        <v>5</v>
      </c>
      <c r="K2516" t="s">
        <v>96</v>
      </c>
      <c r="L2516" t="b">
        <f t="shared" si="114"/>
        <v>0</v>
      </c>
      <c r="M2516" s="29" t="b">
        <f t="shared" si="115"/>
        <v>0</v>
      </c>
      <c r="N2516" t="b">
        <f t="shared" si="116"/>
        <v>0</v>
      </c>
    </row>
    <row r="2517" spans="2:14" ht="18" x14ac:dyDescent="0.35">
      <c r="B2517">
        <v>764</v>
      </c>
      <c r="C2517">
        <v>5</v>
      </c>
      <c r="D2517" s="23">
        <v>0.26</v>
      </c>
      <c r="E2517">
        <v>16500</v>
      </c>
      <c r="F2517">
        <v>0</v>
      </c>
      <c r="G2517">
        <v>0</v>
      </c>
      <c r="H2517">
        <v>1</v>
      </c>
      <c r="I2517">
        <v>6.2</v>
      </c>
      <c r="J2517">
        <v>11</v>
      </c>
      <c r="K2517" t="s">
        <v>96</v>
      </c>
      <c r="L2517" t="b">
        <f t="shared" si="114"/>
        <v>0</v>
      </c>
      <c r="M2517" s="29" t="str">
        <f t="shared" si="115"/>
        <v>BUENO</v>
      </c>
      <c r="N2517" t="str">
        <f t="shared" si="116"/>
        <v>BUENO</v>
      </c>
    </row>
    <row r="2518" spans="2:14" ht="18" x14ac:dyDescent="0.35">
      <c r="B2518">
        <v>720</v>
      </c>
      <c r="C2518">
        <v>6</v>
      </c>
      <c r="D2518" s="23">
        <v>0.28000000000000003</v>
      </c>
      <c r="E2518">
        <v>14500</v>
      </c>
      <c r="F2518">
        <v>0</v>
      </c>
      <c r="G2518">
        <v>0</v>
      </c>
      <c r="H2518">
        <v>0</v>
      </c>
      <c r="I2518">
        <v>8.1999999999999993</v>
      </c>
      <c r="J2518">
        <v>8</v>
      </c>
      <c r="K2518" t="s">
        <v>96</v>
      </c>
      <c r="L2518" t="b">
        <f t="shared" si="114"/>
        <v>0</v>
      </c>
      <c r="M2518" s="29" t="str">
        <f t="shared" si="115"/>
        <v>BUENO</v>
      </c>
      <c r="N2518" t="str">
        <f t="shared" si="116"/>
        <v>BUENO</v>
      </c>
    </row>
    <row r="2519" spans="2:14" ht="18" x14ac:dyDescent="0.35">
      <c r="B2519">
        <v>581</v>
      </c>
      <c r="C2519">
        <v>5</v>
      </c>
      <c r="D2519" s="23">
        <v>0.26</v>
      </c>
      <c r="E2519">
        <v>13000</v>
      </c>
      <c r="F2519">
        <v>0</v>
      </c>
      <c r="G2519">
        <v>1</v>
      </c>
      <c r="H2519">
        <v>1</v>
      </c>
      <c r="I2519">
        <v>5.2</v>
      </c>
      <c r="J2519">
        <v>5</v>
      </c>
      <c r="K2519" t="s">
        <v>96</v>
      </c>
      <c r="L2519" t="b">
        <f t="shared" si="114"/>
        <v>0</v>
      </c>
      <c r="M2519" s="29" t="str">
        <f t="shared" si="115"/>
        <v>BUENO</v>
      </c>
      <c r="N2519" t="b">
        <f t="shared" si="116"/>
        <v>0</v>
      </c>
    </row>
    <row r="2520" spans="2:14" ht="18" x14ac:dyDescent="0.35">
      <c r="B2520">
        <v>750</v>
      </c>
      <c r="C2520">
        <v>7</v>
      </c>
      <c r="D2520" s="23">
        <v>0.17</v>
      </c>
      <c r="E2520">
        <v>16000</v>
      </c>
      <c r="F2520">
        <v>0</v>
      </c>
      <c r="G2520">
        <v>1</v>
      </c>
      <c r="H2520">
        <v>1</v>
      </c>
      <c r="I2520">
        <v>11.8</v>
      </c>
      <c r="J2520">
        <v>5</v>
      </c>
      <c r="K2520" t="s">
        <v>96</v>
      </c>
      <c r="L2520" t="b">
        <f t="shared" si="114"/>
        <v>0</v>
      </c>
      <c r="M2520" s="29" t="str">
        <f t="shared" si="115"/>
        <v>BUENO</v>
      </c>
      <c r="N2520" t="str">
        <f t="shared" si="116"/>
        <v>BUENO</v>
      </c>
    </row>
    <row r="2521" spans="2:14" ht="18" x14ac:dyDescent="0.35">
      <c r="B2521">
        <v>737</v>
      </c>
      <c r="C2521">
        <v>7</v>
      </c>
      <c r="D2521" s="23">
        <v>0.34</v>
      </c>
      <c r="E2521">
        <v>14000</v>
      </c>
      <c r="F2521">
        <v>0</v>
      </c>
      <c r="G2521">
        <v>1</v>
      </c>
      <c r="H2521">
        <v>1</v>
      </c>
      <c r="I2521">
        <v>7.3</v>
      </c>
      <c r="J2521">
        <v>4</v>
      </c>
      <c r="K2521" t="s">
        <v>96</v>
      </c>
      <c r="L2521" t="b">
        <f t="shared" si="114"/>
        <v>0</v>
      </c>
      <c r="M2521" s="29" t="str">
        <f t="shared" si="115"/>
        <v>BUENO</v>
      </c>
      <c r="N2521" t="str">
        <f t="shared" si="116"/>
        <v>BUENO</v>
      </c>
    </row>
    <row r="2522" spans="2:14" ht="18" x14ac:dyDescent="0.35">
      <c r="B2522">
        <v>682</v>
      </c>
      <c r="C2522">
        <v>6</v>
      </c>
      <c r="D2522" s="23">
        <v>0.15</v>
      </c>
      <c r="E2522">
        <v>25500</v>
      </c>
      <c r="F2522">
        <v>0</v>
      </c>
      <c r="G2522">
        <v>0</v>
      </c>
      <c r="H2522">
        <v>1</v>
      </c>
      <c r="I2522">
        <v>10.199999999999999</v>
      </c>
      <c r="J2522">
        <v>5</v>
      </c>
      <c r="K2522" t="s">
        <v>96</v>
      </c>
      <c r="L2522" t="b">
        <f t="shared" si="114"/>
        <v>0</v>
      </c>
      <c r="M2522" s="29" t="b">
        <f t="shared" si="115"/>
        <v>0</v>
      </c>
      <c r="N2522" t="b">
        <f t="shared" si="116"/>
        <v>0</v>
      </c>
    </row>
    <row r="2523" spans="2:14" ht="18" x14ac:dyDescent="0.35">
      <c r="B2523">
        <v>686</v>
      </c>
      <c r="C2523">
        <v>6</v>
      </c>
      <c r="D2523" s="23">
        <v>0.28000000000000003</v>
      </c>
      <c r="E2523">
        <v>14500</v>
      </c>
      <c r="F2523">
        <v>0</v>
      </c>
      <c r="G2523">
        <v>0</v>
      </c>
      <c r="H2523">
        <v>1</v>
      </c>
      <c r="I2523">
        <v>6.8</v>
      </c>
      <c r="J2523">
        <v>11</v>
      </c>
      <c r="K2523" t="s">
        <v>96</v>
      </c>
      <c r="L2523" t="b">
        <f t="shared" si="114"/>
        <v>0</v>
      </c>
      <c r="M2523" s="29" t="str">
        <f t="shared" si="115"/>
        <v>BUENO</v>
      </c>
      <c r="N2523" t="b">
        <f t="shared" si="116"/>
        <v>0</v>
      </c>
    </row>
    <row r="2524" spans="2:14" ht="18" x14ac:dyDescent="0.35">
      <c r="B2524">
        <v>703</v>
      </c>
      <c r="C2524">
        <v>6</v>
      </c>
      <c r="D2524" s="23">
        <v>0.34</v>
      </c>
      <c r="E2524">
        <v>14000</v>
      </c>
      <c r="F2524">
        <v>0</v>
      </c>
      <c r="G2524">
        <v>0</v>
      </c>
      <c r="H2524">
        <v>0</v>
      </c>
      <c r="I2524">
        <v>7.6</v>
      </c>
      <c r="J2524">
        <v>13</v>
      </c>
      <c r="K2524" t="s">
        <v>96</v>
      </c>
      <c r="L2524" t="b">
        <f t="shared" si="114"/>
        <v>0</v>
      </c>
      <c r="M2524" s="29" t="str">
        <f t="shared" si="115"/>
        <v>BUENO</v>
      </c>
      <c r="N2524" t="str">
        <f t="shared" si="116"/>
        <v>BUENO</v>
      </c>
    </row>
    <row r="2525" spans="2:14" ht="18" x14ac:dyDescent="0.35">
      <c r="B2525">
        <v>634</v>
      </c>
      <c r="C2525">
        <v>8</v>
      </c>
      <c r="D2525" s="23">
        <v>0.31</v>
      </c>
      <c r="E2525">
        <v>15000</v>
      </c>
      <c r="F2525">
        <v>0</v>
      </c>
      <c r="G2525">
        <v>0</v>
      </c>
      <c r="H2525">
        <v>0</v>
      </c>
      <c r="I2525">
        <v>5.3</v>
      </c>
      <c r="J2525">
        <v>7</v>
      </c>
      <c r="K2525" t="s">
        <v>96</v>
      </c>
      <c r="L2525" t="b">
        <f t="shared" si="114"/>
        <v>0</v>
      </c>
      <c r="M2525" s="29" t="str">
        <f t="shared" si="115"/>
        <v>BUENO</v>
      </c>
      <c r="N2525" t="b">
        <f t="shared" si="116"/>
        <v>0</v>
      </c>
    </row>
    <row r="2526" spans="2:14" ht="18" x14ac:dyDescent="0.35">
      <c r="B2526">
        <v>562</v>
      </c>
      <c r="C2526">
        <v>6</v>
      </c>
      <c r="D2526" s="23">
        <v>0.22</v>
      </c>
      <c r="E2526">
        <v>14500</v>
      </c>
      <c r="F2526">
        <v>0</v>
      </c>
      <c r="G2526">
        <v>1</v>
      </c>
      <c r="H2526">
        <v>1</v>
      </c>
      <c r="I2526">
        <v>6.1</v>
      </c>
      <c r="J2526">
        <v>9</v>
      </c>
      <c r="K2526" t="s">
        <v>96</v>
      </c>
      <c r="L2526" t="b">
        <f t="shared" si="114"/>
        <v>0</v>
      </c>
      <c r="M2526" s="29" t="str">
        <f t="shared" si="115"/>
        <v>BUENO</v>
      </c>
      <c r="N2526" t="b">
        <f t="shared" si="116"/>
        <v>0</v>
      </c>
    </row>
    <row r="2527" spans="2:14" ht="18" x14ac:dyDescent="0.35">
      <c r="B2527">
        <v>634</v>
      </c>
      <c r="C2527">
        <v>7</v>
      </c>
      <c r="D2527" s="23">
        <v>0.23</v>
      </c>
      <c r="E2527">
        <v>15000</v>
      </c>
      <c r="F2527">
        <v>0</v>
      </c>
      <c r="G2527">
        <v>0</v>
      </c>
      <c r="H2527">
        <v>0</v>
      </c>
      <c r="I2527">
        <v>4</v>
      </c>
      <c r="J2527">
        <v>13</v>
      </c>
      <c r="K2527" t="s">
        <v>96</v>
      </c>
      <c r="L2527" t="b">
        <f t="shared" si="114"/>
        <v>0</v>
      </c>
      <c r="M2527" s="29" t="str">
        <f t="shared" si="115"/>
        <v>BUENO</v>
      </c>
      <c r="N2527" t="b">
        <f t="shared" si="116"/>
        <v>0</v>
      </c>
    </row>
    <row r="2528" spans="2:14" ht="18" x14ac:dyDescent="0.35">
      <c r="B2528">
        <v>704</v>
      </c>
      <c r="C2528">
        <v>7</v>
      </c>
      <c r="D2528" s="23">
        <v>0.25</v>
      </c>
      <c r="E2528">
        <v>22500</v>
      </c>
      <c r="F2528">
        <v>0</v>
      </c>
      <c r="G2528">
        <v>0</v>
      </c>
      <c r="H2528">
        <v>1</v>
      </c>
      <c r="I2528">
        <v>7.7</v>
      </c>
      <c r="J2528">
        <v>12</v>
      </c>
      <c r="K2528" t="s">
        <v>96</v>
      </c>
      <c r="L2528" t="b">
        <f t="shared" ref="L2528:L2591" si="117">IF(B2528=722,"BUENO",IF(B2528=735,"MUY BUENO"))</f>
        <v>0</v>
      </c>
      <c r="M2528" s="29" t="str">
        <f t="shared" ref="M2528:M2591" si="118">IF(OR(B2528&gt;700,E2528&lt;$M$11),"BUENO")</f>
        <v>BUENO</v>
      </c>
      <c r="N2528" t="b">
        <f t="shared" ref="N2528:N2591" si="119">IF(AND(B2528&gt;700,E2528&lt;$M$11),"BUENO")</f>
        <v>0</v>
      </c>
    </row>
    <row r="2529" spans="2:14" ht="18" x14ac:dyDescent="0.35">
      <c r="B2529">
        <v>564</v>
      </c>
      <c r="C2529">
        <v>6</v>
      </c>
      <c r="D2529" s="23">
        <v>0.26</v>
      </c>
      <c r="E2529">
        <v>18000</v>
      </c>
      <c r="F2529">
        <v>1</v>
      </c>
      <c r="G2529">
        <v>1</v>
      </c>
      <c r="H2529">
        <v>1</v>
      </c>
      <c r="I2529">
        <v>6.3</v>
      </c>
      <c r="J2529">
        <v>10</v>
      </c>
      <c r="K2529" t="s">
        <v>96</v>
      </c>
      <c r="L2529" t="b">
        <f t="shared" si="117"/>
        <v>0</v>
      </c>
      <c r="M2529" s="29" t="b">
        <f t="shared" si="118"/>
        <v>0</v>
      </c>
      <c r="N2529" t="b">
        <f t="shared" si="119"/>
        <v>0</v>
      </c>
    </row>
    <row r="2530" spans="2:14" ht="18" x14ac:dyDescent="0.35">
      <c r="B2530">
        <v>730</v>
      </c>
      <c r="C2530">
        <v>6</v>
      </c>
      <c r="D2530" s="23">
        <v>0.28000000000000003</v>
      </c>
      <c r="E2530">
        <v>18000</v>
      </c>
      <c r="F2530">
        <v>0</v>
      </c>
      <c r="G2530">
        <v>0</v>
      </c>
      <c r="H2530">
        <v>1</v>
      </c>
      <c r="I2530">
        <v>9.9</v>
      </c>
      <c r="J2530">
        <v>7</v>
      </c>
      <c r="K2530" t="s">
        <v>96</v>
      </c>
      <c r="L2530" t="b">
        <f t="shared" si="117"/>
        <v>0</v>
      </c>
      <c r="M2530" s="29" t="str">
        <f t="shared" si="118"/>
        <v>BUENO</v>
      </c>
      <c r="N2530" t="b">
        <f t="shared" si="119"/>
        <v>0</v>
      </c>
    </row>
    <row r="2531" spans="2:14" ht="18" x14ac:dyDescent="0.35">
      <c r="B2531">
        <v>558</v>
      </c>
      <c r="C2531">
        <v>7</v>
      </c>
      <c r="D2531" s="23">
        <v>0.34</v>
      </c>
      <c r="E2531">
        <v>12500</v>
      </c>
      <c r="F2531">
        <v>1</v>
      </c>
      <c r="G2531">
        <v>1</v>
      </c>
      <c r="H2531">
        <v>0</v>
      </c>
      <c r="I2531">
        <v>8.5</v>
      </c>
      <c r="J2531">
        <v>5</v>
      </c>
      <c r="K2531" t="s">
        <v>96</v>
      </c>
      <c r="L2531" t="b">
        <f t="shared" si="117"/>
        <v>0</v>
      </c>
      <c r="M2531" s="29" t="str">
        <f t="shared" si="118"/>
        <v>BUENO</v>
      </c>
      <c r="N2531" t="b">
        <f t="shared" si="119"/>
        <v>0</v>
      </c>
    </row>
    <row r="2532" spans="2:14" ht="18" x14ac:dyDescent="0.35">
      <c r="B2532">
        <v>736</v>
      </c>
      <c r="C2532">
        <v>7</v>
      </c>
      <c r="D2532" s="23">
        <v>0.26</v>
      </c>
      <c r="E2532">
        <v>20000</v>
      </c>
      <c r="F2532">
        <v>0</v>
      </c>
      <c r="G2532">
        <v>1</v>
      </c>
      <c r="H2532">
        <v>1</v>
      </c>
      <c r="I2532">
        <v>7.5</v>
      </c>
      <c r="J2532">
        <v>5</v>
      </c>
      <c r="K2532" t="s">
        <v>96</v>
      </c>
      <c r="L2532" t="b">
        <f t="shared" si="117"/>
        <v>0</v>
      </c>
      <c r="M2532" s="29" t="str">
        <f t="shared" si="118"/>
        <v>BUENO</v>
      </c>
      <c r="N2532" t="b">
        <f t="shared" si="119"/>
        <v>0</v>
      </c>
    </row>
    <row r="2533" spans="2:14" ht="18" x14ac:dyDescent="0.35">
      <c r="B2533">
        <v>750</v>
      </c>
      <c r="C2533">
        <v>6</v>
      </c>
      <c r="D2533" s="23">
        <v>0.16</v>
      </c>
      <c r="E2533">
        <v>9000</v>
      </c>
      <c r="F2533">
        <v>0</v>
      </c>
      <c r="G2533">
        <v>0</v>
      </c>
      <c r="H2533">
        <v>1</v>
      </c>
      <c r="I2533">
        <v>8.4</v>
      </c>
      <c r="J2533">
        <v>9</v>
      </c>
      <c r="K2533" t="s">
        <v>96</v>
      </c>
      <c r="L2533" t="b">
        <f t="shared" si="117"/>
        <v>0</v>
      </c>
      <c r="M2533" s="29" t="str">
        <f t="shared" si="118"/>
        <v>BUENO</v>
      </c>
      <c r="N2533" t="str">
        <f t="shared" si="119"/>
        <v>BUENO</v>
      </c>
    </row>
    <row r="2534" spans="2:14" ht="18" x14ac:dyDescent="0.35">
      <c r="B2534">
        <v>565</v>
      </c>
      <c r="C2534">
        <v>8</v>
      </c>
      <c r="D2534" s="23">
        <v>0.33</v>
      </c>
      <c r="E2534">
        <v>18000</v>
      </c>
      <c r="F2534">
        <v>1</v>
      </c>
      <c r="G2534">
        <v>2</v>
      </c>
      <c r="H2534">
        <v>1</v>
      </c>
      <c r="I2534">
        <v>7.1</v>
      </c>
      <c r="J2534">
        <v>6</v>
      </c>
      <c r="K2534" t="s">
        <v>96</v>
      </c>
      <c r="L2534" t="b">
        <f t="shared" si="117"/>
        <v>0</v>
      </c>
      <c r="M2534" s="29" t="b">
        <f t="shared" si="118"/>
        <v>0</v>
      </c>
      <c r="N2534" t="b">
        <f t="shared" si="119"/>
        <v>0</v>
      </c>
    </row>
    <row r="2535" spans="2:14" ht="18" x14ac:dyDescent="0.35">
      <c r="B2535">
        <v>661</v>
      </c>
      <c r="C2535">
        <v>6</v>
      </c>
      <c r="D2535" s="23">
        <v>0.3</v>
      </c>
      <c r="E2535">
        <v>22500</v>
      </c>
      <c r="F2535">
        <v>0</v>
      </c>
      <c r="G2535">
        <v>2</v>
      </c>
      <c r="H2535">
        <v>1</v>
      </c>
      <c r="I2535">
        <v>8.5</v>
      </c>
      <c r="J2535">
        <v>5</v>
      </c>
      <c r="K2535" t="s">
        <v>96</v>
      </c>
      <c r="L2535" t="b">
        <f t="shared" si="117"/>
        <v>0</v>
      </c>
      <c r="M2535" s="29" t="b">
        <f t="shared" si="118"/>
        <v>0</v>
      </c>
      <c r="N2535" t="b">
        <f t="shared" si="119"/>
        <v>0</v>
      </c>
    </row>
    <row r="2536" spans="2:14" ht="18" x14ac:dyDescent="0.35">
      <c r="B2536">
        <v>746</v>
      </c>
      <c r="C2536">
        <v>6</v>
      </c>
      <c r="D2536" s="23">
        <v>0.22</v>
      </c>
      <c r="E2536">
        <v>24500</v>
      </c>
      <c r="F2536">
        <v>0</v>
      </c>
      <c r="G2536">
        <v>0</v>
      </c>
      <c r="H2536">
        <v>1</v>
      </c>
      <c r="I2536">
        <v>5.2</v>
      </c>
      <c r="J2536">
        <v>11</v>
      </c>
      <c r="K2536" t="s">
        <v>96</v>
      </c>
      <c r="L2536" t="b">
        <f t="shared" si="117"/>
        <v>0</v>
      </c>
      <c r="M2536" s="29" t="str">
        <f t="shared" si="118"/>
        <v>BUENO</v>
      </c>
      <c r="N2536" t="b">
        <f t="shared" si="119"/>
        <v>0</v>
      </c>
    </row>
    <row r="2537" spans="2:14" ht="18" x14ac:dyDescent="0.35">
      <c r="B2537">
        <v>648</v>
      </c>
      <c r="C2537">
        <v>6</v>
      </c>
      <c r="D2537" s="23">
        <v>0.39</v>
      </c>
      <c r="E2537">
        <v>17500</v>
      </c>
      <c r="F2537">
        <v>0</v>
      </c>
      <c r="G2537">
        <v>2</v>
      </c>
      <c r="H2537">
        <v>1</v>
      </c>
      <c r="I2537">
        <v>7.1</v>
      </c>
      <c r="J2537">
        <v>6</v>
      </c>
      <c r="K2537" t="s">
        <v>96</v>
      </c>
      <c r="L2537" t="b">
        <f t="shared" si="117"/>
        <v>0</v>
      </c>
      <c r="M2537" s="29" t="b">
        <f t="shared" si="118"/>
        <v>0</v>
      </c>
      <c r="N2537" t="b">
        <f t="shared" si="119"/>
        <v>0</v>
      </c>
    </row>
    <row r="2538" spans="2:14" ht="18" x14ac:dyDescent="0.35">
      <c r="B2538">
        <v>679</v>
      </c>
      <c r="C2538">
        <v>5</v>
      </c>
      <c r="D2538" s="23">
        <v>0.32</v>
      </c>
      <c r="E2538">
        <v>6000</v>
      </c>
      <c r="F2538">
        <v>0</v>
      </c>
      <c r="G2538">
        <v>0</v>
      </c>
      <c r="H2538">
        <v>1</v>
      </c>
      <c r="I2538">
        <v>9.1999999999999993</v>
      </c>
      <c r="J2538">
        <v>8</v>
      </c>
      <c r="K2538" t="s">
        <v>96</v>
      </c>
      <c r="L2538" t="b">
        <f t="shared" si="117"/>
        <v>0</v>
      </c>
      <c r="M2538" s="29" t="str">
        <f t="shared" si="118"/>
        <v>BUENO</v>
      </c>
      <c r="N2538" t="b">
        <f t="shared" si="119"/>
        <v>0</v>
      </c>
    </row>
    <row r="2539" spans="2:14" ht="18" x14ac:dyDescent="0.35">
      <c r="B2539">
        <v>647</v>
      </c>
      <c r="C2539">
        <v>5</v>
      </c>
      <c r="D2539" s="23">
        <v>0.39</v>
      </c>
      <c r="E2539">
        <v>13000</v>
      </c>
      <c r="F2539">
        <v>0</v>
      </c>
      <c r="G2539">
        <v>0</v>
      </c>
      <c r="H2539">
        <v>1</v>
      </c>
      <c r="I2539">
        <v>5.0999999999999996</v>
      </c>
      <c r="J2539">
        <v>15</v>
      </c>
      <c r="K2539" t="s">
        <v>96</v>
      </c>
      <c r="L2539" t="b">
        <f t="shared" si="117"/>
        <v>0</v>
      </c>
      <c r="M2539" s="29" t="str">
        <f t="shared" si="118"/>
        <v>BUENO</v>
      </c>
      <c r="N2539" t="b">
        <f t="shared" si="119"/>
        <v>0</v>
      </c>
    </row>
    <row r="2540" spans="2:14" ht="18" x14ac:dyDescent="0.35">
      <c r="B2540">
        <v>602</v>
      </c>
      <c r="C2540">
        <v>6</v>
      </c>
      <c r="D2540" s="23">
        <v>0.3</v>
      </c>
      <c r="E2540">
        <v>13000</v>
      </c>
      <c r="F2540">
        <v>0</v>
      </c>
      <c r="G2540">
        <v>0</v>
      </c>
      <c r="H2540">
        <v>1</v>
      </c>
      <c r="I2540">
        <v>5.6</v>
      </c>
      <c r="J2540">
        <v>4</v>
      </c>
      <c r="K2540" t="s">
        <v>96</v>
      </c>
      <c r="L2540" t="b">
        <f t="shared" si="117"/>
        <v>0</v>
      </c>
      <c r="M2540" s="29" t="str">
        <f t="shared" si="118"/>
        <v>BUENO</v>
      </c>
      <c r="N2540" t="b">
        <f t="shared" si="119"/>
        <v>0</v>
      </c>
    </row>
    <row r="2541" spans="2:14" ht="18" x14ac:dyDescent="0.35">
      <c r="B2541">
        <v>775</v>
      </c>
      <c r="C2541">
        <v>6</v>
      </c>
      <c r="D2541" s="23">
        <v>0.33</v>
      </c>
      <c r="E2541">
        <v>15000</v>
      </c>
      <c r="F2541">
        <v>0</v>
      </c>
      <c r="G2541">
        <v>0</v>
      </c>
      <c r="H2541">
        <v>1</v>
      </c>
      <c r="I2541">
        <v>9.5</v>
      </c>
      <c r="J2541">
        <v>14</v>
      </c>
      <c r="K2541" t="s">
        <v>96</v>
      </c>
      <c r="L2541" t="b">
        <f t="shared" si="117"/>
        <v>0</v>
      </c>
      <c r="M2541" s="29" t="str">
        <f t="shared" si="118"/>
        <v>BUENO</v>
      </c>
      <c r="N2541" t="str">
        <f t="shared" si="119"/>
        <v>BUENO</v>
      </c>
    </row>
    <row r="2542" spans="2:14" ht="18" x14ac:dyDescent="0.35">
      <c r="B2542">
        <v>712</v>
      </c>
      <c r="C2542">
        <v>6</v>
      </c>
      <c r="D2542" s="23">
        <v>0.3</v>
      </c>
      <c r="E2542">
        <v>16000</v>
      </c>
      <c r="F2542">
        <v>0</v>
      </c>
      <c r="G2542">
        <v>0</v>
      </c>
      <c r="H2542">
        <v>1</v>
      </c>
      <c r="I2542">
        <v>10</v>
      </c>
      <c r="J2542">
        <v>10</v>
      </c>
      <c r="K2542" t="s">
        <v>96</v>
      </c>
      <c r="L2542" t="b">
        <f t="shared" si="117"/>
        <v>0</v>
      </c>
      <c r="M2542" s="29" t="str">
        <f t="shared" si="118"/>
        <v>BUENO</v>
      </c>
      <c r="N2542" t="str">
        <f t="shared" si="119"/>
        <v>BUENO</v>
      </c>
    </row>
    <row r="2543" spans="2:14" ht="18" x14ac:dyDescent="0.35">
      <c r="B2543">
        <v>728</v>
      </c>
      <c r="C2543">
        <v>7</v>
      </c>
      <c r="D2543" s="23">
        <v>0.16</v>
      </c>
      <c r="E2543">
        <v>20500</v>
      </c>
      <c r="F2543">
        <v>0</v>
      </c>
      <c r="G2543">
        <v>1</v>
      </c>
      <c r="H2543">
        <v>1</v>
      </c>
      <c r="I2543">
        <v>9.6</v>
      </c>
      <c r="J2543">
        <v>10</v>
      </c>
      <c r="K2543" t="s">
        <v>96</v>
      </c>
      <c r="L2543" t="b">
        <f t="shared" si="117"/>
        <v>0</v>
      </c>
      <c r="M2543" s="29" t="str">
        <f t="shared" si="118"/>
        <v>BUENO</v>
      </c>
      <c r="N2543" t="b">
        <f t="shared" si="119"/>
        <v>0</v>
      </c>
    </row>
    <row r="2544" spans="2:14" ht="18" x14ac:dyDescent="0.35">
      <c r="B2544">
        <v>694</v>
      </c>
      <c r="C2544">
        <v>6</v>
      </c>
      <c r="D2544" s="23">
        <v>0.25</v>
      </c>
      <c r="E2544">
        <v>13000</v>
      </c>
      <c r="F2544">
        <v>0</v>
      </c>
      <c r="G2544">
        <v>0</v>
      </c>
      <c r="H2544">
        <v>1</v>
      </c>
      <c r="I2544">
        <v>10.1</v>
      </c>
      <c r="J2544">
        <v>9</v>
      </c>
      <c r="K2544" t="s">
        <v>96</v>
      </c>
      <c r="L2544" t="b">
        <f t="shared" si="117"/>
        <v>0</v>
      </c>
      <c r="M2544" s="29" t="str">
        <f t="shared" si="118"/>
        <v>BUENO</v>
      </c>
      <c r="N2544" t="b">
        <f t="shared" si="119"/>
        <v>0</v>
      </c>
    </row>
    <row r="2545" spans="2:14" ht="18" x14ac:dyDescent="0.35">
      <c r="B2545">
        <v>504</v>
      </c>
      <c r="C2545">
        <v>6</v>
      </c>
      <c r="D2545" s="23">
        <v>0.53</v>
      </c>
      <c r="E2545">
        <v>7000</v>
      </c>
      <c r="F2545">
        <v>0</v>
      </c>
      <c r="G2545">
        <v>1</v>
      </c>
      <c r="H2545">
        <v>1</v>
      </c>
      <c r="I2545">
        <v>5.5</v>
      </c>
      <c r="J2545">
        <v>5</v>
      </c>
      <c r="K2545" t="s">
        <v>96</v>
      </c>
      <c r="L2545" t="b">
        <f t="shared" si="117"/>
        <v>0</v>
      </c>
      <c r="M2545" s="29" t="str">
        <f t="shared" si="118"/>
        <v>BUENO</v>
      </c>
      <c r="N2545" t="b">
        <f t="shared" si="119"/>
        <v>0</v>
      </c>
    </row>
    <row r="2546" spans="2:14" ht="18" x14ac:dyDescent="0.35">
      <c r="B2546">
        <v>734</v>
      </c>
      <c r="C2546">
        <v>6</v>
      </c>
      <c r="D2546" s="23">
        <v>0.21</v>
      </c>
      <c r="E2546">
        <v>19000</v>
      </c>
      <c r="F2546">
        <v>0</v>
      </c>
      <c r="G2546">
        <v>2</v>
      </c>
      <c r="H2546">
        <v>0</v>
      </c>
      <c r="I2546">
        <v>5.9</v>
      </c>
      <c r="J2546">
        <v>4</v>
      </c>
      <c r="K2546" t="s">
        <v>96</v>
      </c>
      <c r="L2546" t="b">
        <f t="shared" si="117"/>
        <v>0</v>
      </c>
      <c r="M2546" s="29" t="str">
        <f t="shared" si="118"/>
        <v>BUENO</v>
      </c>
      <c r="N2546" t="b">
        <f t="shared" si="119"/>
        <v>0</v>
      </c>
    </row>
    <row r="2547" spans="2:14" ht="18" x14ac:dyDescent="0.35">
      <c r="B2547">
        <v>736</v>
      </c>
      <c r="C2547">
        <v>6</v>
      </c>
      <c r="D2547" s="23">
        <v>0.41</v>
      </c>
      <c r="E2547">
        <v>13500</v>
      </c>
      <c r="F2547">
        <v>0</v>
      </c>
      <c r="G2547">
        <v>0</v>
      </c>
      <c r="H2547">
        <v>0</v>
      </c>
      <c r="I2547">
        <v>5.0999999999999996</v>
      </c>
      <c r="J2547">
        <v>12</v>
      </c>
      <c r="K2547" t="s">
        <v>96</v>
      </c>
      <c r="L2547" t="b">
        <f t="shared" si="117"/>
        <v>0</v>
      </c>
      <c r="M2547" s="29" t="str">
        <f t="shared" si="118"/>
        <v>BUENO</v>
      </c>
      <c r="N2547" t="str">
        <f t="shared" si="119"/>
        <v>BUENO</v>
      </c>
    </row>
    <row r="2548" spans="2:14" ht="18" x14ac:dyDescent="0.35">
      <c r="B2548">
        <v>676</v>
      </c>
      <c r="C2548">
        <v>6</v>
      </c>
      <c r="D2548" s="23">
        <v>0.17</v>
      </c>
      <c r="E2548">
        <v>25500</v>
      </c>
      <c r="F2548">
        <v>0</v>
      </c>
      <c r="G2548">
        <v>0</v>
      </c>
      <c r="H2548">
        <v>1</v>
      </c>
      <c r="I2548">
        <v>6.4</v>
      </c>
      <c r="J2548">
        <v>6</v>
      </c>
      <c r="K2548" t="s">
        <v>96</v>
      </c>
      <c r="L2548" t="b">
        <f t="shared" si="117"/>
        <v>0</v>
      </c>
      <c r="M2548" s="29" t="b">
        <f t="shared" si="118"/>
        <v>0</v>
      </c>
      <c r="N2548" t="b">
        <f t="shared" si="119"/>
        <v>0</v>
      </c>
    </row>
    <row r="2549" spans="2:14" ht="18" x14ac:dyDescent="0.35">
      <c r="B2549">
        <v>728</v>
      </c>
      <c r="C2549">
        <v>6</v>
      </c>
      <c r="D2549" s="23">
        <v>0.3</v>
      </c>
      <c r="E2549">
        <v>15000</v>
      </c>
      <c r="F2549">
        <v>0</v>
      </c>
      <c r="G2549">
        <v>0</v>
      </c>
      <c r="H2549">
        <v>0</v>
      </c>
      <c r="I2549">
        <v>4.0999999999999996</v>
      </c>
      <c r="J2549">
        <v>15</v>
      </c>
      <c r="K2549" t="s">
        <v>96</v>
      </c>
      <c r="L2549" t="b">
        <f t="shared" si="117"/>
        <v>0</v>
      </c>
      <c r="M2549" s="29" t="str">
        <f t="shared" si="118"/>
        <v>BUENO</v>
      </c>
      <c r="N2549" t="str">
        <f t="shared" si="119"/>
        <v>BUENO</v>
      </c>
    </row>
    <row r="2550" spans="2:14" ht="18" x14ac:dyDescent="0.35">
      <c r="B2550">
        <v>614</v>
      </c>
      <c r="C2550">
        <v>8</v>
      </c>
      <c r="D2550" s="23">
        <v>0.2</v>
      </c>
      <c r="E2550">
        <v>25500</v>
      </c>
      <c r="F2550">
        <v>0</v>
      </c>
      <c r="G2550">
        <v>2</v>
      </c>
      <c r="H2550">
        <v>0</v>
      </c>
      <c r="I2550">
        <v>5.3</v>
      </c>
      <c r="J2550">
        <v>7</v>
      </c>
      <c r="K2550" t="s">
        <v>96</v>
      </c>
      <c r="L2550" t="b">
        <f t="shared" si="117"/>
        <v>0</v>
      </c>
      <c r="M2550" s="29" t="b">
        <f t="shared" si="118"/>
        <v>0</v>
      </c>
      <c r="N2550" t="b">
        <f t="shared" si="119"/>
        <v>0</v>
      </c>
    </row>
    <row r="2551" spans="2:14" ht="18" x14ac:dyDescent="0.35">
      <c r="B2551">
        <v>666</v>
      </c>
      <c r="C2551">
        <v>7</v>
      </c>
      <c r="D2551" s="23">
        <v>0.26</v>
      </c>
      <c r="E2551">
        <v>22500</v>
      </c>
      <c r="F2551">
        <v>0</v>
      </c>
      <c r="G2551">
        <v>0</v>
      </c>
      <c r="H2551">
        <v>1</v>
      </c>
      <c r="I2551">
        <v>8.5</v>
      </c>
      <c r="J2551">
        <v>11</v>
      </c>
      <c r="K2551" t="s">
        <v>96</v>
      </c>
      <c r="L2551" t="b">
        <f t="shared" si="117"/>
        <v>0</v>
      </c>
      <c r="M2551" s="29" t="b">
        <f t="shared" si="118"/>
        <v>0</v>
      </c>
      <c r="N2551" t="b">
        <f t="shared" si="119"/>
        <v>0</v>
      </c>
    </row>
    <row r="2552" spans="2:14" ht="18" x14ac:dyDescent="0.35">
      <c r="B2552">
        <v>752</v>
      </c>
      <c r="C2552">
        <v>6</v>
      </c>
      <c r="D2552" s="23">
        <v>0.32</v>
      </c>
      <c r="E2552">
        <v>12000</v>
      </c>
      <c r="F2552">
        <v>0</v>
      </c>
      <c r="G2552">
        <v>0</v>
      </c>
      <c r="H2552">
        <v>1</v>
      </c>
      <c r="I2552">
        <v>6.2</v>
      </c>
      <c r="J2552">
        <v>14</v>
      </c>
      <c r="K2552" t="s">
        <v>96</v>
      </c>
      <c r="L2552" t="b">
        <f t="shared" si="117"/>
        <v>0</v>
      </c>
      <c r="M2552" s="29" t="str">
        <f t="shared" si="118"/>
        <v>BUENO</v>
      </c>
      <c r="N2552" t="str">
        <f t="shared" si="119"/>
        <v>BUENO</v>
      </c>
    </row>
    <row r="2553" spans="2:14" ht="18" x14ac:dyDescent="0.35">
      <c r="B2553">
        <v>592</v>
      </c>
      <c r="C2553">
        <v>7</v>
      </c>
      <c r="D2553" s="23">
        <v>0.27</v>
      </c>
      <c r="E2553">
        <v>21500</v>
      </c>
      <c r="F2553">
        <v>0</v>
      </c>
      <c r="G2553">
        <v>1</v>
      </c>
      <c r="H2553">
        <v>0</v>
      </c>
      <c r="I2553">
        <v>7.3</v>
      </c>
      <c r="J2553">
        <v>4</v>
      </c>
      <c r="K2553" t="s">
        <v>96</v>
      </c>
      <c r="L2553" t="b">
        <f t="shared" si="117"/>
        <v>0</v>
      </c>
      <c r="M2553" s="29" t="b">
        <f t="shared" si="118"/>
        <v>0</v>
      </c>
      <c r="N2553" t="b">
        <f t="shared" si="119"/>
        <v>0</v>
      </c>
    </row>
    <row r="2554" spans="2:14" ht="18" x14ac:dyDescent="0.35">
      <c r="B2554">
        <v>602</v>
      </c>
      <c r="C2554">
        <v>7</v>
      </c>
      <c r="D2554" s="23">
        <v>0.32</v>
      </c>
      <c r="E2554">
        <v>18500</v>
      </c>
      <c r="F2554">
        <v>0</v>
      </c>
      <c r="G2554">
        <v>2</v>
      </c>
      <c r="H2554">
        <v>1</v>
      </c>
      <c r="I2554">
        <v>6.1</v>
      </c>
      <c r="J2554">
        <v>9</v>
      </c>
      <c r="K2554" t="s">
        <v>96</v>
      </c>
      <c r="L2554" t="b">
        <f t="shared" si="117"/>
        <v>0</v>
      </c>
      <c r="M2554" s="29" t="b">
        <f t="shared" si="118"/>
        <v>0</v>
      </c>
      <c r="N2554" t="b">
        <f t="shared" si="119"/>
        <v>0</v>
      </c>
    </row>
    <row r="2555" spans="2:14" ht="18" x14ac:dyDescent="0.35">
      <c r="B2555">
        <v>728</v>
      </c>
      <c r="C2555">
        <v>6</v>
      </c>
      <c r="D2555" s="23">
        <v>0.28000000000000003</v>
      </c>
      <c r="E2555">
        <v>17500</v>
      </c>
      <c r="F2555">
        <v>0</v>
      </c>
      <c r="G2555">
        <v>0</v>
      </c>
      <c r="H2555">
        <v>1</v>
      </c>
      <c r="I2555">
        <v>8.1999999999999993</v>
      </c>
      <c r="J2555">
        <v>14</v>
      </c>
      <c r="K2555" t="s">
        <v>96</v>
      </c>
      <c r="L2555" t="b">
        <f t="shared" si="117"/>
        <v>0</v>
      </c>
      <c r="M2555" s="29" t="str">
        <f t="shared" si="118"/>
        <v>BUENO</v>
      </c>
      <c r="N2555" t="b">
        <f t="shared" si="119"/>
        <v>0</v>
      </c>
    </row>
    <row r="2556" spans="2:14" ht="18" x14ac:dyDescent="0.35">
      <c r="B2556">
        <v>773</v>
      </c>
      <c r="C2556">
        <v>5</v>
      </c>
      <c r="D2556" s="23">
        <v>0.34</v>
      </c>
      <c r="E2556">
        <v>7000</v>
      </c>
      <c r="F2556">
        <v>0</v>
      </c>
      <c r="G2556">
        <v>0</v>
      </c>
      <c r="H2556">
        <v>1</v>
      </c>
      <c r="I2556">
        <v>6</v>
      </c>
      <c r="J2556">
        <v>7</v>
      </c>
      <c r="K2556" t="s">
        <v>96</v>
      </c>
      <c r="L2556" t="b">
        <f t="shared" si="117"/>
        <v>0</v>
      </c>
      <c r="M2556" s="29" t="str">
        <f t="shared" si="118"/>
        <v>BUENO</v>
      </c>
      <c r="N2556" t="str">
        <f t="shared" si="119"/>
        <v>BUENO</v>
      </c>
    </row>
    <row r="2557" spans="2:14" ht="18" x14ac:dyDescent="0.35">
      <c r="B2557">
        <v>658</v>
      </c>
      <c r="C2557">
        <v>6</v>
      </c>
      <c r="D2557" s="23">
        <v>0.18</v>
      </c>
      <c r="E2557">
        <v>16000</v>
      </c>
      <c r="F2557">
        <v>0</v>
      </c>
      <c r="G2557">
        <v>2</v>
      </c>
      <c r="H2557">
        <v>1</v>
      </c>
      <c r="I2557">
        <v>5.6</v>
      </c>
      <c r="J2557">
        <v>13</v>
      </c>
      <c r="K2557" t="s">
        <v>96</v>
      </c>
      <c r="L2557" t="b">
        <f t="shared" si="117"/>
        <v>0</v>
      </c>
      <c r="M2557" s="29" t="str">
        <f t="shared" si="118"/>
        <v>BUENO</v>
      </c>
      <c r="N2557" t="b">
        <f t="shared" si="119"/>
        <v>0</v>
      </c>
    </row>
    <row r="2558" spans="2:14" ht="18" x14ac:dyDescent="0.35">
      <c r="B2558">
        <v>700</v>
      </c>
      <c r="C2558">
        <v>6</v>
      </c>
      <c r="D2558" s="23">
        <v>0.2</v>
      </c>
      <c r="E2558">
        <v>25000</v>
      </c>
      <c r="F2558">
        <v>0</v>
      </c>
      <c r="G2558">
        <v>2</v>
      </c>
      <c r="H2558">
        <v>0</v>
      </c>
      <c r="I2558">
        <v>9.4</v>
      </c>
      <c r="J2558">
        <v>3</v>
      </c>
      <c r="K2558" t="s">
        <v>96</v>
      </c>
      <c r="L2558" t="b">
        <f t="shared" si="117"/>
        <v>0</v>
      </c>
      <c r="M2558" s="29" t="b">
        <f t="shared" si="118"/>
        <v>0</v>
      </c>
      <c r="N2558" t="b">
        <f t="shared" si="119"/>
        <v>0</v>
      </c>
    </row>
    <row r="2559" spans="2:14" ht="18" x14ac:dyDescent="0.35">
      <c r="B2559">
        <v>619</v>
      </c>
      <c r="C2559">
        <v>8</v>
      </c>
      <c r="D2559" s="23">
        <v>0.18</v>
      </c>
      <c r="E2559">
        <v>15000</v>
      </c>
      <c r="F2559">
        <v>0</v>
      </c>
      <c r="G2559">
        <v>0</v>
      </c>
      <c r="H2559">
        <v>0</v>
      </c>
      <c r="I2559">
        <v>5.3</v>
      </c>
      <c r="J2559">
        <v>10</v>
      </c>
      <c r="K2559" t="s">
        <v>96</v>
      </c>
      <c r="L2559" t="b">
        <f t="shared" si="117"/>
        <v>0</v>
      </c>
      <c r="M2559" s="29" t="str">
        <f t="shared" si="118"/>
        <v>BUENO</v>
      </c>
      <c r="N2559" t="b">
        <f t="shared" si="119"/>
        <v>0</v>
      </c>
    </row>
    <row r="2560" spans="2:14" ht="18" x14ac:dyDescent="0.35">
      <c r="B2560">
        <v>704</v>
      </c>
      <c r="C2560">
        <v>8</v>
      </c>
      <c r="D2560" s="23">
        <v>0.23</v>
      </c>
      <c r="E2560">
        <v>16000</v>
      </c>
      <c r="F2560">
        <v>0</v>
      </c>
      <c r="G2560">
        <v>0</v>
      </c>
      <c r="H2560">
        <v>0</v>
      </c>
      <c r="I2560">
        <v>8</v>
      </c>
      <c r="J2560">
        <v>10</v>
      </c>
      <c r="K2560" t="s">
        <v>96</v>
      </c>
      <c r="L2560" t="b">
        <f t="shared" si="117"/>
        <v>0</v>
      </c>
      <c r="M2560" s="29" t="str">
        <f t="shared" si="118"/>
        <v>BUENO</v>
      </c>
      <c r="N2560" t="str">
        <f t="shared" si="119"/>
        <v>BUENO</v>
      </c>
    </row>
    <row r="2561" spans="2:14" ht="18" x14ac:dyDescent="0.35">
      <c r="B2561">
        <v>677</v>
      </c>
      <c r="C2561">
        <v>6</v>
      </c>
      <c r="D2561" s="23">
        <v>0.18</v>
      </c>
      <c r="E2561">
        <v>13000</v>
      </c>
      <c r="F2561">
        <v>1</v>
      </c>
      <c r="G2561">
        <v>1</v>
      </c>
      <c r="H2561">
        <v>1</v>
      </c>
      <c r="I2561">
        <v>7.8</v>
      </c>
      <c r="J2561">
        <v>8</v>
      </c>
      <c r="K2561" t="s">
        <v>96</v>
      </c>
      <c r="L2561" t="b">
        <f t="shared" si="117"/>
        <v>0</v>
      </c>
      <c r="M2561" s="29" t="str">
        <f t="shared" si="118"/>
        <v>BUENO</v>
      </c>
      <c r="N2561" t="b">
        <f t="shared" si="119"/>
        <v>0</v>
      </c>
    </row>
    <row r="2562" spans="2:14" ht="18" x14ac:dyDescent="0.35">
      <c r="B2562">
        <v>610</v>
      </c>
      <c r="C2562">
        <v>6</v>
      </c>
      <c r="D2562" s="23">
        <v>0.23</v>
      </c>
      <c r="E2562">
        <v>23500</v>
      </c>
      <c r="F2562">
        <v>1</v>
      </c>
      <c r="G2562">
        <v>2</v>
      </c>
      <c r="H2562">
        <v>0</v>
      </c>
      <c r="I2562">
        <v>8.4</v>
      </c>
      <c r="J2562">
        <v>3</v>
      </c>
      <c r="K2562" t="s">
        <v>96</v>
      </c>
      <c r="L2562" t="b">
        <f t="shared" si="117"/>
        <v>0</v>
      </c>
      <c r="M2562" s="29" t="b">
        <f t="shared" si="118"/>
        <v>0</v>
      </c>
      <c r="N2562" t="b">
        <f t="shared" si="119"/>
        <v>0</v>
      </c>
    </row>
    <row r="2563" spans="2:14" ht="18" x14ac:dyDescent="0.35">
      <c r="B2563">
        <v>572</v>
      </c>
      <c r="C2563">
        <v>8</v>
      </c>
      <c r="D2563" s="23">
        <v>0.34</v>
      </c>
      <c r="E2563">
        <v>17500</v>
      </c>
      <c r="F2563">
        <v>0</v>
      </c>
      <c r="G2563">
        <v>2</v>
      </c>
      <c r="H2563">
        <v>0</v>
      </c>
      <c r="I2563">
        <v>6.6</v>
      </c>
      <c r="J2563">
        <v>7</v>
      </c>
      <c r="K2563" t="s">
        <v>96</v>
      </c>
      <c r="L2563" t="b">
        <f t="shared" si="117"/>
        <v>0</v>
      </c>
      <c r="M2563" s="29" t="b">
        <f t="shared" si="118"/>
        <v>0</v>
      </c>
      <c r="N2563" t="b">
        <f t="shared" si="119"/>
        <v>0</v>
      </c>
    </row>
    <row r="2564" spans="2:14" ht="18" x14ac:dyDescent="0.35">
      <c r="B2564">
        <v>730</v>
      </c>
      <c r="C2564">
        <v>7</v>
      </c>
      <c r="D2564" s="23">
        <v>0.24</v>
      </c>
      <c r="E2564">
        <v>15500</v>
      </c>
      <c r="F2564">
        <v>0</v>
      </c>
      <c r="G2564">
        <v>1</v>
      </c>
      <c r="H2564">
        <v>0</v>
      </c>
      <c r="I2564">
        <v>7.3</v>
      </c>
      <c r="J2564">
        <v>4</v>
      </c>
      <c r="K2564" t="s">
        <v>96</v>
      </c>
      <c r="L2564" t="b">
        <f t="shared" si="117"/>
        <v>0</v>
      </c>
      <c r="M2564" s="29" t="str">
        <f t="shared" si="118"/>
        <v>BUENO</v>
      </c>
      <c r="N2564" t="str">
        <f t="shared" si="119"/>
        <v>BUENO</v>
      </c>
    </row>
    <row r="2565" spans="2:14" ht="18" x14ac:dyDescent="0.35">
      <c r="B2565">
        <v>593</v>
      </c>
      <c r="C2565">
        <v>7</v>
      </c>
      <c r="D2565" s="23">
        <v>0.21</v>
      </c>
      <c r="E2565">
        <v>21500</v>
      </c>
      <c r="F2565">
        <v>0</v>
      </c>
      <c r="G2565">
        <v>0</v>
      </c>
      <c r="H2565">
        <v>1</v>
      </c>
      <c r="I2565">
        <v>7.2</v>
      </c>
      <c r="J2565">
        <v>8</v>
      </c>
      <c r="K2565" t="s">
        <v>96</v>
      </c>
      <c r="L2565" t="b">
        <f t="shared" si="117"/>
        <v>0</v>
      </c>
      <c r="M2565" s="29" t="b">
        <f t="shared" si="118"/>
        <v>0</v>
      </c>
      <c r="N2565" t="b">
        <f t="shared" si="119"/>
        <v>0</v>
      </c>
    </row>
    <row r="2566" spans="2:14" ht="18" x14ac:dyDescent="0.35">
      <c r="B2566">
        <v>742</v>
      </c>
      <c r="C2566">
        <v>6</v>
      </c>
      <c r="D2566" s="23">
        <v>0.3</v>
      </c>
      <c r="E2566">
        <v>16500</v>
      </c>
      <c r="F2566">
        <v>0</v>
      </c>
      <c r="G2566">
        <v>0</v>
      </c>
      <c r="H2566">
        <v>1</v>
      </c>
      <c r="I2566">
        <v>6.5</v>
      </c>
      <c r="J2566">
        <v>14</v>
      </c>
      <c r="K2566" t="s">
        <v>96</v>
      </c>
      <c r="L2566" t="b">
        <f t="shared" si="117"/>
        <v>0</v>
      </c>
      <c r="M2566" s="29" t="str">
        <f t="shared" si="118"/>
        <v>BUENO</v>
      </c>
      <c r="N2566" t="str">
        <f t="shared" si="119"/>
        <v>BUENO</v>
      </c>
    </row>
    <row r="2567" spans="2:14" ht="18" x14ac:dyDescent="0.35">
      <c r="B2567">
        <v>693</v>
      </c>
      <c r="C2567">
        <v>7</v>
      </c>
      <c r="D2567" s="23">
        <v>0.24</v>
      </c>
      <c r="E2567">
        <v>18500</v>
      </c>
      <c r="F2567">
        <v>0</v>
      </c>
      <c r="G2567">
        <v>0</v>
      </c>
      <c r="H2567">
        <v>1</v>
      </c>
      <c r="I2567">
        <v>5.0999999999999996</v>
      </c>
      <c r="J2567">
        <v>12</v>
      </c>
      <c r="K2567" t="s">
        <v>96</v>
      </c>
      <c r="L2567" t="b">
        <f t="shared" si="117"/>
        <v>0</v>
      </c>
      <c r="M2567" s="29" t="b">
        <f t="shared" si="118"/>
        <v>0</v>
      </c>
      <c r="N2567" t="b">
        <f t="shared" si="119"/>
        <v>0</v>
      </c>
    </row>
    <row r="2568" spans="2:14" ht="18" x14ac:dyDescent="0.35">
      <c r="B2568">
        <v>669</v>
      </c>
      <c r="C2568">
        <v>5</v>
      </c>
      <c r="D2568" s="23">
        <v>0.28000000000000003</v>
      </c>
      <c r="E2568">
        <v>16000</v>
      </c>
      <c r="F2568">
        <v>0</v>
      </c>
      <c r="G2568">
        <v>0</v>
      </c>
      <c r="H2568">
        <v>1</v>
      </c>
      <c r="I2568">
        <v>8.25</v>
      </c>
      <c r="J2568">
        <v>15</v>
      </c>
      <c r="K2568" t="s">
        <v>96</v>
      </c>
      <c r="L2568" t="b">
        <f t="shared" si="117"/>
        <v>0</v>
      </c>
      <c r="M2568" s="29" t="str">
        <f t="shared" si="118"/>
        <v>BUENO</v>
      </c>
      <c r="N2568" t="b">
        <f t="shared" si="119"/>
        <v>0</v>
      </c>
    </row>
    <row r="2569" spans="2:14" ht="18" x14ac:dyDescent="0.35">
      <c r="B2569">
        <v>504</v>
      </c>
      <c r="C2569">
        <v>7</v>
      </c>
      <c r="D2569" s="23">
        <v>0.27</v>
      </c>
      <c r="E2569">
        <v>17500</v>
      </c>
      <c r="F2569">
        <v>0</v>
      </c>
      <c r="G2569">
        <v>1</v>
      </c>
      <c r="H2569">
        <v>0</v>
      </c>
      <c r="I2569">
        <v>9</v>
      </c>
      <c r="J2569">
        <v>13</v>
      </c>
      <c r="K2569" t="s">
        <v>96</v>
      </c>
      <c r="L2569" t="b">
        <f t="shared" si="117"/>
        <v>0</v>
      </c>
      <c r="M2569" s="29" t="b">
        <f t="shared" si="118"/>
        <v>0</v>
      </c>
      <c r="N2569" t="b">
        <f t="shared" si="119"/>
        <v>0</v>
      </c>
    </row>
    <row r="2570" spans="2:14" ht="18" x14ac:dyDescent="0.35">
      <c r="B2570">
        <v>658</v>
      </c>
      <c r="C2570">
        <v>6</v>
      </c>
      <c r="D2570" s="23">
        <v>0.26</v>
      </c>
      <c r="E2570">
        <v>15000</v>
      </c>
      <c r="F2570">
        <v>0</v>
      </c>
      <c r="G2570">
        <v>0</v>
      </c>
      <c r="H2570">
        <v>1</v>
      </c>
      <c r="I2570">
        <v>5.3</v>
      </c>
      <c r="J2570">
        <v>13</v>
      </c>
      <c r="K2570" t="s">
        <v>96</v>
      </c>
      <c r="L2570" t="b">
        <f t="shared" si="117"/>
        <v>0</v>
      </c>
      <c r="M2570" s="29" t="str">
        <f t="shared" si="118"/>
        <v>BUENO</v>
      </c>
      <c r="N2570" t="b">
        <f t="shared" si="119"/>
        <v>0</v>
      </c>
    </row>
    <row r="2571" spans="2:14" ht="18" x14ac:dyDescent="0.35">
      <c r="B2571">
        <v>635</v>
      </c>
      <c r="C2571">
        <v>7</v>
      </c>
      <c r="D2571" s="23">
        <v>0.24</v>
      </c>
      <c r="E2571">
        <v>18000</v>
      </c>
      <c r="F2571">
        <v>0</v>
      </c>
      <c r="G2571">
        <v>1</v>
      </c>
      <c r="H2571">
        <v>0</v>
      </c>
      <c r="I2571">
        <v>8</v>
      </c>
      <c r="J2571">
        <v>4</v>
      </c>
      <c r="K2571" t="s">
        <v>96</v>
      </c>
      <c r="L2571" t="b">
        <f t="shared" si="117"/>
        <v>0</v>
      </c>
      <c r="M2571" s="29" t="b">
        <f t="shared" si="118"/>
        <v>0</v>
      </c>
      <c r="N2571" t="b">
        <f t="shared" si="119"/>
        <v>0</v>
      </c>
    </row>
    <row r="2572" spans="2:14" ht="18" x14ac:dyDescent="0.35">
      <c r="B2572">
        <v>671</v>
      </c>
      <c r="C2572">
        <v>6</v>
      </c>
      <c r="D2572" s="23">
        <v>0.27</v>
      </c>
      <c r="E2572">
        <v>21000</v>
      </c>
      <c r="F2572">
        <v>0</v>
      </c>
      <c r="G2572">
        <v>0</v>
      </c>
      <c r="H2572">
        <v>1</v>
      </c>
      <c r="I2572">
        <v>14.4</v>
      </c>
      <c r="J2572">
        <v>16</v>
      </c>
      <c r="K2572" t="s">
        <v>96</v>
      </c>
      <c r="L2572" t="b">
        <f t="shared" si="117"/>
        <v>0</v>
      </c>
      <c r="M2572" s="29" t="b">
        <f t="shared" si="118"/>
        <v>0</v>
      </c>
      <c r="N2572" t="b">
        <f t="shared" si="119"/>
        <v>0</v>
      </c>
    </row>
    <row r="2573" spans="2:14" ht="18" x14ac:dyDescent="0.35">
      <c r="B2573">
        <v>758</v>
      </c>
      <c r="C2573">
        <v>5</v>
      </c>
      <c r="D2573" s="23">
        <v>0.28000000000000003</v>
      </c>
      <c r="E2573">
        <v>19500</v>
      </c>
      <c r="F2573">
        <v>0</v>
      </c>
      <c r="G2573">
        <v>0</v>
      </c>
      <c r="H2573">
        <v>0</v>
      </c>
      <c r="I2573">
        <v>9.6999999999999993</v>
      </c>
      <c r="J2573">
        <v>15</v>
      </c>
      <c r="K2573" t="s">
        <v>96</v>
      </c>
      <c r="L2573" t="b">
        <f t="shared" si="117"/>
        <v>0</v>
      </c>
      <c r="M2573" s="29" t="str">
        <f t="shared" si="118"/>
        <v>BUENO</v>
      </c>
      <c r="N2573" t="b">
        <f t="shared" si="119"/>
        <v>0</v>
      </c>
    </row>
    <row r="2574" spans="2:14" ht="18" x14ac:dyDescent="0.35">
      <c r="B2574">
        <v>616</v>
      </c>
      <c r="C2574">
        <v>6</v>
      </c>
      <c r="D2574" s="23">
        <v>0.22</v>
      </c>
      <c r="E2574">
        <v>25500</v>
      </c>
      <c r="F2574">
        <v>0</v>
      </c>
      <c r="G2574">
        <v>0</v>
      </c>
      <c r="H2574">
        <v>1</v>
      </c>
      <c r="I2574">
        <v>6.8</v>
      </c>
      <c r="J2574">
        <v>5</v>
      </c>
      <c r="K2574" t="s">
        <v>96</v>
      </c>
      <c r="L2574" t="b">
        <f t="shared" si="117"/>
        <v>0</v>
      </c>
      <c r="M2574" s="29" t="b">
        <f t="shared" si="118"/>
        <v>0</v>
      </c>
      <c r="N2574" t="b">
        <f t="shared" si="119"/>
        <v>0</v>
      </c>
    </row>
    <row r="2575" spans="2:14" ht="18" x14ac:dyDescent="0.35">
      <c r="B2575">
        <v>733</v>
      </c>
      <c r="C2575">
        <v>6</v>
      </c>
      <c r="D2575" s="23">
        <v>0.23</v>
      </c>
      <c r="E2575">
        <v>18500</v>
      </c>
      <c r="F2575">
        <v>0</v>
      </c>
      <c r="G2575">
        <v>1</v>
      </c>
      <c r="H2575">
        <v>1</v>
      </c>
      <c r="I2575">
        <v>7.2</v>
      </c>
      <c r="J2575">
        <v>5</v>
      </c>
      <c r="K2575" t="s">
        <v>96</v>
      </c>
      <c r="L2575" t="b">
        <f t="shared" si="117"/>
        <v>0</v>
      </c>
      <c r="M2575" s="29" t="str">
        <f t="shared" si="118"/>
        <v>BUENO</v>
      </c>
      <c r="N2575" t="b">
        <f t="shared" si="119"/>
        <v>0</v>
      </c>
    </row>
    <row r="2576" spans="2:14" ht="18" x14ac:dyDescent="0.35">
      <c r="B2576">
        <v>750</v>
      </c>
      <c r="C2576">
        <v>6</v>
      </c>
      <c r="D2576" s="23">
        <v>0.32</v>
      </c>
      <c r="E2576">
        <v>13000</v>
      </c>
      <c r="F2576">
        <v>0</v>
      </c>
      <c r="G2576">
        <v>0</v>
      </c>
      <c r="H2576">
        <v>0</v>
      </c>
      <c r="I2576">
        <v>6.3</v>
      </c>
      <c r="J2576">
        <v>10</v>
      </c>
      <c r="K2576" t="s">
        <v>96</v>
      </c>
      <c r="L2576" t="b">
        <f t="shared" si="117"/>
        <v>0</v>
      </c>
      <c r="M2576" s="29" t="str">
        <f t="shared" si="118"/>
        <v>BUENO</v>
      </c>
      <c r="N2576" t="str">
        <f t="shared" si="119"/>
        <v>BUENO</v>
      </c>
    </row>
    <row r="2577" spans="2:14" ht="18" x14ac:dyDescent="0.35">
      <c r="B2577">
        <v>582</v>
      </c>
      <c r="C2577">
        <v>7</v>
      </c>
      <c r="D2577" s="23">
        <v>0.39</v>
      </c>
      <c r="E2577">
        <v>19500</v>
      </c>
      <c r="F2577">
        <v>0</v>
      </c>
      <c r="G2577">
        <v>1</v>
      </c>
      <c r="H2577">
        <v>1</v>
      </c>
      <c r="I2577">
        <v>4.8</v>
      </c>
      <c r="J2577">
        <v>11</v>
      </c>
      <c r="K2577" t="s">
        <v>96</v>
      </c>
      <c r="L2577" t="b">
        <f t="shared" si="117"/>
        <v>0</v>
      </c>
      <c r="M2577" s="29" t="b">
        <f t="shared" si="118"/>
        <v>0</v>
      </c>
      <c r="N2577" t="b">
        <f t="shared" si="119"/>
        <v>0</v>
      </c>
    </row>
    <row r="2578" spans="2:14" ht="18" x14ac:dyDescent="0.35">
      <c r="B2578">
        <v>744</v>
      </c>
      <c r="C2578">
        <v>7</v>
      </c>
      <c r="D2578" s="23">
        <v>0.25</v>
      </c>
      <c r="E2578">
        <v>24500</v>
      </c>
      <c r="F2578">
        <v>0</v>
      </c>
      <c r="G2578">
        <v>1</v>
      </c>
      <c r="H2578">
        <v>0</v>
      </c>
      <c r="I2578">
        <v>8.8000000000000007</v>
      </c>
      <c r="J2578">
        <v>8</v>
      </c>
      <c r="K2578" t="s">
        <v>96</v>
      </c>
      <c r="L2578" t="b">
        <f t="shared" si="117"/>
        <v>0</v>
      </c>
      <c r="M2578" s="29" t="str">
        <f t="shared" si="118"/>
        <v>BUENO</v>
      </c>
      <c r="N2578" t="b">
        <f t="shared" si="119"/>
        <v>0</v>
      </c>
    </row>
    <row r="2579" spans="2:14" ht="18" x14ac:dyDescent="0.35">
      <c r="B2579">
        <v>573</v>
      </c>
      <c r="C2579">
        <v>7</v>
      </c>
      <c r="D2579" s="23">
        <v>0.25</v>
      </c>
      <c r="E2579">
        <v>19500</v>
      </c>
      <c r="F2579">
        <v>1</v>
      </c>
      <c r="G2579">
        <v>2</v>
      </c>
      <c r="H2579">
        <v>0</v>
      </c>
      <c r="I2579">
        <v>6.3</v>
      </c>
      <c r="J2579">
        <v>4</v>
      </c>
      <c r="K2579" t="s">
        <v>96</v>
      </c>
      <c r="L2579" t="b">
        <f t="shared" si="117"/>
        <v>0</v>
      </c>
      <c r="M2579" s="29" t="b">
        <f t="shared" si="118"/>
        <v>0</v>
      </c>
      <c r="N2579" t="b">
        <f t="shared" si="119"/>
        <v>0</v>
      </c>
    </row>
    <row r="2580" spans="2:14" ht="18" x14ac:dyDescent="0.35">
      <c r="B2580">
        <v>616</v>
      </c>
      <c r="C2580">
        <v>6</v>
      </c>
      <c r="D2580" s="23">
        <v>0.24</v>
      </c>
      <c r="E2580">
        <v>20000</v>
      </c>
      <c r="F2580">
        <v>0</v>
      </c>
      <c r="G2580">
        <v>2</v>
      </c>
      <c r="H2580">
        <v>1</v>
      </c>
      <c r="I2580">
        <v>6.6</v>
      </c>
      <c r="J2580">
        <v>4</v>
      </c>
      <c r="K2580" t="s">
        <v>96</v>
      </c>
      <c r="L2580" t="b">
        <f t="shared" si="117"/>
        <v>0</v>
      </c>
      <c r="M2580" s="29" t="b">
        <f t="shared" si="118"/>
        <v>0</v>
      </c>
      <c r="N2580" t="b">
        <f t="shared" si="119"/>
        <v>0</v>
      </c>
    </row>
    <row r="2581" spans="2:14" ht="18" x14ac:dyDescent="0.35">
      <c r="B2581">
        <v>699</v>
      </c>
      <c r="C2581">
        <v>6</v>
      </c>
      <c r="D2581" s="23">
        <v>0.25</v>
      </c>
      <c r="E2581">
        <v>18000</v>
      </c>
      <c r="F2581">
        <v>0</v>
      </c>
      <c r="G2581">
        <v>0</v>
      </c>
      <c r="H2581">
        <v>1</v>
      </c>
      <c r="I2581">
        <v>6.6</v>
      </c>
      <c r="J2581">
        <v>13</v>
      </c>
      <c r="K2581" t="s">
        <v>96</v>
      </c>
      <c r="L2581" t="b">
        <f t="shared" si="117"/>
        <v>0</v>
      </c>
      <c r="M2581" s="29" t="b">
        <f t="shared" si="118"/>
        <v>0</v>
      </c>
      <c r="N2581" t="b">
        <f t="shared" si="119"/>
        <v>0</v>
      </c>
    </row>
    <row r="2582" spans="2:14" ht="18" x14ac:dyDescent="0.35">
      <c r="B2582">
        <v>615</v>
      </c>
      <c r="C2582">
        <v>6</v>
      </c>
      <c r="D2582" s="23">
        <v>0.3</v>
      </c>
      <c r="E2582">
        <v>11500</v>
      </c>
      <c r="F2582">
        <v>0</v>
      </c>
      <c r="G2582">
        <v>2</v>
      </c>
      <c r="H2582">
        <v>1</v>
      </c>
      <c r="I2582">
        <v>7.2</v>
      </c>
      <c r="J2582">
        <v>5</v>
      </c>
      <c r="K2582" t="s">
        <v>96</v>
      </c>
      <c r="L2582" t="b">
        <f t="shared" si="117"/>
        <v>0</v>
      </c>
      <c r="M2582" s="29" t="str">
        <f t="shared" si="118"/>
        <v>BUENO</v>
      </c>
      <c r="N2582" t="b">
        <f t="shared" si="119"/>
        <v>0</v>
      </c>
    </row>
    <row r="2583" spans="2:14" ht="18" x14ac:dyDescent="0.35">
      <c r="B2583">
        <v>610</v>
      </c>
      <c r="C2583">
        <v>5</v>
      </c>
      <c r="D2583" s="23">
        <v>0.33</v>
      </c>
      <c r="E2583">
        <v>12500</v>
      </c>
      <c r="F2583">
        <v>0</v>
      </c>
      <c r="G2583">
        <v>0</v>
      </c>
      <c r="H2583">
        <v>1</v>
      </c>
      <c r="I2583">
        <v>7</v>
      </c>
      <c r="J2583">
        <v>4</v>
      </c>
      <c r="K2583" t="s">
        <v>96</v>
      </c>
      <c r="L2583" t="b">
        <f t="shared" si="117"/>
        <v>0</v>
      </c>
      <c r="M2583" s="29" t="str">
        <f t="shared" si="118"/>
        <v>BUENO</v>
      </c>
      <c r="N2583" t="b">
        <f t="shared" si="119"/>
        <v>0</v>
      </c>
    </row>
    <row r="2584" spans="2:14" ht="18" x14ac:dyDescent="0.35">
      <c r="B2584">
        <v>756</v>
      </c>
      <c r="C2584">
        <v>6</v>
      </c>
      <c r="D2584" s="23">
        <v>0.16</v>
      </c>
      <c r="E2584">
        <v>16000</v>
      </c>
      <c r="F2584">
        <v>0</v>
      </c>
      <c r="G2584">
        <v>1</v>
      </c>
      <c r="H2584">
        <v>1</v>
      </c>
      <c r="I2584">
        <v>9.1999999999999993</v>
      </c>
      <c r="J2584">
        <v>14</v>
      </c>
      <c r="K2584" t="s">
        <v>96</v>
      </c>
      <c r="L2584" t="b">
        <f t="shared" si="117"/>
        <v>0</v>
      </c>
      <c r="M2584" s="29" t="str">
        <f t="shared" si="118"/>
        <v>BUENO</v>
      </c>
      <c r="N2584" t="str">
        <f t="shared" si="119"/>
        <v>BUENO</v>
      </c>
    </row>
    <row r="2585" spans="2:14" ht="18" x14ac:dyDescent="0.35">
      <c r="B2585">
        <v>663</v>
      </c>
      <c r="C2585">
        <v>6</v>
      </c>
      <c r="D2585" s="23">
        <v>0.67</v>
      </c>
      <c r="E2585">
        <v>24000</v>
      </c>
      <c r="F2585">
        <v>1</v>
      </c>
      <c r="G2585">
        <v>1</v>
      </c>
      <c r="H2585">
        <v>1</v>
      </c>
      <c r="I2585">
        <v>7.9</v>
      </c>
      <c r="J2585">
        <v>4</v>
      </c>
      <c r="K2585" t="s">
        <v>96</v>
      </c>
      <c r="L2585" t="b">
        <f t="shared" si="117"/>
        <v>0</v>
      </c>
      <c r="M2585" s="29" t="b">
        <f t="shared" si="118"/>
        <v>0</v>
      </c>
      <c r="N2585" t="b">
        <f t="shared" si="119"/>
        <v>0</v>
      </c>
    </row>
    <row r="2586" spans="2:14" ht="18" x14ac:dyDescent="0.35">
      <c r="B2586">
        <v>731</v>
      </c>
      <c r="C2586">
        <v>7</v>
      </c>
      <c r="D2586" s="23">
        <v>0.43</v>
      </c>
      <c r="E2586">
        <v>14000</v>
      </c>
      <c r="F2586">
        <v>0</v>
      </c>
      <c r="G2586">
        <v>0</v>
      </c>
      <c r="H2586">
        <v>1</v>
      </c>
      <c r="I2586">
        <v>8.6</v>
      </c>
      <c r="J2586">
        <v>13</v>
      </c>
      <c r="K2586" t="s">
        <v>96</v>
      </c>
      <c r="L2586" t="b">
        <f t="shared" si="117"/>
        <v>0</v>
      </c>
      <c r="M2586" s="29" t="str">
        <f t="shared" si="118"/>
        <v>BUENO</v>
      </c>
      <c r="N2586" t="str">
        <f t="shared" si="119"/>
        <v>BUENO</v>
      </c>
    </row>
    <row r="2587" spans="2:14" ht="18" x14ac:dyDescent="0.35">
      <c r="B2587">
        <v>623</v>
      </c>
      <c r="C2587">
        <v>6</v>
      </c>
      <c r="D2587" s="23">
        <v>0.31</v>
      </c>
      <c r="E2587">
        <v>10500</v>
      </c>
      <c r="F2587">
        <v>0</v>
      </c>
      <c r="G2587">
        <v>2</v>
      </c>
      <c r="H2587">
        <v>1</v>
      </c>
      <c r="I2587">
        <v>9</v>
      </c>
      <c r="J2587">
        <v>7</v>
      </c>
      <c r="K2587" t="s">
        <v>96</v>
      </c>
      <c r="L2587" t="b">
        <f t="shared" si="117"/>
        <v>0</v>
      </c>
      <c r="M2587" s="29" t="str">
        <f t="shared" si="118"/>
        <v>BUENO</v>
      </c>
      <c r="N2587" t="b">
        <f t="shared" si="119"/>
        <v>0</v>
      </c>
    </row>
    <row r="2588" spans="2:14" ht="18" x14ac:dyDescent="0.35">
      <c r="B2588">
        <v>672</v>
      </c>
      <c r="C2588">
        <v>5</v>
      </c>
      <c r="D2588" s="23">
        <v>0.14000000000000001</v>
      </c>
      <c r="E2588">
        <v>13500</v>
      </c>
      <c r="F2588">
        <v>0</v>
      </c>
      <c r="G2588">
        <v>0</v>
      </c>
      <c r="H2588">
        <v>1</v>
      </c>
      <c r="I2588">
        <v>6.6</v>
      </c>
      <c r="J2588">
        <v>4</v>
      </c>
      <c r="K2588" t="s">
        <v>96</v>
      </c>
      <c r="L2588" t="b">
        <f t="shared" si="117"/>
        <v>0</v>
      </c>
      <c r="M2588" s="29" t="str">
        <f t="shared" si="118"/>
        <v>BUENO</v>
      </c>
      <c r="N2588" t="b">
        <f t="shared" si="119"/>
        <v>0</v>
      </c>
    </row>
    <row r="2589" spans="2:14" ht="18" x14ac:dyDescent="0.35">
      <c r="B2589">
        <v>709</v>
      </c>
      <c r="C2589">
        <v>8</v>
      </c>
      <c r="D2589" s="23">
        <v>0.14000000000000001</v>
      </c>
      <c r="E2589">
        <v>13000</v>
      </c>
      <c r="F2589">
        <v>0</v>
      </c>
      <c r="G2589">
        <v>1</v>
      </c>
      <c r="H2589">
        <v>1</v>
      </c>
      <c r="I2589">
        <v>9.5</v>
      </c>
      <c r="J2589">
        <v>5</v>
      </c>
      <c r="K2589" t="s">
        <v>96</v>
      </c>
      <c r="L2589" t="b">
        <f t="shared" si="117"/>
        <v>0</v>
      </c>
      <c r="M2589" s="29" t="str">
        <f t="shared" si="118"/>
        <v>BUENO</v>
      </c>
      <c r="N2589" t="str">
        <f t="shared" si="119"/>
        <v>BUENO</v>
      </c>
    </row>
    <row r="2590" spans="2:14" ht="18" x14ac:dyDescent="0.35">
      <c r="B2590">
        <v>614</v>
      </c>
      <c r="C2590">
        <v>6</v>
      </c>
      <c r="D2590" s="23">
        <v>0.45</v>
      </c>
      <c r="E2590">
        <v>4500</v>
      </c>
      <c r="F2590">
        <v>0</v>
      </c>
      <c r="G2590">
        <v>0</v>
      </c>
      <c r="H2590">
        <v>0</v>
      </c>
      <c r="I2590">
        <v>4.4000000000000004</v>
      </c>
      <c r="J2590">
        <v>9</v>
      </c>
      <c r="K2590" t="s">
        <v>96</v>
      </c>
      <c r="L2590" t="b">
        <f t="shared" si="117"/>
        <v>0</v>
      </c>
      <c r="M2590" s="29" t="str">
        <f t="shared" si="118"/>
        <v>BUENO</v>
      </c>
      <c r="N2590" t="b">
        <f t="shared" si="119"/>
        <v>0</v>
      </c>
    </row>
    <row r="2591" spans="2:14" ht="18" x14ac:dyDescent="0.35">
      <c r="B2591">
        <v>646</v>
      </c>
      <c r="C2591">
        <v>6</v>
      </c>
      <c r="D2591" s="23">
        <v>0.36</v>
      </c>
      <c r="E2591">
        <v>26000</v>
      </c>
      <c r="F2591">
        <v>0</v>
      </c>
      <c r="G2591">
        <v>0</v>
      </c>
      <c r="H2591">
        <v>0</v>
      </c>
      <c r="I2591">
        <v>6.2</v>
      </c>
      <c r="J2591">
        <v>5</v>
      </c>
      <c r="K2591" t="s">
        <v>96</v>
      </c>
      <c r="L2591" t="b">
        <f t="shared" si="117"/>
        <v>0</v>
      </c>
      <c r="M2591" s="29" t="b">
        <f t="shared" si="118"/>
        <v>0</v>
      </c>
      <c r="N2591" t="b">
        <f t="shared" si="119"/>
        <v>0</v>
      </c>
    </row>
    <row r="2592" spans="2:14" ht="18" x14ac:dyDescent="0.35">
      <c r="B2592">
        <v>593</v>
      </c>
      <c r="C2592">
        <v>6</v>
      </c>
      <c r="D2592" s="23">
        <v>0.36</v>
      </c>
      <c r="E2592">
        <v>27000</v>
      </c>
      <c r="F2592">
        <v>0</v>
      </c>
      <c r="G2592">
        <v>0</v>
      </c>
      <c r="H2592">
        <v>0</v>
      </c>
      <c r="I2592">
        <v>6.2</v>
      </c>
      <c r="J2592">
        <v>5</v>
      </c>
      <c r="K2592" t="s">
        <v>96</v>
      </c>
      <c r="L2592" t="b">
        <f t="shared" ref="L2592:L2655" si="120">IF(B2592=722,"BUENO",IF(B2592=735,"MUY BUENO"))</f>
        <v>0</v>
      </c>
      <c r="M2592" s="29" t="b">
        <f t="shared" ref="M2592:M2655" si="121">IF(OR(B2592&gt;700,E2592&lt;$M$11),"BUENO")</f>
        <v>0</v>
      </c>
      <c r="N2592" t="b">
        <f t="shared" ref="N2592:N2655" si="122">IF(AND(B2592&gt;700,E2592&lt;$M$11),"BUENO")</f>
        <v>0</v>
      </c>
    </row>
    <row r="2593" spans="2:14" ht="18" x14ac:dyDescent="0.35">
      <c r="B2593">
        <v>486</v>
      </c>
      <c r="C2593">
        <v>8</v>
      </c>
      <c r="D2593" s="23">
        <v>0.23</v>
      </c>
      <c r="E2593">
        <v>20500</v>
      </c>
      <c r="F2593">
        <v>1</v>
      </c>
      <c r="G2593">
        <v>3</v>
      </c>
      <c r="H2593">
        <v>1</v>
      </c>
      <c r="I2593">
        <v>7.4</v>
      </c>
      <c r="J2593">
        <v>6</v>
      </c>
      <c r="K2593" t="s">
        <v>96</v>
      </c>
      <c r="L2593" t="b">
        <f t="shared" si="120"/>
        <v>0</v>
      </c>
      <c r="M2593" s="29" t="b">
        <f t="shared" si="121"/>
        <v>0</v>
      </c>
      <c r="N2593" t="b">
        <f t="shared" si="122"/>
        <v>0</v>
      </c>
    </row>
    <row r="2594" spans="2:14" ht="18" x14ac:dyDescent="0.35">
      <c r="B2594">
        <v>568</v>
      </c>
      <c r="C2594">
        <v>6</v>
      </c>
      <c r="D2594" s="23">
        <v>0.46</v>
      </c>
      <c r="E2594">
        <v>12000</v>
      </c>
      <c r="F2594">
        <v>0</v>
      </c>
      <c r="G2594">
        <v>2</v>
      </c>
      <c r="H2594">
        <v>1</v>
      </c>
      <c r="I2594">
        <v>9.5</v>
      </c>
      <c r="J2594">
        <v>8</v>
      </c>
      <c r="K2594" t="s">
        <v>96</v>
      </c>
      <c r="L2594" t="b">
        <f t="shared" si="120"/>
        <v>0</v>
      </c>
      <c r="M2594" s="29" t="str">
        <f t="shared" si="121"/>
        <v>BUENO</v>
      </c>
      <c r="N2594" t="b">
        <f t="shared" si="122"/>
        <v>0</v>
      </c>
    </row>
    <row r="2595" spans="2:14" ht="18" x14ac:dyDescent="0.35">
      <c r="B2595">
        <v>740</v>
      </c>
      <c r="C2595">
        <v>7</v>
      </c>
      <c r="D2595" s="23">
        <v>0.36</v>
      </c>
      <c r="E2595">
        <v>18000</v>
      </c>
      <c r="F2595">
        <v>0</v>
      </c>
      <c r="G2595">
        <v>0</v>
      </c>
      <c r="H2595">
        <v>0</v>
      </c>
      <c r="I2595">
        <v>8.5</v>
      </c>
      <c r="J2595">
        <v>14</v>
      </c>
      <c r="K2595" t="s">
        <v>96</v>
      </c>
      <c r="L2595" t="b">
        <f t="shared" si="120"/>
        <v>0</v>
      </c>
      <c r="M2595" s="29" t="str">
        <f t="shared" si="121"/>
        <v>BUENO</v>
      </c>
      <c r="N2595" t="b">
        <f t="shared" si="122"/>
        <v>0</v>
      </c>
    </row>
    <row r="2596" spans="2:14" ht="18" x14ac:dyDescent="0.35">
      <c r="B2596">
        <v>682</v>
      </c>
      <c r="C2596">
        <v>8</v>
      </c>
      <c r="D2596" s="23">
        <v>0.34</v>
      </c>
      <c r="E2596">
        <v>13500</v>
      </c>
      <c r="F2596">
        <v>0</v>
      </c>
      <c r="G2596">
        <v>0</v>
      </c>
      <c r="H2596">
        <v>0</v>
      </c>
      <c r="I2596">
        <v>3.6</v>
      </c>
      <c r="J2596">
        <v>13</v>
      </c>
      <c r="K2596" t="s">
        <v>96</v>
      </c>
      <c r="L2596" t="b">
        <f t="shared" si="120"/>
        <v>0</v>
      </c>
      <c r="M2596" s="29" t="str">
        <f t="shared" si="121"/>
        <v>BUENO</v>
      </c>
      <c r="N2596" t="b">
        <f t="shared" si="122"/>
        <v>0</v>
      </c>
    </row>
    <row r="2597" spans="2:14" ht="18" x14ac:dyDescent="0.35">
      <c r="B2597">
        <v>751</v>
      </c>
      <c r="C2597">
        <v>6</v>
      </c>
      <c r="D2597" s="23">
        <v>0.52</v>
      </c>
      <c r="E2597">
        <v>13000</v>
      </c>
      <c r="F2597">
        <v>0</v>
      </c>
      <c r="G2597">
        <v>0</v>
      </c>
      <c r="H2597">
        <v>0</v>
      </c>
      <c r="I2597">
        <v>4</v>
      </c>
      <c r="J2597">
        <v>16</v>
      </c>
      <c r="K2597" t="s">
        <v>96</v>
      </c>
      <c r="L2597" t="b">
        <f t="shared" si="120"/>
        <v>0</v>
      </c>
      <c r="M2597" s="29" t="str">
        <f t="shared" si="121"/>
        <v>BUENO</v>
      </c>
      <c r="N2597" t="str">
        <f t="shared" si="122"/>
        <v>BUENO</v>
      </c>
    </row>
    <row r="2598" spans="2:14" ht="18" x14ac:dyDescent="0.35">
      <c r="B2598">
        <v>723</v>
      </c>
      <c r="C2598">
        <v>6</v>
      </c>
      <c r="D2598" s="23">
        <v>0.23</v>
      </c>
      <c r="E2598">
        <v>16500</v>
      </c>
      <c r="F2598">
        <v>0</v>
      </c>
      <c r="G2598">
        <v>0</v>
      </c>
      <c r="H2598">
        <v>1</v>
      </c>
      <c r="I2598">
        <v>6.6</v>
      </c>
      <c r="J2598">
        <v>10</v>
      </c>
      <c r="K2598" t="s">
        <v>96</v>
      </c>
      <c r="L2598" t="b">
        <f t="shared" si="120"/>
        <v>0</v>
      </c>
      <c r="M2598" s="29" t="str">
        <f t="shared" si="121"/>
        <v>BUENO</v>
      </c>
      <c r="N2598" t="str">
        <f t="shared" si="122"/>
        <v>BUENO</v>
      </c>
    </row>
    <row r="2599" spans="2:14" ht="18" x14ac:dyDescent="0.35">
      <c r="B2599">
        <v>545</v>
      </c>
      <c r="C2599">
        <v>7</v>
      </c>
      <c r="D2599" s="23">
        <v>0.28999999999999998</v>
      </c>
      <c r="E2599">
        <v>23000</v>
      </c>
      <c r="F2599">
        <v>0</v>
      </c>
      <c r="G2599">
        <v>1</v>
      </c>
      <c r="H2599">
        <v>0</v>
      </c>
      <c r="I2599">
        <v>5.9</v>
      </c>
      <c r="J2599">
        <v>10</v>
      </c>
      <c r="K2599" t="s">
        <v>96</v>
      </c>
      <c r="L2599" t="b">
        <f t="shared" si="120"/>
        <v>0</v>
      </c>
      <c r="M2599" s="29" t="b">
        <f t="shared" si="121"/>
        <v>0</v>
      </c>
      <c r="N2599" t="b">
        <f t="shared" si="122"/>
        <v>0</v>
      </c>
    </row>
    <row r="2600" spans="2:14" ht="18" x14ac:dyDescent="0.35">
      <c r="B2600">
        <v>611</v>
      </c>
      <c r="C2600">
        <v>6</v>
      </c>
      <c r="D2600" s="23">
        <v>0.23</v>
      </c>
      <c r="E2600">
        <v>14000</v>
      </c>
      <c r="F2600">
        <v>1</v>
      </c>
      <c r="G2600">
        <v>2</v>
      </c>
      <c r="H2600">
        <v>0</v>
      </c>
      <c r="I2600">
        <v>7.2</v>
      </c>
      <c r="J2600">
        <v>5</v>
      </c>
      <c r="K2600" t="s">
        <v>96</v>
      </c>
      <c r="L2600" t="b">
        <f t="shared" si="120"/>
        <v>0</v>
      </c>
      <c r="M2600" s="29" t="str">
        <f t="shared" si="121"/>
        <v>BUENO</v>
      </c>
      <c r="N2600" t="b">
        <f t="shared" si="122"/>
        <v>0</v>
      </c>
    </row>
    <row r="2601" spans="2:14" ht="18" x14ac:dyDescent="0.35">
      <c r="B2601">
        <v>682</v>
      </c>
      <c r="C2601">
        <v>6</v>
      </c>
      <c r="D2601" s="23">
        <v>0.3</v>
      </c>
      <c r="E2601">
        <v>18500</v>
      </c>
      <c r="F2601">
        <v>0</v>
      </c>
      <c r="G2601">
        <v>2</v>
      </c>
      <c r="H2601">
        <v>0</v>
      </c>
      <c r="I2601">
        <v>7</v>
      </c>
      <c r="J2601">
        <v>13</v>
      </c>
      <c r="K2601" t="s">
        <v>96</v>
      </c>
      <c r="L2601" t="b">
        <f t="shared" si="120"/>
        <v>0</v>
      </c>
      <c r="M2601" s="29" t="b">
        <f t="shared" si="121"/>
        <v>0</v>
      </c>
      <c r="N2601" t="b">
        <f t="shared" si="122"/>
        <v>0</v>
      </c>
    </row>
    <row r="2602" spans="2:14" ht="18" x14ac:dyDescent="0.35">
      <c r="B2602">
        <v>567</v>
      </c>
      <c r="C2602">
        <v>7</v>
      </c>
      <c r="D2602" s="23">
        <v>0.28000000000000003</v>
      </c>
      <c r="E2602">
        <v>14000</v>
      </c>
      <c r="F2602">
        <v>0</v>
      </c>
      <c r="G2602">
        <v>0</v>
      </c>
      <c r="H2602">
        <v>1</v>
      </c>
      <c r="I2602">
        <v>5.2</v>
      </c>
      <c r="J2602">
        <v>5</v>
      </c>
      <c r="K2602" t="s">
        <v>96</v>
      </c>
      <c r="L2602" t="b">
        <f t="shared" si="120"/>
        <v>0</v>
      </c>
      <c r="M2602" s="29" t="str">
        <f t="shared" si="121"/>
        <v>BUENO</v>
      </c>
      <c r="N2602" t="b">
        <f t="shared" si="122"/>
        <v>0</v>
      </c>
    </row>
    <row r="2603" spans="2:14" ht="18" x14ac:dyDescent="0.35">
      <c r="B2603">
        <v>573</v>
      </c>
      <c r="C2603">
        <v>5</v>
      </c>
      <c r="D2603" s="23">
        <v>0.28000000000000003</v>
      </c>
      <c r="E2603">
        <v>15500</v>
      </c>
      <c r="F2603">
        <v>1</v>
      </c>
      <c r="G2603">
        <v>2</v>
      </c>
      <c r="H2603">
        <v>1</v>
      </c>
      <c r="I2603">
        <v>6.2</v>
      </c>
      <c r="J2603">
        <v>14</v>
      </c>
      <c r="K2603" t="s">
        <v>96</v>
      </c>
      <c r="L2603" t="b">
        <f t="shared" si="120"/>
        <v>0</v>
      </c>
      <c r="M2603" s="29" t="str">
        <f t="shared" si="121"/>
        <v>BUENO</v>
      </c>
      <c r="N2603" t="b">
        <f t="shared" si="122"/>
        <v>0</v>
      </c>
    </row>
    <row r="2604" spans="2:14" ht="18" x14ac:dyDescent="0.35">
      <c r="B2604">
        <v>758</v>
      </c>
      <c r="C2604">
        <v>6</v>
      </c>
      <c r="D2604" s="23">
        <v>0.3</v>
      </c>
      <c r="E2604">
        <v>14500</v>
      </c>
      <c r="F2604">
        <v>0</v>
      </c>
      <c r="G2604">
        <v>0</v>
      </c>
      <c r="H2604">
        <v>1</v>
      </c>
      <c r="I2604">
        <v>9.9</v>
      </c>
      <c r="J2604">
        <v>10</v>
      </c>
      <c r="K2604" t="s">
        <v>96</v>
      </c>
      <c r="L2604" t="b">
        <f t="shared" si="120"/>
        <v>0</v>
      </c>
      <c r="M2604" s="29" t="str">
        <f t="shared" si="121"/>
        <v>BUENO</v>
      </c>
      <c r="N2604" t="str">
        <f t="shared" si="122"/>
        <v>BUENO</v>
      </c>
    </row>
    <row r="2605" spans="2:14" ht="18" x14ac:dyDescent="0.35">
      <c r="B2605">
        <v>740</v>
      </c>
      <c r="C2605">
        <v>6</v>
      </c>
      <c r="D2605" s="23">
        <v>0.28999999999999998</v>
      </c>
      <c r="E2605">
        <v>20500</v>
      </c>
      <c r="F2605">
        <v>0</v>
      </c>
      <c r="G2605">
        <v>0</v>
      </c>
      <c r="H2605">
        <v>0</v>
      </c>
      <c r="I2605">
        <v>8.9</v>
      </c>
      <c r="J2605">
        <v>9</v>
      </c>
      <c r="K2605" t="s">
        <v>96</v>
      </c>
      <c r="L2605" t="b">
        <f t="shared" si="120"/>
        <v>0</v>
      </c>
      <c r="M2605" s="29" t="str">
        <f t="shared" si="121"/>
        <v>BUENO</v>
      </c>
      <c r="N2605" t="b">
        <f t="shared" si="122"/>
        <v>0</v>
      </c>
    </row>
    <row r="2606" spans="2:14" ht="18" x14ac:dyDescent="0.35">
      <c r="B2606">
        <v>710</v>
      </c>
      <c r="C2606">
        <v>6</v>
      </c>
      <c r="D2606" s="23">
        <v>0.26</v>
      </c>
      <c r="E2606">
        <v>13500</v>
      </c>
      <c r="F2606">
        <v>0</v>
      </c>
      <c r="G2606">
        <v>0</v>
      </c>
      <c r="H2606">
        <v>0</v>
      </c>
      <c r="I2606">
        <v>5.5</v>
      </c>
      <c r="J2606">
        <v>11</v>
      </c>
      <c r="K2606" t="s">
        <v>96</v>
      </c>
      <c r="L2606" t="b">
        <f t="shared" si="120"/>
        <v>0</v>
      </c>
      <c r="M2606" s="29" t="str">
        <f t="shared" si="121"/>
        <v>BUENO</v>
      </c>
      <c r="N2606" t="str">
        <f t="shared" si="122"/>
        <v>BUENO</v>
      </c>
    </row>
    <row r="2607" spans="2:14" ht="18" x14ac:dyDescent="0.35">
      <c r="B2607">
        <v>743</v>
      </c>
      <c r="C2607">
        <v>6</v>
      </c>
      <c r="D2607" s="23">
        <v>0.14000000000000001</v>
      </c>
      <c r="E2607">
        <v>9000</v>
      </c>
      <c r="F2607">
        <v>0</v>
      </c>
      <c r="G2607">
        <v>0</v>
      </c>
      <c r="H2607">
        <v>1</v>
      </c>
      <c r="I2607">
        <v>8.6</v>
      </c>
      <c r="J2607">
        <v>10</v>
      </c>
      <c r="K2607" t="s">
        <v>96</v>
      </c>
      <c r="L2607" t="b">
        <f t="shared" si="120"/>
        <v>0</v>
      </c>
      <c r="M2607" s="29" t="str">
        <f t="shared" si="121"/>
        <v>BUENO</v>
      </c>
      <c r="N2607" t="str">
        <f t="shared" si="122"/>
        <v>BUENO</v>
      </c>
    </row>
    <row r="2608" spans="2:14" ht="18" x14ac:dyDescent="0.35">
      <c r="B2608">
        <v>743</v>
      </c>
      <c r="C2608">
        <v>6</v>
      </c>
      <c r="D2608" s="23">
        <v>0.3</v>
      </c>
      <c r="E2608">
        <v>16000</v>
      </c>
      <c r="F2608">
        <v>0</v>
      </c>
      <c r="G2608">
        <v>0</v>
      </c>
      <c r="H2608">
        <v>1</v>
      </c>
      <c r="I2608">
        <v>6.1</v>
      </c>
      <c r="J2608">
        <v>15</v>
      </c>
      <c r="K2608" t="s">
        <v>96</v>
      </c>
      <c r="L2608" t="b">
        <f t="shared" si="120"/>
        <v>0</v>
      </c>
      <c r="M2608" s="29" t="str">
        <f t="shared" si="121"/>
        <v>BUENO</v>
      </c>
      <c r="N2608" t="str">
        <f t="shared" si="122"/>
        <v>BUENO</v>
      </c>
    </row>
    <row r="2609" spans="2:14" ht="18" x14ac:dyDescent="0.35">
      <c r="B2609">
        <v>738</v>
      </c>
      <c r="C2609">
        <v>6</v>
      </c>
      <c r="D2609" s="23">
        <v>0.26</v>
      </c>
      <c r="E2609">
        <v>14500</v>
      </c>
      <c r="F2609">
        <v>0</v>
      </c>
      <c r="G2609">
        <v>1</v>
      </c>
      <c r="H2609">
        <v>0</v>
      </c>
      <c r="I2609">
        <v>8.1999999999999993</v>
      </c>
      <c r="J2609">
        <v>8</v>
      </c>
      <c r="K2609" t="s">
        <v>96</v>
      </c>
      <c r="L2609" t="b">
        <f t="shared" si="120"/>
        <v>0</v>
      </c>
      <c r="M2609" s="29" t="str">
        <f t="shared" si="121"/>
        <v>BUENO</v>
      </c>
      <c r="N2609" t="str">
        <f t="shared" si="122"/>
        <v>BUENO</v>
      </c>
    </row>
    <row r="2610" spans="2:14" ht="18" x14ac:dyDescent="0.35">
      <c r="B2610">
        <v>712</v>
      </c>
      <c r="C2610">
        <v>7</v>
      </c>
      <c r="D2610" s="23">
        <v>0.19</v>
      </c>
      <c r="E2610">
        <v>15500</v>
      </c>
      <c r="F2610">
        <v>0</v>
      </c>
      <c r="G2610">
        <v>1</v>
      </c>
      <c r="H2610">
        <v>0</v>
      </c>
      <c r="I2610">
        <v>7.6</v>
      </c>
      <c r="J2610">
        <v>4</v>
      </c>
      <c r="K2610" t="s">
        <v>96</v>
      </c>
      <c r="L2610" t="b">
        <f t="shared" si="120"/>
        <v>0</v>
      </c>
      <c r="M2610" s="29" t="str">
        <f t="shared" si="121"/>
        <v>BUENO</v>
      </c>
      <c r="N2610" t="str">
        <f t="shared" si="122"/>
        <v>BUENO</v>
      </c>
    </row>
    <row r="2611" spans="2:14" ht="18" x14ac:dyDescent="0.35">
      <c r="B2611">
        <v>590</v>
      </c>
      <c r="C2611">
        <v>7</v>
      </c>
      <c r="D2611" s="23">
        <v>0.33</v>
      </c>
      <c r="E2611">
        <v>25000</v>
      </c>
      <c r="F2611">
        <v>0</v>
      </c>
      <c r="G2611">
        <v>3</v>
      </c>
      <c r="H2611">
        <v>0</v>
      </c>
      <c r="I2611">
        <v>6.4</v>
      </c>
      <c r="J2611">
        <v>3</v>
      </c>
      <c r="K2611" t="s">
        <v>96</v>
      </c>
      <c r="L2611" t="b">
        <f t="shared" si="120"/>
        <v>0</v>
      </c>
      <c r="M2611" s="29" t="b">
        <f t="shared" si="121"/>
        <v>0</v>
      </c>
      <c r="N2611" t="b">
        <f t="shared" si="122"/>
        <v>0</v>
      </c>
    </row>
    <row r="2612" spans="2:14" ht="18" x14ac:dyDescent="0.35">
      <c r="B2612">
        <v>569</v>
      </c>
      <c r="C2612">
        <v>9</v>
      </c>
      <c r="D2612" s="23">
        <v>0.31</v>
      </c>
      <c r="E2612">
        <v>25500</v>
      </c>
      <c r="F2612">
        <v>0</v>
      </c>
      <c r="G2612">
        <v>0</v>
      </c>
      <c r="H2612">
        <v>1</v>
      </c>
      <c r="I2612">
        <v>6.5</v>
      </c>
      <c r="J2612">
        <v>5</v>
      </c>
      <c r="K2612" t="s">
        <v>96</v>
      </c>
      <c r="L2612" t="b">
        <f t="shared" si="120"/>
        <v>0</v>
      </c>
      <c r="M2612" s="29" t="b">
        <f t="shared" si="121"/>
        <v>0</v>
      </c>
      <c r="N2612" t="b">
        <f t="shared" si="122"/>
        <v>0</v>
      </c>
    </row>
    <row r="2613" spans="2:14" ht="18" x14ac:dyDescent="0.35">
      <c r="B2613">
        <v>668</v>
      </c>
      <c r="C2613">
        <v>6</v>
      </c>
      <c r="D2613" s="23">
        <v>0.24</v>
      </c>
      <c r="E2613">
        <v>17000</v>
      </c>
      <c r="F2613">
        <v>0</v>
      </c>
      <c r="G2613">
        <v>2</v>
      </c>
      <c r="H2613">
        <v>1</v>
      </c>
      <c r="I2613">
        <v>8.8000000000000007</v>
      </c>
      <c r="J2613">
        <v>8</v>
      </c>
      <c r="K2613" t="s">
        <v>96</v>
      </c>
      <c r="L2613" t="b">
        <f t="shared" si="120"/>
        <v>0</v>
      </c>
      <c r="M2613" s="29" t="str">
        <f t="shared" si="121"/>
        <v>BUENO</v>
      </c>
      <c r="N2613" t="b">
        <f t="shared" si="122"/>
        <v>0</v>
      </c>
    </row>
    <row r="2614" spans="2:14" ht="18" x14ac:dyDescent="0.35">
      <c r="B2614">
        <v>605</v>
      </c>
      <c r="C2614">
        <v>6</v>
      </c>
      <c r="D2614" s="23">
        <v>0.25</v>
      </c>
      <c r="E2614">
        <v>12500</v>
      </c>
      <c r="F2614">
        <v>0</v>
      </c>
      <c r="G2614">
        <v>2</v>
      </c>
      <c r="H2614">
        <v>1</v>
      </c>
      <c r="I2614">
        <v>5.5</v>
      </c>
      <c r="J2614">
        <v>5</v>
      </c>
      <c r="K2614" t="s">
        <v>96</v>
      </c>
      <c r="L2614" t="b">
        <f t="shared" si="120"/>
        <v>0</v>
      </c>
      <c r="M2614" s="29" t="str">
        <f t="shared" si="121"/>
        <v>BUENO</v>
      </c>
      <c r="N2614" t="b">
        <f t="shared" si="122"/>
        <v>0</v>
      </c>
    </row>
    <row r="2615" spans="2:14" ht="18" x14ac:dyDescent="0.35">
      <c r="B2615">
        <v>741</v>
      </c>
      <c r="C2615">
        <v>6</v>
      </c>
      <c r="D2615" s="23">
        <v>0.24</v>
      </c>
      <c r="E2615">
        <v>19500</v>
      </c>
      <c r="F2615">
        <v>0</v>
      </c>
      <c r="G2615">
        <v>0</v>
      </c>
      <c r="H2615">
        <v>0</v>
      </c>
      <c r="I2615">
        <v>7.6</v>
      </c>
      <c r="J2615">
        <v>4</v>
      </c>
      <c r="K2615" t="s">
        <v>96</v>
      </c>
      <c r="L2615" t="b">
        <f t="shared" si="120"/>
        <v>0</v>
      </c>
      <c r="M2615" s="29" t="str">
        <f t="shared" si="121"/>
        <v>BUENO</v>
      </c>
      <c r="N2615" t="b">
        <f t="shared" si="122"/>
        <v>0</v>
      </c>
    </row>
    <row r="2616" spans="2:14" ht="18" x14ac:dyDescent="0.35">
      <c r="B2616">
        <v>748</v>
      </c>
      <c r="C2616">
        <v>7</v>
      </c>
      <c r="D2616" s="23">
        <v>0.27</v>
      </c>
      <c r="E2616">
        <v>21000</v>
      </c>
      <c r="F2616">
        <v>0</v>
      </c>
      <c r="G2616">
        <v>0</v>
      </c>
      <c r="H2616">
        <v>1</v>
      </c>
      <c r="I2616">
        <v>7.1</v>
      </c>
      <c r="J2616">
        <v>15</v>
      </c>
      <c r="K2616" t="s">
        <v>96</v>
      </c>
      <c r="L2616" t="b">
        <f t="shared" si="120"/>
        <v>0</v>
      </c>
      <c r="M2616" s="29" t="str">
        <f t="shared" si="121"/>
        <v>BUENO</v>
      </c>
      <c r="N2616" t="b">
        <f t="shared" si="122"/>
        <v>0</v>
      </c>
    </row>
    <row r="2617" spans="2:14" ht="18" x14ac:dyDescent="0.35">
      <c r="B2617">
        <v>633</v>
      </c>
      <c r="C2617">
        <v>6</v>
      </c>
      <c r="D2617" s="23">
        <v>0.39</v>
      </c>
      <c r="E2617">
        <v>17500</v>
      </c>
      <c r="F2617">
        <v>0</v>
      </c>
      <c r="G2617">
        <v>3</v>
      </c>
      <c r="H2617">
        <v>0</v>
      </c>
      <c r="I2617">
        <v>9.3000000000000007</v>
      </c>
      <c r="J2617">
        <v>7</v>
      </c>
      <c r="K2617" t="s">
        <v>96</v>
      </c>
      <c r="L2617" t="b">
        <f t="shared" si="120"/>
        <v>0</v>
      </c>
      <c r="M2617" s="29" t="b">
        <f t="shared" si="121"/>
        <v>0</v>
      </c>
      <c r="N2617" t="b">
        <f t="shared" si="122"/>
        <v>0</v>
      </c>
    </row>
    <row r="2618" spans="2:14" ht="18" x14ac:dyDescent="0.35">
      <c r="B2618">
        <v>705</v>
      </c>
      <c r="C2618">
        <v>5</v>
      </c>
      <c r="D2618" s="23">
        <v>0.2</v>
      </c>
      <c r="E2618">
        <v>11500</v>
      </c>
      <c r="F2618">
        <v>0</v>
      </c>
      <c r="G2618">
        <v>0</v>
      </c>
      <c r="H2618">
        <v>1</v>
      </c>
      <c r="I2618">
        <v>7</v>
      </c>
      <c r="J2618">
        <v>13</v>
      </c>
      <c r="K2618" t="s">
        <v>96</v>
      </c>
      <c r="L2618" t="b">
        <f t="shared" si="120"/>
        <v>0</v>
      </c>
      <c r="M2618" s="29" t="str">
        <f t="shared" si="121"/>
        <v>BUENO</v>
      </c>
      <c r="N2618" t="str">
        <f t="shared" si="122"/>
        <v>BUENO</v>
      </c>
    </row>
    <row r="2619" spans="2:14" ht="18" x14ac:dyDescent="0.35">
      <c r="B2619">
        <v>696</v>
      </c>
      <c r="C2619">
        <v>6</v>
      </c>
      <c r="D2619" s="23">
        <v>0.11</v>
      </c>
      <c r="E2619">
        <v>17000</v>
      </c>
      <c r="F2619">
        <v>0</v>
      </c>
      <c r="G2619">
        <v>0</v>
      </c>
      <c r="H2619">
        <v>1</v>
      </c>
      <c r="I2619">
        <v>6.9</v>
      </c>
      <c r="J2619">
        <v>4</v>
      </c>
      <c r="K2619" t="s">
        <v>96</v>
      </c>
      <c r="L2619" t="b">
        <f t="shared" si="120"/>
        <v>0</v>
      </c>
      <c r="M2619" s="29" t="str">
        <f t="shared" si="121"/>
        <v>BUENO</v>
      </c>
      <c r="N2619" t="b">
        <f t="shared" si="122"/>
        <v>0</v>
      </c>
    </row>
    <row r="2620" spans="2:14" ht="18" x14ac:dyDescent="0.35">
      <c r="B2620">
        <v>643</v>
      </c>
      <c r="C2620">
        <v>7</v>
      </c>
      <c r="D2620" s="23">
        <v>0.54</v>
      </c>
      <c r="E2620">
        <v>11500</v>
      </c>
      <c r="F2620">
        <v>0</v>
      </c>
      <c r="G2620">
        <v>1</v>
      </c>
      <c r="H2620">
        <v>0</v>
      </c>
      <c r="I2620">
        <v>4.2</v>
      </c>
      <c r="J2620">
        <v>8</v>
      </c>
      <c r="K2620" t="s">
        <v>96</v>
      </c>
      <c r="L2620" t="b">
        <f t="shared" si="120"/>
        <v>0</v>
      </c>
      <c r="M2620" s="29" t="str">
        <f t="shared" si="121"/>
        <v>BUENO</v>
      </c>
      <c r="N2620" t="b">
        <f t="shared" si="122"/>
        <v>0</v>
      </c>
    </row>
    <row r="2621" spans="2:14" ht="18" x14ac:dyDescent="0.35">
      <c r="B2621">
        <v>770</v>
      </c>
      <c r="C2621">
        <v>6</v>
      </c>
      <c r="D2621" s="23">
        <v>0.14000000000000001</v>
      </c>
      <c r="E2621">
        <v>15500</v>
      </c>
      <c r="F2621">
        <v>0</v>
      </c>
      <c r="G2621">
        <v>0</v>
      </c>
      <c r="H2621">
        <v>1</v>
      </c>
      <c r="I2621">
        <v>5.5</v>
      </c>
      <c r="J2621">
        <v>11</v>
      </c>
      <c r="K2621" t="s">
        <v>96</v>
      </c>
      <c r="L2621" t="b">
        <f t="shared" si="120"/>
        <v>0</v>
      </c>
      <c r="M2621" s="29" t="str">
        <f t="shared" si="121"/>
        <v>BUENO</v>
      </c>
      <c r="N2621" t="str">
        <f t="shared" si="122"/>
        <v>BUENO</v>
      </c>
    </row>
    <row r="2622" spans="2:14" ht="18" x14ac:dyDescent="0.35">
      <c r="B2622">
        <v>609</v>
      </c>
      <c r="C2622">
        <v>7</v>
      </c>
      <c r="D2622" s="23">
        <v>0.28999999999999998</v>
      </c>
      <c r="E2622">
        <v>20500</v>
      </c>
      <c r="F2622">
        <v>0</v>
      </c>
      <c r="G2622">
        <v>0</v>
      </c>
      <c r="H2622">
        <v>0</v>
      </c>
      <c r="I2622">
        <v>6.1</v>
      </c>
      <c r="J2622">
        <v>9</v>
      </c>
      <c r="K2622" t="s">
        <v>96</v>
      </c>
      <c r="L2622" t="b">
        <f t="shared" si="120"/>
        <v>0</v>
      </c>
      <c r="M2622" s="29" t="b">
        <f t="shared" si="121"/>
        <v>0</v>
      </c>
      <c r="N2622" t="b">
        <f t="shared" si="122"/>
        <v>0</v>
      </c>
    </row>
    <row r="2623" spans="2:14" ht="18" x14ac:dyDescent="0.35">
      <c r="B2623">
        <v>715</v>
      </c>
      <c r="C2623">
        <v>8</v>
      </c>
      <c r="D2623" s="23">
        <v>0.35</v>
      </c>
      <c r="E2623">
        <v>28000</v>
      </c>
      <c r="F2623">
        <v>0</v>
      </c>
      <c r="G2623">
        <v>1</v>
      </c>
      <c r="H2623">
        <v>0</v>
      </c>
      <c r="I2623">
        <v>8.1999999999999993</v>
      </c>
      <c r="J2623">
        <v>5</v>
      </c>
      <c r="K2623" t="s">
        <v>96</v>
      </c>
      <c r="L2623" t="b">
        <f t="shared" si="120"/>
        <v>0</v>
      </c>
      <c r="M2623" s="29" t="str">
        <f t="shared" si="121"/>
        <v>BUENO</v>
      </c>
      <c r="N2623" t="b">
        <f t="shared" si="122"/>
        <v>0</v>
      </c>
    </row>
    <row r="2624" spans="2:14" ht="18" x14ac:dyDescent="0.35">
      <c r="B2624">
        <v>529</v>
      </c>
      <c r="C2624">
        <v>7</v>
      </c>
      <c r="D2624" s="23">
        <v>0.5</v>
      </c>
      <c r="E2624">
        <v>6000</v>
      </c>
      <c r="F2624">
        <v>0</v>
      </c>
      <c r="G2624">
        <v>0</v>
      </c>
      <c r="H2624">
        <v>1</v>
      </c>
      <c r="I2624">
        <v>5.6</v>
      </c>
      <c r="J2624">
        <v>4</v>
      </c>
      <c r="K2624" t="s">
        <v>96</v>
      </c>
      <c r="L2624" t="b">
        <f t="shared" si="120"/>
        <v>0</v>
      </c>
      <c r="M2624" s="29" t="str">
        <f t="shared" si="121"/>
        <v>BUENO</v>
      </c>
      <c r="N2624" t="b">
        <f t="shared" si="122"/>
        <v>0</v>
      </c>
    </row>
    <row r="2625" spans="2:14" ht="18" x14ac:dyDescent="0.35">
      <c r="B2625">
        <v>724</v>
      </c>
      <c r="C2625">
        <v>7</v>
      </c>
      <c r="D2625" s="23">
        <v>0.26</v>
      </c>
      <c r="E2625">
        <v>16500</v>
      </c>
      <c r="F2625">
        <v>0</v>
      </c>
      <c r="G2625">
        <v>0</v>
      </c>
      <c r="H2625">
        <v>0</v>
      </c>
      <c r="I2625">
        <v>8</v>
      </c>
      <c r="J2625">
        <v>7</v>
      </c>
      <c r="K2625" t="s">
        <v>96</v>
      </c>
      <c r="L2625" t="b">
        <f t="shared" si="120"/>
        <v>0</v>
      </c>
      <c r="M2625" s="29" t="str">
        <f t="shared" si="121"/>
        <v>BUENO</v>
      </c>
      <c r="N2625" t="str">
        <f t="shared" si="122"/>
        <v>BUENO</v>
      </c>
    </row>
    <row r="2626" spans="2:14" ht="18" x14ac:dyDescent="0.35">
      <c r="B2626">
        <v>507</v>
      </c>
      <c r="C2626">
        <v>8</v>
      </c>
      <c r="D2626" s="23">
        <v>0.28999999999999998</v>
      </c>
      <c r="E2626">
        <v>16500</v>
      </c>
      <c r="F2626">
        <v>0</v>
      </c>
      <c r="G2626">
        <v>1</v>
      </c>
      <c r="H2626">
        <v>0</v>
      </c>
      <c r="I2626">
        <v>4.2</v>
      </c>
      <c r="J2626">
        <v>11</v>
      </c>
      <c r="K2626" t="s">
        <v>96</v>
      </c>
      <c r="L2626" t="b">
        <f t="shared" si="120"/>
        <v>0</v>
      </c>
      <c r="M2626" s="29" t="str">
        <f t="shared" si="121"/>
        <v>BUENO</v>
      </c>
      <c r="N2626" t="b">
        <f t="shared" si="122"/>
        <v>0</v>
      </c>
    </row>
    <row r="2627" spans="2:14" ht="18" x14ac:dyDescent="0.35">
      <c r="B2627">
        <v>582</v>
      </c>
      <c r="C2627">
        <v>7</v>
      </c>
      <c r="D2627" s="23">
        <v>0.24</v>
      </c>
      <c r="E2627">
        <v>14500</v>
      </c>
      <c r="F2627">
        <v>0</v>
      </c>
      <c r="G2627">
        <v>2</v>
      </c>
      <c r="H2627">
        <v>1</v>
      </c>
      <c r="I2627">
        <v>6</v>
      </c>
      <c r="J2627">
        <v>4</v>
      </c>
      <c r="K2627" t="s">
        <v>96</v>
      </c>
      <c r="L2627" t="b">
        <f t="shared" si="120"/>
        <v>0</v>
      </c>
      <c r="M2627" s="29" t="str">
        <f t="shared" si="121"/>
        <v>BUENO</v>
      </c>
      <c r="N2627" t="b">
        <f t="shared" si="122"/>
        <v>0</v>
      </c>
    </row>
    <row r="2628" spans="2:14" ht="18" x14ac:dyDescent="0.35">
      <c r="B2628">
        <v>612</v>
      </c>
      <c r="C2628">
        <v>6</v>
      </c>
      <c r="D2628" s="23">
        <v>0.21</v>
      </c>
      <c r="E2628">
        <v>15500</v>
      </c>
      <c r="F2628">
        <v>0</v>
      </c>
      <c r="G2628">
        <v>0</v>
      </c>
      <c r="H2628">
        <v>1</v>
      </c>
      <c r="I2628">
        <v>6.8</v>
      </c>
      <c r="J2628">
        <v>2</v>
      </c>
      <c r="K2628" t="s">
        <v>96</v>
      </c>
      <c r="L2628" t="b">
        <f t="shared" si="120"/>
        <v>0</v>
      </c>
      <c r="M2628" s="29" t="str">
        <f t="shared" si="121"/>
        <v>BUENO</v>
      </c>
      <c r="N2628" t="b">
        <f t="shared" si="122"/>
        <v>0</v>
      </c>
    </row>
    <row r="2629" spans="2:14" ht="18" x14ac:dyDescent="0.35">
      <c r="B2629">
        <v>583</v>
      </c>
      <c r="C2629">
        <v>6</v>
      </c>
      <c r="D2629" s="23">
        <v>0.26</v>
      </c>
      <c r="E2629">
        <v>16500</v>
      </c>
      <c r="F2629">
        <v>2</v>
      </c>
      <c r="G2629">
        <v>2</v>
      </c>
      <c r="H2629">
        <v>1</v>
      </c>
      <c r="I2629">
        <v>5.9</v>
      </c>
      <c r="J2629">
        <v>4</v>
      </c>
      <c r="K2629" t="s">
        <v>96</v>
      </c>
      <c r="L2629" t="b">
        <f t="shared" si="120"/>
        <v>0</v>
      </c>
      <c r="M2629" s="29" t="str">
        <f t="shared" si="121"/>
        <v>BUENO</v>
      </c>
      <c r="N2629" t="b">
        <f t="shared" si="122"/>
        <v>0</v>
      </c>
    </row>
    <row r="2630" spans="2:14" ht="18" x14ac:dyDescent="0.35">
      <c r="B2630">
        <v>540</v>
      </c>
      <c r="C2630">
        <v>5</v>
      </c>
      <c r="D2630" s="23">
        <v>0.12</v>
      </c>
      <c r="E2630">
        <v>15000</v>
      </c>
      <c r="F2630">
        <v>0</v>
      </c>
      <c r="G2630">
        <v>1</v>
      </c>
      <c r="H2630">
        <v>1</v>
      </c>
      <c r="I2630">
        <v>6.6</v>
      </c>
      <c r="J2630">
        <v>4</v>
      </c>
      <c r="K2630" t="s">
        <v>96</v>
      </c>
      <c r="L2630" t="b">
        <f t="shared" si="120"/>
        <v>0</v>
      </c>
      <c r="M2630" s="29" t="str">
        <f t="shared" si="121"/>
        <v>BUENO</v>
      </c>
      <c r="N2630" t="b">
        <f t="shared" si="122"/>
        <v>0</v>
      </c>
    </row>
    <row r="2631" spans="2:14" ht="18" x14ac:dyDescent="0.35">
      <c r="B2631">
        <v>631</v>
      </c>
      <c r="C2631">
        <v>6</v>
      </c>
      <c r="D2631" s="23">
        <v>0.43</v>
      </c>
      <c r="E2631">
        <v>9000</v>
      </c>
      <c r="F2631">
        <v>0</v>
      </c>
      <c r="G2631">
        <v>0</v>
      </c>
      <c r="H2631">
        <v>1</v>
      </c>
      <c r="I2631">
        <v>7.1</v>
      </c>
      <c r="J2631">
        <v>9</v>
      </c>
      <c r="K2631" t="s">
        <v>96</v>
      </c>
      <c r="L2631" t="b">
        <f t="shared" si="120"/>
        <v>0</v>
      </c>
      <c r="M2631" s="29" t="str">
        <f t="shared" si="121"/>
        <v>BUENO</v>
      </c>
      <c r="N2631" t="b">
        <f t="shared" si="122"/>
        <v>0</v>
      </c>
    </row>
    <row r="2632" spans="2:14" ht="18" x14ac:dyDescent="0.35">
      <c r="B2632">
        <v>725</v>
      </c>
      <c r="C2632">
        <v>7</v>
      </c>
      <c r="D2632" s="23">
        <v>0.18</v>
      </c>
      <c r="E2632">
        <v>15500</v>
      </c>
      <c r="F2632">
        <v>0</v>
      </c>
      <c r="G2632">
        <v>1</v>
      </c>
      <c r="H2632">
        <v>1</v>
      </c>
      <c r="I2632">
        <v>6</v>
      </c>
      <c r="J2632">
        <v>4</v>
      </c>
      <c r="K2632" t="s">
        <v>96</v>
      </c>
      <c r="L2632" t="b">
        <f t="shared" si="120"/>
        <v>0</v>
      </c>
      <c r="M2632" s="29" t="str">
        <f t="shared" si="121"/>
        <v>BUENO</v>
      </c>
      <c r="N2632" t="str">
        <f t="shared" si="122"/>
        <v>BUENO</v>
      </c>
    </row>
    <row r="2633" spans="2:14" ht="18" x14ac:dyDescent="0.35">
      <c r="B2633">
        <v>749</v>
      </c>
      <c r="C2633">
        <v>7</v>
      </c>
      <c r="D2633" s="23">
        <v>0.38</v>
      </c>
      <c r="E2633">
        <v>14000</v>
      </c>
      <c r="F2633">
        <v>0</v>
      </c>
      <c r="G2633">
        <v>0</v>
      </c>
      <c r="H2633">
        <v>0</v>
      </c>
      <c r="I2633">
        <v>6.8</v>
      </c>
      <c r="J2633">
        <v>14</v>
      </c>
      <c r="K2633" t="s">
        <v>96</v>
      </c>
      <c r="L2633" t="b">
        <f t="shared" si="120"/>
        <v>0</v>
      </c>
      <c r="M2633" s="29" t="str">
        <f t="shared" si="121"/>
        <v>BUENO</v>
      </c>
      <c r="N2633" t="str">
        <f t="shared" si="122"/>
        <v>BUENO</v>
      </c>
    </row>
    <row r="2634" spans="2:14" ht="18" x14ac:dyDescent="0.35">
      <c r="B2634">
        <v>443</v>
      </c>
      <c r="C2634">
        <v>7</v>
      </c>
      <c r="D2634" s="23">
        <v>0.26</v>
      </c>
      <c r="E2634">
        <v>21000</v>
      </c>
      <c r="F2634">
        <v>1</v>
      </c>
      <c r="G2634">
        <v>3</v>
      </c>
      <c r="H2634">
        <v>1</v>
      </c>
      <c r="I2634">
        <v>6.2</v>
      </c>
      <c r="J2634">
        <v>8</v>
      </c>
      <c r="K2634" t="s">
        <v>96</v>
      </c>
      <c r="L2634" t="b">
        <f t="shared" si="120"/>
        <v>0</v>
      </c>
      <c r="M2634" s="29" t="b">
        <f t="shared" si="121"/>
        <v>0</v>
      </c>
      <c r="N2634" t="b">
        <f t="shared" si="122"/>
        <v>0</v>
      </c>
    </row>
    <row r="2635" spans="2:14" ht="18" x14ac:dyDescent="0.35">
      <c r="B2635">
        <v>674</v>
      </c>
      <c r="C2635">
        <v>7</v>
      </c>
      <c r="D2635" s="23">
        <v>0.33</v>
      </c>
      <c r="E2635">
        <v>14000</v>
      </c>
      <c r="F2635">
        <v>0</v>
      </c>
      <c r="G2635">
        <v>1</v>
      </c>
      <c r="H2635">
        <v>1</v>
      </c>
      <c r="I2635">
        <v>5.4</v>
      </c>
      <c r="J2635">
        <v>3</v>
      </c>
      <c r="K2635" t="s">
        <v>96</v>
      </c>
      <c r="L2635" t="b">
        <f t="shared" si="120"/>
        <v>0</v>
      </c>
      <c r="M2635" s="29" t="str">
        <f t="shared" si="121"/>
        <v>BUENO</v>
      </c>
      <c r="N2635" t="b">
        <f t="shared" si="122"/>
        <v>0</v>
      </c>
    </row>
    <row r="2636" spans="2:14" ht="18" x14ac:dyDescent="0.35">
      <c r="B2636">
        <v>643</v>
      </c>
      <c r="C2636">
        <v>6</v>
      </c>
      <c r="D2636" s="23">
        <v>0.3</v>
      </c>
      <c r="E2636">
        <v>17500</v>
      </c>
      <c r="F2636">
        <v>0</v>
      </c>
      <c r="G2636">
        <v>2</v>
      </c>
      <c r="H2636">
        <v>0</v>
      </c>
      <c r="I2636">
        <v>8.4</v>
      </c>
      <c r="J2636">
        <v>6</v>
      </c>
      <c r="K2636" t="s">
        <v>96</v>
      </c>
      <c r="L2636" t="b">
        <f t="shared" si="120"/>
        <v>0</v>
      </c>
      <c r="M2636" s="29" t="b">
        <f t="shared" si="121"/>
        <v>0</v>
      </c>
      <c r="N2636" t="b">
        <f t="shared" si="122"/>
        <v>0</v>
      </c>
    </row>
    <row r="2637" spans="2:14" ht="18" x14ac:dyDescent="0.35">
      <c r="B2637">
        <v>594</v>
      </c>
      <c r="C2637">
        <v>7</v>
      </c>
      <c r="D2637" s="23">
        <v>0.28000000000000003</v>
      </c>
      <c r="E2637">
        <v>16500</v>
      </c>
      <c r="F2637">
        <v>0</v>
      </c>
      <c r="G2637">
        <v>2</v>
      </c>
      <c r="H2637">
        <v>1</v>
      </c>
      <c r="I2637">
        <v>9.4</v>
      </c>
      <c r="J2637">
        <v>6</v>
      </c>
      <c r="K2637" t="s">
        <v>96</v>
      </c>
      <c r="L2637" t="b">
        <f t="shared" si="120"/>
        <v>0</v>
      </c>
      <c r="M2637" s="29" t="str">
        <f t="shared" si="121"/>
        <v>BUENO</v>
      </c>
      <c r="N2637" t="b">
        <f t="shared" si="122"/>
        <v>0</v>
      </c>
    </row>
    <row r="2638" spans="2:14" ht="18" x14ac:dyDescent="0.35">
      <c r="B2638">
        <v>552</v>
      </c>
      <c r="C2638">
        <v>6</v>
      </c>
      <c r="D2638" s="23">
        <v>0.4</v>
      </c>
      <c r="E2638">
        <v>9500</v>
      </c>
      <c r="F2638">
        <v>0</v>
      </c>
      <c r="G2638">
        <v>2</v>
      </c>
      <c r="H2638">
        <v>0</v>
      </c>
      <c r="I2638">
        <v>7.2</v>
      </c>
      <c r="J2638">
        <v>5</v>
      </c>
      <c r="K2638" t="s">
        <v>96</v>
      </c>
      <c r="L2638" t="b">
        <f t="shared" si="120"/>
        <v>0</v>
      </c>
      <c r="M2638" s="29" t="str">
        <f t="shared" si="121"/>
        <v>BUENO</v>
      </c>
      <c r="N2638" t="b">
        <f t="shared" si="122"/>
        <v>0</v>
      </c>
    </row>
    <row r="2639" spans="2:14" ht="18" x14ac:dyDescent="0.35">
      <c r="B2639">
        <v>776</v>
      </c>
      <c r="C2639">
        <v>7</v>
      </c>
      <c r="D2639" s="23">
        <v>0.18</v>
      </c>
      <c r="E2639">
        <v>15500</v>
      </c>
      <c r="F2639">
        <v>0</v>
      </c>
      <c r="G2639">
        <v>0</v>
      </c>
      <c r="H2639">
        <v>1</v>
      </c>
      <c r="I2639">
        <v>6.4</v>
      </c>
      <c r="J2639">
        <v>9</v>
      </c>
      <c r="K2639" t="s">
        <v>96</v>
      </c>
      <c r="L2639" t="b">
        <f t="shared" si="120"/>
        <v>0</v>
      </c>
      <c r="M2639" s="29" t="str">
        <f t="shared" si="121"/>
        <v>BUENO</v>
      </c>
      <c r="N2639" t="str">
        <f t="shared" si="122"/>
        <v>BUENO</v>
      </c>
    </row>
    <row r="2640" spans="2:14" ht="18" x14ac:dyDescent="0.35">
      <c r="B2640">
        <v>578</v>
      </c>
      <c r="C2640">
        <v>6</v>
      </c>
      <c r="D2640" s="23">
        <v>0.21</v>
      </c>
      <c r="E2640">
        <v>14500</v>
      </c>
      <c r="F2640">
        <v>0</v>
      </c>
      <c r="G2640">
        <v>0</v>
      </c>
      <c r="H2640">
        <v>1</v>
      </c>
      <c r="I2640">
        <v>5.0999999999999996</v>
      </c>
      <c r="J2640">
        <v>3</v>
      </c>
      <c r="K2640" t="s">
        <v>96</v>
      </c>
      <c r="L2640" t="b">
        <f t="shared" si="120"/>
        <v>0</v>
      </c>
      <c r="M2640" s="29" t="str">
        <f t="shared" si="121"/>
        <v>BUENO</v>
      </c>
      <c r="N2640" t="b">
        <f t="shared" si="122"/>
        <v>0</v>
      </c>
    </row>
    <row r="2641" spans="2:14" ht="18" x14ac:dyDescent="0.35">
      <c r="B2641">
        <v>704</v>
      </c>
      <c r="C2641">
        <v>7</v>
      </c>
      <c r="D2641" s="23">
        <v>0.19</v>
      </c>
      <c r="E2641">
        <v>24500</v>
      </c>
      <c r="F2641">
        <v>0</v>
      </c>
      <c r="G2641">
        <v>0</v>
      </c>
      <c r="H2641">
        <v>0</v>
      </c>
      <c r="I2641">
        <v>4</v>
      </c>
      <c r="J2641">
        <v>10</v>
      </c>
      <c r="K2641" t="s">
        <v>96</v>
      </c>
      <c r="L2641" t="b">
        <f t="shared" si="120"/>
        <v>0</v>
      </c>
      <c r="M2641" s="29" t="str">
        <f t="shared" si="121"/>
        <v>BUENO</v>
      </c>
      <c r="N2641" t="b">
        <f t="shared" si="122"/>
        <v>0</v>
      </c>
    </row>
    <row r="2642" spans="2:14" ht="18" x14ac:dyDescent="0.35">
      <c r="B2642">
        <v>618</v>
      </c>
      <c r="C2642">
        <v>6</v>
      </c>
      <c r="D2642" s="23">
        <v>0.26</v>
      </c>
      <c r="E2642">
        <v>18000</v>
      </c>
      <c r="F2642">
        <v>0</v>
      </c>
      <c r="G2642">
        <v>0</v>
      </c>
      <c r="H2642">
        <v>1</v>
      </c>
      <c r="I2642">
        <v>9.1999999999999993</v>
      </c>
      <c r="J2642">
        <v>8</v>
      </c>
      <c r="K2642" t="s">
        <v>96</v>
      </c>
      <c r="L2642" t="b">
        <f t="shared" si="120"/>
        <v>0</v>
      </c>
      <c r="M2642" s="29" t="b">
        <f t="shared" si="121"/>
        <v>0</v>
      </c>
      <c r="N2642" t="b">
        <f t="shared" si="122"/>
        <v>0</v>
      </c>
    </row>
    <row r="2643" spans="2:14" ht="18" x14ac:dyDescent="0.35">
      <c r="B2643">
        <v>626</v>
      </c>
      <c r="C2643">
        <v>6</v>
      </c>
      <c r="D2643" s="23">
        <v>0.4</v>
      </c>
      <c r="E2643">
        <v>8500</v>
      </c>
      <c r="F2643">
        <v>0</v>
      </c>
      <c r="G2643">
        <v>2</v>
      </c>
      <c r="H2643">
        <v>0</v>
      </c>
      <c r="I2643">
        <v>7.2</v>
      </c>
      <c r="J2643">
        <v>5</v>
      </c>
      <c r="K2643" t="s">
        <v>96</v>
      </c>
      <c r="L2643" t="b">
        <f t="shared" si="120"/>
        <v>0</v>
      </c>
      <c r="M2643" s="29" t="str">
        <f t="shared" si="121"/>
        <v>BUENO</v>
      </c>
      <c r="N2643" t="b">
        <f t="shared" si="122"/>
        <v>0</v>
      </c>
    </row>
    <row r="2644" spans="2:14" ht="18" x14ac:dyDescent="0.35">
      <c r="B2644">
        <v>621</v>
      </c>
      <c r="C2644">
        <v>8</v>
      </c>
      <c r="D2644" s="23">
        <v>0.21</v>
      </c>
      <c r="E2644">
        <v>19500</v>
      </c>
      <c r="F2644">
        <v>0</v>
      </c>
      <c r="G2644">
        <v>0</v>
      </c>
      <c r="H2644">
        <v>1</v>
      </c>
      <c r="I2644">
        <v>5.5</v>
      </c>
      <c r="J2644">
        <v>11</v>
      </c>
      <c r="K2644" t="s">
        <v>96</v>
      </c>
      <c r="L2644" t="b">
        <f t="shared" si="120"/>
        <v>0</v>
      </c>
      <c r="M2644" s="29" t="b">
        <f t="shared" si="121"/>
        <v>0</v>
      </c>
      <c r="N2644" t="b">
        <f t="shared" si="122"/>
        <v>0</v>
      </c>
    </row>
    <row r="2645" spans="2:14" ht="18" x14ac:dyDescent="0.35">
      <c r="B2645">
        <v>705</v>
      </c>
      <c r="C2645">
        <v>6</v>
      </c>
      <c r="D2645" s="23">
        <v>0.17</v>
      </c>
      <c r="E2645">
        <v>15000</v>
      </c>
      <c r="F2645">
        <v>0</v>
      </c>
      <c r="G2645">
        <v>0</v>
      </c>
      <c r="H2645">
        <v>1</v>
      </c>
      <c r="I2645">
        <v>7.8</v>
      </c>
      <c r="J2645">
        <v>11</v>
      </c>
      <c r="K2645" t="s">
        <v>96</v>
      </c>
      <c r="L2645" t="b">
        <f t="shared" si="120"/>
        <v>0</v>
      </c>
      <c r="M2645" s="29" t="str">
        <f t="shared" si="121"/>
        <v>BUENO</v>
      </c>
      <c r="N2645" t="str">
        <f t="shared" si="122"/>
        <v>BUENO</v>
      </c>
    </row>
    <row r="2646" spans="2:14" ht="18" x14ac:dyDescent="0.35">
      <c r="B2646">
        <v>563</v>
      </c>
      <c r="C2646">
        <v>6</v>
      </c>
      <c r="D2646" s="23">
        <v>0.18</v>
      </c>
      <c r="E2646">
        <v>39000</v>
      </c>
      <c r="F2646">
        <v>0</v>
      </c>
      <c r="G2646">
        <v>3</v>
      </c>
      <c r="H2646">
        <v>1</v>
      </c>
      <c r="I2646">
        <v>10.3</v>
      </c>
      <c r="J2646">
        <v>7</v>
      </c>
      <c r="K2646" t="s">
        <v>96</v>
      </c>
      <c r="L2646" t="b">
        <f t="shared" si="120"/>
        <v>0</v>
      </c>
      <c r="M2646" s="29" t="b">
        <f t="shared" si="121"/>
        <v>0</v>
      </c>
      <c r="N2646" t="b">
        <f t="shared" si="122"/>
        <v>0</v>
      </c>
    </row>
    <row r="2647" spans="2:14" ht="18" x14ac:dyDescent="0.35">
      <c r="B2647">
        <v>588</v>
      </c>
      <c r="C2647">
        <v>6</v>
      </c>
      <c r="D2647" s="23">
        <v>0.5</v>
      </c>
      <c r="E2647">
        <v>9000</v>
      </c>
      <c r="F2647">
        <v>0</v>
      </c>
      <c r="G2647">
        <v>0</v>
      </c>
      <c r="H2647">
        <v>1</v>
      </c>
      <c r="I2647">
        <v>4</v>
      </c>
      <c r="J2647">
        <v>4</v>
      </c>
      <c r="K2647" t="s">
        <v>96</v>
      </c>
      <c r="L2647" t="b">
        <f t="shared" si="120"/>
        <v>0</v>
      </c>
      <c r="M2647" s="29" t="str">
        <f t="shared" si="121"/>
        <v>BUENO</v>
      </c>
      <c r="N2647" t="b">
        <f t="shared" si="122"/>
        <v>0</v>
      </c>
    </row>
    <row r="2648" spans="2:14" ht="18" x14ac:dyDescent="0.35">
      <c r="B2648">
        <v>738</v>
      </c>
      <c r="C2648">
        <v>6</v>
      </c>
      <c r="D2648" s="23">
        <v>0.31</v>
      </c>
      <c r="E2648">
        <v>15000</v>
      </c>
      <c r="F2648">
        <v>0</v>
      </c>
      <c r="G2648">
        <v>1</v>
      </c>
      <c r="H2648">
        <v>1</v>
      </c>
      <c r="I2648">
        <v>7.2</v>
      </c>
      <c r="J2648">
        <v>5</v>
      </c>
      <c r="K2648" t="s">
        <v>96</v>
      </c>
      <c r="L2648" t="b">
        <f t="shared" si="120"/>
        <v>0</v>
      </c>
      <c r="M2648" s="29" t="str">
        <f t="shared" si="121"/>
        <v>BUENO</v>
      </c>
      <c r="N2648" t="str">
        <f t="shared" si="122"/>
        <v>BUENO</v>
      </c>
    </row>
    <row r="2649" spans="2:14" ht="18" x14ac:dyDescent="0.35">
      <c r="B2649">
        <v>545</v>
      </c>
      <c r="C2649">
        <v>8</v>
      </c>
      <c r="D2649" s="23">
        <v>0.5</v>
      </c>
      <c r="E2649">
        <v>25500</v>
      </c>
      <c r="F2649">
        <v>0</v>
      </c>
      <c r="G2649">
        <v>1</v>
      </c>
      <c r="H2649">
        <v>1</v>
      </c>
      <c r="I2649">
        <v>6.7</v>
      </c>
      <c r="J2649">
        <v>9</v>
      </c>
      <c r="K2649" t="s">
        <v>96</v>
      </c>
      <c r="L2649" t="b">
        <f t="shared" si="120"/>
        <v>0</v>
      </c>
      <c r="M2649" s="29" t="b">
        <f t="shared" si="121"/>
        <v>0</v>
      </c>
      <c r="N2649" t="b">
        <f t="shared" si="122"/>
        <v>0</v>
      </c>
    </row>
    <row r="2650" spans="2:14" ht="18" x14ac:dyDescent="0.35">
      <c r="B2650">
        <v>718</v>
      </c>
      <c r="C2650">
        <v>5</v>
      </c>
      <c r="D2650" s="23">
        <v>0.28999999999999998</v>
      </c>
      <c r="E2650">
        <v>19000</v>
      </c>
      <c r="F2650">
        <v>0</v>
      </c>
      <c r="G2650">
        <v>0</v>
      </c>
      <c r="H2650">
        <v>1</v>
      </c>
      <c r="I2650">
        <v>5.2</v>
      </c>
      <c r="J2650">
        <v>14</v>
      </c>
      <c r="K2650" t="s">
        <v>96</v>
      </c>
      <c r="L2650" t="b">
        <f t="shared" si="120"/>
        <v>0</v>
      </c>
      <c r="M2650" s="29" t="str">
        <f t="shared" si="121"/>
        <v>BUENO</v>
      </c>
      <c r="N2650" t="b">
        <f t="shared" si="122"/>
        <v>0</v>
      </c>
    </row>
    <row r="2651" spans="2:14" ht="18" x14ac:dyDescent="0.35">
      <c r="B2651">
        <v>560</v>
      </c>
      <c r="C2651">
        <v>6</v>
      </c>
      <c r="D2651" s="23">
        <v>0.33</v>
      </c>
      <c r="E2651">
        <v>10500</v>
      </c>
      <c r="F2651">
        <v>0</v>
      </c>
      <c r="G2651">
        <v>0</v>
      </c>
      <c r="H2651">
        <v>1</v>
      </c>
      <c r="I2651">
        <v>9.6999999999999993</v>
      </c>
      <c r="J2651">
        <v>6</v>
      </c>
      <c r="K2651" t="s">
        <v>96</v>
      </c>
      <c r="L2651" t="b">
        <f t="shared" si="120"/>
        <v>0</v>
      </c>
      <c r="M2651" s="29" t="str">
        <f t="shared" si="121"/>
        <v>BUENO</v>
      </c>
      <c r="N2651" t="b">
        <f t="shared" si="122"/>
        <v>0</v>
      </c>
    </row>
    <row r="2652" spans="2:14" ht="18" x14ac:dyDescent="0.35">
      <c r="B2652">
        <v>715</v>
      </c>
      <c r="C2652">
        <v>6</v>
      </c>
      <c r="D2652" s="23">
        <v>0.13</v>
      </c>
      <c r="E2652">
        <v>14500</v>
      </c>
      <c r="F2652">
        <v>0</v>
      </c>
      <c r="G2652">
        <v>0</v>
      </c>
      <c r="H2652">
        <v>1</v>
      </c>
      <c r="I2652">
        <v>5.2</v>
      </c>
      <c r="J2652">
        <v>5</v>
      </c>
      <c r="K2652" t="s">
        <v>96</v>
      </c>
      <c r="L2652" t="b">
        <f t="shared" si="120"/>
        <v>0</v>
      </c>
      <c r="M2652" s="29" t="str">
        <f t="shared" si="121"/>
        <v>BUENO</v>
      </c>
      <c r="N2652" t="str">
        <f t="shared" si="122"/>
        <v>BUENO</v>
      </c>
    </row>
    <row r="2653" spans="2:14" ht="18" x14ac:dyDescent="0.35">
      <c r="B2653">
        <v>780</v>
      </c>
      <c r="C2653">
        <v>8</v>
      </c>
      <c r="D2653" s="23">
        <v>0.33</v>
      </c>
      <c r="E2653">
        <v>22000</v>
      </c>
      <c r="F2653">
        <v>0</v>
      </c>
      <c r="G2653">
        <v>0</v>
      </c>
      <c r="H2653">
        <v>0</v>
      </c>
      <c r="I2653">
        <v>6.8</v>
      </c>
      <c r="J2653">
        <v>14</v>
      </c>
      <c r="K2653" t="s">
        <v>96</v>
      </c>
      <c r="L2653" t="b">
        <f t="shared" si="120"/>
        <v>0</v>
      </c>
      <c r="M2653" s="29" t="str">
        <f t="shared" si="121"/>
        <v>BUENO</v>
      </c>
      <c r="N2653" t="b">
        <f t="shared" si="122"/>
        <v>0</v>
      </c>
    </row>
    <row r="2654" spans="2:14" ht="18" x14ac:dyDescent="0.35">
      <c r="B2654">
        <v>715</v>
      </c>
      <c r="C2654">
        <v>7</v>
      </c>
      <c r="D2654" s="23">
        <v>0.37</v>
      </c>
      <c r="E2654">
        <v>20000</v>
      </c>
      <c r="F2654">
        <v>0</v>
      </c>
      <c r="G2654">
        <v>1</v>
      </c>
      <c r="H2654">
        <v>0</v>
      </c>
      <c r="I2654">
        <v>7.4</v>
      </c>
      <c r="J2654">
        <v>6</v>
      </c>
      <c r="K2654" t="s">
        <v>96</v>
      </c>
      <c r="L2654" t="b">
        <f t="shared" si="120"/>
        <v>0</v>
      </c>
      <c r="M2654" s="29" t="str">
        <f t="shared" si="121"/>
        <v>BUENO</v>
      </c>
      <c r="N2654" t="b">
        <f t="shared" si="122"/>
        <v>0</v>
      </c>
    </row>
    <row r="2655" spans="2:14" ht="18" x14ac:dyDescent="0.35">
      <c r="B2655">
        <v>662</v>
      </c>
      <c r="C2655">
        <v>6</v>
      </c>
      <c r="D2655" s="23">
        <v>0.2</v>
      </c>
      <c r="E2655">
        <v>15000</v>
      </c>
      <c r="F2655">
        <v>0</v>
      </c>
      <c r="G2655">
        <v>0</v>
      </c>
      <c r="H2655">
        <v>1</v>
      </c>
      <c r="I2655">
        <v>7.3</v>
      </c>
      <c r="J2655">
        <v>13</v>
      </c>
      <c r="K2655" t="s">
        <v>96</v>
      </c>
      <c r="L2655" t="b">
        <f t="shared" si="120"/>
        <v>0</v>
      </c>
      <c r="M2655" s="29" t="str">
        <f t="shared" si="121"/>
        <v>BUENO</v>
      </c>
      <c r="N2655" t="b">
        <f t="shared" si="122"/>
        <v>0</v>
      </c>
    </row>
    <row r="2656" spans="2:14" ht="18" x14ac:dyDescent="0.35">
      <c r="B2656">
        <v>687</v>
      </c>
      <c r="C2656">
        <v>5</v>
      </c>
      <c r="D2656" s="23">
        <v>0.22</v>
      </c>
      <c r="E2656">
        <v>16000</v>
      </c>
      <c r="F2656">
        <v>0</v>
      </c>
      <c r="G2656">
        <v>0</v>
      </c>
      <c r="H2656">
        <v>1</v>
      </c>
      <c r="I2656">
        <v>7.65</v>
      </c>
      <c r="J2656">
        <v>11</v>
      </c>
      <c r="K2656" t="s">
        <v>96</v>
      </c>
      <c r="L2656" t="b">
        <f t="shared" ref="L2656:L2719" si="123">IF(B2656=722,"BUENO",IF(B2656=735,"MUY BUENO"))</f>
        <v>0</v>
      </c>
      <c r="M2656" s="29" t="str">
        <f t="shared" ref="M2656:M2719" si="124">IF(OR(B2656&gt;700,E2656&lt;$M$11),"BUENO")</f>
        <v>BUENO</v>
      </c>
      <c r="N2656" t="b">
        <f t="shared" ref="N2656:N2719" si="125">IF(AND(B2656&gt;700,E2656&lt;$M$11),"BUENO")</f>
        <v>0</v>
      </c>
    </row>
    <row r="2657" spans="2:14" ht="18" x14ac:dyDescent="0.35">
      <c r="B2657">
        <v>688</v>
      </c>
      <c r="C2657">
        <v>7</v>
      </c>
      <c r="D2657" s="23">
        <v>0.24</v>
      </c>
      <c r="E2657">
        <v>13000</v>
      </c>
      <c r="F2657">
        <v>0</v>
      </c>
      <c r="G2657">
        <v>1</v>
      </c>
      <c r="H2657">
        <v>1</v>
      </c>
      <c r="I2657">
        <v>7.7</v>
      </c>
      <c r="J2657">
        <v>6</v>
      </c>
      <c r="K2657" t="s">
        <v>96</v>
      </c>
      <c r="L2657" t="b">
        <f t="shared" si="123"/>
        <v>0</v>
      </c>
      <c r="M2657" s="29" t="str">
        <f t="shared" si="124"/>
        <v>BUENO</v>
      </c>
      <c r="N2657" t="b">
        <f t="shared" si="125"/>
        <v>0</v>
      </c>
    </row>
    <row r="2658" spans="2:14" ht="18" x14ac:dyDescent="0.35">
      <c r="B2658">
        <v>777</v>
      </c>
      <c r="C2658">
        <v>7</v>
      </c>
      <c r="D2658" s="23">
        <v>0.19</v>
      </c>
      <c r="E2658">
        <v>24500</v>
      </c>
      <c r="F2658">
        <v>0</v>
      </c>
      <c r="G2658">
        <v>0</v>
      </c>
      <c r="H2658">
        <v>1</v>
      </c>
      <c r="I2658">
        <v>5</v>
      </c>
      <c r="J2658">
        <v>10</v>
      </c>
      <c r="K2658" t="s">
        <v>96</v>
      </c>
      <c r="L2658" t="b">
        <f t="shared" si="123"/>
        <v>0</v>
      </c>
      <c r="M2658" s="29" t="str">
        <f t="shared" si="124"/>
        <v>BUENO</v>
      </c>
      <c r="N2658" t="b">
        <f t="shared" si="125"/>
        <v>0</v>
      </c>
    </row>
    <row r="2659" spans="2:14" ht="18" x14ac:dyDescent="0.35">
      <c r="B2659">
        <v>579</v>
      </c>
      <c r="C2659">
        <v>7</v>
      </c>
      <c r="D2659" s="23">
        <v>0.31</v>
      </c>
      <c r="E2659">
        <v>13500</v>
      </c>
      <c r="F2659">
        <v>0</v>
      </c>
      <c r="G2659">
        <v>0</v>
      </c>
      <c r="H2659">
        <v>1</v>
      </c>
      <c r="I2659">
        <v>6.5</v>
      </c>
      <c r="J2659">
        <v>5</v>
      </c>
      <c r="K2659" t="s">
        <v>96</v>
      </c>
      <c r="L2659" t="b">
        <f t="shared" si="123"/>
        <v>0</v>
      </c>
      <c r="M2659" s="29" t="str">
        <f t="shared" si="124"/>
        <v>BUENO</v>
      </c>
      <c r="N2659" t="b">
        <f t="shared" si="125"/>
        <v>0</v>
      </c>
    </row>
    <row r="2660" spans="2:14" ht="18" x14ac:dyDescent="0.35">
      <c r="B2660">
        <v>651</v>
      </c>
      <c r="C2660">
        <v>5</v>
      </c>
      <c r="D2660" s="23">
        <v>0.24</v>
      </c>
      <c r="E2660">
        <v>7000</v>
      </c>
      <c r="F2660">
        <v>0</v>
      </c>
      <c r="G2660">
        <v>3</v>
      </c>
      <c r="H2660">
        <v>1</v>
      </c>
      <c r="I2660">
        <v>6.8</v>
      </c>
      <c r="J2660">
        <v>5</v>
      </c>
      <c r="K2660" t="s">
        <v>96</v>
      </c>
      <c r="L2660" t="b">
        <f t="shared" si="123"/>
        <v>0</v>
      </c>
      <c r="M2660" s="29" t="str">
        <f t="shared" si="124"/>
        <v>BUENO</v>
      </c>
      <c r="N2660" t="b">
        <f t="shared" si="125"/>
        <v>0</v>
      </c>
    </row>
    <row r="2661" spans="2:14" ht="18" x14ac:dyDescent="0.35">
      <c r="B2661">
        <v>697</v>
      </c>
      <c r="C2661">
        <v>6</v>
      </c>
      <c r="D2661" s="23">
        <v>0.27</v>
      </c>
      <c r="E2661">
        <v>12500</v>
      </c>
      <c r="F2661">
        <v>0</v>
      </c>
      <c r="G2661">
        <v>1</v>
      </c>
      <c r="H2661">
        <v>1</v>
      </c>
      <c r="I2661">
        <v>5.2</v>
      </c>
      <c r="J2661">
        <v>5</v>
      </c>
      <c r="K2661" t="s">
        <v>96</v>
      </c>
      <c r="L2661" t="b">
        <f t="shared" si="123"/>
        <v>0</v>
      </c>
      <c r="M2661" s="29" t="str">
        <f t="shared" si="124"/>
        <v>BUENO</v>
      </c>
      <c r="N2661" t="b">
        <f t="shared" si="125"/>
        <v>0</v>
      </c>
    </row>
    <row r="2662" spans="2:14" ht="18" x14ac:dyDescent="0.35">
      <c r="B2662">
        <v>487</v>
      </c>
      <c r="C2662">
        <v>5</v>
      </c>
      <c r="D2662" s="23">
        <v>0.28000000000000003</v>
      </c>
      <c r="E2662">
        <v>11000</v>
      </c>
      <c r="F2662">
        <v>1</v>
      </c>
      <c r="G2662">
        <v>2</v>
      </c>
      <c r="H2662">
        <v>1</v>
      </c>
      <c r="I2662">
        <v>8.65</v>
      </c>
      <c r="J2662">
        <v>5</v>
      </c>
      <c r="K2662" t="s">
        <v>96</v>
      </c>
      <c r="L2662" t="b">
        <f t="shared" si="123"/>
        <v>0</v>
      </c>
      <c r="M2662" s="29" t="str">
        <f t="shared" si="124"/>
        <v>BUENO</v>
      </c>
      <c r="N2662" t="b">
        <f t="shared" si="125"/>
        <v>0</v>
      </c>
    </row>
    <row r="2663" spans="2:14" ht="18" x14ac:dyDescent="0.35">
      <c r="B2663">
        <v>694</v>
      </c>
      <c r="C2663">
        <v>6</v>
      </c>
      <c r="D2663" s="23">
        <v>0.16</v>
      </c>
      <c r="E2663">
        <v>10500</v>
      </c>
      <c r="F2663">
        <v>1</v>
      </c>
      <c r="G2663">
        <v>1</v>
      </c>
      <c r="H2663">
        <v>1</v>
      </c>
      <c r="I2663">
        <v>7.4</v>
      </c>
      <c r="J2663">
        <v>9</v>
      </c>
      <c r="K2663" t="s">
        <v>96</v>
      </c>
      <c r="L2663" t="b">
        <f t="shared" si="123"/>
        <v>0</v>
      </c>
      <c r="M2663" s="29" t="str">
        <f t="shared" si="124"/>
        <v>BUENO</v>
      </c>
      <c r="N2663" t="b">
        <f t="shared" si="125"/>
        <v>0</v>
      </c>
    </row>
    <row r="2664" spans="2:14" ht="18" x14ac:dyDescent="0.35">
      <c r="B2664">
        <v>743</v>
      </c>
      <c r="C2664">
        <v>9</v>
      </c>
      <c r="D2664" s="23">
        <v>0.24</v>
      </c>
      <c r="E2664">
        <v>25000</v>
      </c>
      <c r="F2664">
        <v>0</v>
      </c>
      <c r="G2664">
        <v>0</v>
      </c>
      <c r="H2664">
        <v>1</v>
      </c>
      <c r="I2664">
        <v>5.2</v>
      </c>
      <c r="J2664">
        <v>14</v>
      </c>
      <c r="K2664" t="s">
        <v>96</v>
      </c>
      <c r="L2664" t="b">
        <f t="shared" si="123"/>
        <v>0</v>
      </c>
      <c r="M2664" s="29" t="str">
        <f t="shared" si="124"/>
        <v>BUENO</v>
      </c>
      <c r="N2664" t="b">
        <f t="shared" si="125"/>
        <v>0</v>
      </c>
    </row>
    <row r="2665" spans="2:14" ht="18" x14ac:dyDescent="0.35">
      <c r="B2665">
        <v>543</v>
      </c>
      <c r="C2665">
        <v>6</v>
      </c>
      <c r="D2665" s="23">
        <v>0.35</v>
      </c>
      <c r="E2665">
        <v>4500</v>
      </c>
      <c r="F2665">
        <v>0</v>
      </c>
      <c r="G2665">
        <v>0</v>
      </c>
      <c r="H2665">
        <v>1</v>
      </c>
      <c r="I2665">
        <v>7.6</v>
      </c>
      <c r="J2665">
        <v>4</v>
      </c>
      <c r="K2665" t="s">
        <v>96</v>
      </c>
      <c r="L2665" t="b">
        <f t="shared" si="123"/>
        <v>0</v>
      </c>
      <c r="M2665" s="29" t="str">
        <f t="shared" si="124"/>
        <v>BUENO</v>
      </c>
      <c r="N2665" t="b">
        <f t="shared" si="125"/>
        <v>0</v>
      </c>
    </row>
    <row r="2666" spans="2:14" ht="18" x14ac:dyDescent="0.35">
      <c r="B2666">
        <v>768</v>
      </c>
      <c r="C2666">
        <v>6</v>
      </c>
      <c r="D2666" s="23">
        <v>0.35</v>
      </c>
      <c r="E2666">
        <v>19500</v>
      </c>
      <c r="F2666">
        <v>0</v>
      </c>
      <c r="G2666">
        <v>1</v>
      </c>
      <c r="H2666">
        <v>1</v>
      </c>
      <c r="I2666">
        <v>8.3000000000000007</v>
      </c>
      <c r="J2666">
        <v>10</v>
      </c>
      <c r="K2666" t="s">
        <v>96</v>
      </c>
      <c r="L2666" t="b">
        <f t="shared" si="123"/>
        <v>0</v>
      </c>
      <c r="M2666" s="29" t="str">
        <f t="shared" si="124"/>
        <v>BUENO</v>
      </c>
      <c r="N2666" t="b">
        <f t="shared" si="125"/>
        <v>0</v>
      </c>
    </row>
    <row r="2667" spans="2:14" ht="18" x14ac:dyDescent="0.35">
      <c r="B2667">
        <v>721</v>
      </c>
      <c r="C2667">
        <v>7</v>
      </c>
      <c r="D2667" s="23">
        <v>0.15</v>
      </c>
      <c r="E2667">
        <v>14000</v>
      </c>
      <c r="F2667">
        <v>0</v>
      </c>
      <c r="G2667">
        <v>0</v>
      </c>
      <c r="H2667">
        <v>0</v>
      </c>
      <c r="I2667">
        <v>5</v>
      </c>
      <c r="J2667">
        <v>4</v>
      </c>
      <c r="K2667" t="s">
        <v>96</v>
      </c>
      <c r="L2667" t="b">
        <f t="shared" si="123"/>
        <v>0</v>
      </c>
      <c r="M2667" s="29" t="str">
        <f t="shared" si="124"/>
        <v>BUENO</v>
      </c>
      <c r="N2667" t="str">
        <f t="shared" si="125"/>
        <v>BUENO</v>
      </c>
    </row>
    <row r="2668" spans="2:14" ht="18" x14ac:dyDescent="0.35">
      <c r="B2668">
        <v>626</v>
      </c>
      <c r="C2668">
        <v>7</v>
      </c>
      <c r="D2668" s="23">
        <v>0.24</v>
      </c>
      <c r="E2668">
        <v>15500</v>
      </c>
      <c r="F2668">
        <v>0</v>
      </c>
      <c r="G2668">
        <v>0</v>
      </c>
      <c r="H2668">
        <v>1</v>
      </c>
      <c r="I2668">
        <v>5.5</v>
      </c>
      <c r="J2668">
        <v>5</v>
      </c>
      <c r="K2668" t="s">
        <v>96</v>
      </c>
      <c r="L2668" t="b">
        <f t="shared" si="123"/>
        <v>0</v>
      </c>
      <c r="M2668" s="29" t="str">
        <f t="shared" si="124"/>
        <v>BUENO</v>
      </c>
      <c r="N2668" t="b">
        <f t="shared" si="125"/>
        <v>0</v>
      </c>
    </row>
    <row r="2669" spans="2:14" ht="18" x14ac:dyDescent="0.35">
      <c r="B2669">
        <v>704</v>
      </c>
      <c r="C2669">
        <v>6</v>
      </c>
      <c r="D2669" s="23">
        <v>0.23</v>
      </c>
      <c r="E2669">
        <v>12000</v>
      </c>
      <c r="F2669">
        <v>0</v>
      </c>
      <c r="G2669">
        <v>0</v>
      </c>
      <c r="H2669">
        <v>1</v>
      </c>
      <c r="I2669">
        <v>9.9</v>
      </c>
      <c r="J2669">
        <v>10</v>
      </c>
      <c r="K2669" t="s">
        <v>96</v>
      </c>
      <c r="L2669" t="b">
        <f t="shared" si="123"/>
        <v>0</v>
      </c>
      <c r="M2669" s="29" t="str">
        <f t="shared" si="124"/>
        <v>BUENO</v>
      </c>
      <c r="N2669" t="str">
        <f t="shared" si="125"/>
        <v>BUENO</v>
      </c>
    </row>
    <row r="2670" spans="2:14" ht="18" x14ac:dyDescent="0.35">
      <c r="B2670">
        <v>709</v>
      </c>
      <c r="C2670">
        <v>7</v>
      </c>
      <c r="D2670" s="23">
        <v>0.3</v>
      </c>
      <c r="E2670">
        <v>18000</v>
      </c>
      <c r="F2670">
        <v>0</v>
      </c>
      <c r="G2670">
        <v>1</v>
      </c>
      <c r="H2670">
        <v>1</v>
      </c>
      <c r="I2670">
        <v>9.6</v>
      </c>
      <c r="J2670">
        <v>7</v>
      </c>
      <c r="K2670" t="s">
        <v>96</v>
      </c>
      <c r="L2670" t="b">
        <f t="shared" si="123"/>
        <v>0</v>
      </c>
      <c r="M2670" s="29" t="str">
        <f t="shared" si="124"/>
        <v>BUENO</v>
      </c>
      <c r="N2670" t="b">
        <f t="shared" si="125"/>
        <v>0</v>
      </c>
    </row>
    <row r="2671" spans="2:14" ht="18" x14ac:dyDescent="0.35">
      <c r="B2671">
        <v>704</v>
      </c>
      <c r="C2671">
        <v>7</v>
      </c>
      <c r="D2671" s="23">
        <v>0.23</v>
      </c>
      <c r="E2671">
        <v>20500</v>
      </c>
      <c r="F2671">
        <v>0</v>
      </c>
      <c r="G2671">
        <v>0</v>
      </c>
      <c r="H2671">
        <v>1</v>
      </c>
      <c r="I2671">
        <v>8.9</v>
      </c>
      <c r="J2671">
        <v>13</v>
      </c>
      <c r="K2671" t="s">
        <v>96</v>
      </c>
      <c r="L2671" t="b">
        <f t="shared" si="123"/>
        <v>0</v>
      </c>
      <c r="M2671" s="29" t="str">
        <f t="shared" si="124"/>
        <v>BUENO</v>
      </c>
      <c r="N2671" t="b">
        <f t="shared" si="125"/>
        <v>0</v>
      </c>
    </row>
    <row r="2672" spans="2:14" ht="18" x14ac:dyDescent="0.35">
      <c r="B2672">
        <v>692</v>
      </c>
      <c r="C2672">
        <v>6</v>
      </c>
      <c r="D2672" s="23">
        <v>0.13</v>
      </c>
      <c r="E2672">
        <v>22000</v>
      </c>
      <c r="F2672">
        <v>0</v>
      </c>
      <c r="G2672">
        <v>0</v>
      </c>
      <c r="H2672">
        <v>1</v>
      </c>
      <c r="I2672">
        <v>10.6</v>
      </c>
      <c r="J2672">
        <v>10</v>
      </c>
      <c r="K2672" t="s">
        <v>96</v>
      </c>
      <c r="L2672" t="b">
        <f t="shared" si="123"/>
        <v>0</v>
      </c>
      <c r="M2672" s="29" t="b">
        <f t="shared" si="124"/>
        <v>0</v>
      </c>
      <c r="N2672" t="b">
        <f t="shared" si="125"/>
        <v>0</v>
      </c>
    </row>
    <row r="2673" spans="2:14" ht="18" x14ac:dyDescent="0.35">
      <c r="B2673">
        <v>652</v>
      </c>
      <c r="C2673">
        <v>6</v>
      </c>
      <c r="D2673" s="23">
        <v>0.23</v>
      </c>
      <c r="E2673">
        <v>17000</v>
      </c>
      <c r="F2673">
        <v>0</v>
      </c>
      <c r="G2673">
        <v>0</v>
      </c>
      <c r="H2673">
        <v>1</v>
      </c>
      <c r="I2673">
        <v>9.4</v>
      </c>
      <c r="J2673">
        <v>12</v>
      </c>
      <c r="K2673" t="s">
        <v>96</v>
      </c>
      <c r="L2673" t="b">
        <f t="shared" si="123"/>
        <v>0</v>
      </c>
      <c r="M2673" s="29" t="str">
        <f t="shared" si="124"/>
        <v>BUENO</v>
      </c>
      <c r="N2673" t="b">
        <f t="shared" si="125"/>
        <v>0</v>
      </c>
    </row>
    <row r="2674" spans="2:14" ht="18" x14ac:dyDescent="0.35">
      <c r="B2674">
        <v>749</v>
      </c>
      <c r="C2674">
        <v>6</v>
      </c>
      <c r="D2674" s="23">
        <v>0.3</v>
      </c>
      <c r="E2674">
        <v>23500</v>
      </c>
      <c r="F2674">
        <v>0</v>
      </c>
      <c r="G2674">
        <v>1</v>
      </c>
      <c r="H2674">
        <v>1</v>
      </c>
      <c r="I2674">
        <v>9.1999999999999993</v>
      </c>
      <c r="J2674">
        <v>5</v>
      </c>
      <c r="K2674" t="s">
        <v>96</v>
      </c>
      <c r="L2674" t="b">
        <f t="shared" si="123"/>
        <v>0</v>
      </c>
      <c r="M2674" s="29" t="str">
        <f t="shared" si="124"/>
        <v>BUENO</v>
      </c>
      <c r="N2674" t="b">
        <f t="shared" si="125"/>
        <v>0</v>
      </c>
    </row>
    <row r="2675" spans="2:14" ht="18" x14ac:dyDescent="0.35">
      <c r="B2675">
        <v>616</v>
      </c>
      <c r="C2675">
        <v>6</v>
      </c>
      <c r="D2675" s="23">
        <v>0.19</v>
      </c>
      <c r="E2675">
        <v>17500</v>
      </c>
      <c r="F2675">
        <v>0</v>
      </c>
      <c r="G2675">
        <v>0</v>
      </c>
      <c r="H2675">
        <v>1</v>
      </c>
      <c r="I2675">
        <v>7.4</v>
      </c>
      <c r="J2675">
        <v>9</v>
      </c>
      <c r="K2675" t="s">
        <v>96</v>
      </c>
      <c r="L2675" t="b">
        <f t="shared" si="123"/>
        <v>0</v>
      </c>
      <c r="M2675" s="29" t="b">
        <f t="shared" si="124"/>
        <v>0</v>
      </c>
      <c r="N2675" t="b">
        <f t="shared" si="125"/>
        <v>0</v>
      </c>
    </row>
    <row r="2676" spans="2:14" ht="18" x14ac:dyDescent="0.35">
      <c r="B2676">
        <v>526</v>
      </c>
      <c r="C2676">
        <v>6</v>
      </c>
      <c r="D2676" s="23">
        <v>0.35</v>
      </c>
      <c r="E2676">
        <v>10500</v>
      </c>
      <c r="F2676">
        <v>0</v>
      </c>
      <c r="G2676">
        <v>0</v>
      </c>
      <c r="H2676">
        <v>1</v>
      </c>
      <c r="I2676">
        <v>5.7</v>
      </c>
      <c r="J2676">
        <v>6</v>
      </c>
      <c r="K2676" t="s">
        <v>96</v>
      </c>
      <c r="L2676" t="b">
        <f t="shared" si="123"/>
        <v>0</v>
      </c>
      <c r="M2676" s="29" t="str">
        <f t="shared" si="124"/>
        <v>BUENO</v>
      </c>
      <c r="N2676" t="b">
        <f t="shared" si="125"/>
        <v>0</v>
      </c>
    </row>
    <row r="2677" spans="2:14" ht="18" x14ac:dyDescent="0.35">
      <c r="B2677">
        <v>514</v>
      </c>
      <c r="C2677">
        <v>6</v>
      </c>
      <c r="D2677" s="23">
        <v>0.43</v>
      </c>
      <c r="E2677">
        <v>15500</v>
      </c>
      <c r="F2677">
        <v>1</v>
      </c>
      <c r="G2677">
        <v>1</v>
      </c>
      <c r="H2677">
        <v>1</v>
      </c>
      <c r="I2677">
        <v>7.3</v>
      </c>
      <c r="J2677">
        <v>4</v>
      </c>
      <c r="K2677" t="s">
        <v>96</v>
      </c>
      <c r="L2677" t="b">
        <f t="shared" si="123"/>
        <v>0</v>
      </c>
      <c r="M2677" s="29" t="str">
        <f t="shared" si="124"/>
        <v>BUENO</v>
      </c>
      <c r="N2677" t="b">
        <f t="shared" si="125"/>
        <v>0</v>
      </c>
    </row>
    <row r="2678" spans="2:14" ht="18" x14ac:dyDescent="0.35">
      <c r="B2678">
        <v>683</v>
      </c>
      <c r="C2678">
        <v>7</v>
      </c>
      <c r="D2678" s="23">
        <v>0.25</v>
      </c>
      <c r="E2678">
        <v>15500</v>
      </c>
      <c r="F2678">
        <v>0</v>
      </c>
      <c r="G2678">
        <v>0</v>
      </c>
      <c r="H2678">
        <v>0</v>
      </c>
      <c r="I2678">
        <v>4.4000000000000004</v>
      </c>
      <c r="J2678">
        <v>12</v>
      </c>
      <c r="K2678" t="s">
        <v>96</v>
      </c>
      <c r="L2678" t="b">
        <f t="shared" si="123"/>
        <v>0</v>
      </c>
      <c r="M2678" s="29" t="str">
        <f t="shared" si="124"/>
        <v>BUENO</v>
      </c>
      <c r="N2678" t="b">
        <f t="shared" si="125"/>
        <v>0</v>
      </c>
    </row>
    <row r="2679" spans="2:14" ht="18" x14ac:dyDescent="0.35">
      <c r="B2679">
        <v>703</v>
      </c>
      <c r="C2679">
        <v>8</v>
      </c>
      <c r="D2679" s="23">
        <v>0.27</v>
      </c>
      <c r="E2679">
        <v>17500</v>
      </c>
      <c r="F2679">
        <v>0</v>
      </c>
      <c r="G2679">
        <v>0</v>
      </c>
      <c r="H2679">
        <v>0</v>
      </c>
      <c r="I2679">
        <v>6.2</v>
      </c>
      <c r="J2679">
        <v>14</v>
      </c>
      <c r="K2679" t="s">
        <v>96</v>
      </c>
      <c r="L2679" t="b">
        <f t="shared" si="123"/>
        <v>0</v>
      </c>
      <c r="M2679" s="29" t="str">
        <f t="shared" si="124"/>
        <v>BUENO</v>
      </c>
      <c r="N2679" t="b">
        <f t="shared" si="125"/>
        <v>0</v>
      </c>
    </row>
    <row r="2680" spans="2:14" ht="18" x14ac:dyDescent="0.35">
      <c r="B2680">
        <v>688</v>
      </c>
      <c r="C2680">
        <v>7</v>
      </c>
      <c r="D2680" s="23">
        <v>0.27</v>
      </c>
      <c r="E2680">
        <v>13500</v>
      </c>
      <c r="F2680">
        <v>0</v>
      </c>
      <c r="G2680">
        <v>0</v>
      </c>
      <c r="H2680">
        <v>0</v>
      </c>
      <c r="I2680">
        <v>7.5</v>
      </c>
      <c r="J2680">
        <v>11</v>
      </c>
      <c r="K2680" t="s">
        <v>96</v>
      </c>
      <c r="L2680" t="b">
        <f t="shared" si="123"/>
        <v>0</v>
      </c>
      <c r="M2680" s="29" t="str">
        <f t="shared" si="124"/>
        <v>BUENO</v>
      </c>
      <c r="N2680" t="b">
        <f t="shared" si="125"/>
        <v>0</v>
      </c>
    </row>
    <row r="2681" spans="2:14" ht="18" x14ac:dyDescent="0.35">
      <c r="B2681">
        <v>709</v>
      </c>
      <c r="C2681">
        <v>8</v>
      </c>
      <c r="D2681" s="23">
        <v>0.36</v>
      </c>
      <c r="E2681">
        <v>22000</v>
      </c>
      <c r="F2681">
        <v>0</v>
      </c>
      <c r="G2681">
        <v>0</v>
      </c>
      <c r="H2681">
        <v>1</v>
      </c>
      <c r="I2681">
        <v>7.7</v>
      </c>
      <c r="J2681">
        <v>6</v>
      </c>
      <c r="K2681" t="s">
        <v>96</v>
      </c>
      <c r="L2681" t="b">
        <f t="shared" si="123"/>
        <v>0</v>
      </c>
      <c r="M2681" s="29" t="str">
        <f t="shared" si="124"/>
        <v>BUENO</v>
      </c>
      <c r="N2681" t="b">
        <f t="shared" si="125"/>
        <v>0</v>
      </c>
    </row>
    <row r="2682" spans="2:14" ht="18" x14ac:dyDescent="0.35">
      <c r="B2682">
        <v>744</v>
      </c>
      <c r="C2682">
        <v>7</v>
      </c>
      <c r="D2682" s="23">
        <v>0.16</v>
      </c>
      <c r="E2682">
        <v>18000</v>
      </c>
      <c r="F2682">
        <v>0</v>
      </c>
      <c r="G2682">
        <v>0</v>
      </c>
      <c r="H2682">
        <v>1</v>
      </c>
      <c r="I2682">
        <v>6</v>
      </c>
      <c r="J2682">
        <v>10</v>
      </c>
      <c r="K2682" t="s">
        <v>96</v>
      </c>
      <c r="L2682" t="b">
        <f t="shared" si="123"/>
        <v>0</v>
      </c>
      <c r="M2682" s="29" t="str">
        <f t="shared" si="124"/>
        <v>BUENO</v>
      </c>
      <c r="N2682" t="b">
        <f t="shared" si="125"/>
        <v>0</v>
      </c>
    </row>
    <row r="2683" spans="2:14" ht="18" x14ac:dyDescent="0.35">
      <c r="B2683">
        <v>661</v>
      </c>
      <c r="C2683">
        <v>7</v>
      </c>
      <c r="D2683" s="23">
        <v>0.19</v>
      </c>
      <c r="E2683">
        <v>16500</v>
      </c>
      <c r="F2683">
        <v>0</v>
      </c>
      <c r="G2683">
        <v>2</v>
      </c>
      <c r="H2683">
        <v>0</v>
      </c>
      <c r="I2683">
        <v>7.6</v>
      </c>
      <c r="J2683">
        <v>4</v>
      </c>
      <c r="K2683" t="s">
        <v>96</v>
      </c>
      <c r="L2683" t="b">
        <f t="shared" si="123"/>
        <v>0</v>
      </c>
      <c r="M2683" s="29" t="str">
        <f t="shared" si="124"/>
        <v>BUENO</v>
      </c>
      <c r="N2683" t="b">
        <f t="shared" si="125"/>
        <v>0</v>
      </c>
    </row>
    <row r="2684" spans="2:14" ht="18" x14ac:dyDescent="0.35">
      <c r="B2684">
        <v>564</v>
      </c>
      <c r="C2684">
        <v>5</v>
      </c>
      <c r="D2684" s="23">
        <v>0.33500000000000002</v>
      </c>
      <c r="E2684">
        <v>18000</v>
      </c>
      <c r="F2684">
        <v>0</v>
      </c>
      <c r="G2684">
        <v>2</v>
      </c>
      <c r="H2684">
        <v>1</v>
      </c>
      <c r="I2684">
        <v>9</v>
      </c>
      <c r="J2684">
        <v>7</v>
      </c>
      <c r="K2684" t="s">
        <v>96</v>
      </c>
      <c r="L2684" t="b">
        <f t="shared" si="123"/>
        <v>0</v>
      </c>
      <c r="M2684" s="29" t="b">
        <f t="shared" si="124"/>
        <v>0</v>
      </c>
      <c r="N2684" t="b">
        <f t="shared" si="125"/>
        <v>0</v>
      </c>
    </row>
    <row r="2685" spans="2:14" ht="18" x14ac:dyDescent="0.35">
      <c r="B2685">
        <v>375</v>
      </c>
      <c r="C2685">
        <v>9</v>
      </c>
      <c r="D2685" s="23">
        <v>0.59</v>
      </c>
      <c r="E2685">
        <v>22000</v>
      </c>
      <c r="F2685">
        <v>1</v>
      </c>
      <c r="G2685">
        <v>8</v>
      </c>
      <c r="H2685">
        <v>1</v>
      </c>
      <c r="I2685">
        <v>5.5</v>
      </c>
      <c r="J2685">
        <v>2</v>
      </c>
      <c r="K2685" t="s">
        <v>96</v>
      </c>
      <c r="L2685" t="b">
        <f t="shared" si="123"/>
        <v>0</v>
      </c>
      <c r="M2685" s="29" t="b">
        <f t="shared" si="124"/>
        <v>0</v>
      </c>
      <c r="N2685" t="b">
        <f t="shared" si="125"/>
        <v>0</v>
      </c>
    </row>
    <row r="2686" spans="2:14" ht="18" x14ac:dyDescent="0.35">
      <c r="B2686">
        <v>658</v>
      </c>
      <c r="C2686">
        <v>6</v>
      </c>
      <c r="D2686" s="23">
        <v>0.26</v>
      </c>
      <c r="E2686">
        <v>14000</v>
      </c>
      <c r="F2686">
        <v>0</v>
      </c>
      <c r="G2686">
        <v>2</v>
      </c>
      <c r="H2686">
        <v>1</v>
      </c>
      <c r="I2686">
        <v>6</v>
      </c>
      <c r="J2686">
        <v>7</v>
      </c>
      <c r="K2686" t="s">
        <v>96</v>
      </c>
      <c r="L2686" t="b">
        <f t="shared" si="123"/>
        <v>0</v>
      </c>
      <c r="M2686" s="29" t="str">
        <f t="shared" si="124"/>
        <v>BUENO</v>
      </c>
      <c r="N2686" t="b">
        <f t="shared" si="125"/>
        <v>0</v>
      </c>
    </row>
    <row r="2687" spans="2:14" ht="18" x14ac:dyDescent="0.35">
      <c r="B2687">
        <v>743</v>
      </c>
      <c r="C2687">
        <v>7</v>
      </c>
      <c r="D2687" s="23">
        <v>0.24</v>
      </c>
      <c r="E2687">
        <v>18000</v>
      </c>
      <c r="F2687">
        <v>0</v>
      </c>
      <c r="G2687">
        <v>0</v>
      </c>
      <c r="H2687">
        <v>1</v>
      </c>
      <c r="I2687">
        <v>9.5</v>
      </c>
      <c r="J2687">
        <v>14</v>
      </c>
      <c r="K2687" t="s">
        <v>96</v>
      </c>
      <c r="L2687" t="b">
        <f t="shared" si="123"/>
        <v>0</v>
      </c>
      <c r="M2687" s="29" t="str">
        <f t="shared" si="124"/>
        <v>BUENO</v>
      </c>
      <c r="N2687" t="b">
        <f t="shared" si="125"/>
        <v>0</v>
      </c>
    </row>
    <row r="2688" spans="2:14" ht="18" x14ac:dyDescent="0.35">
      <c r="B2688">
        <v>629</v>
      </c>
      <c r="C2688">
        <v>7</v>
      </c>
      <c r="D2688" s="23">
        <v>0.34499999999999997</v>
      </c>
      <c r="E2688">
        <v>13000</v>
      </c>
      <c r="F2688">
        <v>0</v>
      </c>
      <c r="G2688">
        <v>0</v>
      </c>
      <c r="H2688">
        <v>0</v>
      </c>
      <c r="I2688">
        <v>5.5</v>
      </c>
      <c r="J2688">
        <v>5</v>
      </c>
      <c r="K2688" t="s">
        <v>96</v>
      </c>
      <c r="L2688" t="b">
        <f t="shared" si="123"/>
        <v>0</v>
      </c>
      <c r="M2688" s="29" t="str">
        <f t="shared" si="124"/>
        <v>BUENO</v>
      </c>
      <c r="N2688" t="b">
        <f t="shared" si="125"/>
        <v>0</v>
      </c>
    </row>
    <row r="2689" spans="2:14" ht="18" x14ac:dyDescent="0.35">
      <c r="B2689">
        <v>573</v>
      </c>
      <c r="C2689">
        <v>6</v>
      </c>
      <c r="D2689" s="23">
        <v>0.22</v>
      </c>
      <c r="E2689">
        <v>13500</v>
      </c>
      <c r="F2689">
        <v>0</v>
      </c>
      <c r="G2689">
        <v>0</v>
      </c>
      <c r="H2689">
        <v>1</v>
      </c>
      <c r="I2689">
        <v>5.4</v>
      </c>
      <c r="J2689">
        <v>3</v>
      </c>
      <c r="K2689" t="s">
        <v>96</v>
      </c>
      <c r="L2689" t="b">
        <f t="shared" si="123"/>
        <v>0</v>
      </c>
      <c r="M2689" s="29" t="str">
        <f t="shared" si="124"/>
        <v>BUENO</v>
      </c>
      <c r="N2689" t="b">
        <f t="shared" si="125"/>
        <v>0</v>
      </c>
    </row>
    <row r="2690" spans="2:14" ht="18" x14ac:dyDescent="0.35">
      <c r="B2690">
        <v>735</v>
      </c>
      <c r="C2690">
        <v>7</v>
      </c>
      <c r="D2690" s="23">
        <v>0.32</v>
      </c>
      <c r="E2690">
        <v>30000</v>
      </c>
      <c r="F2690">
        <v>0</v>
      </c>
      <c r="G2690">
        <v>1</v>
      </c>
      <c r="H2690">
        <v>1</v>
      </c>
      <c r="I2690">
        <v>6.7</v>
      </c>
      <c r="J2690">
        <v>3</v>
      </c>
      <c r="K2690" t="s">
        <v>96</v>
      </c>
      <c r="L2690" t="str">
        <f t="shared" si="123"/>
        <v>MUY BUENO</v>
      </c>
      <c r="M2690" s="29" t="str">
        <f t="shared" si="124"/>
        <v>BUENO</v>
      </c>
      <c r="N2690" t="b">
        <f t="shared" si="125"/>
        <v>0</v>
      </c>
    </row>
    <row r="2691" spans="2:14" ht="18" x14ac:dyDescent="0.35">
      <c r="B2691">
        <v>599</v>
      </c>
      <c r="C2691">
        <v>6</v>
      </c>
      <c r="D2691" s="23">
        <v>0.36</v>
      </c>
      <c r="E2691">
        <v>9000</v>
      </c>
      <c r="F2691">
        <v>0</v>
      </c>
      <c r="G2691">
        <v>0</v>
      </c>
      <c r="H2691">
        <v>1</v>
      </c>
      <c r="I2691">
        <v>5.5</v>
      </c>
      <c r="J2691">
        <v>2</v>
      </c>
      <c r="K2691" t="s">
        <v>96</v>
      </c>
      <c r="L2691" t="b">
        <f t="shared" si="123"/>
        <v>0</v>
      </c>
      <c r="M2691" s="29" t="str">
        <f t="shared" si="124"/>
        <v>BUENO</v>
      </c>
      <c r="N2691" t="b">
        <f t="shared" si="125"/>
        <v>0</v>
      </c>
    </row>
    <row r="2692" spans="2:14" ht="18" x14ac:dyDescent="0.35">
      <c r="B2692">
        <v>663</v>
      </c>
      <c r="C2692">
        <v>5</v>
      </c>
      <c r="D2692" s="23">
        <v>0.2</v>
      </c>
      <c r="E2692">
        <v>16500</v>
      </c>
      <c r="F2692">
        <v>0</v>
      </c>
      <c r="G2692">
        <v>0</v>
      </c>
      <c r="H2692">
        <v>1</v>
      </c>
      <c r="I2692">
        <v>7.4</v>
      </c>
      <c r="J2692">
        <v>6</v>
      </c>
      <c r="K2692" t="s">
        <v>96</v>
      </c>
      <c r="L2692" t="b">
        <f t="shared" si="123"/>
        <v>0</v>
      </c>
      <c r="M2692" s="29" t="str">
        <f t="shared" si="124"/>
        <v>BUENO</v>
      </c>
      <c r="N2692" t="b">
        <f t="shared" si="125"/>
        <v>0</v>
      </c>
    </row>
    <row r="2693" spans="2:14" ht="18" x14ac:dyDescent="0.35">
      <c r="B2693">
        <v>744</v>
      </c>
      <c r="C2693">
        <v>7</v>
      </c>
      <c r="D2693" s="23">
        <v>0.22</v>
      </c>
      <c r="E2693">
        <v>15500</v>
      </c>
      <c r="F2693">
        <v>0</v>
      </c>
      <c r="G2693">
        <v>0</v>
      </c>
      <c r="H2693">
        <v>0</v>
      </c>
      <c r="I2693">
        <v>5.7</v>
      </c>
      <c r="J2693">
        <v>15</v>
      </c>
      <c r="K2693" t="s">
        <v>96</v>
      </c>
      <c r="L2693" t="b">
        <f t="shared" si="123"/>
        <v>0</v>
      </c>
      <c r="M2693" s="29" t="str">
        <f t="shared" si="124"/>
        <v>BUENO</v>
      </c>
      <c r="N2693" t="str">
        <f t="shared" si="125"/>
        <v>BUENO</v>
      </c>
    </row>
    <row r="2694" spans="2:14" ht="18" x14ac:dyDescent="0.35">
      <c r="B2694">
        <v>820</v>
      </c>
      <c r="C2694">
        <v>7</v>
      </c>
      <c r="D2694" s="23">
        <v>0.28000000000000003</v>
      </c>
      <c r="E2694">
        <v>19500</v>
      </c>
      <c r="F2694">
        <v>0</v>
      </c>
      <c r="G2694">
        <v>1</v>
      </c>
      <c r="H2694">
        <v>1</v>
      </c>
      <c r="I2694">
        <v>7.1</v>
      </c>
      <c r="J2694">
        <v>9</v>
      </c>
      <c r="K2694" t="s">
        <v>96</v>
      </c>
      <c r="L2694" t="b">
        <f t="shared" si="123"/>
        <v>0</v>
      </c>
      <c r="M2694" s="29" t="str">
        <f t="shared" si="124"/>
        <v>BUENO</v>
      </c>
      <c r="N2694" t="b">
        <f t="shared" si="125"/>
        <v>0</v>
      </c>
    </row>
    <row r="2695" spans="2:14" ht="18" x14ac:dyDescent="0.35">
      <c r="B2695">
        <v>569</v>
      </c>
      <c r="C2695">
        <v>7</v>
      </c>
      <c r="D2695" s="23">
        <v>0.23</v>
      </c>
      <c r="E2695">
        <v>35000</v>
      </c>
      <c r="F2695">
        <v>0</v>
      </c>
      <c r="G2695">
        <v>0</v>
      </c>
      <c r="H2695">
        <v>0</v>
      </c>
      <c r="I2695">
        <v>5.4</v>
      </c>
      <c r="J2695">
        <v>3</v>
      </c>
      <c r="K2695" t="s">
        <v>96</v>
      </c>
      <c r="L2695" t="b">
        <f t="shared" si="123"/>
        <v>0</v>
      </c>
      <c r="M2695" s="29" t="b">
        <f t="shared" si="124"/>
        <v>0</v>
      </c>
      <c r="N2695" t="b">
        <f t="shared" si="125"/>
        <v>0</v>
      </c>
    </row>
    <row r="2696" spans="2:14" ht="18" x14ac:dyDescent="0.35">
      <c r="B2696">
        <v>667</v>
      </c>
      <c r="C2696">
        <v>6</v>
      </c>
      <c r="D2696" s="23">
        <v>0.28000000000000003</v>
      </c>
      <c r="E2696">
        <v>13500</v>
      </c>
      <c r="F2696">
        <v>0</v>
      </c>
      <c r="G2696">
        <v>0</v>
      </c>
      <c r="H2696">
        <v>1</v>
      </c>
      <c r="I2696">
        <v>5.0999999999999996</v>
      </c>
      <c r="J2696">
        <v>9</v>
      </c>
      <c r="K2696" t="s">
        <v>96</v>
      </c>
      <c r="L2696" t="b">
        <f t="shared" si="123"/>
        <v>0</v>
      </c>
      <c r="M2696" s="29" t="str">
        <f t="shared" si="124"/>
        <v>BUENO</v>
      </c>
      <c r="N2696" t="b">
        <f t="shared" si="125"/>
        <v>0</v>
      </c>
    </row>
    <row r="2697" spans="2:14" ht="18" x14ac:dyDescent="0.35">
      <c r="B2697">
        <v>753</v>
      </c>
      <c r="C2697">
        <v>7</v>
      </c>
      <c r="D2697" s="23">
        <v>0.15</v>
      </c>
      <c r="E2697">
        <v>14000</v>
      </c>
      <c r="F2697">
        <v>0</v>
      </c>
      <c r="G2697">
        <v>0</v>
      </c>
      <c r="H2697">
        <v>0</v>
      </c>
      <c r="I2697">
        <v>5</v>
      </c>
      <c r="J2697">
        <v>4</v>
      </c>
      <c r="K2697" t="s">
        <v>96</v>
      </c>
      <c r="L2697" t="b">
        <f t="shared" si="123"/>
        <v>0</v>
      </c>
      <c r="M2697" s="29" t="str">
        <f t="shared" si="124"/>
        <v>BUENO</v>
      </c>
      <c r="N2697" t="str">
        <f t="shared" si="125"/>
        <v>BUENO</v>
      </c>
    </row>
    <row r="2698" spans="2:14" ht="18" x14ac:dyDescent="0.35">
      <c r="B2698">
        <v>660</v>
      </c>
      <c r="C2698">
        <v>8</v>
      </c>
      <c r="D2698" s="23">
        <v>0.24</v>
      </c>
      <c r="E2698">
        <v>12500</v>
      </c>
      <c r="F2698">
        <v>0</v>
      </c>
      <c r="G2698">
        <v>0</v>
      </c>
      <c r="H2698">
        <v>1</v>
      </c>
      <c r="I2698">
        <v>6.1</v>
      </c>
      <c r="J2698">
        <v>9</v>
      </c>
      <c r="K2698" t="s">
        <v>96</v>
      </c>
      <c r="L2698" t="b">
        <f t="shared" si="123"/>
        <v>0</v>
      </c>
      <c r="M2698" s="29" t="str">
        <f t="shared" si="124"/>
        <v>BUENO</v>
      </c>
      <c r="N2698" t="b">
        <f t="shared" si="125"/>
        <v>0</v>
      </c>
    </row>
    <row r="2699" spans="2:14" ht="18" x14ac:dyDescent="0.35">
      <c r="B2699">
        <v>581</v>
      </c>
      <c r="C2699">
        <v>7</v>
      </c>
      <c r="D2699" s="23">
        <v>0.19</v>
      </c>
      <c r="E2699">
        <v>26500</v>
      </c>
      <c r="F2699">
        <v>1</v>
      </c>
      <c r="G2699">
        <v>1</v>
      </c>
      <c r="H2699">
        <v>1</v>
      </c>
      <c r="I2699">
        <v>6.7</v>
      </c>
      <c r="J2699">
        <v>6</v>
      </c>
      <c r="K2699" t="s">
        <v>96</v>
      </c>
      <c r="L2699" t="b">
        <f t="shared" si="123"/>
        <v>0</v>
      </c>
      <c r="M2699" s="29" t="b">
        <f t="shared" si="124"/>
        <v>0</v>
      </c>
      <c r="N2699" t="b">
        <f t="shared" si="125"/>
        <v>0</v>
      </c>
    </row>
    <row r="2700" spans="2:14" ht="18" x14ac:dyDescent="0.35">
      <c r="B2700">
        <v>725</v>
      </c>
      <c r="C2700">
        <v>6</v>
      </c>
      <c r="D2700" s="23">
        <v>0.26</v>
      </c>
      <c r="E2700">
        <v>12500</v>
      </c>
      <c r="F2700">
        <v>0</v>
      </c>
      <c r="G2700">
        <v>1</v>
      </c>
      <c r="H2700">
        <v>1</v>
      </c>
      <c r="I2700">
        <v>6.4</v>
      </c>
      <c r="J2700">
        <v>6</v>
      </c>
      <c r="K2700" t="s">
        <v>96</v>
      </c>
      <c r="L2700" t="b">
        <f t="shared" si="123"/>
        <v>0</v>
      </c>
      <c r="M2700" s="29" t="str">
        <f t="shared" si="124"/>
        <v>BUENO</v>
      </c>
      <c r="N2700" t="str">
        <f t="shared" si="125"/>
        <v>BUENO</v>
      </c>
    </row>
    <row r="2701" spans="2:14" ht="18" x14ac:dyDescent="0.35">
      <c r="B2701">
        <v>699</v>
      </c>
      <c r="C2701">
        <v>5</v>
      </c>
      <c r="D2701" s="23">
        <v>0.2</v>
      </c>
      <c r="E2701">
        <v>14000</v>
      </c>
      <c r="F2701">
        <v>0</v>
      </c>
      <c r="G2701">
        <v>0</v>
      </c>
      <c r="H2701">
        <v>1</v>
      </c>
      <c r="I2701">
        <v>8.4</v>
      </c>
      <c r="J2701">
        <v>12</v>
      </c>
      <c r="K2701" t="s">
        <v>96</v>
      </c>
      <c r="L2701" t="b">
        <f t="shared" si="123"/>
        <v>0</v>
      </c>
      <c r="M2701" s="29" t="str">
        <f t="shared" si="124"/>
        <v>BUENO</v>
      </c>
      <c r="N2701" t="b">
        <f t="shared" si="125"/>
        <v>0</v>
      </c>
    </row>
    <row r="2702" spans="2:14" ht="18" x14ac:dyDescent="0.35">
      <c r="B2702">
        <v>694</v>
      </c>
      <c r="C2702">
        <v>6</v>
      </c>
      <c r="D2702" s="23">
        <v>0.18</v>
      </c>
      <c r="E2702">
        <v>24000</v>
      </c>
      <c r="F2702">
        <v>1</v>
      </c>
      <c r="G2702">
        <v>1</v>
      </c>
      <c r="H2702">
        <v>0</v>
      </c>
      <c r="I2702">
        <v>9.5</v>
      </c>
      <c r="J2702">
        <v>2</v>
      </c>
      <c r="K2702" t="s">
        <v>96</v>
      </c>
      <c r="L2702" t="b">
        <f t="shared" si="123"/>
        <v>0</v>
      </c>
      <c r="M2702" s="29" t="b">
        <f t="shared" si="124"/>
        <v>0</v>
      </c>
      <c r="N2702" t="b">
        <f t="shared" si="125"/>
        <v>0</v>
      </c>
    </row>
    <row r="2703" spans="2:14" ht="18" x14ac:dyDescent="0.35">
      <c r="B2703">
        <v>629</v>
      </c>
      <c r="C2703">
        <v>6</v>
      </c>
      <c r="D2703" s="23">
        <v>0.18</v>
      </c>
      <c r="E2703">
        <v>38000</v>
      </c>
      <c r="F2703">
        <v>0</v>
      </c>
      <c r="G2703">
        <v>2</v>
      </c>
      <c r="H2703">
        <v>1</v>
      </c>
      <c r="I2703">
        <v>10.3</v>
      </c>
      <c r="J2703">
        <v>7</v>
      </c>
      <c r="K2703" t="s">
        <v>96</v>
      </c>
      <c r="L2703" t="b">
        <f t="shared" si="123"/>
        <v>0</v>
      </c>
      <c r="M2703" s="29" t="b">
        <f t="shared" si="124"/>
        <v>0</v>
      </c>
      <c r="N2703" t="b">
        <f t="shared" si="125"/>
        <v>0</v>
      </c>
    </row>
    <row r="2704" spans="2:14" ht="18" x14ac:dyDescent="0.35">
      <c r="B2704">
        <v>684</v>
      </c>
      <c r="C2704">
        <v>6</v>
      </c>
      <c r="D2704" s="23">
        <v>0.22</v>
      </c>
      <c r="E2704">
        <v>9500</v>
      </c>
      <c r="F2704">
        <v>1</v>
      </c>
      <c r="G2704">
        <v>1</v>
      </c>
      <c r="H2704">
        <v>0</v>
      </c>
      <c r="I2704">
        <v>7.5</v>
      </c>
      <c r="J2704">
        <v>5</v>
      </c>
      <c r="K2704" t="s">
        <v>96</v>
      </c>
      <c r="L2704" t="b">
        <f t="shared" si="123"/>
        <v>0</v>
      </c>
      <c r="M2704" s="29" t="str">
        <f t="shared" si="124"/>
        <v>BUENO</v>
      </c>
      <c r="N2704" t="b">
        <f t="shared" si="125"/>
        <v>0</v>
      </c>
    </row>
    <row r="2705" spans="2:14" ht="18" x14ac:dyDescent="0.35">
      <c r="B2705">
        <v>687</v>
      </c>
      <c r="C2705">
        <v>7</v>
      </c>
      <c r="D2705" s="23">
        <v>0.18</v>
      </c>
      <c r="E2705">
        <v>18000</v>
      </c>
      <c r="F2705">
        <v>0</v>
      </c>
      <c r="G2705">
        <v>1</v>
      </c>
      <c r="H2705">
        <v>1</v>
      </c>
      <c r="I2705">
        <v>5.3</v>
      </c>
      <c r="J2705">
        <v>4</v>
      </c>
      <c r="K2705" t="s">
        <v>96</v>
      </c>
      <c r="L2705" t="b">
        <f t="shared" si="123"/>
        <v>0</v>
      </c>
      <c r="M2705" s="29" t="b">
        <f t="shared" si="124"/>
        <v>0</v>
      </c>
      <c r="N2705" t="b">
        <f t="shared" si="125"/>
        <v>0</v>
      </c>
    </row>
    <row r="2706" spans="2:14" ht="18" x14ac:dyDescent="0.35">
      <c r="B2706">
        <v>700</v>
      </c>
      <c r="C2706">
        <v>6</v>
      </c>
      <c r="D2706" s="23">
        <v>0.24</v>
      </c>
      <c r="E2706">
        <v>16500</v>
      </c>
      <c r="F2706">
        <v>0</v>
      </c>
      <c r="G2706">
        <v>1</v>
      </c>
      <c r="H2706">
        <v>1</v>
      </c>
      <c r="I2706">
        <v>11.8</v>
      </c>
      <c r="J2706">
        <v>5</v>
      </c>
      <c r="K2706" t="s">
        <v>96</v>
      </c>
      <c r="L2706" t="b">
        <f t="shared" si="123"/>
        <v>0</v>
      </c>
      <c r="M2706" s="29" t="str">
        <f t="shared" si="124"/>
        <v>BUENO</v>
      </c>
      <c r="N2706" t="b">
        <f t="shared" si="125"/>
        <v>0</v>
      </c>
    </row>
    <row r="2707" spans="2:14" ht="18" x14ac:dyDescent="0.35">
      <c r="B2707">
        <v>671</v>
      </c>
      <c r="C2707">
        <v>6</v>
      </c>
      <c r="D2707" s="23">
        <v>0.32</v>
      </c>
      <c r="E2707">
        <v>8500</v>
      </c>
      <c r="F2707">
        <v>1</v>
      </c>
      <c r="G2707">
        <v>1</v>
      </c>
      <c r="H2707">
        <v>1</v>
      </c>
      <c r="I2707">
        <v>7.4</v>
      </c>
      <c r="J2707">
        <v>3</v>
      </c>
      <c r="K2707" t="s">
        <v>96</v>
      </c>
      <c r="L2707" t="b">
        <f t="shared" si="123"/>
        <v>0</v>
      </c>
      <c r="M2707" s="29" t="str">
        <f t="shared" si="124"/>
        <v>BUENO</v>
      </c>
      <c r="N2707" t="b">
        <f t="shared" si="125"/>
        <v>0</v>
      </c>
    </row>
    <row r="2708" spans="2:14" ht="18" x14ac:dyDescent="0.35">
      <c r="B2708">
        <v>676</v>
      </c>
      <c r="C2708">
        <v>7</v>
      </c>
      <c r="D2708" s="23">
        <v>0.28000000000000003</v>
      </c>
      <c r="E2708">
        <v>16500</v>
      </c>
      <c r="F2708">
        <v>0</v>
      </c>
      <c r="G2708">
        <v>2</v>
      </c>
      <c r="H2708">
        <v>1</v>
      </c>
      <c r="I2708">
        <v>10.4</v>
      </c>
      <c r="J2708">
        <v>3</v>
      </c>
      <c r="K2708" t="s">
        <v>96</v>
      </c>
      <c r="L2708" t="b">
        <f t="shared" si="123"/>
        <v>0</v>
      </c>
      <c r="M2708" s="29" t="str">
        <f t="shared" si="124"/>
        <v>BUENO</v>
      </c>
      <c r="N2708" t="b">
        <f t="shared" si="125"/>
        <v>0</v>
      </c>
    </row>
    <row r="2709" spans="2:14" ht="18" x14ac:dyDescent="0.35">
      <c r="B2709">
        <v>644</v>
      </c>
      <c r="C2709">
        <v>7</v>
      </c>
      <c r="D2709" s="23">
        <v>0.31</v>
      </c>
      <c r="E2709">
        <v>17500</v>
      </c>
      <c r="F2709">
        <v>0</v>
      </c>
      <c r="G2709">
        <v>0</v>
      </c>
      <c r="H2709">
        <v>1</v>
      </c>
      <c r="I2709">
        <v>7.1</v>
      </c>
      <c r="J2709">
        <v>9</v>
      </c>
      <c r="K2709" t="s">
        <v>96</v>
      </c>
      <c r="L2709" t="b">
        <f t="shared" si="123"/>
        <v>0</v>
      </c>
      <c r="M2709" s="29" t="b">
        <f t="shared" si="124"/>
        <v>0</v>
      </c>
      <c r="N2709" t="b">
        <f t="shared" si="125"/>
        <v>0</v>
      </c>
    </row>
    <row r="2710" spans="2:14" ht="18" x14ac:dyDescent="0.35">
      <c r="B2710">
        <v>539</v>
      </c>
      <c r="C2710">
        <v>6</v>
      </c>
      <c r="D2710" s="23">
        <v>0.32</v>
      </c>
      <c r="E2710">
        <v>24500</v>
      </c>
      <c r="F2710">
        <v>1</v>
      </c>
      <c r="G2710">
        <v>2</v>
      </c>
      <c r="H2710">
        <v>1</v>
      </c>
      <c r="I2710">
        <v>8</v>
      </c>
      <c r="J2710">
        <v>4</v>
      </c>
      <c r="K2710" t="s">
        <v>96</v>
      </c>
      <c r="L2710" t="b">
        <f t="shared" si="123"/>
        <v>0</v>
      </c>
      <c r="M2710" s="29" t="b">
        <f t="shared" si="124"/>
        <v>0</v>
      </c>
      <c r="N2710" t="b">
        <f t="shared" si="125"/>
        <v>0</v>
      </c>
    </row>
    <row r="2711" spans="2:14" ht="18" x14ac:dyDescent="0.35">
      <c r="B2711">
        <v>678</v>
      </c>
      <c r="C2711">
        <v>5</v>
      </c>
      <c r="D2711" s="23">
        <v>0.22</v>
      </c>
      <c r="E2711">
        <v>10000</v>
      </c>
      <c r="F2711">
        <v>0</v>
      </c>
      <c r="G2711">
        <v>0</v>
      </c>
      <c r="H2711">
        <v>1</v>
      </c>
      <c r="I2711">
        <v>6.7</v>
      </c>
      <c r="J2711">
        <v>3</v>
      </c>
      <c r="K2711" t="s">
        <v>96</v>
      </c>
      <c r="L2711" t="b">
        <f t="shared" si="123"/>
        <v>0</v>
      </c>
      <c r="M2711" s="29" t="str">
        <f t="shared" si="124"/>
        <v>BUENO</v>
      </c>
      <c r="N2711" t="b">
        <f t="shared" si="125"/>
        <v>0</v>
      </c>
    </row>
    <row r="2712" spans="2:14" ht="18" x14ac:dyDescent="0.35">
      <c r="B2712">
        <v>710</v>
      </c>
      <c r="C2712">
        <v>7</v>
      </c>
      <c r="D2712" s="23">
        <v>0.17</v>
      </c>
      <c r="E2712">
        <v>21000</v>
      </c>
      <c r="F2712">
        <v>0</v>
      </c>
      <c r="G2712">
        <v>0</v>
      </c>
      <c r="H2712">
        <v>1</v>
      </c>
      <c r="I2712">
        <v>9.1999999999999993</v>
      </c>
      <c r="J2712">
        <v>11</v>
      </c>
      <c r="K2712" t="s">
        <v>96</v>
      </c>
      <c r="L2712" t="b">
        <f t="shared" si="123"/>
        <v>0</v>
      </c>
      <c r="M2712" s="29" t="str">
        <f t="shared" si="124"/>
        <v>BUENO</v>
      </c>
      <c r="N2712" t="b">
        <f t="shared" si="125"/>
        <v>0</v>
      </c>
    </row>
    <row r="2713" spans="2:14" ht="18" x14ac:dyDescent="0.35">
      <c r="B2713">
        <v>565</v>
      </c>
      <c r="C2713">
        <v>7</v>
      </c>
      <c r="D2713" s="23">
        <v>0.18</v>
      </c>
      <c r="E2713">
        <v>20000</v>
      </c>
      <c r="F2713">
        <v>0</v>
      </c>
      <c r="G2713">
        <v>1</v>
      </c>
      <c r="H2713">
        <v>1</v>
      </c>
      <c r="I2713">
        <v>6.9</v>
      </c>
      <c r="J2713">
        <v>7</v>
      </c>
      <c r="K2713" t="s">
        <v>96</v>
      </c>
      <c r="L2713" t="b">
        <f t="shared" si="123"/>
        <v>0</v>
      </c>
      <c r="M2713" s="29" t="b">
        <f t="shared" si="124"/>
        <v>0</v>
      </c>
      <c r="N2713" t="b">
        <f t="shared" si="125"/>
        <v>0</v>
      </c>
    </row>
    <row r="2714" spans="2:14" ht="18" x14ac:dyDescent="0.35">
      <c r="B2714">
        <v>658</v>
      </c>
      <c r="C2714">
        <v>7</v>
      </c>
      <c r="D2714" s="23">
        <v>0.34</v>
      </c>
      <c r="E2714">
        <v>14000</v>
      </c>
      <c r="F2714">
        <v>0</v>
      </c>
      <c r="G2714">
        <v>0</v>
      </c>
      <c r="H2714">
        <v>1</v>
      </c>
      <c r="I2714">
        <v>4.5999999999999996</v>
      </c>
      <c r="J2714">
        <v>4</v>
      </c>
      <c r="K2714" t="s">
        <v>96</v>
      </c>
      <c r="L2714" t="b">
        <f t="shared" si="123"/>
        <v>0</v>
      </c>
      <c r="M2714" s="29" t="str">
        <f t="shared" si="124"/>
        <v>BUENO</v>
      </c>
      <c r="N2714" t="b">
        <f t="shared" si="125"/>
        <v>0</v>
      </c>
    </row>
    <row r="2715" spans="2:14" ht="18" x14ac:dyDescent="0.35">
      <c r="B2715">
        <v>712</v>
      </c>
      <c r="C2715">
        <v>6</v>
      </c>
      <c r="D2715" s="23">
        <v>0.16</v>
      </c>
      <c r="E2715">
        <v>14000</v>
      </c>
      <c r="F2715">
        <v>0</v>
      </c>
      <c r="G2715">
        <v>1</v>
      </c>
      <c r="H2715">
        <v>1</v>
      </c>
      <c r="I2715">
        <v>7.2</v>
      </c>
      <c r="J2715">
        <v>11</v>
      </c>
      <c r="K2715" t="s">
        <v>96</v>
      </c>
      <c r="L2715" t="b">
        <f t="shared" si="123"/>
        <v>0</v>
      </c>
      <c r="M2715" s="29" t="str">
        <f t="shared" si="124"/>
        <v>BUENO</v>
      </c>
      <c r="N2715" t="str">
        <f t="shared" si="125"/>
        <v>BUENO</v>
      </c>
    </row>
    <row r="2716" spans="2:14" ht="18" x14ac:dyDescent="0.35">
      <c r="B2716">
        <v>626</v>
      </c>
      <c r="C2716">
        <v>7</v>
      </c>
      <c r="D2716" s="23">
        <v>0.35</v>
      </c>
      <c r="E2716">
        <v>24000</v>
      </c>
      <c r="F2716">
        <v>0</v>
      </c>
      <c r="G2716">
        <v>2</v>
      </c>
      <c r="H2716">
        <v>0</v>
      </c>
      <c r="I2716">
        <v>7.4</v>
      </c>
      <c r="J2716">
        <v>3</v>
      </c>
      <c r="K2716" t="s">
        <v>96</v>
      </c>
      <c r="L2716" t="b">
        <f t="shared" si="123"/>
        <v>0</v>
      </c>
      <c r="M2716" s="29" t="b">
        <f t="shared" si="124"/>
        <v>0</v>
      </c>
      <c r="N2716" t="b">
        <f t="shared" si="125"/>
        <v>0</v>
      </c>
    </row>
    <row r="2717" spans="2:14" ht="18" x14ac:dyDescent="0.35">
      <c r="B2717">
        <v>769</v>
      </c>
      <c r="C2717">
        <v>7</v>
      </c>
      <c r="D2717" s="23">
        <v>0.23</v>
      </c>
      <c r="E2717">
        <v>13500</v>
      </c>
      <c r="F2717">
        <v>0</v>
      </c>
      <c r="G2717">
        <v>0</v>
      </c>
      <c r="H2717">
        <v>0</v>
      </c>
      <c r="I2717">
        <v>8.9</v>
      </c>
      <c r="J2717">
        <v>10</v>
      </c>
      <c r="K2717" t="s">
        <v>96</v>
      </c>
      <c r="L2717" t="b">
        <f t="shared" si="123"/>
        <v>0</v>
      </c>
      <c r="M2717" s="29" t="str">
        <f t="shared" si="124"/>
        <v>BUENO</v>
      </c>
      <c r="N2717" t="str">
        <f t="shared" si="125"/>
        <v>BUENO</v>
      </c>
    </row>
    <row r="2718" spans="2:14" ht="18" x14ac:dyDescent="0.35">
      <c r="B2718">
        <v>728</v>
      </c>
      <c r="C2718">
        <v>6</v>
      </c>
      <c r="D2718" s="23">
        <v>0.19</v>
      </c>
      <c r="E2718">
        <v>14000</v>
      </c>
      <c r="F2718">
        <v>0</v>
      </c>
      <c r="G2718">
        <v>0</v>
      </c>
      <c r="H2718">
        <v>1</v>
      </c>
      <c r="I2718">
        <v>5.4</v>
      </c>
      <c r="J2718">
        <v>9</v>
      </c>
      <c r="K2718" t="s">
        <v>96</v>
      </c>
      <c r="L2718" t="b">
        <f t="shared" si="123"/>
        <v>0</v>
      </c>
      <c r="M2718" s="29" t="str">
        <f t="shared" si="124"/>
        <v>BUENO</v>
      </c>
      <c r="N2718" t="str">
        <f t="shared" si="125"/>
        <v>BUENO</v>
      </c>
    </row>
    <row r="2719" spans="2:14" ht="18" x14ac:dyDescent="0.35">
      <c r="B2719">
        <v>612</v>
      </c>
      <c r="C2719">
        <v>7</v>
      </c>
      <c r="D2719" s="23">
        <v>0.31</v>
      </c>
      <c r="E2719">
        <v>14000</v>
      </c>
      <c r="F2719">
        <v>0</v>
      </c>
      <c r="G2719">
        <v>1</v>
      </c>
      <c r="H2719">
        <v>0</v>
      </c>
      <c r="I2719">
        <v>6</v>
      </c>
      <c r="J2719">
        <v>4</v>
      </c>
      <c r="K2719" t="s">
        <v>96</v>
      </c>
      <c r="L2719" t="b">
        <f t="shared" si="123"/>
        <v>0</v>
      </c>
      <c r="M2719" s="29" t="str">
        <f t="shared" si="124"/>
        <v>BUENO</v>
      </c>
      <c r="N2719" t="b">
        <f t="shared" si="125"/>
        <v>0</v>
      </c>
    </row>
    <row r="2720" spans="2:14" ht="18" x14ac:dyDescent="0.35">
      <c r="B2720">
        <v>625</v>
      </c>
      <c r="C2720">
        <v>6</v>
      </c>
      <c r="D2720" s="23">
        <v>0.32</v>
      </c>
      <c r="E2720">
        <v>6000</v>
      </c>
      <c r="F2720">
        <v>0</v>
      </c>
      <c r="G2720">
        <v>2</v>
      </c>
      <c r="H2720">
        <v>1</v>
      </c>
      <c r="I2720">
        <v>4</v>
      </c>
      <c r="J2720">
        <v>4</v>
      </c>
      <c r="K2720" t="s">
        <v>96</v>
      </c>
      <c r="L2720" t="b">
        <f t="shared" ref="L2720:L2783" si="126">IF(B2720=722,"BUENO",IF(B2720=735,"MUY BUENO"))</f>
        <v>0</v>
      </c>
      <c r="M2720" s="29" t="str">
        <f t="shared" ref="M2720:M2783" si="127">IF(OR(B2720&gt;700,E2720&lt;$M$11),"BUENO")</f>
        <v>BUENO</v>
      </c>
      <c r="N2720" t="b">
        <f t="shared" ref="N2720:N2783" si="128">IF(AND(B2720&gt;700,E2720&lt;$M$11),"BUENO")</f>
        <v>0</v>
      </c>
    </row>
    <row r="2721" spans="2:14" ht="18" x14ac:dyDescent="0.35">
      <c r="B2721">
        <v>570</v>
      </c>
      <c r="C2721">
        <v>6</v>
      </c>
      <c r="D2721" s="23">
        <v>0.21</v>
      </c>
      <c r="E2721">
        <v>15500</v>
      </c>
      <c r="F2721">
        <v>0</v>
      </c>
      <c r="G2721">
        <v>0</v>
      </c>
      <c r="H2721">
        <v>1</v>
      </c>
      <c r="I2721">
        <v>5.4</v>
      </c>
      <c r="J2721">
        <v>9</v>
      </c>
      <c r="K2721" t="s">
        <v>96</v>
      </c>
      <c r="L2721" t="b">
        <f t="shared" si="126"/>
        <v>0</v>
      </c>
      <c r="M2721" s="29" t="str">
        <f t="shared" si="127"/>
        <v>BUENO</v>
      </c>
      <c r="N2721" t="b">
        <f t="shared" si="128"/>
        <v>0</v>
      </c>
    </row>
    <row r="2722" spans="2:14" ht="18" x14ac:dyDescent="0.35">
      <c r="B2722">
        <v>760</v>
      </c>
      <c r="C2722">
        <v>7</v>
      </c>
      <c r="D2722" s="23">
        <v>0.31</v>
      </c>
      <c r="E2722">
        <v>11000</v>
      </c>
      <c r="F2722">
        <v>0</v>
      </c>
      <c r="G2722">
        <v>0</v>
      </c>
      <c r="H2722">
        <v>1</v>
      </c>
      <c r="I2722">
        <v>5.8</v>
      </c>
      <c r="J2722">
        <v>8</v>
      </c>
      <c r="K2722" t="s">
        <v>96</v>
      </c>
      <c r="L2722" t="b">
        <f t="shared" si="126"/>
        <v>0</v>
      </c>
      <c r="M2722" s="29" t="str">
        <f t="shared" si="127"/>
        <v>BUENO</v>
      </c>
      <c r="N2722" t="str">
        <f t="shared" si="128"/>
        <v>BUENO</v>
      </c>
    </row>
    <row r="2723" spans="2:14" ht="18" x14ac:dyDescent="0.35">
      <c r="B2723">
        <v>791</v>
      </c>
      <c r="C2723">
        <v>6</v>
      </c>
      <c r="D2723" s="23">
        <v>0.15</v>
      </c>
      <c r="E2723">
        <v>16000</v>
      </c>
      <c r="F2723">
        <v>0</v>
      </c>
      <c r="G2723">
        <v>0</v>
      </c>
      <c r="H2723">
        <v>1</v>
      </c>
      <c r="I2723">
        <v>10.3</v>
      </c>
      <c r="J2723">
        <v>13</v>
      </c>
      <c r="K2723" t="s">
        <v>96</v>
      </c>
      <c r="L2723" t="b">
        <f t="shared" si="126"/>
        <v>0</v>
      </c>
      <c r="M2723" s="29" t="str">
        <f t="shared" si="127"/>
        <v>BUENO</v>
      </c>
      <c r="N2723" t="str">
        <f t="shared" si="128"/>
        <v>BUENO</v>
      </c>
    </row>
    <row r="2724" spans="2:14" ht="18" x14ac:dyDescent="0.35">
      <c r="B2724">
        <v>719</v>
      </c>
      <c r="C2724">
        <v>6</v>
      </c>
      <c r="D2724" s="23">
        <v>0.25</v>
      </c>
      <c r="E2724">
        <v>20000</v>
      </c>
      <c r="F2724">
        <v>0</v>
      </c>
      <c r="G2724">
        <v>0</v>
      </c>
      <c r="H2724">
        <v>0</v>
      </c>
      <c r="I2724">
        <v>5.2</v>
      </c>
      <c r="J2724">
        <v>11</v>
      </c>
      <c r="K2724" t="s">
        <v>96</v>
      </c>
      <c r="L2724" t="b">
        <f t="shared" si="126"/>
        <v>0</v>
      </c>
      <c r="M2724" s="29" t="str">
        <f t="shared" si="127"/>
        <v>BUENO</v>
      </c>
      <c r="N2724" t="b">
        <f t="shared" si="128"/>
        <v>0</v>
      </c>
    </row>
    <row r="2725" spans="2:14" ht="18" x14ac:dyDescent="0.35">
      <c r="B2725">
        <v>630</v>
      </c>
      <c r="C2725">
        <v>7</v>
      </c>
      <c r="D2725" s="23">
        <v>0.23</v>
      </c>
      <c r="E2725">
        <v>22000</v>
      </c>
      <c r="F2725">
        <v>0</v>
      </c>
      <c r="G2725">
        <v>0</v>
      </c>
      <c r="H2725">
        <v>1</v>
      </c>
      <c r="I2725">
        <v>6.4</v>
      </c>
      <c r="J2725">
        <v>3</v>
      </c>
      <c r="K2725" t="s">
        <v>96</v>
      </c>
      <c r="L2725" t="b">
        <f t="shared" si="126"/>
        <v>0</v>
      </c>
      <c r="M2725" s="29" t="b">
        <f t="shared" si="127"/>
        <v>0</v>
      </c>
      <c r="N2725" t="b">
        <f t="shared" si="128"/>
        <v>0</v>
      </c>
    </row>
    <row r="2726" spans="2:14" ht="18" x14ac:dyDescent="0.35">
      <c r="B2726">
        <v>608</v>
      </c>
      <c r="C2726">
        <v>8</v>
      </c>
      <c r="D2726" s="23">
        <v>0.37</v>
      </c>
      <c r="E2726">
        <v>33000</v>
      </c>
      <c r="F2726">
        <v>0</v>
      </c>
      <c r="G2726">
        <v>2</v>
      </c>
      <c r="H2726">
        <v>0</v>
      </c>
      <c r="I2726">
        <v>12.9</v>
      </c>
      <c r="J2726">
        <v>4</v>
      </c>
      <c r="K2726" t="s">
        <v>96</v>
      </c>
      <c r="L2726" t="b">
        <f t="shared" si="126"/>
        <v>0</v>
      </c>
      <c r="M2726" s="29" t="b">
        <f t="shared" si="127"/>
        <v>0</v>
      </c>
      <c r="N2726" t="b">
        <f t="shared" si="128"/>
        <v>0</v>
      </c>
    </row>
    <row r="2727" spans="2:14" ht="18" x14ac:dyDescent="0.35">
      <c r="B2727">
        <v>743</v>
      </c>
      <c r="C2727">
        <v>6</v>
      </c>
      <c r="D2727" s="23">
        <v>0.19</v>
      </c>
      <c r="E2727">
        <v>15000</v>
      </c>
      <c r="F2727">
        <v>0</v>
      </c>
      <c r="G2727">
        <v>0</v>
      </c>
      <c r="H2727">
        <v>1</v>
      </c>
      <c r="I2727">
        <v>5.3</v>
      </c>
      <c r="J2727">
        <v>4</v>
      </c>
      <c r="K2727" t="s">
        <v>96</v>
      </c>
      <c r="L2727" t="b">
        <f t="shared" si="126"/>
        <v>0</v>
      </c>
      <c r="M2727" s="29" t="str">
        <f t="shared" si="127"/>
        <v>BUENO</v>
      </c>
      <c r="N2727" t="str">
        <f t="shared" si="128"/>
        <v>BUENO</v>
      </c>
    </row>
    <row r="2728" spans="2:14" ht="18" x14ac:dyDescent="0.35">
      <c r="B2728">
        <v>592</v>
      </c>
      <c r="C2728">
        <v>6</v>
      </c>
      <c r="D2728" s="23">
        <v>0.35</v>
      </c>
      <c r="E2728">
        <v>23000</v>
      </c>
      <c r="F2728">
        <v>1</v>
      </c>
      <c r="G2728">
        <v>2</v>
      </c>
      <c r="H2728">
        <v>1</v>
      </c>
      <c r="I2728">
        <v>6.5</v>
      </c>
      <c r="J2728">
        <v>5</v>
      </c>
      <c r="K2728" t="s">
        <v>96</v>
      </c>
      <c r="L2728" t="b">
        <f t="shared" si="126"/>
        <v>0</v>
      </c>
      <c r="M2728" s="29" t="b">
        <f t="shared" si="127"/>
        <v>0</v>
      </c>
      <c r="N2728" t="b">
        <f t="shared" si="128"/>
        <v>0</v>
      </c>
    </row>
    <row r="2729" spans="2:14" ht="18" x14ac:dyDescent="0.35">
      <c r="B2729">
        <v>625</v>
      </c>
      <c r="C2729">
        <v>7</v>
      </c>
      <c r="D2729" s="23">
        <v>0.28000000000000003</v>
      </c>
      <c r="E2729">
        <v>12000</v>
      </c>
      <c r="F2729">
        <v>0</v>
      </c>
      <c r="G2729">
        <v>0</v>
      </c>
      <c r="H2729">
        <v>1</v>
      </c>
      <c r="I2729">
        <v>7.5</v>
      </c>
      <c r="J2729">
        <v>5</v>
      </c>
      <c r="K2729" t="s">
        <v>96</v>
      </c>
      <c r="L2729" t="b">
        <f t="shared" si="126"/>
        <v>0</v>
      </c>
      <c r="M2729" s="29" t="str">
        <f t="shared" si="127"/>
        <v>BUENO</v>
      </c>
      <c r="N2729" t="b">
        <f t="shared" si="128"/>
        <v>0</v>
      </c>
    </row>
    <row r="2730" spans="2:14" ht="18" x14ac:dyDescent="0.35">
      <c r="B2730">
        <v>601</v>
      </c>
      <c r="C2730">
        <v>9</v>
      </c>
      <c r="D2730" s="23">
        <v>0.23</v>
      </c>
      <c r="E2730">
        <v>29000</v>
      </c>
      <c r="F2730">
        <v>0</v>
      </c>
      <c r="G2730">
        <v>3</v>
      </c>
      <c r="H2730">
        <v>0</v>
      </c>
      <c r="I2730">
        <v>7.9</v>
      </c>
      <c r="J2730">
        <v>4</v>
      </c>
      <c r="K2730" t="s">
        <v>96</v>
      </c>
      <c r="L2730" t="b">
        <f t="shared" si="126"/>
        <v>0</v>
      </c>
      <c r="M2730" s="29" t="b">
        <f t="shared" si="127"/>
        <v>0</v>
      </c>
      <c r="N2730" t="b">
        <f t="shared" si="128"/>
        <v>0</v>
      </c>
    </row>
    <row r="2731" spans="2:14" ht="18" x14ac:dyDescent="0.35">
      <c r="B2731">
        <v>577</v>
      </c>
      <c r="C2731">
        <v>6</v>
      </c>
      <c r="D2731" s="23">
        <v>0.36</v>
      </c>
      <c r="E2731">
        <v>17000</v>
      </c>
      <c r="F2731">
        <v>0</v>
      </c>
      <c r="G2731">
        <v>0</v>
      </c>
      <c r="H2731">
        <v>0</v>
      </c>
      <c r="I2731">
        <v>6.8</v>
      </c>
      <c r="J2731">
        <v>8</v>
      </c>
      <c r="K2731" t="s">
        <v>96</v>
      </c>
      <c r="L2731" t="b">
        <f t="shared" si="126"/>
        <v>0</v>
      </c>
      <c r="M2731" s="29" t="str">
        <f t="shared" si="127"/>
        <v>BUENO</v>
      </c>
      <c r="N2731" t="b">
        <f t="shared" si="128"/>
        <v>0</v>
      </c>
    </row>
    <row r="2732" spans="2:14" ht="18" x14ac:dyDescent="0.35">
      <c r="B2732">
        <v>635</v>
      </c>
      <c r="C2732">
        <v>6</v>
      </c>
      <c r="D2732" s="23">
        <v>0.19</v>
      </c>
      <c r="E2732">
        <v>18500</v>
      </c>
      <c r="F2732">
        <v>1</v>
      </c>
      <c r="G2732">
        <v>1</v>
      </c>
      <c r="H2732">
        <v>1</v>
      </c>
      <c r="I2732">
        <v>7.4</v>
      </c>
      <c r="J2732">
        <v>6</v>
      </c>
      <c r="K2732" t="s">
        <v>96</v>
      </c>
      <c r="L2732" t="b">
        <f t="shared" si="126"/>
        <v>0</v>
      </c>
      <c r="M2732" s="29" t="b">
        <f t="shared" si="127"/>
        <v>0</v>
      </c>
      <c r="N2732" t="b">
        <f t="shared" si="128"/>
        <v>0</v>
      </c>
    </row>
    <row r="2733" spans="2:14" ht="18" x14ac:dyDescent="0.35">
      <c r="B2733">
        <v>735</v>
      </c>
      <c r="C2733">
        <v>6</v>
      </c>
      <c r="D2733" s="23">
        <v>0.27</v>
      </c>
      <c r="E2733">
        <v>9500</v>
      </c>
      <c r="F2733">
        <v>0</v>
      </c>
      <c r="G2733">
        <v>1</v>
      </c>
      <c r="H2733">
        <v>1</v>
      </c>
      <c r="I2733">
        <v>5.3</v>
      </c>
      <c r="J2733">
        <v>7</v>
      </c>
      <c r="K2733" t="s">
        <v>96</v>
      </c>
      <c r="L2733" t="str">
        <f t="shared" si="126"/>
        <v>MUY BUENO</v>
      </c>
      <c r="M2733" s="29" t="str">
        <f t="shared" si="127"/>
        <v>BUENO</v>
      </c>
      <c r="N2733" t="str">
        <f t="shared" si="128"/>
        <v>BUENO</v>
      </c>
    </row>
    <row r="2734" spans="2:14" ht="18" x14ac:dyDescent="0.35">
      <c r="B2734">
        <v>677</v>
      </c>
      <c r="C2734">
        <v>6</v>
      </c>
      <c r="D2734" s="23">
        <v>0.24</v>
      </c>
      <c r="E2734">
        <v>14500</v>
      </c>
      <c r="F2734">
        <v>0</v>
      </c>
      <c r="G2734">
        <v>0</v>
      </c>
      <c r="H2734">
        <v>1</v>
      </c>
      <c r="I2734">
        <v>4.2</v>
      </c>
      <c r="J2734">
        <v>14</v>
      </c>
      <c r="K2734" t="s">
        <v>96</v>
      </c>
      <c r="L2734" t="b">
        <f t="shared" si="126"/>
        <v>0</v>
      </c>
      <c r="M2734" s="29" t="str">
        <f t="shared" si="127"/>
        <v>BUENO</v>
      </c>
      <c r="N2734" t="b">
        <f t="shared" si="128"/>
        <v>0</v>
      </c>
    </row>
    <row r="2735" spans="2:14" ht="18" x14ac:dyDescent="0.35">
      <c r="B2735">
        <v>651</v>
      </c>
      <c r="C2735">
        <v>6</v>
      </c>
      <c r="D2735" s="23">
        <v>0.26</v>
      </c>
      <c r="E2735">
        <v>14500</v>
      </c>
      <c r="F2735">
        <v>0</v>
      </c>
      <c r="G2735">
        <v>2</v>
      </c>
      <c r="H2735">
        <v>1</v>
      </c>
      <c r="I2735">
        <v>8.1999999999999993</v>
      </c>
      <c r="J2735">
        <v>8</v>
      </c>
      <c r="K2735" t="s">
        <v>96</v>
      </c>
      <c r="L2735" t="b">
        <f t="shared" si="126"/>
        <v>0</v>
      </c>
      <c r="M2735" s="29" t="str">
        <f t="shared" si="127"/>
        <v>BUENO</v>
      </c>
      <c r="N2735" t="b">
        <f t="shared" si="128"/>
        <v>0</v>
      </c>
    </row>
    <row r="2736" spans="2:14" ht="18" x14ac:dyDescent="0.35">
      <c r="B2736">
        <v>715</v>
      </c>
      <c r="C2736">
        <v>8</v>
      </c>
      <c r="D2736" s="23">
        <v>0.23</v>
      </c>
      <c r="E2736">
        <v>24500</v>
      </c>
      <c r="F2736">
        <v>0</v>
      </c>
      <c r="G2736">
        <v>0</v>
      </c>
      <c r="H2736">
        <v>0</v>
      </c>
      <c r="I2736">
        <v>5.2</v>
      </c>
      <c r="J2736">
        <v>8</v>
      </c>
      <c r="K2736" t="s">
        <v>96</v>
      </c>
      <c r="L2736" t="b">
        <f t="shared" si="126"/>
        <v>0</v>
      </c>
      <c r="M2736" s="29" t="str">
        <f t="shared" si="127"/>
        <v>BUENO</v>
      </c>
      <c r="N2736" t="b">
        <f t="shared" si="128"/>
        <v>0</v>
      </c>
    </row>
    <row r="2737" spans="2:14" ht="18" x14ac:dyDescent="0.35">
      <c r="B2737">
        <v>688</v>
      </c>
      <c r="C2737">
        <v>6</v>
      </c>
      <c r="D2737" s="23">
        <v>0.28000000000000003</v>
      </c>
      <c r="E2737">
        <v>13500</v>
      </c>
      <c r="F2737">
        <v>0</v>
      </c>
      <c r="G2737">
        <v>0</v>
      </c>
      <c r="H2737">
        <v>1</v>
      </c>
      <c r="I2737">
        <v>5.0999999999999996</v>
      </c>
      <c r="J2737">
        <v>9</v>
      </c>
      <c r="K2737" t="s">
        <v>96</v>
      </c>
      <c r="L2737" t="b">
        <f t="shared" si="126"/>
        <v>0</v>
      </c>
      <c r="M2737" s="29" t="str">
        <f t="shared" si="127"/>
        <v>BUENO</v>
      </c>
      <c r="N2737" t="b">
        <f t="shared" si="128"/>
        <v>0</v>
      </c>
    </row>
    <row r="2738" spans="2:14" ht="18" x14ac:dyDescent="0.35">
      <c r="B2738">
        <v>595</v>
      </c>
      <c r="C2738">
        <v>6</v>
      </c>
      <c r="D2738" s="23">
        <v>0.21</v>
      </c>
      <c r="E2738">
        <v>11500</v>
      </c>
      <c r="F2738">
        <v>0</v>
      </c>
      <c r="G2738">
        <v>0</v>
      </c>
      <c r="H2738">
        <v>0</v>
      </c>
      <c r="I2738">
        <v>6.8</v>
      </c>
      <c r="J2738">
        <v>5</v>
      </c>
      <c r="K2738" t="s">
        <v>96</v>
      </c>
      <c r="L2738" t="b">
        <f t="shared" si="126"/>
        <v>0</v>
      </c>
      <c r="M2738" s="29" t="str">
        <f t="shared" si="127"/>
        <v>BUENO</v>
      </c>
      <c r="N2738" t="b">
        <f t="shared" si="128"/>
        <v>0</v>
      </c>
    </row>
    <row r="2739" spans="2:14" ht="18" x14ac:dyDescent="0.35">
      <c r="B2739">
        <v>653</v>
      </c>
      <c r="C2739">
        <v>6</v>
      </c>
      <c r="D2739" s="23">
        <v>0.22</v>
      </c>
      <c r="E2739">
        <v>25500</v>
      </c>
      <c r="F2739">
        <v>1</v>
      </c>
      <c r="G2739">
        <v>1</v>
      </c>
      <c r="H2739">
        <v>1</v>
      </c>
      <c r="I2739">
        <v>7.3</v>
      </c>
      <c r="J2739">
        <v>7</v>
      </c>
      <c r="K2739" t="s">
        <v>96</v>
      </c>
      <c r="L2739" t="b">
        <f t="shared" si="126"/>
        <v>0</v>
      </c>
      <c r="M2739" s="29" t="b">
        <f t="shared" si="127"/>
        <v>0</v>
      </c>
      <c r="N2739" t="b">
        <f t="shared" si="128"/>
        <v>0</v>
      </c>
    </row>
    <row r="2740" spans="2:14" ht="18" x14ac:dyDescent="0.35">
      <c r="B2740">
        <v>653</v>
      </c>
      <c r="C2740">
        <v>6</v>
      </c>
      <c r="D2740" s="23">
        <v>0.27</v>
      </c>
      <c r="E2740">
        <v>24500</v>
      </c>
      <c r="F2740">
        <v>0</v>
      </c>
      <c r="G2740">
        <v>0</v>
      </c>
      <c r="H2740">
        <v>1</v>
      </c>
      <c r="I2740">
        <v>6.4</v>
      </c>
      <c r="J2740">
        <v>6</v>
      </c>
      <c r="K2740" t="s">
        <v>96</v>
      </c>
      <c r="L2740" t="b">
        <f t="shared" si="126"/>
        <v>0</v>
      </c>
      <c r="M2740" s="29" t="b">
        <f t="shared" si="127"/>
        <v>0</v>
      </c>
      <c r="N2740" t="b">
        <f t="shared" si="128"/>
        <v>0</v>
      </c>
    </row>
    <row r="2741" spans="2:14" ht="18" x14ac:dyDescent="0.35">
      <c r="B2741">
        <v>401</v>
      </c>
      <c r="C2741">
        <v>7</v>
      </c>
      <c r="D2741" s="23">
        <v>0.64</v>
      </c>
      <c r="E2741">
        <v>26000</v>
      </c>
      <c r="F2741">
        <v>3</v>
      </c>
      <c r="G2741">
        <v>8</v>
      </c>
      <c r="H2741">
        <v>0</v>
      </c>
      <c r="I2741">
        <v>11.3</v>
      </c>
      <c r="J2741">
        <v>4</v>
      </c>
      <c r="K2741" t="s">
        <v>96</v>
      </c>
      <c r="L2741" t="b">
        <f t="shared" si="126"/>
        <v>0</v>
      </c>
      <c r="M2741" s="29" t="b">
        <f t="shared" si="127"/>
        <v>0</v>
      </c>
      <c r="N2741" t="b">
        <f t="shared" si="128"/>
        <v>0</v>
      </c>
    </row>
    <row r="2742" spans="2:14" ht="18" x14ac:dyDescent="0.35">
      <c r="B2742">
        <v>759</v>
      </c>
      <c r="C2742">
        <v>7</v>
      </c>
      <c r="D2742" s="23">
        <v>0.32</v>
      </c>
      <c r="E2742">
        <v>17000</v>
      </c>
      <c r="F2742">
        <v>0</v>
      </c>
      <c r="G2742">
        <v>1</v>
      </c>
      <c r="H2742">
        <v>1</v>
      </c>
      <c r="I2742">
        <v>7.5</v>
      </c>
      <c r="J2742">
        <v>14</v>
      </c>
      <c r="K2742" t="s">
        <v>96</v>
      </c>
      <c r="L2742" t="b">
        <f t="shared" si="126"/>
        <v>0</v>
      </c>
      <c r="M2742" s="29" t="str">
        <f t="shared" si="127"/>
        <v>BUENO</v>
      </c>
      <c r="N2742" t="str">
        <f t="shared" si="128"/>
        <v>BUENO</v>
      </c>
    </row>
    <row r="2743" spans="2:14" ht="18" x14ac:dyDescent="0.35">
      <c r="B2743">
        <v>615</v>
      </c>
      <c r="C2743">
        <v>7</v>
      </c>
      <c r="D2743" s="23">
        <v>0.47</v>
      </c>
      <c r="E2743">
        <v>9000</v>
      </c>
      <c r="F2743">
        <v>0</v>
      </c>
      <c r="G2743">
        <v>0</v>
      </c>
      <c r="H2743">
        <v>0</v>
      </c>
      <c r="I2743">
        <v>7.4</v>
      </c>
      <c r="J2743">
        <v>6</v>
      </c>
      <c r="K2743" t="s">
        <v>96</v>
      </c>
      <c r="L2743" t="b">
        <f t="shared" si="126"/>
        <v>0</v>
      </c>
      <c r="M2743" s="29" t="str">
        <f t="shared" si="127"/>
        <v>BUENO</v>
      </c>
      <c r="N2743" t="b">
        <f t="shared" si="128"/>
        <v>0</v>
      </c>
    </row>
    <row r="2744" spans="2:14" ht="18" x14ac:dyDescent="0.35">
      <c r="B2744">
        <v>634</v>
      </c>
      <c r="C2744">
        <v>6</v>
      </c>
      <c r="D2744" s="23">
        <v>0.27</v>
      </c>
      <c r="E2744">
        <v>8500</v>
      </c>
      <c r="F2744">
        <v>0</v>
      </c>
      <c r="G2744">
        <v>0</v>
      </c>
      <c r="H2744">
        <v>0</v>
      </c>
      <c r="I2744">
        <v>6.4</v>
      </c>
      <c r="J2744">
        <v>3</v>
      </c>
      <c r="K2744" t="s">
        <v>96</v>
      </c>
      <c r="L2744" t="b">
        <f t="shared" si="126"/>
        <v>0</v>
      </c>
      <c r="M2744" s="29" t="str">
        <f t="shared" si="127"/>
        <v>BUENO</v>
      </c>
      <c r="N2744" t="b">
        <f t="shared" si="128"/>
        <v>0</v>
      </c>
    </row>
    <row r="2745" spans="2:14" ht="18" x14ac:dyDescent="0.35">
      <c r="B2745">
        <v>375</v>
      </c>
      <c r="C2745">
        <v>7</v>
      </c>
      <c r="D2745" s="23">
        <v>0.32</v>
      </c>
      <c r="E2745">
        <v>15000</v>
      </c>
      <c r="F2745">
        <v>1</v>
      </c>
      <c r="G2745">
        <v>4</v>
      </c>
      <c r="H2745">
        <v>1</v>
      </c>
      <c r="I2745">
        <v>7.3</v>
      </c>
      <c r="J2745">
        <v>4</v>
      </c>
      <c r="K2745" t="s">
        <v>96</v>
      </c>
      <c r="L2745" t="b">
        <f t="shared" si="126"/>
        <v>0</v>
      </c>
      <c r="M2745" s="29" t="str">
        <f t="shared" si="127"/>
        <v>BUENO</v>
      </c>
      <c r="N2745" t="b">
        <f t="shared" si="128"/>
        <v>0</v>
      </c>
    </row>
    <row r="2746" spans="2:14" ht="18" x14ac:dyDescent="0.35">
      <c r="B2746">
        <v>408</v>
      </c>
      <c r="C2746">
        <v>8</v>
      </c>
      <c r="D2746" s="23">
        <v>0.26</v>
      </c>
      <c r="E2746">
        <v>13500</v>
      </c>
      <c r="F2746">
        <v>1</v>
      </c>
      <c r="G2746">
        <v>5</v>
      </c>
      <c r="H2746">
        <v>0</v>
      </c>
      <c r="I2746">
        <v>7.4</v>
      </c>
      <c r="J2746">
        <v>6</v>
      </c>
      <c r="K2746" t="s">
        <v>96</v>
      </c>
      <c r="L2746" t="b">
        <f t="shared" si="126"/>
        <v>0</v>
      </c>
      <c r="M2746" s="29" t="str">
        <f t="shared" si="127"/>
        <v>BUENO</v>
      </c>
      <c r="N2746" t="b">
        <f t="shared" si="128"/>
        <v>0</v>
      </c>
    </row>
    <row r="2747" spans="2:14" ht="18" x14ac:dyDescent="0.35">
      <c r="B2747">
        <v>634</v>
      </c>
      <c r="C2747">
        <v>7</v>
      </c>
      <c r="D2747" s="23">
        <v>0.3</v>
      </c>
      <c r="E2747">
        <v>22000</v>
      </c>
      <c r="F2747">
        <v>0</v>
      </c>
      <c r="G2747">
        <v>2</v>
      </c>
      <c r="H2747">
        <v>1</v>
      </c>
      <c r="I2747">
        <v>9.6</v>
      </c>
      <c r="J2747">
        <v>4</v>
      </c>
      <c r="K2747" t="s">
        <v>96</v>
      </c>
      <c r="L2747" t="b">
        <f t="shared" si="126"/>
        <v>0</v>
      </c>
      <c r="M2747" s="29" t="b">
        <f t="shared" si="127"/>
        <v>0</v>
      </c>
      <c r="N2747" t="b">
        <f t="shared" si="128"/>
        <v>0</v>
      </c>
    </row>
    <row r="2748" spans="2:14" ht="18" x14ac:dyDescent="0.35">
      <c r="B2748">
        <v>729</v>
      </c>
      <c r="C2748">
        <v>6</v>
      </c>
      <c r="D2748" s="23">
        <v>0.19</v>
      </c>
      <c r="E2748">
        <v>17500</v>
      </c>
      <c r="F2748">
        <v>0</v>
      </c>
      <c r="G2748">
        <v>0</v>
      </c>
      <c r="H2748">
        <v>0</v>
      </c>
      <c r="I2748">
        <v>6.1</v>
      </c>
      <c r="J2748">
        <v>9</v>
      </c>
      <c r="K2748" t="s">
        <v>96</v>
      </c>
      <c r="L2748" t="b">
        <f t="shared" si="126"/>
        <v>0</v>
      </c>
      <c r="M2748" s="29" t="str">
        <f t="shared" si="127"/>
        <v>BUENO</v>
      </c>
      <c r="N2748" t="b">
        <f t="shared" si="128"/>
        <v>0</v>
      </c>
    </row>
    <row r="2749" spans="2:14" ht="18" x14ac:dyDescent="0.35">
      <c r="B2749">
        <v>606</v>
      </c>
      <c r="C2749">
        <v>7</v>
      </c>
      <c r="D2749" s="23">
        <v>0.46</v>
      </c>
      <c r="E2749">
        <v>12500</v>
      </c>
      <c r="F2749">
        <v>0</v>
      </c>
      <c r="G2749">
        <v>2</v>
      </c>
      <c r="H2749">
        <v>0</v>
      </c>
      <c r="I2749">
        <v>7.2</v>
      </c>
      <c r="J2749">
        <v>5</v>
      </c>
      <c r="K2749" t="s">
        <v>96</v>
      </c>
      <c r="L2749" t="b">
        <f t="shared" si="126"/>
        <v>0</v>
      </c>
      <c r="M2749" s="29" t="str">
        <f t="shared" si="127"/>
        <v>BUENO</v>
      </c>
      <c r="N2749" t="b">
        <f t="shared" si="128"/>
        <v>0</v>
      </c>
    </row>
    <row r="2750" spans="2:14" ht="18" x14ac:dyDescent="0.35">
      <c r="B2750">
        <v>567</v>
      </c>
      <c r="C2750">
        <v>6</v>
      </c>
      <c r="D2750" s="23">
        <v>0.24</v>
      </c>
      <c r="E2750">
        <v>12000</v>
      </c>
      <c r="F2750">
        <v>0</v>
      </c>
      <c r="G2750">
        <v>0</v>
      </c>
      <c r="H2750">
        <v>1</v>
      </c>
      <c r="I2750">
        <v>7.9</v>
      </c>
      <c r="J2750">
        <v>4</v>
      </c>
      <c r="K2750" t="s">
        <v>96</v>
      </c>
      <c r="L2750" t="b">
        <f t="shared" si="126"/>
        <v>0</v>
      </c>
      <c r="M2750" s="29" t="str">
        <f t="shared" si="127"/>
        <v>BUENO</v>
      </c>
      <c r="N2750" t="b">
        <f t="shared" si="128"/>
        <v>0</v>
      </c>
    </row>
    <row r="2751" spans="2:14" ht="18" x14ac:dyDescent="0.35">
      <c r="B2751">
        <v>749</v>
      </c>
      <c r="C2751">
        <v>7</v>
      </c>
      <c r="D2751" s="23">
        <v>0.23</v>
      </c>
      <c r="E2751">
        <v>18500</v>
      </c>
      <c r="F2751">
        <v>0</v>
      </c>
      <c r="G2751">
        <v>1</v>
      </c>
      <c r="H2751">
        <v>1</v>
      </c>
      <c r="I2751">
        <v>6.6</v>
      </c>
      <c r="J2751">
        <v>13</v>
      </c>
      <c r="K2751" t="s">
        <v>96</v>
      </c>
      <c r="L2751" t="b">
        <f t="shared" si="126"/>
        <v>0</v>
      </c>
      <c r="M2751" s="29" t="str">
        <f t="shared" si="127"/>
        <v>BUENO</v>
      </c>
      <c r="N2751" t="b">
        <f t="shared" si="128"/>
        <v>0</v>
      </c>
    </row>
    <row r="2752" spans="2:14" ht="18" x14ac:dyDescent="0.35">
      <c r="B2752">
        <v>605</v>
      </c>
      <c r="C2752">
        <v>6</v>
      </c>
      <c r="D2752" s="23">
        <v>0.4</v>
      </c>
      <c r="E2752">
        <v>22000</v>
      </c>
      <c r="F2752">
        <v>1</v>
      </c>
      <c r="G2752">
        <v>2</v>
      </c>
      <c r="H2752">
        <v>0</v>
      </c>
      <c r="I2752">
        <v>8.1999999999999993</v>
      </c>
      <c r="J2752">
        <v>5</v>
      </c>
      <c r="K2752" t="s">
        <v>96</v>
      </c>
      <c r="L2752" t="b">
        <f t="shared" si="126"/>
        <v>0</v>
      </c>
      <c r="M2752" s="29" t="b">
        <f t="shared" si="127"/>
        <v>0</v>
      </c>
      <c r="N2752" t="b">
        <f t="shared" si="128"/>
        <v>0</v>
      </c>
    </row>
    <row r="2753" spans="2:14" ht="18" x14ac:dyDescent="0.35">
      <c r="B2753">
        <v>685</v>
      </c>
      <c r="C2753">
        <v>9</v>
      </c>
      <c r="D2753" s="23">
        <v>0.24</v>
      </c>
      <c r="E2753">
        <v>22500</v>
      </c>
      <c r="F2753">
        <v>0</v>
      </c>
      <c r="G2753">
        <v>0</v>
      </c>
      <c r="H2753">
        <v>0</v>
      </c>
      <c r="I2753">
        <v>7.4</v>
      </c>
      <c r="J2753">
        <v>9</v>
      </c>
      <c r="K2753" t="s">
        <v>96</v>
      </c>
      <c r="L2753" t="b">
        <f t="shared" si="126"/>
        <v>0</v>
      </c>
      <c r="M2753" s="29" t="b">
        <f t="shared" si="127"/>
        <v>0</v>
      </c>
      <c r="N2753" t="b">
        <f t="shared" si="128"/>
        <v>0</v>
      </c>
    </row>
    <row r="2754" spans="2:14" ht="18" x14ac:dyDescent="0.35">
      <c r="B2754">
        <v>701</v>
      </c>
      <c r="C2754">
        <v>6</v>
      </c>
      <c r="D2754" s="23">
        <v>0.41</v>
      </c>
      <c r="E2754">
        <v>13000</v>
      </c>
      <c r="F2754">
        <v>0</v>
      </c>
      <c r="G2754">
        <v>0</v>
      </c>
      <c r="H2754">
        <v>0</v>
      </c>
      <c r="I2754">
        <v>6.68</v>
      </c>
      <c r="J2754">
        <v>15</v>
      </c>
      <c r="K2754" t="s">
        <v>96</v>
      </c>
      <c r="L2754" t="b">
        <f t="shared" si="126"/>
        <v>0</v>
      </c>
      <c r="M2754" s="29" t="str">
        <f t="shared" si="127"/>
        <v>BUENO</v>
      </c>
      <c r="N2754" t="str">
        <f t="shared" si="128"/>
        <v>BUENO</v>
      </c>
    </row>
    <row r="2755" spans="2:14" ht="18" x14ac:dyDescent="0.35">
      <c r="B2755">
        <v>643</v>
      </c>
      <c r="C2755">
        <v>7</v>
      </c>
      <c r="D2755" s="23">
        <v>0.32</v>
      </c>
      <c r="E2755">
        <v>12500</v>
      </c>
      <c r="F2755">
        <v>0</v>
      </c>
      <c r="G2755">
        <v>2</v>
      </c>
      <c r="H2755">
        <v>0</v>
      </c>
      <c r="I2755">
        <v>7.4</v>
      </c>
      <c r="J2755">
        <v>3</v>
      </c>
      <c r="K2755" t="s">
        <v>96</v>
      </c>
      <c r="L2755" t="b">
        <f t="shared" si="126"/>
        <v>0</v>
      </c>
      <c r="M2755" s="29" t="str">
        <f t="shared" si="127"/>
        <v>BUENO</v>
      </c>
      <c r="N2755" t="b">
        <f t="shared" si="128"/>
        <v>0</v>
      </c>
    </row>
    <row r="2756" spans="2:14" ht="18" x14ac:dyDescent="0.35">
      <c r="B2756">
        <v>746</v>
      </c>
      <c r="C2756">
        <v>6</v>
      </c>
      <c r="D2756" s="23">
        <v>0.31</v>
      </c>
      <c r="E2756">
        <v>12000</v>
      </c>
      <c r="F2756">
        <v>0</v>
      </c>
      <c r="G2756">
        <v>0</v>
      </c>
      <c r="H2756">
        <v>1</v>
      </c>
      <c r="I2756">
        <v>6.9</v>
      </c>
      <c r="J2756">
        <v>10</v>
      </c>
      <c r="K2756" t="s">
        <v>96</v>
      </c>
      <c r="L2756" t="b">
        <f t="shared" si="126"/>
        <v>0</v>
      </c>
      <c r="M2756" s="29" t="str">
        <f t="shared" si="127"/>
        <v>BUENO</v>
      </c>
      <c r="N2756" t="str">
        <f t="shared" si="128"/>
        <v>BUENO</v>
      </c>
    </row>
    <row r="2757" spans="2:14" ht="18" x14ac:dyDescent="0.35">
      <c r="B2757">
        <v>684</v>
      </c>
      <c r="C2757">
        <v>6</v>
      </c>
      <c r="D2757" s="23">
        <v>0.28000000000000003</v>
      </c>
      <c r="E2757">
        <v>22500</v>
      </c>
      <c r="F2757">
        <v>0</v>
      </c>
      <c r="G2757">
        <v>2</v>
      </c>
      <c r="H2757">
        <v>1</v>
      </c>
      <c r="I2757">
        <v>6.6</v>
      </c>
      <c r="J2757">
        <v>4</v>
      </c>
      <c r="K2757" t="s">
        <v>96</v>
      </c>
      <c r="L2757" t="b">
        <f t="shared" si="126"/>
        <v>0</v>
      </c>
      <c r="M2757" s="29" t="b">
        <f t="shared" si="127"/>
        <v>0</v>
      </c>
      <c r="N2757" t="b">
        <f t="shared" si="128"/>
        <v>0</v>
      </c>
    </row>
    <row r="2758" spans="2:14" ht="18" x14ac:dyDescent="0.35">
      <c r="B2758">
        <v>775</v>
      </c>
      <c r="C2758">
        <v>6</v>
      </c>
      <c r="D2758" s="23">
        <v>0.15</v>
      </c>
      <c r="E2758">
        <v>16500</v>
      </c>
      <c r="F2758">
        <v>0</v>
      </c>
      <c r="G2758">
        <v>0</v>
      </c>
      <c r="H2758">
        <v>1</v>
      </c>
      <c r="I2758">
        <v>5</v>
      </c>
      <c r="J2758">
        <v>4</v>
      </c>
      <c r="K2758" t="s">
        <v>96</v>
      </c>
      <c r="L2758" t="b">
        <f t="shared" si="126"/>
        <v>0</v>
      </c>
      <c r="M2758" s="29" t="str">
        <f t="shared" si="127"/>
        <v>BUENO</v>
      </c>
      <c r="N2758" t="str">
        <f t="shared" si="128"/>
        <v>BUENO</v>
      </c>
    </row>
    <row r="2759" spans="2:14" ht="18" x14ac:dyDescent="0.35">
      <c r="B2759">
        <v>685</v>
      </c>
      <c r="C2759">
        <v>8</v>
      </c>
      <c r="D2759" s="23">
        <v>0.28000000000000003</v>
      </c>
      <c r="E2759">
        <v>16000</v>
      </c>
      <c r="F2759">
        <v>0</v>
      </c>
      <c r="G2759">
        <v>2</v>
      </c>
      <c r="H2759">
        <v>0</v>
      </c>
      <c r="I2759">
        <v>8.3000000000000007</v>
      </c>
      <c r="J2759">
        <v>7</v>
      </c>
      <c r="K2759" t="s">
        <v>96</v>
      </c>
      <c r="L2759" t="b">
        <f t="shared" si="126"/>
        <v>0</v>
      </c>
      <c r="M2759" s="29" t="str">
        <f t="shared" si="127"/>
        <v>BUENO</v>
      </c>
      <c r="N2759" t="b">
        <f t="shared" si="128"/>
        <v>0</v>
      </c>
    </row>
    <row r="2760" spans="2:14" ht="18" x14ac:dyDescent="0.35">
      <c r="B2760">
        <v>776</v>
      </c>
      <c r="C2760">
        <v>7</v>
      </c>
      <c r="D2760" s="23">
        <v>0.27</v>
      </c>
      <c r="E2760">
        <v>13500</v>
      </c>
      <c r="F2760">
        <v>0</v>
      </c>
      <c r="G2760">
        <v>0</v>
      </c>
      <c r="H2760">
        <v>0</v>
      </c>
      <c r="I2760">
        <v>7.5</v>
      </c>
      <c r="J2760">
        <v>11</v>
      </c>
      <c r="K2760" t="s">
        <v>96</v>
      </c>
      <c r="L2760" t="b">
        <f t="shared" si="126"/>
        <v>0</v>
      </c>
      <c r="M2760" s="29" t="str">
        <f t="shared" si="127"/>
        <v>BUENO</v>
      </c>
      <c r="N2760" t="str">
        <f t="shared" si="128"/>
        <v>BUENO</v>
      </c>
    </row>
    <row r="2761" spans="2:14" ht="18" x14ac:dyDescent="0.35">
      <c r="B2761">
        <v>613</v>
      </c>
      <c r="C2761">
        <v>7</v>
      </c>
      <c r="D2761" s="23">
        <v>0.33</v>
      </c>
      <c r="E2761">
        <v>23000</v>
      </c>
      <c r="F2761">
        <v>0</v>
      </c>
      <c r="G2761">
        <v>2</v>
      </c>
      <c r="H2761">
        <v>0</v>
      </c>
      <c r="I2761">
        <v>7</v>
      </c>
      <c r="J2761">
        <v>4</v>
      </c>
      <c r="K2761" t="s">
        <v>96</v>
      </c>
      <c r="L2761" t="b">
        <f t="shared" si="126"/>
        <v>0</v>
      </c>
      <c r="M2761" s="29" t="b">
        <f t="shared" si="127"/>
        <v>0</v>
      </c>
      <c r="N2761" t="b">
        <f t="shared" si="128"/>
        <v>0</v>
      </c>
    </row>
    <row r="2762" spans="2:14" ht="18" x14ac:dyDescent="0.35">
      <c r="B2762">
        <v>555</v>
      </c>
      <c r="C2762">
        <v>6</v>
      </c>
      <c r="D2762" s="23">
        <v>0.28000000000000003</v>
      </c>
      <c r="E2762">
        <v>12500</v>
      </c>
      <c r="F2762">
        <v>0</v>
      </c>
      <c r="G2762">
        <v>2</v>
      </c>
      <c r="H2762">
        <v>0</v>
      </c>
      <c r="I2762">
        <v>7.4</v>
      </c>
      <c r="J2762">
        <v>3</v>
      </c>
      <c r="K2762" t="s">
        <v>96</v>
      </c>
      <c r="L2762" t="b">
        <f t="shared" si="126"/>
        <v>0</v>
      </c>
      <c r="M2762" s="29" t="str">
        <f t="shared" si="127"/>
        <v>BUENO</v>
      </c>
      <c r="N2762" t="b">
        <f t="shared" si="128"/>
        <v>0</v>
      </c>
    </row>
    <row r="2763" spans="2:14" ht="18" x14ac:dyDescent="0.35">
      <c r="B2763">
        <v>626</v>
      </c>
      <c r="C2763">
        <v>6</v>
      </c>
      <c r="D2763" s="23">
        <v>0.55500000000000005</v>
      </c>
      <c r="E2763">
        <v>13000</v>
      </c>
      <c r="F2763">
        <v>0</v>
      </c>
      <c r="G2763">
        <v>0</v>
      </c>
      <c r="H2763">
        <v>1</v>
      </c>
      <c r="I2763">
        <v>6.3</v>
      </c>
      <c r="J2763">
        <v>4</v>
      </c>
      <c r="K2763" t="s">
        <v>96</v>
      </c>
      <c r="L2763" t="b">
        <f t="shared" si="126"/>
        <v>0</v>
      </c>
      <c r="M2763" s="29" t="str">
        <f t="shared" si="127"/>
        <v>BUENO</v>
      </c>
      <c r="N2763" t="b">
        <f t="shared" si="128"/>
        <v>0</v>
      </c>
    </row>
    <row r="2764" spans="2:14" ht="18" x14ac:dyDescent="0.35">
      <c r="B2764">
        <v>837</v>
      </c>
      <c r="C2764">
        <v>6</v>
      </c>
      <c r="D2764" s="23">
        <v>0.36</v>
      </c>
      <c r="E2764">
        <v>13000</v>
      </c>
      <c r="F2764">
        <v>0</v>
      </c>
      <c r="G2764">
        <v>0</v>
      </c>
      <c r="H2764">
        <v>1</v>
      </c>
      <c r="I2764">
        <v>9.1999999999999993</v>
      </c>
      <c r="J2764">
        <v>14</v>
      </c>
      <c r="K2764" t="s">
        <v>96</v>
      </c>
      <c r="L2764" t="b">
        <f t="shared" si="126"/>
        <v>0</v>
      </c>
      <c r="M2764" s="29" t="str">
        <f t="shared" si="127"/>
        <v>BUENO</v>
      </c>
      <c r="N2764" t="str">
        <f t="shared" si="128"/>
        <v>BUENO</v>
      </c>
    </row>
    <row r="2765" spans="2:14" ht="18" x14ac:dyDescent="0.35">
      <c r="B2765">
        <v>718</v>
      </c>
      <c r="C2765">
        <v>7</v>
      </c>
      <c r="D2765" s="23">
        <v>0.42</v>
      </c>
      <c r="E2765">
        <v>10000</v>
      </c>
      <c r="F2765">
        <v>0</v>
      </c>
      <c r="G2765">
        <v>0</v>
      </c>
      <c r="H2765">
        <v>1</v>
      </c>
      <c r="I2765">
        <v>7.2</v>
      </c>
      <c r="J2765">
        <v>17</v>
      </c>
      <c r="K2765" t="s">
        <v>96</v>
      </c>
      <c r="L2765" t="b">
        <f t="shared" si="126"/>
        <v>0</v>
      </c>
      <c r="M2765" s="29" t="str">
        <f t="shared" si="127"/>
        <v>BUENO</v>
      </c>
      <c r="N2765" t="str">
        <f t="shared" si="128"/>
        <v>BUENO</v>
      </c>
    </row>
    <row r="2766" spans="2:14" ht="18" x14ac:dyDescent="0.35">
      <c r="B2766">
        <v>666</v>
      </c>
      <c r="C2766">
        <v>6</v>
      </c>
      <c r="D2766" s="23">
        <v>0.36</v>
      </c>
      <c r="E2766">
        <v>25000</v>
      </c>
      <c r="F2766">
        <v>1</v>
      </c>
      <c r="G2766">
        <v>1</v>
      </c>
      <c r="H2766">
        <v>1</v>
      </c>
      <c r="I2766">
        <v>7.8</v>
      </c>
      <c r="J2766">
        <v>5</v>
      </c>
      <c r="K2766" t="s">
        <v>96</v>
      </c>
      <c r="L2766" t="b">
        <f t="shared" si="126"/>
        <v>0</v>
      </c>
      <c r="M2766" s="29" t="b">
        <f t="shared" si="127"/>
        <v>0</v>
      </c>
      <c r="N2766" t="b">
        <f t="shared" si="128"/>
        <v>0</v>
      </c>
    </row>
    <row r="2767" spans="2:14" ht="18" x14ac:dyDescent="0.35">
      <c r="B2767">
        <v>694</v>
      </c>
      <c r="C2767">
        <v>7</v>
      </c>
      <c r="D2767" s="23">
        <v>0.19</v>
      </c>
      <c r="E2767">
        <v>16500</v>
      </c>
      <c r="F2767">
        <v>0</v>
      </c>
      <c r="G2767">
        <v>0</v>
      </c>
      <c r="H2767">
        <v>1</v>
      </c>
      <c r="I2767">
        <v>7.2</v>
      </c>
      <c r="J2767">
        <v>11</v>
      </c>
      <c r="K2767" t="s">
        <v>96</v>
      </c>
      <c r="L2767" t="b">
        <f t="shared" si="126"/>
        <v>0</v>
      </c>
      <c r="M2767" s="29" t="str">
        <f t="shared" si="127"/>
        <v>BUENO</v>
      </c>
      <c r="N2767" t="b">
        <f t="shared" si="128"/>
        <v>0</v>
      </c>
    </row>
    <row r="2768" spans="2:14" ht="18" x14ac:dyDescent="0.35">
      <c r="B2768">
        <v>750</v>
      </c>
      <c r="C2768">
        <v>8</v>
      </c>
      <c r="D2768" s="23">
        <v>0.23</v>
      </c>
      <c r="E2768">
        <v>20000</v>
      </c>
      <c r="F2768">
        <v>0</v>
      </c>
      <c r="G2768">
        <v>0</v>
      </c>
      <c r="H2768">
        <v>0</v>
      </c>
      <c r="I2768">
        <v>6.5</v>
      </c>
      <c r="J2768">
        <v>8</v>
      </c>
      <c r="K2768" t="s">
        <v>96</v>
      </c>
      <c r="L2768" t="b">
        <f t="shared" si="126"/>
        <v>0</v>
      </c>
      <c r="M2768" s="29" t="str">
        <f t="shared" si="127"/>
        <v>BUENO</v>
      </c>
      <c r="N2768" t="b">
        <f t="shared" si="128"/>
        <v>0</v>
      </c>
    </row>
    <row r="2769" spans="2:14" ht="18" x14ac:dyDescent="0.35">
      <c r="B2769">
        <v>741</v>
      </c>
      <c r="C2769">
        <v>6</v>
      </c>
      <c r="D2769" s="23">
        <v>0.15</v>
      </c>
      <c r="E2769">
        <v>18000</v>
      </c>
      <c r="F2769">
        <v>0</v>
      </c>
      <c r="G2769">
        <v>1</v>
      </c>
      <c r="H2769">
        <v>1</v>
      </c>
      <c r="I2769">
        <v>10</v>
      </c>
      <c r="J2769">
        <v>10</v>
      </c>
      <c r="K2769" t="s">
        <v>96</v>
      </c>
      <c r="L2769" t="b">
        <f t="shared" si="126"/>
        <v>0</v>
      </c>
      <c r="M2769" s="29" t="str">
        <f t="shared" si="127"/>
        <v>BUENO</v>
      </c>
      <c r="N2769" t="b">
        <f t="shared" si="128"/>
        <v>0</v>
      </c>
    </row>
    <row r="2770" spans="2:14" ht="18" x14ac:dyDescent="0.35">
      <c r="B2770">
        <v>676</v>
      </c>
      <c r="C2770">
        <v>6</v>
      </c>
      <c r="D2770" s="23">
        <v>0.28000000000000003</v>
      </c>
      <c r="E2770">
        <v>14500</v>
      </c>
      <c r="F2770">
        <v>0</v>
      </c>
      <c r="G2770">
        <v>0</v>
      </c>
      <c r="H2770">
        <v>1</v>
      </c>
      <c r="I2770">
        <v>8.8000000000000007</v>
      </c>
      <c r="J2770">
        <v>11</v>
      </c>
      <c r="K2770" t="s">
        <v>96</v>
      </c>
      <c r="L2770" t="b">
        <f t="shared" si="126"/>
        <v>0</v>
      </c>
      <c r="M2770" s="29" t="str">
        <f t="shared" si="127"/>
        <v>BUENO</v>
      </c>
      <c r="N2770" t="b">
        <f t="shared" si="128"/>
        <v>0</v>
      </c>
    </row>
    <row r="2771" spans="2:14" ht="18" x14ac:dyDescent="0.35">
      <c r="B2771">
        <v>743</v>
      </c>
      <c r="C2771">
        <v>6</v>
      </c>
      <c r="D2771" s="23">
        <v>0.28000000000000003</v>
      </c>
      <c r="E2771">
        <v>13000</v>
      </c>
      <c r="F2771">
        <v>0</v>
      </c>
      <c r="G2771">
        <v>0</v>
      </c>
      <c r="H2771">
        <v>0</v>
      </c>
      <c r="I2771">
        <v>6.3</v>
      </c>
      <c r="J2771">
        <v>13</v>
      </c>
      <c r="K2771" t="s">
        <v>96</v>
      </c>
      <c r="L2771" t="b">
        <f t="shared" si="126"/>
        <v>0</v>
      </c>
      <c r="M2771" s="29" t="str">
        <f t="shared" si="127"/>
        <v>BUENO</v>
      </c>
      <c r="N2771" t="str">
        <f t="shared" si="128"/>
        <v>BUENO</v>
      </c>
    </row>
    <row r="2772" spans="2:14" ht="18" x14ac:dyDescent="0.35">
      <c r="B2772">
        <v>603</v>
      </c>
      <c r="C2772">
        <v>6</v>
      </c>
      <c r="D2772" s="23">
        <v>0.33</v>
      </c>
      <c r="E2772">
        <v>17500</v>
      </c>
      <c r="F2772">
        <v>0</v>
      </c>
      <c r="G2772">
        <v>1</v>
      </c>
      <c r="H2772">
        <v>0</v>
      </c>
      <c r="I2772">
        <v>8.9</v>
      </c>
      <c r="J2772">
        <v>13</v>
      </c>
      <c r="K2772" t="s">
        <v>96</v>
      </c>
      <c r="L2772" t="b">
        <f t="shared" si="126"/>
        <v>0</v>
      </c>
      <c r="M2772" s="29" t="b">
        <f t="shared" si="127"/>
        <v>0</v>
      </c>
      <c r="N2772" t="b">
        <f t="shared" si="128"/>
        <v>0</v>
      </c>
    </row>
    <row r="2773" spans="2:14" ht="18" x14ac:dyDescent="0.35">
      <c r="B2773">
        <v>736</v>
      </c>
      <c r="C2773">
        <v>6</v>
      </c>
      <c r="D2773" s="23">
        <v>0.18</v>
      </c>
      <c r="E2773">
        <v>15000</v>
      </c>
      <c r="F2773">
        <v>0</v>
      </c>
      <c r="G2773">
        <v>1</v>
      </c>
      <c r="H2773">
        <v>0</v>
      </c>
      <c r="I2773">
        <v>7</v>
      </c>
      <c r="J2773">
        <v>4</v>
      </c>
      <c r="K2773" t="s">
        <v>96</v>
      </c>
      <c r="L2773" t="b">
        <f t="shared" si="126"/>
        <v>0</v>
      </c>
      <c r="M2773" s="29" t="str">
        <f t="shared" si="127"/>
        <v>BUENO</v>
      </c>
      <c r="N2773" t="str">
        <f t="shared" si="128"/>
        <v>BUENO</v>
      </c>
    </row>
    <row r="2774" spans="2:14" ht="18" x14ac:dyDescent="0.35">
      <c r="B2774">
        <v>765</v>
      </c>
      <c r="C2774">
        <v>7</v>
      </c>
      <c r="D2774" s="23">
        <v>0.4</v>
      </c>
      <c r="E2774">
        <v>14500</v>
      </c>
      <c r="F2774">
        <v>0</v>
      </c>
      <c r="G2774">
        <v>0</v>
      </c>
      <c r="H2774">
        <v>1</v>
      </c>
      <c r="I2774">
        <v>7.3</v>
      </c>
      <c r="J2774">
        <v>10</v>
      </c>
      <c r="K2774" t="s">
        <v>96</v>
      </c>
      <c r="L2774" t="b">
        <f t="shared" si="126"/>
        <v>0</v>
      </c>
      <c r="M2774" s="29" t="str">
        <f t="shared" si="127"/>
        <v>BUENO</v>
      </c>
      <c r="N2774" t="str">
        <f t="shared" si="128"/>
        <v>BUENO</v>
      </c>
    </row>
    <row r="2775" spans="2:14" ht="18" x14ac:dyDescent="0.35">
      <c r="B2775">
        <v>662</v>
      </c>
      <c r="C2775">
        <v>9</v>
      </c>
      <c r="D2775" s="23">
        <v>0.42</v>
      </c>
      <c r="E2775">
        <v>21500</v>
      </c>
      <c r="F2775">
        <v>0</v>
      </c>
      <c r="G2775">
        <v>0</v>
      </c>
      <c r="H2775">
        <v>0</v>
      </c>
      <c r="I2775">
        <v>7</v>
      </c>
      <c r="J2775">
        <v>10</v>
      </c>
      <c r="K2775" t="s">
        <v>96</v>
      </c>
      <c r="L2775" t="b">
        <f t="shared" si="126"/>
        <v>0</v>
      </c>
      <c r="M2775" s="29" t="b">
        <f t="shared" si="127"/>
        <v>0</v>
      </c>
      <c r="N2775" t="b">
        <f t="shared" si="128"/>
        <v>0</v>
      </c>
    </row>
    <row r="2776" spans="2:14" ht="18" x14ac:dyDescent="0.35">
      <c r="B2776">
        <v>766</v>
      </c>
      <c r="C2776">
        <v>6</v>
      </c>
      <c r="D2776" s="23">
        <v>0.22</v>
      </c>
      <c r="E2776">
        <v>16500</v>
      </c>
      <c r="F2776">
        <v>0</v>
      </c>
      <c r="G2776">
        <v>0</v>
      </c>
      <c r="H2776">
        <v>1</v>
      </c>
      <c r="I2776">
        <v>7.1</v>
      </c>
      <c r="J2776">
        <v>9</v>
      </c>
      <c r="K2776" t="s">
        <v>96</v>
      </c>
      <c r="L2776" t="b">
        <f t="shared" si="126"/>
        <v>0</v>
      </c>
      <c r="M2776" s="29" t="str">
        <f t="shared" si="127"/>
        <v>BUENO</v>
      </c>
      <c r="N2776" t="str">
        <f t="shared" si="128"/>
        <v>BUENO</v>
      </c>
    </row>
    <row r="2777" spans="2:14" ht="18" x14ac:dyDescent="0.35">
      <c r="B2777">
        <v>652</v>
      </c>
      <c r="C2777">
        <v>6</v>
      </c>
      <c r="D2777" s="23">
        <v>0.2</v>
      </c>
      <c r="E2777">
        <v>30500</v>
      </c>
      <c r="F2777">
        <v>0</v>
      </c>
      <c r="G2777">
        <v>0</v>
      </c>
      <c r="H2777">
        <v>0</v>
      </c>
      <c r="I2777">
        <v>5.3</v>
      </c>
      <c r="J2777">
        <v>4</v>
      </c>
      <c r="K2777" t="s">
        <v>96</v>
      </c>
      <c r="L2777" t="b">
        <f t="shared" si="126"/>
        <v>0</v>
      </c>
      <c r="M2777" s="29" t="b">
        <f t="shared" si="127"/>
        <v>0</v>
      </c>
      <c r="N2777" t="b">
        <f t="shared" si="128"/>
        <v>0</v>
      </c>
    </row>
    <row r="2778" spans="2:14" ht="18" x14ac:dyDescent="0.35">
      <c r="B2778">
        <v>709</v>
      </c>
      <c r="C2778">
        <v>6</v>
      </c>
      <c r="D2778" s="23">
        <v>0.28999999999999998</v>
      </c>
      <c r="E2778">
        <v>20500</v>
      </c>
      <c r="F2778">
        <v>0</v>
      </c>
      <c r="G2778">
        <v>0</v>
      </c>
      <c r="H2778">
        <v>0</v>
      </c>
      <c r="I2778">
        <v>8.9</v>
      </c>
      <c r="J2778">
        <v>9</v>
      </c>
      <c r="K2778" t="s">
        <v>96</v>
      </c>
      <c r="L2778" t="b">
        <f t="shared" si="126"/>
        <v>0</v>
      </c>
      <c r="M2778" s="29" t="str">
        <f t="shared" si="127"/>
        <v>BUENO</v>
      </c>
      <c r="N2778" t="b">
        <f t="shared" si="128"/>
        <v>0</v>
      </c>
    </row>
    <row r="2779" spans="2:14" ht="18" x14ac:dyDescent="0.35">
      <c r="B2779">
        <v>680</v>
      </c>
      <c r="C2779">
        <v>6</v>
      </c>
      <c r="D2779" s="23">
        <v>0.16</v>
      </c>
      <c r="E2779">
        <v>18500</v>
      </c>
      <c r="F2779">
        <v>0</v>
      </c>
      <c r="G2779">
        <v>2</v>
      </c>
      <c r="H2779">
        <v>1</v>
      </c>
      <c r="I2779">
        <v>9.4</v>
      </c>
      <c r="J2779">
        <v>9</v>
      </c>
      <c r="K2779" t="s">
        <v>96</v>
      </c>
      <c r="L2779" t="b">
        <f t="shared" si="126"/>
        <v>0</v>
      </c>
      <c r="M2779" s="29" t="b">
        <f t="shared" si="127"/>
        <v>0</v>
      </c>
      <c r="N2779" t="b">
        <f t="shared" si="128"/>
        <v>0</v>
      </c>
    </row>
    <row r="2780" spans="2:14" ht="18" x14ac:dyDescent="0.35">
      <c r="B2780">
        <v>587</v>
      </c>
      <c r="C2780">
        <v>7</v>
      </c>
      <c r="D2780" s="23">
        <v>0.32</v>
      </c>
      <c r="E2780">
        <v>16500</v>
      </c>
      <c r="F2780">
        <v>0</v>
      </c>
      <c r="G2780">
        <v>2</v>
      </c>
      <c r="H2780">
        <v>0</v>
      </c>
      <c r="I2780">
        <v>7.5</v>
      </c>
      <c r="J2780">
        <v>8</v>
      </c>
      <c r="K2780" t="s">
        <v>96</v>
      </c>
      <c r="L2780" t="b">
        <f t="shared" si="126"/>
        <v>0</v>
      </c>
      <c r="M2780" s="29" t="str">
        <f t="shared" si="127"/>
        <v>BUENO</v>
      </c>
      <c r="N2780" t="b">
        <f t="shared" si="128"/>
        <v>0</v>
      </c>
    </row>
    <row r="2781" spans="2:14" ht="18" x14ac:dyDescent="0.35">
      <c r="B2781">
        <v>705</v>
      </c>
      <c r="C2781">
        <v>7</v>
      </c>
      <c r="D2781" s="23">
        <v>0.2</v>
      </c>
      <c r="E2781">
        <v>14000</v>
      </c>
      <c r="F2781">
        <v>0</v>
      </c>
      <c r="G2781">
        <v>0</v>
      </c>
      <c r="H2781">
        <v>0</v>
      </c>
      <c r="I2781">
        <v>7.9</v>
      </c>
      <c r="J2781">
        <v>13</v>
      </c>
      <c r="K2781" t="s">
        <v>96</v>
      </c>
      <c r="L2781" t="b">
        <f t="shared" si="126"/>
        <v>0</v>
      </c>
      <c r="M2781" s="29" t="str">
        <f t="shared" si="127"/>
        <v>BUENO</v>
      </c>
      <c r="N2781" t="str">
        <f t="shared" si="128"/>
        <v>BUENO</v>
      </c>
    </row>
    <row r="2782" spans="2:14" ht="18" x14ac:dyDescent="0.35">
      <c r="B2782">
        <v>492</v>
      </c>
      <c r="C2782">
        <v>6</v>
      </c>
      <c r="D2782" s="23">
        <v>0.35</v>
      </c>
      <c r="E2782">
        <v>19500</v>
      </c>
      <c r="F2782">
        <v>0</v>
      </c>
      <c r="G2782">
        <v>2</v>
      </c>
      <c r="H2782">
        <v>1</v>
      </c>
      <c r="I2782">
        <v>7.4</v>
      </c>
      <c r="J2782">
        <v>6</v>
      </c>
      <c r="K2782" t="s">
        <v>96</v>
      </c>
      <c r="L2782" t="b">
        <f t="shared" si="126"/>
        <v>0</v>
      </c>
      <c r="M2782" s="29" t="b">
        <f t="shared" si="127"/>
        <v>0</v>
      </c>
      <c r="N2782" t="b">
        <f t="shared" si="128"/>
        <v>0</v>
      </c>
    </row>
    <row r="2783" spans="2:14" ht="18" x14ac:dyDescent="0.35">
      <c r="B2783">
        <v>703</v>
      </c>
      <c r="C2783">
        <v>6</v>
      </c>
      <c r="D2783" s="23">
        <v>0.2</v>
      </c>
      <c r="E2783">
        <v>16000</v>
      </c>
      <c r="F2783">
        <v>0</v>
      </c>
      <c r="G2783">
        <v>0</v>
      </c>
      <c r="H2783">
        <v>1</v>
      </c>
      <c r="I2783">
        <v>10.6</v>
      </c>
      <c r="J2783">
        <v>10</v>
      </c>
      <c r="K2783" t="s">
        <v>96</v>
      </c>
      <c r="L2783" t="b">
        <f t="shared" si="126"/>
        <v>0</v>
      </c>
      <c r="M2783" s="29" t="str">
        <f t="shared" si="127"/>
        <v>BUENO</v>
      </c>
      <c r="N2783" t="str">
        <f t="shared" si="128"/>
        <v>BUENO</v>
      </c>
    </row>
    <row r="2784" spans="2:14" ht="18" x14ac:dyDescent="0.35">
      <c r="B2784">
        <v>726</v>
      </c>
      <c r="C2784">
        <v>6</v>
      </c>
      <c r="D2784" s="23">
        <v>0.35</v>
      </c>
      <c r="E2784">
        <v>15000</v>
      </c>
      <c r="F2784">
        <v>0</v>
      </c>
      <c r="G2784">
        <v>0</v>
      </c>
      <c r="H2784">
        <v>1</v>
      </c>
      <c r="I2784">
        <v>6</v>
      </c>
      <c r="J2784">
        <v>10</v>
      </c>
      <c r="K2784" t="s">
        <v>96</v>
      </c>
      <c r="L2784" t="b">
        <f t="shared" ref="L2784:L2847" si="129">IF(B2784=722,"BUENO",IF(B2784=735,"MUY BUENO"))</f>
        <v>0</v>
      </c>
      <c r="M2784" s="29" t="str">
        <f t="shared" ref="M2784:M2847" si="130">IF(OR(B2784&gt;700,E2784&lt;$M$11),"BUENO")</f>
        <v>BUENO</v>
      </c>
      <c r="N2784" t="str">
        <f t="shared" ref="N2784:N2847" si="131">IF(AND(B2784&gt;700,E2784&lt;$M$11),"BUENO")</f>
        <v>BUENO</v>
      </c>
    </row>
    <row r="2785" spans="2:14" ht="18" x14ac:dyDescent="0.35">
      <c r="B2785">
        <v>617</v>
      </c>
      <c r="C2785">
        <v>6</v>
      </c>
      <c r="D2785" s="23">
        <v>0.38</v>
      </c>
      <c r="E2785">
        <v>13500</v>
      </c>
      <c r="F2785">
        <v>0</v>
      </c>
      <c r="G2785">
        <v>2</v>
      </c>
      <c r="H2785">
        <v>1</v>
      </c>
      <c r="I2785">
        <v>9.6</v>
      </c>
      <c r="J2785">
        <v>4</v>
      </c>
      <c r="K2785" t="s">
        <v>96</v>
      </c>
      <c r="L2785" t="b">
        <f t="shared" si="129"/>
        <v>0</v>
      </c>
      <c r="M2785" s="29" t="str">
        <f t="shared" si="130"/>
        <v>BUENO</v>
      </c>
      <c r="N2785" t="b">
        <f t="shared" si="131"/>
        <v>0</v>
      </c>
    </row>
    <row r="2786" spans="2:14" ht="18" x14ac:dyDescent="0.35">
      <c r="B2786">
        <v>704</v>
      </c>
      <c r="C2786">
        <v>7</v>
      </c>
      <c r="D2786" s="23">
        <v>0.36</v>
      </c>
      <c r="E2786">
        <v>16000</v>
      </c>
      <c r="F2786">
        <v>0</v>
      </c>
      <c r="G2786">
        <v>0</v>
      </c>
      <c r="H2786">
        <v>1</v>
      </c>
      <c r="I2786">
        <v>6.6</v>
      </c>
      <c r="J2786">
        <v>13</v>
      </c>
      <c r="K2786" t="s">
        <v>96</v>
      </c>
      <c r="L2786" t="b">
        <f t="shared" si="129"/>
        <v>0</v>
      </c>
      <c r="M2786" s="29" t="str">
        <f t="shared" si="130"/>
        <v>BUENO</v>
      </c>
      <c r="N2786" t="str">
        <f t="shared" si="131"/>
        <v>BUENO</v>
      </c>
    </row>
    <row r="2787" spans="2:14" ht="18" x14ac:dyDescent="0.35">
      <c r="B2787">
        <v>515</v>
      </c>
      <c r="C2787">
        <v>5</v>
      </c>
      <c r="D2787" s="23">
        <v>0.36</v>
      </c>
      <c r="E2787">
        <v>21000</v>
      </c>
      <c r="F2787">
        <v>0</v>
      </c>
      <c r="G2787">
        <v>1</v>
      </c>
      <c r="H2787">
        <v>1</v>
      </c>
      <c r="I2787">
        <v>5.2</v>
      </c>
      <c r="J2787">
        <v>11</v>
      </c>
      <c r="K2787" t="s">
        <v>96</v>
      </c>
      <c r="L2787" t="b">
        <f t="shared" si="129"/>
        <v>0</v>
      </c>
      <c r="M2787" s="29" t="b">
        <f t="shared" si="130"/>
        <v>0</v>
      </c>
      <c r="N2787" t="b">
        <f t="shared" si="131"/>
        <v>0</v>
      </c>
    </row>
    <row r="2788" spans="2:14" ht="18" x14ac:dyDescent="0.35">
      <c r="B2788">
        <v>727</v>
      </c>
      <c r="C2788">
        <v>5</v>
      </c>
      <c r="D2788" s="23">
        <v>0.36</v>
      </c>
      <c r="E2788">
        <v>13500</v>
      </c>
      <c r="F2788">
        <v>0</v>
      </c>
      <c r="G2788">
        <v>0</v>
      </c>
      <c r="H2788">
        <v>1</v>
      </c>
      <c r="I2788">
        <v>6.8</v>
      </c>
      <c r="J2788">
        <v>11</v>
      </c>
      <c r="K2788" t="s">
        <v>96</v>
      </c>
      <c r="L2788" t="b">
        <f t="shared" si="129"/>
        <v>0</v>
      </c>
      <c r="M2788" s="29" t="str">
        <f t="shared" si="130"/>
        <v>BUENO</v>
      </c>
      <c r="N2788" t="str">
        <f t="shared" si="131"/>
        <v>BUENO</v>
      </c>
    </row>
    <row r="2789" spans="2:14" ht="18" x14ac:dyDescent="0.35">
      <c r="B2789">
        <v>749</v>
      </c>
      <c r="C2789">
        <v>6</v>
      </c>
      <c r="D2789" s="23">
        <v>0.31</v>
      </c>
      <c r="E2789">
        <v>15000</v>
      </c>
      <c r="F2789">
        <v>0</v>
      </c>
      <c r="G2789">
        <v>0</v>
      </c>
      <c r="H2789">
        <v>1</v>
      </c>
      <c r="I2789">
        <v>9.8000000000000007</v>
      </c>
      <c r="J2789">
        <v>14</v>
      </c>
      <c r="K2789" t="s">
        <v>96</v>
      </c>
      <c r="L2789" t="b">
        <f t="shared" si="129"/>
        <v>0</v>
      </c>
      <c r="M2789" s="29" t="str">
        <f t="shared" si="130"/>
        <v>BUENO</v>
      </c>
      <c r="N2789" t="str">
        <f t="shared" si="131"/>
        <v>BUENO</v>
      </c>
    </row>
    <row r="2790" spans="2:14" ht="18" x14ac:dyDescent="0.35">
      <c r="B2790">
        <v>640</v>
      </c>
      <c r="C2790">
        <v>7</v>
      </c>
      <c r="D2790" s="23">
        <v>0.4</v>
      </c>
      <c r="E2790">
        <v>26000</v>
      </c>
      <c r="F2790">
        <v>0</v>
      </c>
      <c r="G2790">
        <v>0</v>
      </c>
      <c r="H2790">
        <v>0</v>
      </c>
      <c r="I2790">
        <v>8.1</v>
      </c>
      <c r="J2790">
        <v>3</v>
      </c>
      <c r="K2790" t="s">
        <v>96</v>
      </c>
      <c r="L2790" t="b">
        <f t="shared" si="129"/>
        <v>0</v>
      </c>
      <c r="M2790" s="29" t="b">
        <f t="shared" si="130"/>
        <v>0</v>
      </c>
      <c r="N2790" t="b">
        <f t="shared" si="131"/>
        <v>0</v>
      </c>
    </row>
    <row r="2791" spans="2:14" ht="18" x14ac:dyDescent="0.35">
      <c r="B2791">
        <v>626</v>
      </c>
      <c r="C2791">
        <v>8</v>
      </c>
      <c r="D2791" s="23">
        <v>0.24</v>
      </c>
      <c r="E2791">
        <v>18500</v>
      </c>
      <c r="F2791">
        <v>0</v>
      </c>
      <c r="G2791">
        <v>0</v>
      </c>
      <c r="H2791">
        <v>0</v>
      </c>
      <c r="I2791">
        <v>5.8</v>
      </c>
      <c r="J2791">
        <v>8</v>
      </c>
      <c r="K2791" t="s">
        <v>96</v>
      </c>
      <c r="L2791" t="b">
        <f t="shared" si="129"/>
        <v>0</v>
      </c>
      <c r="M2791" s="29" t="b">
        <f t="shared" si="130"/>
        <v>0</v>
      </c>
      <c r="N2791" t="b">
        <f t="shared" si="131"/>
        <v>0</v>
      </c>
    </row>
    <row r="2792" spans="2:14" ht="18" x14ac:dyDescent="0.35">
      <c r="B2792">
        <v>625</v>
      </c>
      <c r="C2792">
        <v>7</v>
      </c>
      <c r="D2792" s="23">
        <v>0.48</v>
      </c>
      <c r="E2792">
        <v>14000</v>
      </c>
      <c r="F2792">
        <v>0</v>
      </c>
      <c r="G2792">
        <v>2</v>
      </c>
      <c r="H2792">
        <v>1</v>
      </c>
      <c r="I2792">
        <v>6.9</v>
      </c>
      <c r="J2792">
        <v>4</v>
      </c>
      <c r="K2792" t="s">
        <v>96</v>
      </c>
      <c r="L2792" t="b">
        <f t="shared" si="129"/>
        <v>0</v>
      </c>
      <c r="M2792" s="29" t="str">
        <f t="shared" si="130"/>
        <v>BUENO</v>
      </c>
      <c r="N2792" t="b">
        <f t="shared" si="131"/>
        <v>0</v>
      </c>
    </row>
    <row r="2793" spans="2:14" ht="18" x14ac:dyDescent="0.35">
      <c r="B2793">
        <v>736</v>
      </c>
      <c r="C2793">
        <v>6</v>
      </c>
      <c r="D2793" s="23">
        <v>0.25</v>
      </c>
      <c r="E2793">
        <v>22000</v>
      </c>
      <c r="F2793">
        <v>0</v>
      </c>
      <c r="G2793">
        <v>0</v>
      </c>
      <c r="H2793">
        <v>1</v>
      </c>
      <c r="I2793">
        <v>6.5</v>
      </c>
      <c r="J2793">
        <v>14</v>
      </c>
      <c r="K2793" t="s">
        <v>96</v>
      </c>
      <c r="L2793" t="b">
        <f t="shared" si="129"/>
        <v>0</v>
      </c>
      <c r="M2793" s="29" t="str">
        <f t="shared" si="130"/>
        <v>BUENO</v>
      </c>
      <c r="N2793" t="b">
        <f t="shared" si="131"/>
        <v>0</v>
      </c>
    </row>
    <row r="2794" spans="2:14" ht="18" x14ac:dyDescent="0.35">
      <c r="B2794">
        <v>610</v>
      </c>
      <c r="C2794">
        <v>7</v>
      </c>
      <c r="D2794" s="23">
        <v>0.34499999999999997</v>
      </c>
      <c r="E2794">
        <v>26500</v>
      </c>
      <c r="F2794">
        <v>0</v>
      </c>
      <c r="G2794">
        <v>2</v>
      </c>
      <c r="H2794">
        <v>0</v>
      </c>
      <c r="I2794">
        <v>7.3</v>
      </c>
      <c r="J2794">
        <v>4</v>
      </c>
      <c r="K2794" t="s">
        <v>96</v>
      </c>
      <c r="L2794" t="b">
        <f t="shared" si="129"/>
        <v>0</v>
      </c>
      <c r="M2794" s="29" t="b">
        <f t="shared" si="130"/>
        <v>0</v>
      </c>
      <c r="N2794" t="b">
        <f t="shared" si="131"/>
        <v>0</v>
      </c>
    </row>
    <row r="2795" spans="2:14" ht="18" x14ac:dyDescent="0.35">
      <c r="B2795">
        <v>651</v>
      </c>
      <c r="C2795">
        <v>9</v>
      </c>
      <c r="D2795" s="23">
        <v>0.2</v>
      </c>
      <c r="E2795">
        <v>17500</v>
      </c>
      <c r="F2795">
        <v>0</v>
      </c>
      <c r="G2795">
        <v>0</v>
      </c>
      <c r="H2795">
        <v>1</v>
      </c>
      <c r="I2795">
        <v>5.4</v>
      </c>
      <c r="J2795">
        <v>6</v>
      </c>
      <c r="K2795" t="s">
        <v>96</v>
      </c>
      <c r="L2795" t="b">
        <f t="shared" si="129"/>
        <v>0</v>
      </c>
      <c r="M2795" s="29" t="b">
        <f t="shared" si="130"/>
        <v>0</v>
      </c>
      <c r="N2795" t="b">
        <f t="shared" si="131"/>
        <v>0</v>
      </c>
    </row>
    <row r="2796" spans="2:14" ht="18" x14ac:dyDescent="0.35">
      <c r="B2796">
        <v>739</v>
      </c>
      <c r="C2796">
        <v>8</v>
      </c>
      <c r="D2796" s="23">
        <v>0.27</v>
      </c>
      <c r="E2796">
        <v>21500</v>
      </c>
      <c r="F2796">
        <v>0</v>
      </c>
      <c r="G2796">
        <v>0</v>
      </c>
      <c r="H2796">
        <v>0</v>
      </c>
      <c r="I2796">
        <v>7.9</v>
      </c>
      <c r="J2796">
        <v>13</v>
      </c>
      <c r="K2796" t="s">
        <v>96</v>
      </c>
      <c r="L2796" t="b">
        <f t="shared" si="129"/>
        <v>0</v>
      </c>
      <c r="M2796" s="29" t="str">
        <f t="shared" si="130"/>
        <v>BUENO</v>
      </c>
      <c r="N2796" t="b">
        <f t="shared" si="131"/>
        <v>0</v>
      </c>
    </row>
    <row r="2797" spans="2:14" ht="18" x14ac:dyDescent="0.35">
      <c r="B2797">
        <v>622</v>
      </c>
      <c r="C2797">
        <v>6</v>
      </c>
      <c r="D2797" s="23">
        <v>0.32</v>
      </c>
      <c r="E2797">
        <v>9000</v>
      </c>
      <c r="F2797">
        <v>0</v>
      </c>
      <c r="G2797">
        <v>2</v>
      </c>
      <c r="H2797">
        <v>1</v>
      </c>
      <c r="I2797">
        <v>6.7</v>
      </c>
      <c r="J2797">
        <v>3</v>
      </c>
      <c r="K2797" t="s">
        <v>96</v>
      </c>
      <c r="L2797" t="b">
        <f t="shared" si="129"/>
        <v>0</v>
      </c>
      <c r="M2797" s="29" t="str">
        <f t="shared" si="130"/>
        <v>BUENO</v>
      </c>
      <c r="N2797" t="b">
        <f t="shared" si="131"/>
        <v>0</v>
      </c>
    </row>
    <row r="2798" spans="2:14" ht="18" x14ac:dyDescent="0.35">
      <c r="B2798">
        <v>743</v>
      </c>
      <c r="C2798">
        <v>7</v>
      </c>
      <c r="D2798" s="23">
        <v>0.28999999999999998</v>
      </c>
      <c r="E2798">
        <v>14500</v>
      </c>
      <c r="F2798">
        <v>0</v>
      </c>
      <c r="G2798">
        <v>1</v>
      </c>
      <c r="H2798">
        <v>1</v>
      </c>
      <c r="I2798">
        <v>10.5</v>
      </c>
      <c r="J2798">
        <v>8</v>
      </c>
      <c r="K2798" t="s">
        <v>96</v>
      </c>
      <c r="L2798" t="b">
        <f t="shared" si="129"/>
        <v>0</v>
      </c>
      <c r="M2798" s="29" t="str">
        <f t="shared" si="130"/>
        <v>BUENO</v>
      </c>
      <c r="N2798" t="str">
        <f t="shared" si="131"/>
        <v>BUENO</v>
      </c>
    </row>
    <row r="2799" spans="2:14" ht="18" x14ac:dyDescent="0.35">
      <c r="B2799">
        <v>744</v>
      </c>
      <c r="C2799">
        <v>7</v>
      </c>
      <c r="D2799" s="23">
        <v>0.19</v>
      </c>
      <c r="E2799">
        <v>16000</v>
      </c>
      <c r="F2799">
        <v>0</v>
      </c>
      <c r="G2799">
        <v>0</v>
      </c>
      <c r="H2799">
        <v>0</v>
      </c>
      <c r="I2799">
        <v>5</v>
      </c>
      <c r="J2799">
        <v>10</v>
      </c>
      <c r="K2799" t="s">
        <v>96</v>
      </c>
      <c r="L2799" t="b">
        <f t="shared" si="129"/>
        <v>0</v>
      </c>
      <c r="M2799" s="29" t="str">
        <f t="shared" si="130"/>
        <v>BUENO</v>
      </c>
      <c r="N2799" t="str">
        <f t="shared" si="131"/>
        <v>BUENO</v>
      </c>
    </row>
    <row r="2800" spans="2:14" ht="18" x14ac:dyDescent="0.35">
      <c r="B2800">
        <v>603</v>
      </c>
      <c r="C2800">
        <v>6</v>
      </c>
      <c r="D2800" s="23">
        <v>0.46</v>
      </c>
      <c r="E2800">
        <v>17000</v>
      </c>
      <c r="F2800">
        <v>0</v>
      </c>
      <c r="G2800">
        <v>0</v>
      </c>
      <c r="H2800">
        <v>1</v>
      </c>
      <c r="I2800">
        <v>7.3</v>
      </c>
      <c r="J2800">
        <v>7</v>
      </c>
      <c r="K2800" t="s">
        <v>96</v>
      </c>
      <c r="L2800" t="b">
        <f t="shared" si="129"/>
        <v>0</v>
      </c>
      <c r="M2800" s="29" t="str">
        <f t="shared" si="130"/>
        <v>BUENO</v>
      </c>
      <c r="N2800" t="b">
        <f t="shared" si="131"/>
        <v>0</v>
      </c>
    </row>
    <row r="2801" spans="2:14" ht="18" x14ac:dyDescent="0.35">
      <c r="B2801">
        <v>575</v>
      </c>
      <c r="C2801">
        <v>6</v>
      </c>
      <c r="D2801" s="23">
        <v>0.43</v>
      </c>
      <c r="E2801">
        <v>15000</v>
      </c>
      <c r="F2801">
        <v>1</v>
      </c>
      <c r="G2801">
        <v>2</v>
      </c>
      <c r="H2801">
        <v>1</v>
      </c>
      <c r="I2801">
        <v>8.9</v>
      </c>
      <c r="J2801">
        <v>4</v>
      </c>
      <c r="K2801" t="s">
        <v>96</v>
      </c>
      <c r="L2801" t="b">
        <f t="shared" si="129"/>
        <v>0</v>
      </c>
      <c r="M2801" s="29" t="str">
        <f t="shared" si="130"/>
        <v>BUENO</v>
      </c>
      <c r="N2801" t="b">
        <f t="shared" si="131"/>
        <v>0</v>
      </c>
    </row>
    <row r="2802" spans="2:14" ht="18" x14ac:dyDescent="0.35">
      <c r="B2802">
        <v>705</v>
      </c>
      <c r="C2802">
        <v>8</v>
      </c>
      <c r="D2802" s="23">
        <v>0.2</v>
      </c>
      <c r="E2802">
        <v>38000</v>
      </c>
      <c r="F2802">
        <v>0</v>
      </c>
      <c r="G2802">
        <v>0</v>
      </c>
      <c r="H2802">
        <v>1</v>
      </c>
      <c r="I2802">
        <v>6.6</v>
      </c>
      <c r="J2802">
        <v>13</v>
      </c>
      <c r="K2802" t="s">
        <v>96</v>
      </c>
      <c r="L2802" t="b">
        <f t="shared" si="129"/>
        <v>0</v>
      </c>
      <c r="M2802" s="29" t="str">
        <f t="shared" si="130"/>
        <v>BUENO</v>
      </c>
      <c r="N2802" t="b">
        <f t="shared" si="131"/>
        <v>0</v>
      </c>
    </row>
    <row r="2803" spans="2:14" ht="18" x14ac:dyDescent="0.35">
      <c r="B2803">
        <v>728</v>
      </c>
      <c r="C2803">
        <v>8</v>
      </c>
      <c r="D2803" s="23">
        <v>0.17</v>
      </c>
      <c r="E2803">
        <v>19000</v>
      </c>
      <c r="F2803">
        <v>0</v>
      </c>
      <c r="G2803">
        <v>0</v>
      </c>
      <c r="H2803">
        <v>1</v>
      </c>
      <c r="I2803">
        <v>10.6</v>
      </c>
      <c r="J2803">
        <v>7</v>
      </c>
      <c r="K2803" t="s">
        <v>96</v>
      </c>
      <c r="L2803" t="b">
        <f t="shared" si="129"/>
        <v>0</v>
      </c>
      <c r="M2803" s="29" t="str">
        <f t="shared" si="130"/>
        <v>BUENO</v>
      </c>
      <c r="N2803" t="b">
        <f t="shared" si="131"/>
        <v>0</v>
      </c>
    </row>
    <row r="2804" spans="2:14" ht="18" x14ac:dyDescent="0.35">
      <c r="B2804">
        <v>652</v>
      </c>
      <c r="C2804">
        <v>7</v>
      </c>
      <c r="D2804" s="23">
        <v>0.19</v>
      </c>
      <c r="E2804">
        <v>12500</v>
      </c>
      <c r="F2804">
        <v>0</v>
      </c>
      <c r="G2804">
        <v>0</v>
      </c>
      <c r="H2804">
        <v>0</v>
      </c>
      <c r="I2804">
        <v>8.1999999999999993</v>
      </c>
      <c r="J2804">
        <v>5</v>
      </c>
      <c r="K2804" t="s">
        <v>96</v>
      </c>
      <c r="L2804" t="b">
        <f t="shared" si="129"/>
        <v>0</v>
      </c>
      <c r="M2804" s="29" t="str">
        <f t="shared" si="130"/>
        <v>BUENO</v>
      </c>
      <c r="N2804" t="b">
        <f t="shared" si="131"/>
        <v>0</v>
      </c>
    </row>
    <row r="2805" spans="2:14" ht="18" x14ac:dyDescent="0.35">
      <c r="B2805">
        <v>640</v>
      </c>
      <c r="C2805">
        <v>7</v>
      </c>
      <c r="D2805" s="23">
        <v>0.31</v>
      </c>
      <c r="E2805">
        <v>25500</v>
      </c>
      <c r="F2805">
        <v>0</v>
      </c>
      <c r="G2805">
        <v>2</v>
      </c>
      <c r="H2805">
        <v>0</v>
      </c>
      <c r="I2805">
        <v>9.5</v>
      </c>
      <c r="J2805">
        <v>5</v>
      </c>
      <c r="K2805" t="s">
        <v>96</v>
      </c>
      <c r="L2805" t="b">
        <f t="shared" si="129"/>
        <v>0</v>
      </c>
      <c r="M2805" s="29" t="b">
        <f t="shared" si="130"/>
        <v>0</v>
      </c>
      <c r="N2805" t="b">
        <f t="shared" si="131"/>
        <v>0</v>
      </c>
    </row>
    <row r="2806" spans="2:14" ht="18" x14ac:dyDescent="0.35">
      <c r="B2806">
        <v>732</v>
      </c>
      <c r="C2806">
        <v>8</v>
      </c>
      <c r="D2806" s="23">
        <v>0.36</v>
      </c>
      <c r="E2806">
        <v>20500</v>
      </c>
      <c r="F2806">
        <v>0</v>
      </c>
      <c r="G2806">
        <v>0</v>
      </c>
      <c r="H2806">
        <v>1</v>
      </c>
      <c r="I2806">
        <v>6.5</v>
      </c>
      <c r="J2806">
        <v>5</v>
      </c>
      <c r="K2806" t="s">
        <v>96</v>
      </c>
      <c r="L2806" t="b">
        <f t="shared" si="129"/>
        <v>0</v>
      </c>
      <c r="M2806" s="29" t="str">
        <f t="shared" si="130"/>
        <v>BUENO</v>
      </c>
      <c r="N2806" t="b">
        <f t="shared" si="131"/>
        <v>0</v>
      </c>
    </row>
    <row r="2807" spans="2:14" ht="18" x14ac:dyDescent="0.35">
      <c r="B2807">
        <v>715</v>
      </c>
      <c r="C2807">
        <v>6</v>
      </c>
      <c r="D2807" s="23">
        <v>0.27</v>
      </c>
      <c r="E2807">
        <v>18500</v>
      </c>
      <c r="F2807">
        <v>0</v>
      </c>
      <c r="G2807">
        <v>1</v>
      </c>
      <c r="H2807">
        <v>0</v>
      </c>
      <c r="I2807">
        <v>7.5</v>
      </c>
      <c r="J2807">
        <v>5</v>
      </c>
      <c r="K2807" t="s">
        <v>96</v>
      </c>
      <c r="L2807" t="b">
        <f t="shared" si="129"/>
        <v>0</v>
      </c>
      <c r="M2807" s="29" t="str">
        <f t="shared" si="130"/>
        <v>BUENO</v>
      </c>
      <c r="N2807" t="b">
        <f t="shared" si="131"/>
        <v>0</v>
      </c>
    </row>
    <row r="2808" spans="2:14" ht="18" x14ac:dyDescent="0.35">
      <c r="B2808">
        <v>711</v>
      </c>
      <c r="C2808">
        <v>6</v>
      </c>
      <c r="D2808" s="23">
        <v>0.28000000000000003</v>
      </c>
      <c r="E2808">
        <v>17000</v>
      </c>
      <c r="F2808">
        <v>0</v>
      </c>
      <c r="G2808">
        <v>0</v>
      </c>
      <c r="H2808">
        <v>1</v>
      </c>
      <c r="I2808">
        <v>8</v>
      </c>
      <c r="J2808">
        <v>10</v>
      </c>
      <c r="K2808" t="s">
        <v>96</v>
      </c>
      <c r="L2808" t="b">
        <f t="shared" si="129"/>
        <v>0</v>
      </c>
      <c r="M2808" s="29" t="str">
        <f t="shared" si="130"/>
        <v>BUENO</v>
      </c>
      <c r="N2808" t="str">
        <f t="shared" si="131"/>
        <v>BUENO</v>
      </c>
    </row>
    <row r="2809" spans="2:14" ht="18" x14ac:dyDescent="0.35">
      <c r="B2809">
        <v>568</v>
      </c>
      <c r="C2809">
        <v>6</v>
      </c>
      <c r="D2809" s="23">
        <v>0.36</v>
      </c>
      <c r="E2809">
        <v>4000</v>
      </c>
      <c r="F2809">
        <v>0</v>
      </c>
      <c r="G2809">
        <v>0</v>
      </c>
      <c r="H2809">
        <v>1</v>
      </c>
      <c r="I2809">
        <v>8.9</v>
      </c>
      <c r="J2809">
        <v>4</v>
      </c>
      <c r="K2809" t="s">
        <v>96</v>
      </c>
      <c r="L2809" t="b">
        <f t="shared" si="129"/>
        <v>0</v>
      </c>
      <c r="M2809" s="29" t="str">
        <f t="shared" si="130"/>
        <v>BUENO</v>
      </c>
      <c r="N2809" t="b">
        <f t="shared" si="131"/>
        <v>0</v>
      </c>
    </row>
    <row r="2810" spans="2:14" ht="18" x14ac:dyDescent="0.35">
      <c r="B2810">
        <v>650</v>
      </c>
      <c r="C2810">
        <v>5</v>
      </c>
      <c r="D2810" s="23">
        <v>0.26</v>
      </c>
      <c r="E2810">
        <v>13500</v>
      </c>
      <c r="F2810">
        <v>2</v>
      </c>
      <c r="G2810">
        <v>2</v>
      </c>
      <c r="H2810">
        <v>1</v>
      </c>
      <c r="I2810">
        <v>5.2</v>
      </c>
      <c r="J2810">
        <v>5</v>
      </c>
      <c r="K2810" t="s">
        <v>96</v>
      </c>
      <c r="L2810" t="b">
        <f t="shared" si="129"/>
        <v>0</v>
      </c>
      <c r="M2810" s="29" t="str">
        <f t="shared" si="130"/>
        <v>BUENO</v>
      </c>
      <c r="N2810" t="b">
        <f t="shared" si="131"/>
        <v>0</v>
      </c>
    </row>
    <row r="2811" spans="2:14" ht="18" x14ac:dyDescent="0.35">
      <c r="B2811">
        <v>759</v>
      </c>
      <c r="C2811">
        <v>7</v>
      </c>
      <c r="D2811" s="23">
        <v>0.3</v>
      </c>
      <c r="E2811">
        <v>16500</v>
      </c>
      <c r="F2811">
        <v>0</v>
      </c>
      <c r="G2811">
        <v>0</v>
      </c>
      <c r="H2811">
        <v>1</v>
      </c>
      <c r="I2811">
        <v>6.8</v>
      </c>
      <c r="J2811">
        <v>14</v>
      </c>
      <c r="K2811" t="s">
        <v>96</v>
      </c>
      <c r="L2811" t="b">
        <f t="shared" si="129"/>
        <v>0</v>
      </c>
      <c r="M2811" s="29" t="str">
        <f t="shared" si="130"/>
        <v>BUENO</v>
      </c>
      <c r="N2811" t="str">
        <f t="shared" si="131"/>
        <v>BUENO</v>
      </c>
    </row>
    <row r="2812" spans="2:14" ht="18" x14ac:dyDescent="0.35">
      <c r="B2812">
        <v>659</v>
      </c>
      <c r="C2812">
        <v>8</v>
      </c>
      <c r="D2812" s="23">
        <v>0.22</v>
      </c>
      <c r="E2812">
        <v>16000</v>
      </c>
      <c r="F2812">
        <v>0</v>
      </c>
      <c r="G2812">
        <v>2</v>
      </c>
      <c r="H2812">
        <v>1</v>
      </c>
      <c r="I2812">
        <v>7.6</v>
      </c>
      <c r="J2812">
        <v>7</v>
      </c>
      <c r="K2812" t="s">
        <v>96</v>
      </c>
      <c r="L2812" t="b">
        <f t="shared" si="129"/>
        <v>0</v>
      </c>
      <c r="M2812" s="29" t="str">
        <f t="shared" si="130"/>
        <v>BUENO</v>
      </c>
      <c r="N2812" t="b">
        <f t="shared" si="131"/>
        <v>0</v>
      </c>
    </row>
    <row r="2813" spans="2:14" ht="18" x14ac:dyDescent="0.35">
      <c r="B2813">
        <v>553</v>
      </c>
      <c r="C2813">
        <v>7</v>
      </c>
      <c r="D2813" s="23">
        <v>0.13</v>
      </c>
      <c r="E2813">
        <v>19000</v>
      </c>
      <c r="F2813">
        <v>1</v>
      </c>
      <c r="G2813">
        <v>1</v>
      </c>
      <c r="H2813">
        <v>1</v>
      </c>
      <c r="I2813">
        <v>5.8</v>
      </c>
      <c r="J2813">
        <v>5</v>
      </c>
      <c r="K2813" t="s">
        <v>96</v>
      </c>
      <c r="L2813" t="b">
        <f t="shared" si="129"/>
        <v>0</v>
      </c>
      <c r="M2813" s="29" t="b">
        <f t="shared" si="130"/>
        <v>0</v>
      </c>
      <c r="N2813" t="b">
        <f t="shared" si="131"/>
        <v>0</v>
      </c>
    </row>
    <row r="2814" spans="2:14" ht="18" x14ac:dyDescent="0.35">
      <c r="B2814">
        <v>643</v>
      </c>
      <c r="C2814">
        <v>8</v>
      </c>
      <c r="D2814" s="23">
        <v>0.37</v>
      </c>
      <c r="E2814">
        <v>16500</v>
      </c>
      <c r="F2814">
        <v>0</v>
      </c>
      <c r="G2814">
        <v>0</v>
      </c>
      <c r="H2814">
        <v>0</v>
      </c>
      <c r="I2814">
        <v>10.3</v>
      </c>
      <c r="J2814">
        <v>13</v>
      </c>
      <c r="K2814" t="s">
        <v>96</v>
      </c>
      <c r="L2814" t="b">
        <f t="shared" si="129"/>
        <v>0</v>
      </c>
      <c r="M2814" s="29" t="str">
        <f t="shared" si="130"/>
        <v>BUENO</v>
      </c>
      <c r="N2814" t="b">
        <f t="shared" si="131"/>
        <v>0</v>
      </c>
    </row>
    <row r="2815" spans="2:14" ht="18" x14ac:dyDescent="0.35">
      <c r="B2815">
        <v>748</v>
      </c>
      <c r="C2815">
        <v>6</v>
      </c>
      <c r="D2815" s="23">
        <v>0.4</v>
      </c>
      <c r="E2815">
        <v>15000</v>
      </c>
      <c r="F2815">
        <v>0</v>
      </c>
      <c r="G2815">
        <v>1</v>
      </c>
      <c r="H2815">
        <v>1</v>
      </c>
      <c r="I2815">
        <v>8.9</v>
      </c>
      <c r="J2815">
        <v>4</v>
      </c>
      <c r="K2815" t="s">
        <v>96</v>
      </c>
      <c r="L2815" t="b">
        <f t="shared" si="129"/>
        <v>0</v>
      </c>
      <c r="M2815" s="29" t="str">
        <f t="shared" si="130"/>
        <v>BUENO</v>
      </c>
      <c r="N2815" t="str">
        <f t="shared" si="131"/>
        <v>BUENO</v>
      </c>
    </row>
    <row r="2816" spans="2:14" ht="18" x14ac:dyDescent="0.35">
      <c r="B2816">
        <v>745</v>
      </c>
      <c r="C2816">
        <v>6</v>
      </c>
      <c r="D2816" s="23">
        <v>0.38</v>
      </c>
      <c r="E2816">
        <v>9000</v>
      </c>
      <c r="F2816">
        <v>0</v>
      </c>
      <c r="G2816">
        <v>0</v>
      </c>
      <c r="H2816">
        <v>1</v>
      </c>
      <c r="I2816">
        <v>10.199999999999999</v>
      </c>
      <c r="J2816">
        <v>8</v>
      </c>
      <c r="K2816" t="s">
        <v>96</v>
      </c>
      <c r="L2816" t="b">
        <f t="shared" si="129"/>
        <v>0</v>
      </c>
      <c r="M2816" s="29" t="str">
        <f t="shared" si="130"/>
        <v>BUENO</v>
      </c>
      <c r="N2816" t="str">
        <f t="shared" si="131"/>
        <v>BUENO</v>
      </c>
    </row>
    <row r="2817" spans="2:14" ht="18" x14ac:dyDescent="0.35">
      <c r="B2817">
        <v>666</v>
      </c>
      <c r="C2817">
        <v>6</v>
      </c>
      <c r="D2817" s="23">
        <v>0.23</v>
      </c>
      <c r="E2817">
        <v>14500</v>
      </c>
      <c r="F2817">
        <v>0</v>
      </c>
      <c r="G2817">
        <v>0</v>
      </c>
      <c r="H2817">
        <v>1</v>
      </c>
      <c r="I2817">
        <v>8.6</v>
      </c>
      <c r="J2817">
        <v>7</v>
      </c>
      <c r="K2817" t="s">
        <v>96</v>
      </c>
      <c r="L2817" t="b">
        <f t="shared" si="129"/>
        <v>0</v>
      </c>
      <c r="M2817" s="29" t="str">
        <f t="shared" si="130"/>
        <v>BUENO</v>
      </c>
      <c r="N2817" t="b">
        <f t="shared" si="131"/>
        <v>0</v>
      </c>
    </row>
    <row r="2818" spans="2:14" ht="18" x14ac:dyDescent="0.35">
      <c r="B2818">
        <v>714</v>
      </c>
      <c r="C2818">
        <v>7</v>
      </c>
      <c r="D2818" s="23">
        <v>0.2</v>
      </c>
      <c r="E2818">
        <v>17500</v>
      </c>
      <c r="F2818">
        <v>0</v>
      </c>
      <c r="G2818">
        <v>0</v>
      </c>
      <c r="H2818">
        <v>0</v>
      </c>
      <c r="I2818">
        <v>8.3000000000000007</v>
      </c>
      <c r="J2818">
        <v>10</v>
      </c>
      <c r="K2818" t="s">
        <v>96</v>
      </c>
      <c r="L2818" t="b">
        <f t="shared" si="129"/>
        <v>0</v>
      </c>
      <c r="M2818" s="29" t="str">
        <f t="shared" si="130"/>
        <v>BUENO</v>
      </c>
      <c r="N2818" t="b">
        <f t="shared" si="131"/>
        <v>0</v>
      </c>
    </row>
    <row r="2819" spans="2:14" ht="18" x14ac:dyDescent="0.35">
      <c r="B2819">
        <v>707</v>
      </c>
      <c r="C2819">
        <v>5</v>
      </c>
      <c r="D2819" s="23">
        <v>0.34</v>
      </c>
      <c r="E2819">
        <v>12000</v>
      </c>
      <c r="F2819">
        <v>0</v>
      </c>
      <c r="G2819">
        <v>0</v>
      </c>
      <c r="H2819">
        <v>1</v>
      </c>
      <c r="I2819">
        <v>11.7</v>
      </c>
      <c r="J2819">
        <v>18</v>
      </c>
      <c r="K2819" t="s">
        <v>96</v>
      </c>
      <c r="L2819" t="b">
        <f t="shared" si="129"/>
        <v>0</v>
      </c>
      <c r="M2819" s="29" t="str">
        <f t="shared" si="130"/>
        <v>BUENO</v>
      </c>
      <c r="N2819" t="str">
        <f t="shared" si="131"/>
        <v>BUENO</v>
      </c>
    </row>
    <row r="2820" spans="2:14" ht="18" x14ac:dyDescent="0.35">
      <c r="B2820">
        <v>673</v>
      </c>
      <c r="C2820">
        <v>6</v>
      </c>
      <c r="D2820" s="23">
        <v>0.17</v>
      </c>
      <c r="E2820">
        <v>19000</v>
      </c>
      <c r="F2820">
        <v>0</v>
      </c>
      <c r="G2820">
        <v>0</v>
      </c>
      <c r="H2820">
        <v>0</v>
      </c>
      <c r="I2820">
        <v>8.1999999999999993</v>
      </c>
      <c r="J2820">
        <v>11</v>
      </c>
      <c r="K2820" t="s">
        <v>96</v>
      </c>
      <c r="L2820" t="b">
        <f t="shared" si="129"/>
        <v>0</v>
      </c>
      <c r="M2820" s="29" t="b">
        <f t="shared" si="130"/>
        <v>0</v>
      </c>
      <c r="N2820" t="b">
        <f t="shared" si="131"/>
        <v>0</v>
      </c>
    </row>
    <row r="2821" spans="2:14" ht="18" x14ac:dyDescent="0.35">
      <c r="B2821">
        <v>679</v>
      </c>
      <c r="C2821">
        <v>5</v>
      </c>
      <c r="D2821" s="23">
        <v>0.21</v>
      </c>
      <c r="E2821">
        <v>17000</v>
      </c>
      <c r="F2821">
        <v>0</v>
      </c>
      <c r="G2821">
        <v>0</v>
      </c>
      <c r="H2821">
        <v>1</v>
      </c>
      <c r="I2821">
        <v>7.7</v>
      </c>
      <c r="J2821">
        <v>12</v>
      </c>
      <c r="K2821" t="s">
        <v>96</v>
      </c>
      <c r="L2821" t="b">
        <f t="shared" si="129"/>
        <v>0</v>
      </c>
      <c r="M2821" s="29" t="str">
        <f t="shared" si="130"/>
        <v>BUENO</v>
      </c>
      <c r="N2821" t="b">
        <f t="shared" si="131"/>
        <v>0</v>
      </c>
    </row>
    <row r="2822" spans="2:14" ht="18" x14ac:dyDescent="0.35">
      <c r="B2822">
        <v>742</v>
      </c>
      <c r="C2822">
        <v>7</v>
      </c>
      <c r="D2822" s="23">
        <v>0.19</v>
      </c>
      <c r="E2822">
        <v>15000</v>
      </c>
      <c r="F2822">
        <v>0</v>
      </c>
      <c r="G2822">
        <v>1</v>
      </c>
      <c r="H2822">
        <v>1</v>
      </c>
      <c r="I2822">
        <v>7.3</v>
      </c>
      <c r="J2822">
        <v>4</v>
      </c>
      <c r="K2822" t="s">
        <v>96</v>
      </c>
      <c r="L2822" t="b">
        <f t="shared" si="129"/>
        <v>0</v>
      </c>
      <c r="M2822" s="29" t="str">
        <f t="shared" si="130"/>
        <v>BUENO</v>
      </c>
      <c r="N2822" t="str">
        <f t="shared" si="131"/>
        <v>BUENO</v>
      </c>
    </row>
    <row r="2823" spans="2:14" ht="18" x14ac:dyDescent="0.35">
      <c r="B2823">
        <v>677</v>
      </c>
      <c r="C2823">
        <v>6</v>
      </c>
      <c r="D2823" s="23">
        <v>0.23</v>
      </c>
      <c r="E2823">
        <v>12500</v>
      </c>
      <c r="F2823">
        <v>0</v>
      </c>
      <c r="G2823">
        <v>0</v>
      </c>
      <c r="H2823">
        <v>1</v>
      </c>
      <c r="I2823">
        <v>8.9</v>
      </c>
      <c r="J2823">
        <v>7</v>
      </c>
      <c r="K2823" t="s">
        <v>96</v>
      </c>
      <c r="L2823" t="b">
        <f t="shared" si="129"/>
        <v>0</v>
      </c>
      <c r="M2823" s="29" t="str">
        <f t="shared" si="130"/>
        <v>BUENO</v>
      </c>
      <c r="N2823" t="b">
        <f t="shared" si="131"/>
        <v>0</v>
      </c>
    </row>
    <row r="2824" spans="2:14" ht="18" x14ac:dyDescent="0.35">
      <c r="B2824">
        <v>474</v>
      </c>
      <c r="C2824">
        <v>8</v>
      </c>
      <c r="D2824" s="23">
        <v>0.27</v>
      </c>
      <c r="E2824">
        <v>24500</v>
      </c>
      <c r="F2824">
        <v>0</v>
      </c>
      <c r="G2824">
        <v>2</v>
      </c>
      <c r="H2824">
        <v>0</v>
      </c>
      <c r="I2824">
        <v>9.9</v>
      </c>
      <c r="J2824">
        <v>7</v>
      </c>
      <c r="K2824" t="s">
        <v>96</v>
      </c>
      <c r="L2824" t="b">
        <f t="shared" si="129"/>
        <v>0</v>
      </c>
      <c r="M2824" s="29" t="b">
        <f t="shared" si="130"/>
        <v>0</v>
      </c>
      <c r="N2824" t="b">
        <f t="shared" si="131"/>
        <v>0</v>
      </c>
    </row>
    <row r="2825" spans="2:14" ht="18" x14ac:dyDescent="0.35">
      <c r="B2825">
        <v>671</v>
      </c>
      <c r="C2825">
        <v>6</v>
      </c>
      <c r="D2825" s="23">
        <v>0.18</v>
      </c>
      <c r="E2825">
        <v>15000</v>
      </c>
      <c r="F2825">
        <v>0</v>
      </c>
      <c r="G2825">
        <v>2</v>
      </c>
      <c r="H2825">
        <v>1</v>
      </c>
      <c r="I2825">
        <v>6.6</v>
      </c>
      <c r="J2825">
        <v>7</v>
      </c>
      <c r="K2825" t="s">
        <v>96</v>
      </c>
      <c r="L2825" t="b">
        <f t="shared" si="129"/>
        <v>0</v>
      </c>
      <c r="M2825" s="29" t="str">
        <f t="shared" si="130"/>
        <v>BUENO</v>
      </c>
      <c r="N2825" t="b">
        <f t="shared" si="131"/>
        <v>0</v>
      </c>
    </row>
    <row r="2826" spans="2:14" ht="18" x14ac:dyDescent="0.35">
      <c r="B2826">
        <v>825</v>
      </c>
      <c r="C2826">
        <v>6</v>
      </c>
      <c r="D2826" s="23">
        <v>0.3</v>
      </c>
      <c r="E2826">
        <v>12500</v>
      </c>
      <c r="F2826">
        <v>0</v>
      </c>
      <c r="G2826">
        <v>0</v>
      </c>
      <c r="H2826">
        <v>1</v>
      </c>
      <c r="I2826">
        <v>9.8000000000000007</v>
      </c>
      <c r="J2826">
        <v>14</v>
      </c>
      <c r="K2826" t="s">
        <v>96</v>
      </c>
      <c r="L2826" t="b">
        <f t="shared" si="129"/>
        <v>0</v>
      </c>
      <c r="M2826" s="29" t="str">
        <f t="shared" si="130"/>
        <v>BUENO</v>
      </c>
      <c r="N2826" t="str">
        <f t="shared" si="131"/>
        <v>BUENO</v>
      </c>
    </row>
    <row r="2827" spans="2:14" ht="18" x14ac:dyDescent="0.35">
      <c r="B2827">
        <v>770</v>
      </c>
      <c r="C2827">
        <v>7</v>
      </c>
      <c r="D2827" s="23">
        <v>0.22</v>
      </c>
      <c r="E2827">
        <v>15500</v>
      </c>
      <c r="F2827">
        <v>0</v>
      </c>
      <c r="G2827">
        <v>0</v>
      </c>
      <c r="H2827">
        <v>1</v>
      </c>
      <c r="I2827">
        <v>5.0999999999999996</v>
      </c>
      <c r="J2827">
        <v>15</v>
      </c>
      <c r="K2827" t="s">
        <v>96</v>
      </c>
      <c r="L2827" t="b">
        <f t="shared" si="129"/>
        <v>0</v>
      </c>
      <c r="M2827" s="29" t="str">
        <f t="shared" si="130"/>
        <v>BUENO</v>
      </c>
      <c r="N2827" t="str">
        <f t="shared" si="131"/>
        <v>BUENO</v>
      </c>
    </row>
    <row r="2828" spans="2:14" ht="18" x14ac:dyDescent="0.35">
      <c r="B2828">
        <v>698</v>
      </c>
      <c r="C2828">
        <v>6</v>
      </c>
      <c r="D2828" s="23">
        <v>0.35</v>
      </c>
      <c r="E2828">
        <v>16500</v>
      </c>
      <c r="F2828">
        <v>0</v>
      </c>
      <c r="G2828">
        <v>0</v>
      </c>
      <c r="H2828">
        <v>1</v>
      </c>
      <c r="I2828">
        <v>7.4</v>
      </c>
      <c r="J2828">
        <v>15</v>
      </c>
      <c r="K2828" t="s">
        <v>96</v>
      </c>
      <c r="L2828" t="b">
        <f t="shared" si="129"/>
        <v>0</v>
      </c>
      <c r="M2828" s="29" t="str">
        <f t="shared" si="130"/>
        <v>BUENO</v>
      </c>
      <c r="N2828" t="b">
        <f t="shared" si="131"/>
        <v>0</v>
      </c>
    </row>
    <row r="2829" spans="2:14" ht="18" x14ac:dyDescent="0.35">
      <c r="B2829">
        <v>435</v>
      </c>
      <c r="C2829">
        <v>8</v>
      </c>
      <c r="D2829" s="23">
        <v>0.3</v>
      </c>
      <c r="E2829">
        <v>32500</v>
      </c>
      <c r="F2829">
        <v>0</v>
      </c>
      <c r="G2829">
        <v>3</v>
      </c>
      <c r="H2829">
        <v>0</v>
      </c>
      <c r="I2829">
        <v>8.4</v>
      </c>
      <c r="J2829">
        <v>9</v>
      </c>
      <c r="K2829" t="s">
        <v>96</v>
      </c>
      <c r="L2829" t="b">
        <f t="shared" si="129"/>
        <v>0</v>
      </c>
      <c r="M2829" s="29" t="b">
        <f t="shared" si="130"/>
        <v>0</v>
      </c>
      <c r="N2829" t="b">
        <f t="shared" si="131"/>
        <v>0</v>
      </c>
    </row>
    <row r="2830" spans="2:14" ht="18" x14ac:dyDescent="0.35">
      <c r="B2830">
        <v>714</v>
      </c>
      <c r="C2830">
        <v>7</v>
      </c>
      <c r="D2830" s="23">
        <v>0.23</v>
      </c>
      <c r="E2830">
        <v>11500</v>
      </c>
      <c r="F2830">
        <v>0</v>
      </c>
      <c r="G2830">
        <v>0</v>
      </c>
      <c r="H2830">
        <v>0</v>
      </c>
      <c r="I2830">
        <v>5.0999999999999996</v>
      </c>
      <c r="J2830">
        <v>11</v>
      </c>
      <c r="K2830" t="s">
        <v>96</v>
      </c>
      <c r="L2830" t="b">
        <f t="shared" si="129"/>
        <v>0</v>
      </c>
      <c r="M2830" s="29" t="str">
        <f t="shared" si="130"/>
        <v>BUENO</v>
      </c>
      <c r="N2830" t="str">
        <f t="shared" si="131"/>
        <v>BUENO</v>
      </c>
    </row>
    <row r="2831" spans="2:14" ht="18" x14ac:dyDescent="0.35">
      <c r="B2831">
        <v>697</v>
      </c>
      <c r="C2831">
        <v>6</v>
      </c>
      <c r="D2831" s="23">
        <v>0.27</v>
      </c>
      <c r="E2831">
        <v>15500</v>
      </c>
      <c r="F2831">
        <v>0</v>
      </c>
      <c r="G2831">
        <v>0</v>
      </c>
      <c r="H2831">
        <v>1</v>
      </c>
      <c r="I2831">
        <v>6.3</v>
      </c>
      <c r="J2831">
        <v>10</v>
      </c>
      <c r="K2831" t="s">
        <v>96</v>
      </c>
      <c r="L2831" t="b">
        <f t="shared" si="129"/>
        <v>0</v>
      </c>
      <c r="M2831" s="29" t="str">
        <f t="shared" si="130"/>
        <v>BUENO</v>
      </c>
      <c r="N2831" t="b">
        <f t="shared" si="131"/>
        <v>0</v>
      </c>
    </row>
    <row r="2832" spans="2:14" ht="18" x14ac:dyDescent="0.35">
      <c r="B2832">
        <v>769</v>
      </c>
      <c r="C2832">
        <v>5</v>
      </c>
      <c r="D2832" s="23">
        <v>0.33</v>
      </c>
      <c r="E2832">
        <v>13500</v>
      </c>
      <c r="F2832">
        <v>0</v>
      </c>
      <c r="G2832">
        <v>0</v>
      </c>
      <c r="H2832">
        <v>1</v>
      </c>
      <c r="I2832">
        <v>5</v>
      </c>
      <c r="J2832">
        <v>10</v>
      </c>
      <c r="K2832" t="s">
        <v>96</v>
      </c>
      <c r="L2832" t="b">
        <f t="shared" si="129"/>
        <v>0</v>
      </c>
      <c r="M2832" s="29" t="str">
        <f t="shared" si="130"/>
        <v>BUENO</v>
      </c>
      <c r="N2832" t="str">
        <f t="shared" si="131"/>
        <v>BUENO</v>
      </c>
    </row>
    <row r="2833" spans="2:14" ht="18" x14ac:dyDescent="0.35">
      <c r="B2833">
        <v>611</v>
      </c>
      <c r="C2833">
        <v>6</v>
      </c>
      <c r="D2833" s="23">
        <v>0.32</v>
      </c>
      <c r="E2833">
        <v>13000</v>
      </c>
      <c r="F2833">
        <v>0</v>
      </c>
      <c r="G2833">
        <v>0</v>
      </c>
      <c r="H2833">
        <v>1</v>
      </c>
      <c r="I2833">
        <v>7</v>
      </c>
      <c r="J2833">
        <v>10</v>
      </c>
      <c r="K2833" t="s">
        <v>96</v>
      </c>
      <c r="L2833" t="b">
        <f t="shared" si="129"/>
        <v>0</v>
      </c>
      <c r="M2833" s="29" t="str">
        <f t="shared" si="130"/>
        <v>BUENO</v>
      </c>
      <c r="N2833" t="b">
        <f t="shared" si="131"/>
        <v>0</v>
      </c>
    </row>
    <row r="2834" spans="2:14" ht="18" x14ac:dyDescent="0.35">
      <c r="B2834">
        <v>763</v>
      </c>
      <c r="C2834">
        <v>6</v>
      </c>
      <c r="D2834" s="23">
        <v>0.28999999999999998</v>
      </c>
      <c r="E2834">
        <v>25500</v>
      </c>
      <c r="F2834">
        <v>0</v>
      </c>
      <c r="G2834">
        <v>1</v>
      </c>
      <c r="H2834">
        <v>1</v>
      </c>
      <c r="I2834">
        <v>8.1999999999999993</v>
      </c>
      <c r="J2834">
        <v>8</v>
      </c>
      <c r="K2834" t="s">
        <v>96</v>
      </c>
      <c r="L2834" t="b">
        <f t="shared" si="129"/>
        <v>0</v>
      </c>
      <c r="M2834" s="29" t="str">
        <f t="shared" si="130"/>
        <v>BUENO</v>
      </c>
      <c r="N2834" t="b">
        <f t="shared" si="131"/>
        <v>0</v>
      </c>
    </row>
    <row r="2835" spans="2:14" ht="18" x14ac:dyDescent="0.35">
      <c r="B2835">
        <v>692</v>
      </c>
      <c r="C2835">
        <v>6</v>
      </c>
      <c r="D2835" s="23">
        <v>0.17</v>
      </c>
      <c r="E2835">
        <v>13500</v>
      </c>
      <c r="F2835">
        <v>0</v>
      </c>
      <c r="G2835">
        <v>2</v>
      </c>
      <c r="H2835">
        <v>1</v>
      </c>
      <c r="I2835">
        <v>5.6</v>
      </c>
      <c r="J2835">
        <v>7</v>
      </c>
      <c r="K2835" t="s">
        <v>96</v>
      </c>
      <c r="L2835" t="b">
        <f t="shared" si="129"/>
        <v>0</v>
      </c>
      <c r="M2835" s="29" t="str">
        <f t="shared" si="130"/>
        <v>BUENO</v>
      </c>
      <c r="N2835" t="b">
        <f t="shared" si="131"/>
        <v>0</v>
      </c>
    </row>
    <row r="2836" spans="2:14" ht="18" x14ac:dyDescent="0.35">
      <c r="B2836">
        <v>693</v>
      </c>
      <c r="C2836">
        <v>8</v>
      </c>
      <c r="D2836" s="23">
        <v>0.2</v>
      </c>
      <c r="E2836">
        <v>16000</v>
      </c>
      <c r="F2836">
        <v>0</v>
      </c>
      <c r="G2836">
        <v>0</v>
      </c>
      <c r="H2836">
        <v>0</v>
      </c>
      <c r="I2836">
        <v>10.4</v>
      </c>
      <c r="J2836">
        <v>12</v>
      </c>
      <c r="K2836" t="s">
        <v>96</v>
      </c>
      <c r="L2836" t="b">
        <f t="shared" si="129"/>
        <v>0</v>
      </c>
      <c r="M2836" s="29" t="str">
        <f t="shared" si="130"/>
        <v>BUENO</v>
      </c>
      <c r="N2836" t="b">
        <f t="shared" si="131"/>
        <v>0</v>
      </c>
    </row>
    <row r="2837" spans="2:14" ht="18" x14ac:dyDescent="0.35">
      <c r="B2837">
        <v>654</v>
      </c>
      <c r="C2837">
        <v>6</v>
      </c>
      <c r="D2837" s="23">
        <v>0.2</v>
      </c>
      <c r="E2837">
        <v>13500</v>
      </c>
      <c r="F2837">
        <v>0</v>
      </c>
      <c r="G2837">
        <v>0</v>
      </c>
      <c r="H2837">
        <v>1</v>
      </c>
      <c r="I2837">
        <v>7.8</v>
      </c>
      <c r="J2837">
        <v>5</v>
      </c>
      <c r="K2837" t="s">
        <v>96</v>
      </c>
      <c r="L2837" t="b">
        <f t="shared" si="129"/>
        <v>0</v>
      </c>
      <c r="M2837" s="29" t="str">
        <f t="shared" si="130"/>
        <v>BUENO</v>
      </c>
      <c r="N2837" t="b">
        <f t="shared" si="131"/>
        <v>0</v>
      </c>
    </row>
    <row r="2838" spans="2:14" ht="18" x14ac:dyDescent="0.35">
      <c r="B2838">
        <v>695</v>
      </c>
      <c r="C2838">
        <v>8</v>
      </c>
      <c r="D2838" s="23">
        <v>0.28999999999999998</v>
      </c>
      <c r="E2838">
        <v>24500</v>
      </c>
      <c r="F2838">
        <v>0</v>
      </c>
      <c r="G2838">
        <v>0</v>
      </c>
      <c r="H2838">
        <v>1</v>
      </c>
      <c r="I2838">
        <v>6.4</v>
      </c>
      <c r="J2838">
        <v>9</v>
      </c>
      <c r="K2838" t="s">
        <v>96</v>
      </c>
      <c r="L2838" t="b">
        <f t="shared" si="129"/>
        <v>0</v>
      </c>
      <c r="M2838" s="29" t="b">
        <f t="shared" si="130"/>
        <v>0</v>
      </c>
      <c r="N2838" t="b">
        <f t="shared" si="131"/>
        <v>0</v>
      </c>
    </row>
    <row r="2839" spans="2:14" ht="18" x14ac:dyDescent="0.35">
      <c r="B2839">
        <v>722</v>
      </c>
      <c r="C2839">
        <v>6</v>
      </c>
      <c r="D2839" s="23">
        <v>0.27</v>
      </c>
      <c r="E2839">
        <v>24500</v>
      </c>
      <c r="F2839">
        <v>0</v>
      </c>
      <c r="G2839">
        <v>1</v>
      </c>
      <c r="H2839">
        <v>1</v>
      </c>
      <c r="I2839">
        <v>6.2</v>
      </c>
      <c r="J2839">
        <v>5</v>
      </c>
      <c r="K2839" t="s">
        <v>96</v>
      </c>
      <c r="L2839" t="str">
        <f t="shared" si="129"/>
        <v>BUENO</v>
      </c>
      <c r="M2839" s="29" t="str">
        <f t="shared" si="130"/>
        <v>BUENO</v>
      </c>
      <c r="N2839" t="b">
        <f t="shared" si="131"/>
        <v>0</v>
      </c>
    </row>
    <row r="2840" spans="2:14" ht="18" x14ac:dyDescent="0.35">
      <c r="B2840">
        <v>741</v>
      </c>
      <c r="C2840">
        <v>6</v>
      </c>
      <c r="D2840" s="23">
        <v>0.2</v>
      </c>
      <c r="E2840">
        <v>15000</v>
      </c>
      <c r="F2840">
        <v>0</v>
      </c>
      <c r="G2840">
        <v>1</v>
      </c>
      <c r="H2840">
        <v>1</v>
      </c>
      <c r="I2840">
        <v>6.5</v>
      </c>
      <c r="J2840">
        <v>2</v>
      </c>
      <c r="K2840" t="s">
        <v>96</v>
      </c>
      <c r="L2840" t="b">
        <f t="shared" si="129"/>
        <v>0</v>
      </c>
      <c r="M2840" s="29" t="str">
        <f t="shared" si="130"/>
        <v>BUENO</v>
      </c>
      <c r="N2840" t="str">
        <f t="shared" si="131"/>
        <v>BUENO</v>
      </c>
    </row>
    <row r="2841" spans="2:14" ht="18" x14ac:dyDescent="0.35">
      <c r="B2841">
        <v>696</v>
      </c>
      <c r="C2841">
        <v>7</v>
      </c>
      <c r="D2841" s="23">
        <v>0.52</v>
      </c>
      <c r="E2841">
        <v>24500</v>
      </c>
      <c r="F2841">
        <v>0</v>
      </c>
      <c r="G2841">
        <v>1</v>
      </c>
      <c r="H2841">
        <v>1</v>
      </c>
      <c r="I2841">
        <v>5.4</v>
      </c>
      <c r="J2841">
        <v>12</v>
      </c>
      <c r="K2841" t="s">
        <v>96</v>
      </c>
      <c r="L2841" t="b">
        <f t="shared" si="129"/>
        <v>0</v>
      </c>
      <c r="M2841" s="29" t="b">
        <f t="shared" si="130"/>
        <v>0</v>
      </c>
      <c r="N2841" t="b">
        <f t="shared" si="131"/>
        <v>0</v>
      </c>
    </row>
    <row r="2842" spans="2:14" ht="18" x14ac:dyDescent="0.35">
      <c r="B2842">
        <v>588</v>
      </c>
      <c r="C2842">
        <v>5</v>
      </c>
      <c r="D2842" s="23">
        <v>0.45</v>
      </c>
      <c r="E2842">
        <v>22000</v>
      </c>
      <c r="F2842">
        <v>1</v>
      </c>
      <c r="G2842">
        <v>2</v>
      </c>
      <c r="H2842">
        <v>0</v>
      </c>
      <c r="I2842">
        <v>6</v>
      </c>
      <c r="J2842">
        <v>4</v>
      </c>
      <c r="K2842" t="s">
        <v>96</v>
      </c>
      <c r="L2842" t="b">
        <f t="shared" si="129"/>
        <v>0</v>
      </c>
      <c r="M2842" s="29" t="b">
        <f t="shared" si="130"/>
        <v>0</v>
      </c>
      <c r="N2842" t="b">
        <f t="shared" si="131"/>
        <v>0</v>
      </c>
    </row>
    <row r="2843" spans="2:14" ht="18" x14ac:dyDescent="0.35">
      <c r="B2843">
        <v>626</v>
      </c>
      <c r="C2843">
        <v>6</v>
      </c>
      <c r="D2843" s="23">
        <v>0.28000000000000003</v>
      </c>
      <c r="E2843">
        <v>15500</v>
      </c>
      <c r="F2843">
        <v>1</v>
      </c>
      <c r="G2843">
        <v>2</v>
      </c>
      <c r="H2843">
        <v>1</v>
      </c>
      <c r="I2843">
        <v>7</v>
      </c>
      <c r="J2843">
        <v>4</v>
      </c>
      <c r="K2843" t="s">
        <v>96</v>
      </c>
      <c r="L2843" t="b">
        <f t="shared" si="129"/>
        <v>0</v>
      </c>
      <c r="M2843" s="29" t="str">
        <f t="shared" si="130"/>
        <v>BUENO</v>
      </c>
      <c r="N2843" t="b">
        <f t="shared" si="131"/>
        <v>0</v>
      </c>
    </row>
    <row r="2844" spans="2:14" ht="18" x14ac:dyDescent="0.35">
      <c r="B2844">
        <v>717</v>
      </c>
      <c r="C2844">
        <v>6</v>
      </c>
      <c r="D2844" s="23">
        <v>0.15</v>
      </c>
      <c r="E2844">
        <v>20000</v>
      </c>
      <c r="F2844">
        <v>0</v>
      </c>
      <c r="G2844">
        <v>0</v>
      </c>
      <c r="H2844">
        <v>1</v>
      </c>
      <c r="I2844">
        <v>10</v>
      </c>
      <c r="J2844">
        <v>10</v>
      </c>
      <c r="K2844" t="s">
        <v>96</v>
      </c>
      <c r="L2844" t="b">
        <f t="shared" si="129"/>
        <v>0</v>
      </c>
      <c r="M2844" s="29" t="str">
        <f t="shared" si="130"/>
        <v>BUENO</v>
      </c>
      <c r="N2844" t="b">
        <f t="shared" si="131"/>
        <v>0</v>
      </c>
    </row>
    <row r="2845" spans="2:14" ht="18" x14ac:dyDescent="0.35">
      <c r="B2845">
        <v>604</v>
      </c>
      <c r="C2845">
        <v>6</v>
      </c>
      <c r="D2845" s="23">
        <v>0.3</v>
      </c>
      <c r="E2845">
        <v>17000</v>
      </c>
      <c r="F2845">
        <v>1</v>
      </c>
      <c r="G2845">
        <v>2</v>
      </c>
      <c r="H2845">
        <v>1</v>
      </c>
      <c r="I2845">
        <v>6.3</v>
      </c>
      <c r="J2845">
        <v>7</v>
      </c>
      <c r="K2845" t="s">
        <v>96</v>
      </c>
      <c r="L2845" t="b">
        <f t="shared" si="129"/>
        <v>0</v>
      </c>
      <c r="M2845" s="29" t="str">
        <f t="shared" si="130"/>
        <v>BUENO</v>
      </c>
      <c r="N2845" t="b">
        <f t="shared" si="131"/>
        <v>0</v>
      </c>
    </row>
    <row r="2846" spans="2:14" ht="18" x14ac:dyDescent="0.35">
      <c r="B2846">
        <v>679</v>
      </c>
      <c r="C2846">
        <v>6</v>
      </c>
      <c r="D2846" s="23">
        <v>0.32</v>
      </c>
      <c r="E2846">
        <v>16500</v>
      </c>
      <c r="F2846">
        <v>0</v>
      </c>
      <c r="G2846">
        <v>0</v>
      </c>
      <c r="H2846">
        <v>1</v>
      </c>
      <c r="I2846">
        <v>7.6</v>
      </c>
      <c r="J2846">
        <v>7</v>
      </c>
      <c r="K2846" t="s">
        <v>96</v>
      </c>
      <c r="L2846" t="b">
        <f t="shared" si="129"/>
        <v>0</v>
      </c>
      <c r="M2846" s="29" t="str">
        <f t="shared" si="130"/>
        <v>BUENO</v>
      </c>
      <c r="N2846" t="b">
        <f t="shared" si="131"/>
        <v>0</v>
      </c>
    </row>
    <row r="2847" spans="2:14" ht="18" x14ac:dyDescent="0.35">
      <c r="B2847">
        <v>736</v>
      </c>
      <c r="C2847">
        <v>7</v>
      </c>
      <c r="D2847" s="23">
        <v>0.18</v>
      </c>
      <c r="E2847">
        <v>18000</v>
      </c>
      <c r="F2847">
        <v>0</v>
      </c>
      <c r="G2847">
        <v>0</v>
      </c>
      <c r="H2847">
        <v>1</v>
      </c>
      <c r="I2847">
        <v>5.0999999999999996</v>
      </c>
      <c r="J2847">
        <v>15</v>
      </c>
      <c r="K2847" t="s">
        <v>96</v>
      </c>
      <c r="L2847" t="b">
        <f t="shared" si="129"/>
        <v>0</v>
      </c>
      <c r="M2847" s="29" t="str">
        <f t="shared" si="130"/>
        <v>BUENO</v>
      </c>
      <c r="N2847" t="b">
        <f t="shared" si="131"/>
        <v>0</v>
      </c>
    </row>
    <row r="2848" spans="2:14" ht="18" x14ac:dyDescent="0.35">
      <c r="B2848">
        <v>777</v>
      </c>
      <c r="C2848">
        <v>6</v>
      </c>
      <c r="D2848" s="23">
        <v>0.16</v>
      </c>
      <c r="E2848">
        <v>16500</v>
      </c>
      <c r="F2848">
        <v>0</v>
      </c>
      <c r="G2848">
        <v>0</v>
      </c>
      <c r="H2848">
        <v>1</v>
      </c>
      <c r="I2848">
        <v>6.7</v>
      </c>
      <c r="J2848">
        <v>9</v>
      </c>
      <c r="K2848" t="s">
        <v>96</v>
      </c>
      <c r="L2848" t="b">
        <f t="shared" ref="L2848:L2911" si="132">IF(B2848=722,"BUENO",IF(B2848=735,"MUY BUENO"))</f>
        <v>0</v>
      </c>
      <c r="M2848" s="29" t="str">
        <f t="shared" ref="M2848:M2911" si="133">IF(OR(B2848&gt;700,E2848&lt;$M$11),"BUENO")</f>
        <v>BUENO</v>
      </c>
      <c r="N2848" t="str">
        <f t="shared" ref="N2848:N2911" si="134">IF(AND(B2848&gt;700,E2848&lt;$M$11),"BUENO")</f>
        <v>BUENO</v>
      </c>
    </row>
    <row r="2849" spans="2:14" ht="18" x14ac:dyDescent="0.35">
      <c r="B2849">
        <v>670</v>
      </c>
      <c r="C2849">
        <v>6</v>
      </c>
      <c r="D2849" s="23">
        <v>0.18</v>
      </c>
      <c r="E2849">
        <v>17000</v>
      </c>
      <c r="F2849">
        <v>0</v>
      </c>
      <c r="G2849">
        <v>0</v>
      </c>
      <c r="H2849">
        <v>1</v>
      </c>
      <c r="I2849">
        <v>7.2</v>
      </c>
      <c r="J2849">
        <v>5</v>
      </c>
      <c r="K2849" t="s">
        <v>96</v>
      </c>
      <c r="L2849" t="b">
        <f t="shared" si="132"/>
        <v>0</v>
      </c>
      <c r="M2849" s="29" t="str">
        <f t="shared" si="133"/>
        <v>BUENO</v>
      </c>
      <c r="N2849" t="b">
        <f t="shared" si="134"/>
        <v>0</v>
      </c>
    </row>
    <row r="2850" spans="2:14" ht="18" x14ac:dyDescent="0.35">
      <c r="B2850">
        <v>735</v>
      </c>
      <c r="C2850">
        <v>6</v>
      </c>
      <c r="D2850" s="23">
        <v>0.13</v>
      </c>
      <c r="E2850">
        <v>23500</v>
      </c>
      <c r="F2850">
        <v>0</v>
      </c>
      <c r="G2850">
        <v>1</v>
      </c>
      <c r="H2850">
        <v>1</v>
      </c>
      <c r="I2850">
        <v>5.4</v>
      </c>
      <c r="J2850">
        <v>6</v>
      </c>
      <c r="K2850" t="s">
        <v>96</v>
      </c>
      <c r="L2850" t="str">
        <f t="shared" si="132"/>
        <v>MUY BUENO</v>
      </c>
      <c r="M2850" s="29" t="str">
        <f t="shared" si="133"/>
        <v>BUENO</v>
      </c>
      <c r="N2850" t="b">
        <f t="shared" si="134"/>
        <v>0</v>
      </c>
    </row>
    <row r="2851" spans="2:14" ht="18" x14ac:dyDescent="0.35">
      <c r="B2851">
        <v>636</v>
      </c>
      <c r="C2851">
        <v>6</v>
      </c>
      <c r="D2851" s="23">
        <v>0.26</v>
      </c>
      <c r="E2851">
        <v>23000</v>
      </c>
      <c r="F2851">
        <v>0</v>
      </c>
      <c r="G2851">
        <v>2</v>
      </c>
      <c r="H2851">
        <v>1</v>
      </c>
      <c r="I2851">
        <v>7.2</v>
      </c>
      <c r="J2851">
        <v>5</v>
      </c>
      <c r="K2851" t="s">
        <v>96</v>
      </c>
      <c r="L2851" t="b">
        <f t="shared" si="132"/>
        <v>0</v>
      </c>
      <c r="M2851" s="29" t="b">
        <f t="shared" si="133"/>
        <v>0</v>
      </c>
      <c r="N2851" t="b">
        <f t="shared" si="134"/>
        <v>0</v>
      </c>
    </row>
    <row r="2852" spans="2:14" ht="18" x14ac:dyDescent="0.35">
      <c r="B2852">
        <v>678</v>
      </c>
      <c r="C2852">
        <v>7</v>
      </c>
      <c r="D2852" s="23">
        <v>0.26</v>
      </c>
      <c r="E2852">
        <v>15000</v>
      </c>
      <c r="F2852">
        <v>0</v>
      </c>
      <c r="G2852">
        <v>1</v>
      </c>
      <c r="H2852">
        <v>1</v>
      </c>
      <c r="I2852">
        <v>7.7</v>
      </c>
      <c r="J2852">
        <v>3</v>
      </c>
      <c r="K2852" t="s">
        <v>96</v>
      </c>
      <c r="L2852" t="b">
        <f t="shared" si="132"/>
        <v>0</v>
      </c>
      <c r="M2852" s="29" t="str">
        <f t="shared" si="133"/>
        <v>BUENO</v>
      </c>
      <c r="N2852" t="b">
        <f t="shared" si="134"/>
        <v>0</v>
      </c>
    </row>
    <row r="2853" spans="2:14" ht="18" x14ac:dyDescent="0.35">
      <c r="B2853">
        <v>691</v>
      </c>
      <c r="C2853">
        <v>6</v>
      </c>
      <c r="D2853" s="23">
        <v>0.69</v>
      </c>
      <c r="E2853">
        <v>4500</v>
      </c>
      <c r="F2853">
        <v>0</v>
      </c>
      <c r="G2853">
        <v>0</v>
      </c>
      <c r="H2853">
        <v>1</v>
      </c>
      <c r="I2853">
        <v>5.3</v>
      </c>
      <c r="J2853">
        <v>7</v>
      </c>
      <c r="K2853" t="s">
        <v>96</v>
      </c>
      <c r="L2853" t="b">
        <f t="shared" si="132"/>
        <v>0</v>
      </c>
      <c r="M2853" s="29" t="str">
        <f t="shared" si="133"/>
        <v>BUENO</v>
      </c>
      <c r="N2853" t="b">
        <f t="shared" si="134"/>
        <v>0</v>
      </c>
    </row>
    <row r="2854" spans="2:14" ht="18" x14ac:dyDescent="0.35">
      <c r="B2854">
        <v>623</v>
      </c>
      <c r="C2854">
        <v>6</v>
      </c>
      <c r="D2854" s="23">
        <v>0.28000000000000003</v>
      </c>
      <c r="E2854">
        <v>18500</v>
      </c>
      <c r="F2854">
        <v>0</v>
      </c>
      <c r="G2854">
        <v>0</v>
      </c>
      <c r="H2854">
        <v>1</v>
      </c>
      <c r="I2854">
        <v>10.8</v>
      </c>
      <c r="J2854">
        <v>8</v>
      </c>
      <c r="K2854" t="s">
        <v>96</v>
      </c>
      <c r="L2854" t="b">
        <f t="shared" si="132"/>
        <v>0</v>
      </c>
      <c r="M2854" s="29" t="b">
        <f t="shared" si="133"/>
        <v>0</v>
      </c>
      <c r="N2854" t="b">
        <f t="shared" si="134"/>
        <v>0</v>
      </c>
    </row>
    <row r="2855" spans="2:14" ht="18" x14ac:dyDescent="0.35">
      <c r="B2855">
        <v>610</v>
      </c>
      <c r="C2855">
        <v>6</v>
      </c>
      <c r="D2855" s="23">
        <v>0.31</v>
      </c>
      <c r="E2855">
        <v>18000</v>
      </c>
      <c r="F2855">
        <v>1</v>
      </c>
      <c r="G2855">
        <v>2</v>
      </c>
      <c r="H2855">
        <v>1</v>
      </c>
      <c r="I2855">
        <v>8.9</v>
      </c>
      <c r="J2855">
        <v>7</v>
      </c>
      <c r="K2855" t="s">
        <v>96</v>
      </c>
      <c r="L2855" t="b">
        <f t="shared" si="132"/>
        <v>0</v>
      </c>
      <c r="M2855" s="29" t="b">
        <f t="shared" si="133"/>
        <v>0</v>
      </c>
      <c r="N2855" t="b">
        <f t="shared" si="134"/>
        <v>0</v>
      </c>
    </row>
    <row r="2856" spans="2:14" ht="18" x14ac:dyDescent="0.35">
      <c r="B2856">
        <v>779</v>
      </c>
      <c r="C2856">
        <v>7</v>
      </c>
      <c r="D2856" s="23">
        <v>0.37</v>
      </c>
      <c r="E2856">
        <v>7500</v>
      </c>
      <c r="F2856">
        <v>0</v>
      </c>
      <c r="G2856">
        <v>0</v>
      </c>
      <c r="H2856">
        <v>1</v>
      </c>
      <c r="I2856">
        <v>8.8000000000000007</v>
      </c>
      <c r="J2856">
        <v>14</v>
      </c>
      <c r="K2856" t="s">
        <v>96</v>
      </c>
      <c r="L2856" t="b">
        <f t="shared" si="132"/>
        <v>0</v>
      </c>
      <c r="M2856" s="29" t="str">
        <f t="shared" si="133"/>
        <v>BUENO</v>
      </c>
      <c r="N2856" t="str">
        <f t="shared" si="134"/>
        <v>BUENO</v>
      </c>
    </row>
    <row r="2857" spans="2:14" ht="18" x14ac:dyDescent="0.35">
      <c r="B2857">
        <v>706</v>
      </c>
      <c r="C2857">
        <v>6</v>
      </c>
      <c r="D2857" s="23">
        <v>0.15</v>
      </c>
      <c r="E2857">
        <v>16000</v>
      </c>
      <c r="F2857">
        <v>0</v>
      </c>
      <c r="G2857">
        <v>0</v>
      </c>
      <c r="H2857">
        <v>1</v>
      </c>
      <c r="I2857">
        <v>6.4</v>
      </c>
      <c r="J2857">
        <v>3</v>
      </c>
      <c r="K2857" t="s">
        <v>96</v>
      </c>
      <c r="L2857" t="b">
        <f t="shared" si="132"/>
        <v>0</v>
      </c>
      <c r="M2857" s="29" t="str">
        <f t="shared" si="133"/>
        <v>BUENO</v>
      </c>
      <c r="N2857" t="str">
        <f t="shared" si="134"/>
        <v>BUENO</v>
      </c>
    </row>
    <row r="2858" spans="2:14" ht="18" x14ac:dyDescent="0.35">
      <c r="B2858">
        <v>724</v>
      </c>
      <c r="C2858">
        <v>6</v>
      </c>
      <c r="D2858" s="23">
        <v>0.28000000000000003</v>
      </c>
      <c r="E2858">
        <v>13500</v>
      </c>
      <c r="F2858">
        <v>0</v>
      </c>
      <c r="G2858">
        <v>0</v>
      </c>
      <c r="H2858">
        <v>1</v>
      </c>
      <c r="I2858">
        <v>10.9</v>
      </c>
      <c r="J2858">
        <v>7</v>
      </c>
      <c r="K2858" t="s">
        <v>96</v>
      </c>
      <c r="L2858" t="b">
        <f t="shared" si="132"/>
        <v>0</v>
      </c>
      <c r="M2858" s="29" t="str">
        <f t="shared" si="133"/>
        <v>BUENO</v>
      </c>
      <c r="N2858" t="str">
        <f t="shared" si="134"/>
        <v>BUENO</v>
      </c>
    </row>
    <row r="2859" spans="2:14" ht="18" x14ac:dyDescent="0.35">
      <c r="B2859">
        <v>720</v>
      </c>
      <c r="C2859">
        <v>6</v>
      </c>
      <c r="D2859" s="23">
        <v>0.18</v>
      </c>
      <c r="E2859">
        <v>15000</v>
      </c>
      <c r="F2859">
        <v>0</v>
      </c>
      <c r="G2859">
        <v>1</v>
      </c>
      <c r="H2859">
        <v>0</v>
      </c>
      <c r="I2859">
        <v>7</v>
      </c>
      <c r="J2859">
        <v>4</v>
      </c>
      <c r="K2859" t="s">
        <v>96</v>
      </c>
      <c r="L2859" t="b">
        <f t="shared" si="132"/>
        <v>0</v>
      </c>
      <c r="M2859" s="29" t="str">
        <f t="shared" si="133"/>
        <v>BUENO</v>
      </c>
      <c r="N2859" t="str">
        <f t="shared" si="134"/>
        <v>BUENO</v>
      </c>
    </row>
    <row r="2860" spans="2:14" ht="18" x14ac:dyDescent="0.35">
      <c r="B2860">
        <v>754</v>
      </c>
      <c r="C2860">
        <v>6</v>
      </c>
      <c r="D2860" s="23">
        <v>0.17</v>
      </c>
      <c r="E2860">
        <v>13500</v>
      </c>
      <c r="F2860">
        <v>0</v>
      </c>
      <c r="G2860">
        <v>0</v>
      </c>
      <c r="H2860">
        <v>1</v>
      </c>
      <c r="I2860">
        <v>6</v>
      </c>
      <c r="J2860">
        <v>10</v>
      </c>
      <c r="K2860" t="s">
        <v>96</v>
      </c>
      <c r="L2860" t="b">
        <f t="shared" si="132"/>
        <v>0</v>
      </c>
      <c r="M2860" s="29" t="str">
        <f t="shared" si="133"/>
        <v>BUENO</v>
      </c>
      <c r="N2860" t="str">
        <f t="shared" si="134"/>
        <v>BUENO</v>
      </c>
    </row>
    <row r="2861" spans="2:14" ht="18" x14ac:dyDescent="0.35">
      <c r="B2861">
        <v>726</v>
      </c>
      <c r="C2861">
        <v>8</v>
      </c>
      <c r="D2861" s="23">
        <v>0.28000000000000003</v>
      </c>
      <c r="E2861">
        <v>22500</v>
      </c>
      <c r="F2861">
        <v>0</v>
      </c>
      <c r="G2861">
        <v>0</v>
      </c>
      <c r="H2861">
        <v>0</v>
      </c>
      <c r="I2861">
        <v>4.3</v>
      </c>
      <c r="J2861">
        <v>10</v>
      </c>
      <c r="K2861" t="s">
        <v>96</v>
      </c>
      <c r="L2861" t="b">
        <f t="shared" si="132"/>
        <v>0</v>
      </c>
      <c r="M2861" s="29" t="str">
        <f t="shared" si="133"/>
        <v>BUENO</v>
      </c>
      <c r="N2861" t="b">
        <f t="shared" si="134"/>
        <v>0</v>
      </c>
    </row>
    <row r="2862" spans="2:14" ht="18" x14ac:dyDescent="0.35">
      <c r="B2862">
        <v>690</v>
      </c>
      <c r="C2862">
        <v>8</v>
      </c>
      <c r="D2862" s="23">
        <v>0.2</v>
      </c>
      <c r="E2862">
        <v>19000</v>
      </c>
      <c r="F2862">
        <v>0</v>
      </c>
      <c r="G2862">
        <v>1</v>
      </c>
      <c r="H2862">
        <v>1</v>
      </c>
      <c r="I2862">
        <v>12.7</v>
      </c>
      <c r="J2862">
        <v>3</v>
      </c>
      <c r="K2862" t="s">
        <v>96</v>
      </c>
      <c r="L2862" t="b">
        <f t="shared" si="132"/>
        <v>0</v>
      </c>
      <c r="M2862" s="29" t="b">
        <f t="shared" si="133"/>
        <v>0</v>
      </c>
      <c r="N2862" t="b">
        <f t="shared" si="134"/>
        <v>0</v>
      </c>
    </row>
    <row r="2863" spans="2:14" ht="18" x14ac:dyDescent="0.35">
      <c r="B2863">
        <v>716</v>
      </c>
      <c r="C2863">
        <v>6</v>
      </c>
      <c r="D2863" s="23">
        <v>0.33</v>
      </c>
      <c r="E2863">
        <v>16000</v>
      </c>
      <c r="F2863">
        <v>0</v>
      </c>
      <c r="G2863">
        <v>0</v>
      </c>
      <c r="H2863">
        <v>1</v>
      </c>
      <c r="I2863">
        <v>9.5</v>
      </c>
      <c r="J2863">
        <v>14</v>
      </c>
      <c r="K2863" t="s">
        <v>96</v>
      </c>
      <c r="L2863" t="b">
        <f t="shared" si="132"/>
        <v>0</v>
      </c>
      <c r="M2863" s="29" t="str">
        <f t="shared" si="133"/>
        <v>BUENO</v>
      </c>
      <c r="N2863" t="str">
        <f t="shared" si="134"/>
        <v>BUENO</v>
      </c>
    </row>
    <row r="2864" spans="2:14" ht="18" x14ac:dyDescent="0.35">
      <c r="B2864">
        <v>737</v>
      </c>
      <c r="C2864">
        <v>6</v>
      </c>
      <c r="D2864" s="23">
        <v>0.18</v>
      </c>
      <c r="E2864">
        <v>19000</v>
      </c>
      <c r="F2864">
        <v>0</v>
      </c>
      <c r="G2864">
        <v>1</v>
      </c>
      <c r="H2864">
        <v>1</v>
      </c>
      <c r="I2864">
        <v>8.4</v>
      </c>
      <c r="J2864">
        <v>6</v>
      </c>
      <c r="K2864" t="s">
        <v>96</v>
      </c>
      <c r="L2864" t="b">
        <f t="shared" si="132"/>
        <v>0</v>
      </c>
      <c r="M2864" s="29" t="str">
        <f t="shared" si="133"/>
        <v>BUENO</v>
      </c>
      <c r="N2864" t="b">
        <f t="shared" si="134"/>
        <v>0</v>
      </c>
    </row>
    <row r="2865" spans="2:14" ht="18" x14ac:dyDescent="0.35">
      <c r="B2865">
        <v>625</v>
      </c>
      <c r="C2865">
        <v>7</v>
      </c>
      <c r="D2865" s="23">
        <v>0.58499999999999996</v>
      </c>
      <c r="E2865">
        <v>10000</v>
      </c>
      <c r="F2865">
        <v>0</v>
      </c>
      <c r="G2865">
        <v>0</v>
      </c>
      <c r="H2865">
        <v>1</v>
      </c>
      <c r="I2865">
        <v>6.2</v>
      </c>
      <c r="J2865">
        <v>5</v>
      </c>
      <c r="K2865" t="s">
        <v>96</v>
      </c>
      <c r="L2865" t="b">
        <f t="shared" si="132"/>
        <v>0</v>
      </c>
      <c r="M2865" s="29" t="str">
        <f t="shared" si="133"/>
        <v>BUENO</v>
      </c>
      <c r="N2865" t="b">
        <f t="shared" si="134"/>
        <v>0</v>
      </c>
    </row>
    <row r="2866" spans="2:14" ht="18" x14ac:dyDescent="0.35">
      <c r="B2866">
        <v>717</v>
      </c>
      <c r="C2866">
        <v>6</v>
      </c>
      <c r="D2866" s="23">
        <v>0.28000000000000003</v>
      </c>
      <c r="E2866">
        <v>16500</v>
      </c>
      <c r="F2866">
        <v>0</v>
      </c>
      <c r="G2866">
        <v>0</v>
      </c>
      <c r="H2866">
        <v>0</v>
      </c>
      <c r="I2866">
        <v>5.0999999999999996</v>
      </c>
      <c r="J2866">
        <v>12</v>
      </c>
      <c r="K2866" t="s">
        <v>96</v>
      </c>
      <c r="L2866" t="b">
        <f t="shared" si="132"/>
        <v>0</v>
      </c>
      <c r="M2866" s="29" t="str">
        <f t="shared" si="133"/>
        <v>BUENO</v>
      </c>
      <c r="N2866" t="str">
        <f t="shared" si="134"/>
        <v>BUENO</v>
      </c>
    </row>
    <row r="2867" spans="2:14" ht="18" x14ac:dyDescent="0.35">
      <c r="B2867">
        <v>460</v>
      </c>
      <c r="C2867">
        <v>5</v>
      </c>
      <c r="D2867" s="23">
        <v>0.65500000000000003</v>
      </c>
      <c r="E2867">
        <v>7000</v>
      </c>
      <c r="F2867">
        <v>1</v>
      </c>
      <c r="G2867">
        <v>2</v>
      </c>
      <c r="H2867">
        <v>1</v>
      </c>
      <c r="I2867">
        <v>7.5</v>
      </c>
      <c r="J2867">
        <v>8</v>
      </c>
      <c r="K2867" t="s">
        <v>96</v>
      </c>
      <c r="L2867" t="b">
        <f t="shared" si="132"/>
        <v>0</v>
      </c>
      <c r="M2867" s="29" t="str">
        <f t="shared" si="133"/>
        <v>BUENO</v>
      </c>
      <c r="N2867" t="b">
        <f t="shared" si="134"/>
        <v>0</v>
      </c>
    </row>
    <row r="2868" spans="2:14" ht="18" x14ac:dyDescent="0.35">
      <c r="B2868">
        <v>615</v>
      </c>
      <c r="C2868">
        <v>5</v>
      </c>
      <c r="D2868" s="23">
        <v>0.59499999999999997</v>
      </c>
      <c r="E2868">
        <v>6000</v>
      </c>
      <c r="F2868">
        <v>0</v>
      </c>
      <c r="G2868">
        <v>0</v>
      </c>
      <c r="H2868">
        <v>1</v>
      </c>
      <c r="I2868">
        <v>5.9</v>
      </c>
      <c r="J2868">
        <v>4</v>
      </c>
      <c r="K2868" t="s">
        <v>96</v>
      </c>
      <c r="L2868" t="b">
        <f t="shared" si="132"/>
        <v>0</v>
      </c>
      <c r="M2868" s="29" t="str">
        <f t="shared" si="133"/>
        <v>BUENO</v>
      </c>
      <c r="N2868" t="b">
        <f t="shared" si="134"/>
        <v>0</v>
      </c>
    </row>
    <row r="2869" spans="2:14" ht="18" x14ac:dyDescent="0.35">
      <c r="B2869">
        <v>711</v>
      </c>
      <c r="C2869">
        <v>5</v>
      </c>
      <c r="D2869" s="23">
        <v>0.24</v>
      </c>
      <c r="E2869">
        <v>7500</v>
      </c>
      <c r="F2869">
        <v>0</v>
      </c>
      <c r="G2869">
        <v>0</v>
      </c>
      <c r="H2869">
        <v>1</v>
      </c>
      <c r="I2869">
        <v>7.7</v>
      </c>
      <c r="J2869">
        <v>6</v>
      </c>
      <c r="K2869" t="s">
        <v>96</v>
      </c>
      <c r="L2869" t="b">
        <f t="shared" si="132"/>
        <v>0</v>
      </c>
      <c r="M2869" s="29" t="str">
        <f t="shared" si="133"/>
        <v>BUENO</v>
      </c>
      <c r="N2869" t="str">
        <f t="shared" si="134"/>
        <v>BUENO</v>
      </c>
    </row>
    <row r="2870" spans="2:14" ht="18" x14ac:dyDescent="0.35">
      <c r="B2870">
        <v>687</v>
      </c>
      <c r="C2870">
        <v>7</v>
      </c>
      <c r="D2870" s="23">
        <v>0.28999999999999998</v>
      </c>
      <c r="E2870">
        <v>20000</v>
      </c>
      <c r="F2870">
        <v>0</v>
      </c>
      <c r="G2870">
        <v>2</v>
      </c>
      <c r="H2870">
        <v>0</v>
      </c>
      <c r="I2870">
        <v>4.5</v>
      </c>
      <c r="J2870">
        <v>11</v>
      </c>
      <c r="K2870" t="s">
        <v>96</v>
      </c>
      <c r="L2870" t="b">
        <f t="shared" si="132"/>
        <v>0</v>
      </c>
      <c r="M2870" s="29" t="b">
        <f t="shared" si="133"/>
        <v>0</v>
      </c>
      <c r="N2870" t="b">
        <f t="shared" si="134"/>
        <v>0</v>
      </c>
    </row>
    <row r="2871" spans="2:14" ht="18" x14ac:dyDescent="0.35">
      <c r="B2871">
        <v>548</v>
      </c>
      <c r="C2871">
        <v>7</v>
      </c>
      <c r="D2871" s="23">
        <v>0.24</v>
      </c>
      <c r="E2871">
        <v>27500</v>
      </c>
      <c r="F2871">
        <v>0</v>
      </c>
      <c r="G2871">
        <v>3</v>
      </c>
      <c r="H2871">
        <v>0</v>
      </c>
      <c r="I2871">
        <v>9.5</v>
      </c>
      <c r="J2871">
        <v>5</v>
      </c>
      <c r="K2871" t="s">
        <v>96</v>
      </c>
      <c r="L2871" t="b">
        <f t="shared" si="132"/>
        <v>0</v>
      </c>
      <c r="M2871" s="29" t="b">
        <f t="shared" si="133"/>
        <v>0</v>
      </c>
      <c r="N2871" t="b">
        <f t="shared" si="134"/>
        <v>0</v>
      </c>
    </row>
    <row r="2872" spans="2:14" ht="18" x14ac:dyDescent="0.35">
      <c r="B2872">
        <v>670</v>
      </c>
      <c r="C2872">
        <v>7</v>
      </c>
      <c r="D2872" s="23">
        <v>0.23</v>
      </c>
      <c r="E2872">
        <v>19500</v>
      </c>
      <c r="F2872">
        <v>0</v>
      </c>
      <c r="G2872">
        <v>1</v>
      </c>
      <c r="H2872">
        <v>0</v>
      </c>
      <c r="I2872">
        <v>6</v>
      </c>
      <c r="J2872">
        <v>4</v>
      </c>
      <c r="K2872" t="s">
        <v>96</v>
      </c>
      <c r="L2872" t="b">
        <f t="shared" si="132"/>
        <v>0</v>
      </c>
      <c r="M2872" s="29" t="b">
        <f t="shared" si="133"/>
        <v>0</v>
      </c>
      <c r="N2872" t="b">
        <f t="shared" si="134"/>
        <v>0</v>
      </c>
    </row>
    <row r="2873" spans="2:14" ht="18" x14ac:dyDescent="0.35">
      <c r="B2873">
        <v>693</v>
      </c>
      <c r="C2873">
        <v>5</v>
      </c>
      <c r="D2873" s="23">
        <v>0.22</v>
      </c>
      <c r="E2873">
        <v>18500</v>
      </c>
      <c r="F2873">
        <v>0</v>
      </c>
      <c r="G2873">
        <v>0</v>
      </c>
      <c r="H2873">
        <v>1</v>
      </c>
      <c r="I2873">
        <v>6.5</v>
      </c>
      <c r="J2873">
        <v>14</v>
      </c>
      <c r="K2873" t="s">
        <v>96</v>
      </c>
      <c r="L2873" t="b">
        <f t="shared" si="132"/>
        <v>0</v>
      </c>
      <c r="M2873" s="29" t="b">
        <f t="shared" si="133"/>
        <v>0</v>
      </c>
      <c r="N2873" t="b">
        <f t="shared" si="134"/>
        <v>0</v>
      </c>
    </row>
    <row r="2874" spans="2:14" ht="18" x14ac:dyDescent="0.35">
      <c r="B2874">
        <v>667</v>
      </c>
      <c r="C2874">
        <v>7</v>
      </c>
      <c r="D2874" s="23">
        <v>0.3</v>
      </c>
      <c r="E2874">
        <v>15000</v>
      </c>
      <c r="F2874">
        <v>0</v>
      </c>
      <c r="G2874">
        <v>1</v>
      </c>
      <c r="H2874">
        <v>1</v>
      </c>
      <c r="I2874">
        <v>7.3</v>
      </c>
      <c r="J2874">
        <v>4</v>
      </c>
      <c r="K2874" t="s">
        <v>96</v>
      </c>
      <c r="L2874" t="b">
        <f t="shared" si="132"/>
        <v>0</v>
      </c>
      <c r="M2874" s="29" t="str">
        <f t="shared" si="133"/>
        <v>BUENO</v>
      </c>
      <c r="N2874" t="b">
        <f t="shared" si="134"/>
        <v>0</v>
      </c>
    </row>
    <row r="2875" spans="2:14" ht="18" x14ac:dyDescent="0.35">
      <c r="B2875">
        <v>687</v>
      </c>
      <c r="C2875">
        <v>7</v>
      </c>
      <c r="D2875" s="23">
        <v>0.23</v>
      </c>
      <c r="E2875">
        <v>20500</v>
      </c>
      <c r="F2875">
        <v>0</v>
      </c>
      <c r="G2875">
        <v>0</v>
      </c>
      <c r="H2875">
        <v>1</v>
      </c>
      <c r="I2875">
        <v>7.3</v>
      </c>
      <c r="J2875">
        <v>10</v>
      </c>
      <c r="K2875" t="s">
        <v>96</v>
      </c>
      <c r="L2875" t="b">
        <f t="shared" si="132"/>
        <v>0</v>
      </c>
      <c r="M2875" s="29" t="b">
        <f t="shared" si="133"/>
        <v>0</v>
      </c>
      <c r="N2875" t="b">
        <f t="shared" si="134"/>
        <v>0</v>
      </c>
    </row>
    <row r="2876" spans="2:14" ht="18" x14ac:dyDescent="0.35">
      <c r="B2876">
        <v>570</v>
      </c>
      <c r="C2876">
        <v>7</v>
      </c>
      <c r="D2876" s="23">
        <v>0.27</v>
      </c>
      <c r="E2876">
        <v>13000</v>
      </c>
      <c r="F2876">
        <v>0</v>
      </c>
      <c r="G2876">
        <v>0</v>
      </c>
      <c r="H2876">
        <v>1</v>
      </c>
      <c r="I2876">
        <v>6.7</v>
      </c>
      <c r="J2876">
        <v>3</v>
      </c>
      <c r="K2876" t="s">
        <v>96</v>
      </c>
      <c r="L2876" t="b">
        <f t="shared" si="132"/>
        <v>0</v>
      </c>
      <c r="M2876" s="29" t="str">
        <f t="shared" si="133"/>
        <v>BUENO</v>
      </c>
      <c r="N2876" t="b">
        <f t="shared" si="134"/>
        <v>0</v>
      </c>
    </row>
    <row r="2877" spans="2:14" ht="18" x14ac:dyDescent="0.35">
      <c r="B2877">
        <v>713</v>
      </c>
      <c r="C2877">
        <v>6</v>
      </c>
      <c r="D2877" s="23">
        <v>0.27</v>
      </c>
      <c r="E2877">
        <v>18500</v>
      </c>
      <c r="F2877">
        <v>0</v>
      </c>
      <c r="G2877">
        <v>1</v>
      </c>
      <c r="H2877">
        <v>1</v>
      </c>
      <c r="I2877">
        <v>7.5</v>
      </c>
      <c r="J2877">
        <v>5</v>
      </c>
      <c r="K2877" t="s">
        <v>96</v>
      </c>
      <c r="L2877" t="b">
        <f t="shared" si="132"/>
        <v>0</v>
      </c>
      <c r="M2877" s="29" t="str">
        <f t="shared" si="133"/>
        <v>BUENO</v>
      </c>
      <c r="N2877" t="b">
        <f t="shared" si="134"/>
        <v>0</v>
      </c>
    </row>
    <row r="2878" spans="2:14" ht="18" x14ac:dyDescent="0.35">
      <c r="B2878">
        <v>414</v>
      </c>
      <c r="C2878">
        <v>10</v>
      </c>
      <c r="D2878" s="23">
        <v>0.44</v>
      </c>
      <c r="E2878">
        <v>47000</v>
      </c>
      <c r="F2878">
        <v>0</v>
      </c>
      <c r="G2878">
        <v>3</v>
      </c>
      <c r="H2878">
        <v>0</v>
      </c>
      <c r="I2878">
        <v>7.7</v>
      </c>
      <c r="J2878">
        <v>6</v>
      </c>
      <c r="K2878" t="s">
        <v>96</v>
      </c>
      <c r="L2878" t="b">
        <f t="shared" si="132"/>
        <v>0</v>
      </c>
      <c r="M2878" s="29" t="b">
        <f t="shared" si="133"/>
        <v>0</v>
      </c>
      <c r="N2878" t="b">
        <f t="shared" si="134"/>
        <v>0</v>
      </c>
    </row>
    <row r="2879" spans="2:14" ht="18" x14ac:dyDescent="0.35">
      <c r="B2879">
        <v>668</v>
      </c>
      <c r="C2879">
        <v>6</v>
      </c>
      <c r="D2879" s="23">
        <v>0.11</v>
      </c>
      <c r="E2879">
        <v>14000</v>
      </c>
      <c r="F2879">
        <v>0</v>
      </c>
      <c r="G2879">
        <v>0</v>
      </c>
      <c r="H2879">
        <v>1</v>
      </c>
      <c r="I2879">
        <v>5.4</v>
      </c>
      <c r="J2879">
        <v>6</v>
      </c>
      <c r="K2879" t="s">
        <v>96</v>
      </c>
      <c r="L2879" t="b">
        <f t="shared" si="132"/>
        <v>0</v>
      </c>
      <c r="M2879" s="29" t="str">
        <f t="shared" si="133"/>
        <v>BUENO</v>
      </c>
      <c r="N2879" t="b">
        <f t="shared" si="134"/>
        <v>0</v>
      </c>
    </row>
    <row r="2880" spans="2:14" ht="18" x14ac:dyDescent="0.35">
      <c r="B2880">
        <v>763</v>
      </c>
      <c r="C2880">
        <v>6</v>
      </c>
      <c r="D2880" s="23">
        <v>0.35</v>
      </c>
      <c r="E2880">
        <v>18000</v>
      </c>
      <c r="F2880">
        <v>0</v>
      </c>
      <c r="G2880">
        <v>0</v>
      </c>
      <c r="H2880">
        <v>0</v>
      </c>
      <c r="I2880">
        <v>7.3</v>
      </c>
      <c r="J2880">
        <v>13</v>
      </c>
      <c r="K2880" t="s">
        <v>96</v>
      </c>
      <c r="L2880" t="b">
        <f t="shared" si="132"/>
        <v>0</v>
      </c>
      <c r="M2880" s="29" t="str">
        <f t="shared" si="133"/>
        <v>BUENO</v>
      </c>
      <c r="N2880" t="b">
        <f t="shared" si="134"/>
        <v>0</v>
      </c>
    </row>
    <row r="2881" spans="2:14" ht="18" x14ac:dyDescent="0.35">
      <c r="B2881">
        <v>704</v>
      </c>
      <c r="C2881">
        <v>6</v>
      </c>
      <c r="D2881" s="23">
        <v>0.22</v>
      </c>
      <c r="E2881">
        <v>16000</v>
      </c>
      <c r="F2881">
        <v>0</v>
      </c>
      <c r="G2881">
        <v>1</v>
      </c>
      <c r="H2881">
        <v>1</v>
      </c>
      <c r="I2881">
        <v>8.4</v>
      </c>
      <c r="J2881">
        <v>9</v>
      </c>
      <c r="K2881" t="s">
        <v>96</v>
      </c>
      <c r="L2881" t="b">
        <f t="shared" si="132"/>
        <v>0</v>
      </c>
      <c r="M2881" s="29" t="str">
        <f t="shared" si="133"/>
        <v>BUENO</v>
      </c>
      <c r="N2881" t="str">
        <f t="shared" si="134"/>
        <v>BUENO</v>
      </c>
    </row>
    <row r="2882" spans="2:14" ht="18" x14ac:dyDescent="0.35">
      <c r="B2882">
        <v>672</v>
      </c>
      <c r="C2882">
        <v>6</v>
      </c>
      <c r="D2882" s="23">
        <v>0.25</v>
      </c>
      <c r="E2882">
        <v>20000</v>
      </c>
      <c r="F2882">
        <v>1</v>
      </c>
      <c r="G2882">
        <v>1</v>
      </c>
      <c r="H2882">
        <v>1</v>
      </c>
      <c r="I2882">
        <v>13.5</v>
      </c>
      <c r="J2882">
        <v>8</v>
      </c>
      <c r="K2882" t="s">
        <v>96</v>
      </c>
      <c r="L2882" t="b">
        <f t="shared" si="132"/>
        <v>0</v>
      </c>
      <c r="M2882" s="29" t="b">
        <f t="shared" si="133"/>
        <v>0</v>
      </c>
      <c r="N2882" t="b">
        <f t="shared" si="134"/>
        <v>0</v>
      </c>
    </row>
    <row r="2883" spans="2:14" ht="18" x14ac:dyDescent="0.35">
      <c r="B2883">
        <v>625</v>
      </c>
      <c r="C2883">
        <v>7</v>
      </c>
      <c r="D2883" s="23">
        <v>0.46</v>
      </c>
      <c r="E2883">
        <v>32500</v>
      </c>
      <c r="F2883">
        <v>0</v>
      </c>
      <c r="G2883">
        <v>2</v>
      </c>
      <c r="H2883">
        <v>1</v>
      </c>
      <c r="I2883">
        <v>6.1</v>
      </c>
      <c r="J2883">
        <v>3</v>
      </c>
      <c r="K2883" t="s">
        <v>96</v>
      </c>
      <c r="L2883" t="b">
        <f t="shared" si="132"/>
        <v>0</v>
      </c>
      <c r="M2883" s="29" t="b">
        <f t="shared" si="133"/>
        <v>0</v>
      </c>
      <c r="N2883" t="b">
        <f t="shared" si="134"/>
        <v>0</v>
      </c>
    </row>
    <row r="2884" spans="2:14" ht="18" x14ac:dyDescent="0.35">
      <c r="B2884">
        <v>678</v>
      </c>
      <c r="C2884">
        <v>5</v>
      </c>
      <c r="D2884" s="23">
        <v>0.255</v>
      </c>
      <c r="E2884">
        <v>17500</v>
      </c>
      <c r="F2884">
        <v>0</v>
      </c>
      <c r="G2884">
        <v>0</v>
      </c>
      <c r="H2884">
        <v>1</v>
      </c>
      <c r="I2884">
        <v>9.9</v>
      </c>
      <c r="J2884">
        <v>10</v>
      </c>
      <c r="K2884" t="s">
        <v>96</v>
      </c>
      <c r="L2884" t="b">
        <f t="shared" si="132"/>
        <v>0</v>
      </c>
      <c r="M2884" s="29" t="b">
        <f t="shared" si="133"/>
        <v>0</v>
      </c>
      <c r="N2884" t="b">
        <f t="shared" si="134"/>
        <v>0</v>
      </c>
    </row>
    <row r="2885" spans="2:14" ht="18" x14ac:dyDescent="0.35">
      <c r="B2885">
        <v>624</v>
      </c>
      <c r="C2885">
        <v>7</v>
      </c>
      <c r="D2885" s="23">
        <v>0.18</v>
      </c>
      <c r="E2885">
        <v>21500</v>
      </c>
      <c r="F2885">
        <v>0</v>
      </c>
      <c r="G2885">
        <v>0</v>
      </c>
      <c r="H2885">
        <v>1</v>
      </c>
      <c r="I2885">
        <v>6.2</v>
      </c>
      <c r="J2885">
        <v>8</v>
      </c>
      <c r="K2885" t="s">
        <v>96</v>
      </c>
      <c r="L2885" t="b">
        <f t="shared" si="132"/>
        <v>0</v>
      </c>
      <c r="M2885" s="29" t="b">
        <f t="shared" si="133"/>
        <v>0</v>
      </c>
      <c r="N2885" t="b">
        <f t="shared" si="134"/>
        <v>0</v>
      </c>
    </row>
    <row r="2886" spans="2:14" ht="18" x14ac:dyDescent="0.35">
      <c r="B2886">
        <v>694</v>
      </c>
      <c r="C2886">
        <v>6</v>
      </c>
      <c r="D2886" s="23">
        <v>0.18</v>
      </c>
      <c r="E2886">
        <v>15000</v>
      </c>
      <c r="F2886">
        <v>0</v>
      </c>
      <c r="G2886">
        <v>0</v>
      </c>
      <c r="H2886">
        <v>1</v>
      </c>
      <c r="I2886">
        <v>6</v>
      </c>
      <c r="J2886">
        <v>10</v>
      </c>
      <c r="K2886" t="s">
        <v>96</v>
      </c>
      <c r="L2886" t="b">
        <f t="shared" si="132"/>
        <v>0</v>
      </c>
      <c r="M2886" s="29" t="str">
        <f t="shared" si="133"/>
        <v>BUENO</v>
      </c>
      <c r="N2886" t="b">
        <f t="shared" si="134"/>
        <v>0</v>
      </c>
    </row>
    <row r="2887" spans="2:14" ht="18" x14ac:dyDescent="0.35">
      <c r="B2887">
        <v>341</v>
      </c>
      <c r="C2887">
        <v>7</v>
      </c>
      <c r="D2887" s="23">
        <v>0.48</v>
      </c>
      <c r="E2887">
        <v>21500</v>
      </c>
      <c r="F2887">
        <v>2</v>
      </c>
      <c r="G2887">
        <v>4</v>
      </c>
      <c r="H2887">
        <v>0</v>
      </c>
      <c r="I2887">
        <v>8.1999999999999993</v>
      </c>
      <c r="J2887">
        <v>8</v>
      </c>
      <c r="K2887" t="s">
        <v>96</v>
      </c>
      <c r="L2887" t="b">
        <f t="shared" si="132"/>
        <v>0</v>
      </c>
      <c r="M2887" s="29" t="b">
        <f t="shared" si="133"/>
        <v>0</v>
      </c>
      <c r="N2887" t="b">
        <f t="shared" si="134"/>
        <v>0</v>
      </c>
    </row>
    <row r="2888" spans="2:14" ht="18" x14ac:dyDescent="0.35">
      <c r="B2888">
        <v>594</v>
      </c>
      <c r="C2888">
        <v>6</v>
      </c>
      <c r="D2888" s="23">
        <v>0.28000000000000003</v>
      </c>
      <c r="E2888">
        <v>9500</v>
      </c>
      <c r="F2888">
        <v>0</v>
      </c>
      <c r="G2888">
        <v>2</v>
      </c>
      <c r="H2888">
        <v>1</v>
      </c>
      <c r="I2888">
        <v>6.2</v>
      </c>
      <c r="J2888">
        <v>5</v>
      </c>
      <c r="K2888" t="s">
        <v>96</v>
      </c>
      <c r="L2888" t="b">
        <f t="shared" si="132"/>
        <v>0</v>
      </c>
      <c r="M2888" s="29" t="str">
        <f t="shared" si="133"/>
        <v>BUENO</v>
      </c>
      <c r="N2888" t="b">
        <f t="shared" si="134"/>
        <v>0</v>
      </c>
    </row>
    <row r="2889" spans="2:14" ht="18" x14ac:dyDescent="0.35">
      <c r="B2889">
        <v>581</v>
      </c>
      <c r="C2889">
        <v>6</v>
      </c>
      <c r="D2889" s="23">
        <v>0.28999999999999998</v>
      </c>
      <c r="E2889">
        <v>23500</v>
      </c>
      <c r="F2889">
        <v>1</v>
      </c>
      <c r="G2889">
        <v>2</v>
      </c>
      <c r="H2889">
        <v>1</v>
      </c>
      <c r="I2889">
        <v>8.3000000000000007</v>
      </c>
      <c r="J2889">
        <v>4</v>
      </c>
      <c r="K2889" t="s">
        <v>96</v>
      </c>
      <c r="L2889" t="b">
        <f t="shared" si="132"/>
        <v>0</v>
      </c>
      <c r="M2889" s="29" t="b">
        <f t="shared" si="133"/>
        <v>0</v>
      </c>
      <c r="N2889" t="b">
        <f t="shared" si="134"/>
        <v>0</v>
      </c>
    </row>
    <row r="2890" spans="2:14" ht="18" x14ac:dyDescent="0.35">
      <c r="B2890">
        <v>776</v>
      </c>
      <c r="C2890">
        <v>7</v>
      </c>
      <c r="D2890" s="23">
        <v>0.17</v>
      </c>
      <c r="E2890">
        <v>18500</v>
      </c>
      <c r="F2890">
        <v>0</v>
      </c>
      <c r="G2890">
        <v>0</v>
      </c>
      <c r="H2890">
        <v>0</v>
      </c>
      <c r="I2890">
        <v>6</v>
      </c>
      <c r="J2890">
        <v>10</v>
      </c>
      <c r="K2890" t="s">
        <v>96</v>
      </c>
      <c r="L2890" t="b">
        <f t="shared" si="132"/>
        <v>0</v>
      </c>
      <c r="M2890" s="29" t="str">
        <f t="shared" si="133"/>
        <v>BUENO</v>
      </c>
      <c r="N2890" t="b">
        <f t="shared" si="134"/>
        <v>0</v>
      </c>
    </row>
    <row r="2891" spans="2:14" ht="18" x14ac:dyDescent="0.35">
      <c r="B2891">
        <v>679</v>
      </c>
      <c r="C2891">
        <v>7</v>
      </c>
      <c r="D2891" s="23">
        <v>0.24</v>
      </c>
      <c r="E2891">
        <v>12000</v>
      </c>
      <c r="F2891">
        <v>0</v>
      </c>
      <c r="G2891">
        <v>2</v>
      </c>
      <c r="H2891">
        <v>1</v>
      </c>
      <c r="I2891">
        <v>6.6</v>
      </c>
      <c r="J2891">
        <v>7</v>
      </c>
      <c r="K2891" t="s">
        <v>96</v>
      </c>
      <c r="L2891" t="b">
        <f t="shared" si="132"/>
        <v>0</v>
      </c>
      <c r="M2891" s="29" t="str">
        <f t="shared" si="133"/>
        <v>BUENO</v>
      </c>
      <c r="N2891" t="b">
        <f t="shared" si="134"/>
        <v>0</v>
      </c>
    </row>
    <row r="2892" spans="2:14" ht="18" x14ac:dyDescent="0.35">
      <c r="B2892">
        <v>726</v>
      </c>
      <c r="C2892">
        <v>6</v>
      </c>
      <c r="D2892" s="23">
        <v>0.18</v>
      </c>
      <c r="E2892">
        <v>15000</v>
      </c>
      <c r="F2892">
        <v>0</v>
      </c>
      <c r="G2892">
        <v>1</v>
      </c>
      <c r="H2892">
        <v>0</v>
      </c>
      <c r="I2892">
        <v>7</v>
      </c>
      <c r="J2892">
        <v>4</v>
      </c>
      <c r="K2892" t="s">
        <v>96</v>
      </c>
      <c r="L2892" t="b">
        <f t="shared" si="132"/>
        <v>0</v>
      </c>
      <c r="M2892" s="29" t="str">
        <f t="shared" si="133"/>
        <v>BUENO</v>
      </c>
      <c r="N2892" t="str">
        <f t="shared" si="134"/>
        <v>BUENO</v>
      </c>
    </row>
    <row r="2893" spans="2:14" ht="18" x14ac:dyDescent="0.35">
      <c r="B2893">
        <v>601</v>
      </c>
      <c r="C2893">
        <v>8</v>
      </c>
      <c r="D2893" s="23">
        <v>0.3</v>
      </c>
      <c r="E2893">
        <v>25500</v>
      </c>
      <c r="F2893">
        <v>0</v>
      </c>
      <c r="G2893">
        <v>2</v>
      </c>
      <c r="H2893">
        <v>1</v>
      </c>
      <c r="I2893">
        <v>7</v>
      </c>
      <c r="J2893">
        <v>7</v>
      </c>
      <c r="K2893" t="s">
        <v>96</v>
      </c>
      <c r="L2893" t="b">
        <f t="shared" si="132"/>
        <v>0</v>
      </c>
      <c r="M2893" s="29" t="b">
        <f t="shared" si="133"/>
        <v>0</v>
      </c>
      <c r="N2893" t="b">
        <f t="shared" si="134"/>
        <v>0</v>
      </c>
    </row>
    <row r="2894" spans="2:14" ht="18" x14ac:dyDescent="0.35">
      <c r="B2894">
        <v>703</v>
      </c>
      <c r="C2894">
        <v>6</v>
      </c>
      <c r="D2894" s="23">
        <v>0.22</v>
      </c>
      <c r="E2894">
        <v>12500</v>
      </c>
      <c r="F2894">
        <v>0</v>
      </c>
      <c r="G2894">
        <v>1</v>
      </c>
      <c r="H2894">
        <v>0</v>
      </c>
      <c r="I2894">
        <v>5.2</v>
      </c>
      <c r="J2894">
        <v>5</v>
      </c>
      <c r="K2894" t="s">
        <v>96</v>
      </c>
      <c r="L2894" t="b">
        <f t="shared" si="132"/>
        <v>0</v>
      </c>
      <c r="M2894" s="29" t="str">
        <f t="shared" si="133"/>
        <v>BUENO</v>
      </c>
      <c r="N2894" t="str">
        <f t="shared" si="134"/>
        <v>BUENO</v>
      </c>
    </row>
    <row r="2895" spans="2:14" ht="18" x14ac:dyDescent="0.35">
      <c r="B2895">
        <v>683</v>
      </c>
      <c r="C2895">
        <v>8</v>
      </c>
      <c r="D2895" s="23">
        <v>0.21</v>
      </c>
      <c r="E2895">
        <v>14000</v>
      </c>
      <c r="F2895">
        <v>0</v>
      </c>
      <c r="G2895">
        <v>0</v>
      </c>
      <c r="H2895">
        <v>0</v>
      </c>
      <c r="I2895">
        <v>5.2</v>
      </c>
      <c r="J2895">
        <v>11</v>
      </c>
      <c r="K2895" t="s">
        <v>96</v>
      </c>
      <c r="L2895" t="b">
        <f t="shared" si="132"/>
        <v>0</v>
      </c>
      <c r="M2895" s="29" t="str">
        <f t="shared" si="133"/>
        <v>BUENO</v>
      </c>
      <c r="N2895" t="b">
        <f t="shared" si="134"/>
        <v>0</v>
      </c>
    </row>
    <row r="2896" spans="2:14" ht="18" x14ac:dyDescent="0.35">
      <c r="B2896">
        <v>667</v>
      </c>
      <c r="C2896">
        <v>7</v>
      </c>
      <c r="D2896" s="23">
        <v>0.21</v>
      </c>
      <c r="E2896">
        <v>17000</v>
      </c>
      <c r="F2896">
        <v>0</v>
      </c>
      <c r="G2896">
        <v>3</v>
      </c>
      <c r="H2896">
        <v>1</v>
      </c>
      <c r="I2896">
        <v>8.5</v>
      </c>
      <c r="J2896">
        <v>8</v>
      </c>
      <c r="K2896" t="s">
        <v>96</v>
      </c>
      <c r="L2896" t="b">
        <f t="shared" si="132"/>
        <v>0</v>
      </c>
      <c r="M2896" s="29" t="str">
        <f t="shared" si="133"/>
        <v>BUENO</v>
      </c>
      <c r="N2896" t="b">
        <f t="shared" si="134"/>
        <v>0</v>
      </c>
    </row>
    <row r="2897" spans="2:14" ht="18" x14ac:dyDescent="0.35">
      <c r="B2897">
        <v>688</v>
      </c>
      <c r="C2897">
        <v>8</v>
      </c>
      <c r="D2897" s="23">
        <v>0.32</v>
      </c>
      <c r="E2897">
        <v>18000</v>
      </c>
      <c r="F2897">
        <v>0</v>
      </c>
      <c r="G2897">
        <v>2</v>
      </c>
      <c r="H2897">
        <v>1</v>
      </c>
      <c r="I2897">
        <v>7</v>
      </c>
      <c r="J2897">
        <v>13</v>
      </c>
      <c r="K2897" t="s">
        <v>96</v>
      </c>
      <c r="L2897" t="b">
        <f t="shared" si="132"/>
        <v>0</v>
      </c>
      <c r="M2897" s="29" t="b">
        <f t="shared" si="133"/>
        <v>0</v>
      </c>
      <c r="N2897" t="b">
        <f t="shared" si="134"/>
        <v>0</v>
      </c>
    </row>
    <row r="2898" spans="2:14" ht="18" x14ac:dyDescent="0.35">
      <c r="B2898">
        <v>749</v>
      </c>
      <c r="C2898">
        <v>6</v>
      </c>
      <c r="D2898" s="23">
        <v>0.28000000000000003</v>
      </c>
      <c r="E2898">
        <v>15000</v>
      </c>
      <c r="F2898">
        <v>0</v>
      </c>
      <c r="G2898">
        <v>0</v>
      </c>
      <c r="H2898">
        <v>0</v>
      </c>
      <c r="I2898">
        <v>5.9</v>
      </c>
      <c r="J2898">
        <v>13</v>
      </c>
      <c r="K2898" t="s">
        <v>96</v>
      </c>
      <c r="L2898" t="b">
        <f t="shared" si="132"/>
        <v>0</v>
      </c>
      <c r="M2898" s="29" t="str">
        <f t="shared" si="133"/>
        <v>BUENO</v>
      </c>
      <c r="N2898" t="str">
        <f t="shared" si="134"/>
        <v>BUENO</v>
      </c>
    </row>
    <row r="2899" spans="2:14" ht="18" x14ac:dyDescent="0.35">
      <c r="B2899">
        <v>657</v>
      </c>
      <c r="C2899">
        <v>7</v>
      </c>
      <c r="D2899" s="23">
        <v>0.68500000000000005</v>
      </c>
      <c r="E2899">
        <v>10500</v>
      </c>
      <c r="F2899">
        <v>0</v>
      </c>
      <c r="G2899">
        <v>1</v>
      </c>
      <c r="H2899">
        <v>0</v>
      </c>
      <c r="I2899">
        <v>8.3000000000000007</v>
      </c>
      <c r="J2899">
        <v>4</v>
      </c>
      <c r="K2899" t="s">
        <v>96</v>
      </c>
      <c r="L2899" t="b">
        <f t="shared" si="132"/>
        <v>0</v>
      </c>
      <c r="M2899" s="29" t="str">
        <f t="shared" si="133"/>
        <v>BUENO</v>
      </c>
      <c r="N2899" t="b">
        <f t="shared" si="134"/>
        <v>0</v>
      </c>
    </row>
    <row r="2900" spans="2:14" ht="18" x14ac:dyDescent="0.35">
      <c r="B2900">
        <v>714</v>
      </c>
      <c r="C2900">
        <v>5</v>
      </c>
      <c r="D2900" s="23">
        <v>0.15</v>
      </c>
      <c r="E2900">
        <v>15500</v>
      </c>
      <c r="F2900">
        <v>0</v>
      </c>
      <c r="G2900">
        <v>0</v>
      </c>
      <c r="H2900">
        <v>1</v>
      </c>
      <c r="I2900">
        <v>6.7</v>
      </c>
      <c r="J2900">
        <v>12</v>
      </c>
      <c r="K2900" t="s">
        <v>96</v>
      </c>
      <c r="L2900" t="b">
        <f t="shared" si="132"/>
        <v>0</v>
      </c>
      <c r="M2900" s="29" t="str">
        <f t="shared" si="133"/>
        <v>BUENO</v>
      </c>
      <c r="N2900" t="str">
        <f t="shared" si="134"/>
        <v>BUENO</v>
      </c>
    </row>
    <row r="2901" spans="2:14" ht="18" x14ac:dyDescent="0.35">
      <c r="B2901">
        <v>739</v>
      </c>
      <c r="C2901">
        <v>7</v>
      </c>
      <c r="D2901" s="23">
        <v>0.11</v>
      </c>
      <c r="E2901">
        <v>17000</v>
      </c>
      <c r="F2901">
        <v>0</v>
      </c>
      <c r="G2901">
        <v>0</v>
      </c>
      <c r="H2901">
        <v>0</v>
      </c>
      <c r="I2901">
        <v>8</v>
      </c>
      <c r="J2901">
        <v>10</v>
      </c>
      <c r="K2901" t="s">
        <v>96</v>
      </c>
      <c r="L2901" t="b">
        <f t="shared" si="132"/>
        <v>0</v>
      </c>
      <c r="M2901" s="29" t="str">
        <f t="shared" si="133"/>
        <v>BUENO</v>
      </c>
      <c r="N2901" t="str">
        <f t="shared" si="134"/>
        <v>BUENO</v>
      </c>
    </row>
    <row r="2902" spans="2:14" ht="18" x14ac:dyDescent="0.35">
      <c r="B2902">
        <v>761</v>
      </c>
      <c r="C2902">
        <v>7</v>
      </c>
      <c r="D2902" s="23">
        <v>0.26</v>
      </c>
      <c r="E2902">
        <v>15500</v>
      </c>
      <c r="F2902">
        <v>0</v>
      </c>
      <c r="G2902">
        <v>0</v>
      </c>
      <c r="H2902">
        <v>0</v>
      </c>
      <c r="I2902">
        <v>7.3</v>
      </c>
      <c r="J2902">
        <v>13</v>
      </c>
      <c r="K2902" t="s">
        <v>96</v>
      </c>
      <c r="L2902" t="b">
        <f t="shared" si="132"/>
        <v>0</v>
      </c>
      <c r="M2902" s="29" t="str">
        <f t="shared" si="133"/>
        <v>BUENO</v>
      </c>
      <c r="N2902" t="str">
        <f t="shared" si="134"/>
        <v>BUENO</v>
      </c>
    </row>
    <row r="2903" spans="2:14" ht="18" x14ac:dyDescent="0.35">
      <c r="B2903">
        <v>647</v>
      </c>
      <c r="C2903">
        <v>9</v>
      </c>
      <c r="D2903" s="23">
        <v>0.16</v>
      </c>
      <c r="E2903">
        <v>16000</v>
      </c>
      <c r="F2903">
        <v>0</v>
      </c>
      <c r="G2903">
        <v>2</v>
      </c>
      <c r="H2903">
        <v>1</v>
      </c>
      <c r="I2903">
        <v>6.3</v>
      </c>
      <c r="J2903">
        <v>4</v>
      </c>
      <c r="K2903" t="s">
        <v>96</v>
      </c>
      <c r="L2903" t="b">
        <f t="shared" si="132"/>
        <v>0</v>
      </c>
      <c r="M2903" s="29" t="str">
        <f t="shared" si="133"/>
        <v>BUENO</v>
      </c>
      <c r="N2903" t="b">
        <f t="shared" si="134"/>
        <v>0</v>
      </c>
    </row>
    <row r="2904" spans="2:14" ht="18" x14ac:dyDescent="0.35">
      <c r="B2904">
        <v>833</v>
      </c>
      <c r="C2904">
        <v>6</v>
      </c>
      <c r="D2904" s="23">
        <v>0.31</v>
      </c>
      <c r="E2904">
        <v>17500</v>
      </c>
      <c r="F2904">
        <v>0</v>
      </c>
      <c r="G2904">
        <v>1</v>
      </c>
      <c r="H2904">
        <v>1</v>
      </c>
      <c r="I2904">
        <v>6.1</v>
      </c>
      <c r="J2904">
        <v>12</v>
      </c>
      <c r="K2904" t="s">
        <v>96</v>
      </c>
      <c r="L2904" t="b">
        <f t="shared" si="132"/>
        <v>0</v>
      </c>
      <c r="M2904" s="29" t="str">
        <f t="shared" si="133"/>
        <v>BUENO</v>
      </c>
      <c r="N2904" t="b">
        <f t="shared" si="134"/>
        <v>0</v>
      </c>
    </row>
    <row r="2905" spans="2:14" ht="18" x14ac:dyDescent="0.35">
      <c r="B2905">
        <v>635</v>
      </c>
      <c r="C2905">
        <v>5</v>
      </c>
      <c r="D2905" s="23">
        <v>0.55500000000000005</v>
      </c>
      <c r="E2905">
        <v>13000</v>
      </c>
      <c r="F2905">
        <v>0</v>
      </c>
      <c r="G2905">
        <v>0</v>
      </c>
      <c r="H2905">
        <v>1</v>
      </c>
      <c r="I2905">
        <v>6.3</v>
      </c>
      <c r="J2905">
        <v>4</v>
      </c>
      <c r="K2905" t="s">
        <v>96</v>
      </c>
      <c r="L2905" t="b">
        <f t="shared" si="132"/>
        <v>0</v>
      </c>
      <c r="M2905" s="29" t="str">
        <f t="shared" si="133"/>
        <v>BUENO</v>
      </c>
      <c r="N2905" t="b">
        <f t="shared" si="134"/>
        <v>0</v>
      </c>
    </row>
    <row r="2906" spans="2:14" ht="18" x14ac:dyDescent="0.35">
      <c r="B2906">
        <v>577</v>
      </c>
      <c r="C2906">
        <v>6</v>
      </c>
      <c r="D2906" s="23">
        <v>0.18</v>
      </c>
      <c r="E2906">
        <v>20500</v>
      </c>
      <c r="F2906">
        <v>1</v>
      </c>
      <c r="G2906">
        <v>2</v>
      </c>
      <c r="H2906">
        <v>0</v>
      </c>
      <c r="I2906">
        <v>6.3</v>
      </c>
      <c r="J2906">
        <v>4</v>
      </c>
      <c r="K2906" t="s">
        <v>96</v>
      </c>
      <c r="L2906" t="b">
        <f t="shared" si="132"/>
        <v>0</v>
      </c>
      <c r="M2906" s="29" t="b">
        <f t="shared" si="133"/>
        <v>0</v>
      </c>
      <c r="N2906" t="b">
        <f t="shared" si="134"/>
        <v>0</v>
      </c>
    </row>
    <row r="2907" spans="2:14" ht="18" x14ac:dyDescent="0.35">
      <c r="B2907">
        <v>744</v>
      </c>
      <c r="C2907">
        <v>5</v>
      </c>
      <c r="D2907" s="23">
        <v>0.27</v>
      </c>
      <c r="E2907">
        <v>16000</v>
      </c>
      <c r="F2907">
        <v>0</v>
      </c>
      <c r="G2907">
        <v>1</v>
      </c>
      <c r="H2907">
        <v>1</v>
      </c>
      <c r="I2907">
        <v>4.8</v>
      </c>
      <c r="J2907">
        <v>14</v>
      </c>
      <c r="K2907" t="s">
        <v>96</v>
      </c>
      <c r="L2907" t="b">
        <f t="shared" si="132"/>
        <v>0</v>
      </c>
      <c r="M2907" s="29" t="str">
        <f t="shared" si="133"/>
        <v>BUENO</v>
      </c>
      <c r="N2907" t="str">
        <f t="shared" si="134"/>
        <v>BUENO</v>
      </c>
    </row>
    <row r="2908" spans="2:14" ht="18" x14ac:dyDescent="0.35">
      <c r="B2908">
        <v>590</v>
      </c>
      <c r="C2908">
        <v>6</v>
      </c>
      <c r="D2908" s="23">
        <v>0.23</v>
      </c>
      <c r="E2908">
        <v>9500</v>
      </c>
      <c r="F2908">
        <v>0</v>
      </c>
      <c r="G2908">
        <v>0</v>
      </c>
      <c r="H2908">
        <v>0</v>
      </c>
      <c r="I2908">
        <v>8.5</v>
      </c>
      <c r="J2908">
        <v>5</v>
      </c>
      <c r="K2908" t="s">
        <v>96</v>
      </c>
      <c r="L2908" t="b">
        <f t="shared" si="132"/>
        <v>0</v>
      </c>
      <c r="M2908" s="29" t="str">
        <f t="shared" si="133"/>
        <v>BUENO</v>
      </c>
      <c r="N2908" t="b">
        <f t="shared" si="134"/>
        <v>0</v>
      </c>
    </row>
    <row r="2909" spans="2:14" ht="18" x14ac:dyDescent="0.35">
      <c r="B2909">
        <v>710</v>
      </c>
      <c r="C2909">
        <v>6</v>
      </c>
      <c r="D2909" s="23">
        <v>0.26</v>
      </c>
      <c r="E2909">
        <v>13500</v>
      </c>
      <c r="F2909">
        <v>0</v>
      </c>
      <c r="G2909">
        <v>1</v>
      </c>
      <c r="H2909">
        <v>1</v>
      </c>
      <c r="I2909">
        <v>6</v>
      </c>
      <c r="J2909">
        <v>7</v>
      </c>
      <c r="K2909" t="s">
        <v>96</v>
      </c>
      <c r="L2909" t="b">
        <f t="shared" si="132"/>
        <v>0</v>
      </c>
      <c r="M2909" s="29" t="str">
        <f t="shared" si="133"/>
        <v>BUENO</v>
      </c>
      <c r="N2909" t="str">
        <f t="shared" si="134"/>
        <v>BUENO</v>
      </c>
    </row>
    <row r="2910" spans="2:14" ht="18" x14ac:dyDescent="0.35">
      <c r="B2910">
        <v>562</v>
      </c>
      <c r="C2910">
        <v>7</v>
      </c>
      <c r="D2910" s="23">
        <v>0.33</v>
      </c>
      <c r="E2910">
        <v>14000</v>
      </c>
      <c r="F2910">
        <v>0</v>
      </c>
      <c r="G2910">
        <v>2</v>
      </c>
      <c r="H2910">
        <v>0</v>
      </c>
      <c r="I2910">
        <v>10.5</v>
      </c>
      <c r="J2910">
        <v>5</v>
      </c>
      <c r="K2910" t="s">
        <v>96</v>
      </c>
      <c r="L2910" t="b">
        <f t="shared" si="132"/>
        <v>0</v>
      </c>
      <c r="M2910" s="29" t="str">
        <f t="shared" si="133"/>
        <v>BUENO</v>
      </c>
      <c r="N2910" t="b">
        <f t="shared" si="134"/>
        <v>0</v>
      </c>
    </row>
    <row r="2911" spans="2:14" ht="18" x14ac:dyDescent="0.35">
      <c r="B2911">
        <v>671</v>
      </c>
      <c r="C2911">
        <v>7</v>
      </c>
      <c r="D2911" s="23">
        <v>0.32</v>
      </c>
      <c r="E2911">
        <v>20000</v>
      </c>
      <c r="F2911">
        <v>0</v>
      </c>
      <c r="G2911">
        <v>1</v>
      </c>
      <c r="H2911">
        <v>1</v>
      </c>
      <c r="I2911">
        <v>7.2</v>
      </c>
      <c r="J2911">
        <v>8</v>
      </c>
      <c r="K2911" t="s">
        <v>96</v>
      </c>
      <c r="L2911" t="b">
        <f t="shared" si="132"/>
        <v>0</v>
      </c>
      <c r="M2911" s="29" t="b">
        <f t="shared" si="133"/>
        <v>0</v>
      </c>
      <c r="N2911" t="b">
        <f t="shared" si="134"/>
        <v>0</v>
      </c>
    </row>
    <row r="2912" spans="2:14" ht="18" x14ac:dyDescent="0.35">
      <c r="B2912">
        <v>708</v>
      </c>
      <c r="C2912">
        <v>6</v>
      </c>
      <c r="D2912" s="23">
        <v>0.56000000000000005</v>
      </c>
      <c r="E2912">
        <v>8000</v>
      </c>
      <c r="F2912">
        <v>0</v>
      </c>
      <c r="G2912">
        <v>0</v>
      </c>
      <c r="H2912">
        <v>0</v>
      </c>
      <c r="I2912">
        <v>5.3</v>
      </c>
      <c r="J2912">
        <v>4</v>
      </c>
      <c r="K2912" t="s">
        <v>96</v>
      </c>
      <c r="L2912" t="b">
        <f t="shared" ref="L2912:L2975" si="135">IF(B2912=722,"BUENO",IF(B2912=735,"MUY BUENO"))</f>
        <v>0</v>
      </c>
      <c r="M2912" s="29" t="str">
        <f t="shared" ref="M2912:M2975" si="136">IF(OR(B2912&gt;700,E2912&lt;$M$11),"BUENO")</f>
        <v>BUENO</v>
      </c>
      <c r="N2912" t="str">
        <f t="shared" ref="N2912:N2975" si="137">IF(AND(B2912&gt;700,E2912&lt;$M$11),"BUENO")</f>
        <v>BUENO</v>
      </c>
    </row>
    <row r="2913" spans="2:14" ht="18" x14ac:dyDescent="0.35">
      <c r="B2913">
        <v>745</v>
      </c>
      <c r="C2913">
        <v>7</v>
      </c>
      <c r="D2913" s="23">
        <v>0.21</v>
      </c>
      <c r="E2913">
        <v>14000</v>
      </c>
      <c r="F2913">
        <v>0</v>
      </c>
      <c r="G2913">
        <v>1</v>
      </c>
      <c r="H2913">
        <v>1</v>
      </c>
      <c r="I2913">
        <v>8.1999999999999993</v>
      </c>
      <c r="J2913">
        <v>8</v>
      </c>
      <c r="K2913" t="s">
        <v>96</v>
      </c>
      <c r="L2913" t="b">
        <f t="shared" si="135"/>
        <v>0</v>
      </c>
      <c r="M2913" s="29" t="str">
        <f t="shared" si="136"/>
        <v>BUENO</v>
      </c>
      <c r="N2913" t="str">
        <f t="shared" si="137"/>
        <v>BUENO</v>
      </c>
    </row>
    <row r="2914" spans="2:14" ht="18" x14ac:dyDescent="0.35">
      <c r="B2914">
        <v>591</v>
      </c>
      <c r="C2914">
        <v>6</v>
      </c>
      <c r="D2914" s="23">
        <v>0.38</v>
      </c>
      <c r="E2914">
        <v>18000</v>
      </c>
      <c r="F2914">
        <v>0</v>
      </c>
      <c r="G2914">
        <v>2</v>
      </c>
      <c r="H2914">
        <v>1</v>
      </c>
      <c r="I2914">
        <v>11</v>
      </c>
      <c r="J2914">
        <v>7</v>
      </c>
      <c r="K2914" t="s">
        <v>96</v>
      </c>
      <c r="L2914" t="b">
        <f t="shared" si="135"/>
        <v>0</v>
      </c>
      <c r="M2914" s="29" t="b">
        <f t="shared" si="136"/>
        <v>0</v>
      </c>
      <c r="N2914" t="b">
        <f t="shared" si="137"/>
        <v>0</v>
      </c>
    </row>
    <row r="2915" spans="2:14" ht="18" x14ac:dyDescent="0.35">
      <c r="B2915">
        <v>660</v>
      </c>
      <c r="C2915">
        <v>6</v>
      </c>
      <c r="D2915" s="23">
        <v>0.46</v>
      </c>
      <c r="E2915">
        <v>11500</v>
      </c>
      <c r="F2915">
        <v>0</v>
      </c>
      <c r="G2915">
        <v>0</v>
      </c>
      <c r="H2915">
        <v>1</v>
      </c>
      <c r="I2915">
        <v>8</v>
      </c>
      <c r="J2915">
        <v>16</v>
      </c>
      <c r="K2915" t="s">
        <v>96</v>
      </c>
      <c r="L2915" t="b">
        <f t="shared" si="135"/>
        <v>0</v>
      </c>
      <c r="M2915" s="29" t="str">
        <f t="shared" si="136"/>
        <v>BUENO</v>
      </c>
      <c r="N2915" t="b">
        <f t="shared" si="137"/>
        <v>0</v>
      </c>
    </row>
    <row r="2916" spans="2:14" ht="18" x14ac:dyDescent="0.35">
      <c r="B2916">
        <v>696</v>
      </c>
      <c r="C2916">
        <v>6</v>
      </c>
      <c r="D2916" s="23">
        <v>0.3</v>
      </c>
      <c r="E2916">
        <v>17000</v>
      </c>
      <c r="F2916">
        <v>0</v>
      </c>
      <c r="G2916">
        <v>0</v>
      </c>
      <c r="H2916">
        <v>1</v>
      </c>
      <c r="I2916">
        <v>7.5</v>
      </c>
      <c r="J2916">
        <v>5</v>
      </c>
      <c r="K2916" t="s">
        <v>96</v>
      </c>
      <c r="L2916" t="b">
        <f t="shared" si="135"/>
        <v>0</v>
      </c>
      <c r="M2916" s="29" t="str">
        <f t="shared" si="136"/>
        <v>BUENO</v>
      </c>
      <c r="N2916" t="b">
        <f t="shared" si="137"/>
        <v>0</v>
      </c>
    </row>
    <row r="2917" spans="2:14" ht="18" x14ac:dyDescent="0.35">
      <c r="B2917">
        <v>745</v>
      </c>
      <c r="C2917">
        <v>7</v>
      </c>
      <c r="D2917" s="23">
        <v>0.27</v>
      </c>
      <c r="E2917">
        <v>14000</v>
      </c>
      <c r="F2917">
        <v>0</v>
      </c>
      <c r="G2917">
        <v>0</v>
      </c>
      <c r="H2917">
        <v>1</v>
      </c>
      <c r="I2917">
        <v>5.7</v>
      </c>
      <c r="J2917">
        <v>9</v>
      </c>
      <c r="K2917" t="s">
        <v>96</v>
      </c>
      <c r="L2917" t="b">
        <f t="shared" si="135"/>
        <v>0</v>
      </c>
      <c r="M2917" s="29" t="str">
        <f t="shared" si="136"/>
        <v>BUENO</v>
      </c>
      <c r="N2917" t="str">
        <f t="shared" si="137"/>
        <v>BUENO</v>
      </c>
    </row>
    <row r="2918" spans="2:14" ht="18" x14ac:dyDescent="0.35">
      <c r="B2918">
        <v>580</v>
      </c>
      <c r="C2918">
        <v>6</v>
      </c>
      <c r="D2918" s="23">
        <v>0.2</v>
      </c>
      <c r="E2918">
        <v>22000</v>
      </c>
      <c r="F2918">
        <v>0</v>
      </c>
      <c r="G2918">
        <v>1</v>
      </c>
      <c r="H2918">
        <v>1</v>
      </c>
      <c r="I2918">
        <v>10.1</v>
      </c>
      <c r="J2918">
        <v>12</v>
      </c>
      <c r="K2918" t="s">
        <v>96</v>
      </c>
      <c r="L2918" t="b">
        <f t="shared" si="135"/>
        <v>0</v>
      </c>
      <c r="M2918" s="29" t="b">
        <f t="shared" si="136"/>
        <v>0</v>
      </c>
      <c r="N2918" t="b">
        <f t="shared" si="137"/>
        <v>0</v>
      </c>
    </row>
    <row r="2919" spans="2:14" ht="18" x14ac:dyDescent="0.35">
      <c r="B2919">
        <v>650</v>
      </c>
      <c r="C2919">
        <v>3</v>
      </c>
      <c r="D2919" s="23">
        <v>0.31</v>
      </c>
      <c r="E2919">
        <v>6000</v>
      </c>
      <c r="F2919">
        <v>0</v>
      </c>
      <c r="G2919">
        <v>0</v>
      </c>
      <c r="H2919">
        <v>1</v>
      </c>
      <c r="I2919">
        <v>6.2</v>
      </c>
      <c r="J2919">
        <v>14</v>
      </c>
      <c r="K2919" t="s">
        <v>96</v>
      </c>
      <c r="L2919" t="b">
        <f t="shared" si="135"/>
        <v>0</v>
      </c>
      <c r="M2919" s="29" t="str">
        <f t="shared" si="136"/>
        <v>BUENO</v>
      </c>
      <c r="N2919" t="b">
        <f t="shared" si="137"/>
        <v>0</v>
      </c>
    </row>
    <row r="2920" spans="2:14" ht="18" x14ac:dyDescent="0.35">
      <c r="B2920">
        <v>620</v>
      </c>
      <c r="C2920">
        <v>7</v>
      </c>
      <c r="D2920" s="23">
        <v>0.28499999999999998</v>
      </c>
      <c r="E2920">
        <v>17000</v>
      </c>
      <c r="F2920">
        <v>0</v>
      </c>
      <c r="G2920">
        <v>2</v>
      </c>
      <c r="H2920">
        <v>0</v>
      </c>
      <c r="I2920">
        <v>6.6</v>
      </c>
      <c r="J2920">
        <v>4</v>
      </c>
      <c r="K2920" t="s">
        <v>96</v>
      </c>
      <c r="L2920" t="b">
        <f t="shared" si="135"/>
        <v>0</v>
      </c>
      <c r="M2920" s="29" t="str">
        <f t="shared" si="136"/>
        <v>BUENO</v>
      </c>
      <c r="N2920" t="b">
        <f t="shared" si="137"/>
        <v>0</v>
      </c>
    </row>
    <row r="2921" spans="2:14" ht="18" x14ac:dyDescent="0.35">
      <c r="B2921">
        <v>611</v>
      </c>
      <c r="C2921">
        <v>6</v>
      </c>
      <c r="D2921" s="23">
        <v>0.27</v>
      </c>
      <c r="E2921">
        <v>17500</v>
      </c>
      <c r="F2921">
        <v>0</v>
      </c>
      <c r="G2921">
        <v>2</v>
      </c>
      <c r="H2921">
        <v>1</v>
      </c>
      <c r="I2921">
        <v>6.1</v>
      </c>
      <c r="J2921">
        <v>9</v>
      </c>
      <c r="K2921" t="s">
        <v>96</v>
      </c>
      <c r="L2921" t="b">
        <f t="shared" si="135"/>
        <v>0</v>
      </c>
      <c r="M2921" s="29" t="b">
        <f t="shared" si="136"/>
        <v>0</v>
      </c>
      <c r="N2921" t="b">
        <f t="shared" si="137"/>
        <v>0</v>
      </c>
    </row>
    <row r="2922" spans="2:14" ht="18" x14ac:dyDescent="0.35">
      <c r="B2922">
        <v>776</v>
      </c>
      <c r="C2922">
        <v>6</v>
      </c>
      <c r="D2922" s="23">
        <v>0.25</v>
      </c>
      <c r="E2922">
        <v>14500</v>
      </c>
      <c r="F2922">
        <v>0</v>
      </c>
      <c r="G2922">
        <v>0</v>
      </c>
      <c r="H2922">
        <v>0</v>
      </c>
      <c r="I2922">
        <v>5.0999999999999996</v>
      </c>
      <c r="J2922">
        <v>12</v>
      </c>
      <c r="K2922" t="s">
        <v>96</v>
      </c>
      <c r="L2922" t="b">
        <f t="shared" si="135"/>
        <v>0</v>
      </c>
      <c r="M2922" s="29" t="str">
        <f t="shared" si="136"/>
        <v>BUENO</v>
      </c>
      <c r="N2922" t="str">
        <f t="shared" si="137"/>
        <v>BUENO</v>
      </c>
    </row>
    <row r="2923" spans="2:14" ht="18" x14ac:dyDescent="0.35">
      <c r="B2923">
        <v>739</v>
      </c>
      <c r="C2923">
        <v>9</v>
      </c>
      <c r="D2923" s="23">
        <v>0.26</v>
      </c>
      <c r="E2923">
        <v>17000</v>
      </c>
      <c r="F2923">
        <v>0</v>
      </c>
      <c r="G2923">
        <v>1</v>
      </c>
      <c r="H2923">
        <v>0</v>
      </c>
      <c r="I2923">
        <v>7.8</v>
      </c>
      <c r="J2923">
        <v>8</v>
      </c>
      <c r="K2923" t="s">
        <v>96</v>
      </c>
      <c r="L2923" t="b">
        <f t="shared" si="135"/>
        <v>0</v>
      </c>
      <c r="M2923" s="29" t="str">
        <f t="shared" si="136"/>
        <v>BUENO</v>
      </c>
      <c r="N2923" t="str">
        <f t="shared" si="137"/>
        <v>BUENO</v>
      </c>
    </row>
    <row r="2924" spans="2:14" ht="18" x14ac:dyDescent="0.35">
      <c r="B2924">
        <v>559</v>
      </c>
      <c r="C2924">
        <v>6</v>
      </c>
      <c r="D2924" s="23">
        <v>0.33</v>
      </c>
      <c r="E2924">
        <v>8000</v>
      </c>
      <c r="F2924">
        <v>0</v>
      </c>
      <c r="G2924">
        <v>0</v>
      </c>
      <c r="H2924">
        <v>1</v>
      </c>
      <c r="I2924">
        <v>7.2</v>
      </c>
      <c r="J2924">
        <v>5</v>
      </c>
      <c r="K2924" t="s">
        <v>96</v>
      </c>
      <c r="L2924" t="b">
        <f t="shared" si="135"/>
        <v>0</v>
      </c>
      <c r="M2924" s="29" t="str">
        <f t="shared" si="136"/>
        <v>BUENO</v>
      </c>
      <c r="N2924" t="b">
        <f t="shared" si="137"/>
        <v>0</v>
      </c>
    </row>
    <row r="2925" spans="2:14" ht="18" x14ac:dyDescent="0.35">
      <c r="B2925">
        <v>735</v>
      </c>
      <c r="C2925">
        <v>7</v>
      </c>
      <c r="D2925" s="23">
        <v>0.22</v>
      </c>
      <c r="E2925">
        <v>21000</v>
      </c>
      <c r="F2925">
        <v>0</v>
      </c>
      <c r="G2925">
        <v>0</v>
      </c>
      <c r="H2925">
        <v>1</v>
      </c>
      <c r="I2925">
        <v>7.4</v>
      </c>
      <c r="J2925">
        <v>12</v>
      </c>
      <c r="K2925" t="s">
        <v>96</v>
      </c>
      <c r="L2925" t="str">
        <f t="shared" si="135"/>
        <v>MUY BUENO</v>
      </c>
      <c r="M2925" s="29" t="str">
        <f t="shared" si="136"/>
        <v>BUENO</v>
      </c>
      <c r="N2925" t="b">
        <f t="shared" si="137"/>
        <v>0</v>
      </c>
    </row>
    <row r="2926" spans="2:14" ht="18" x14ac:dyDescent="0.35">
      <c r="B2926">
        <v>560</v>
      </c>
      <c r="C2926">
        <v>6</v>
      </c>
      <c r="D2926" s="23">
        <v>0.32</v>
      </c>
      <c r="E2926">
        <v>17500</v>
      </c>
      <c r="F2926">
        <v>1</v>
      </c>
      <c r="G2926">
        <v>2</v>
      </c>
      <c r="H2926">
        <v>1</v>
      </c>
      <c r="I2926">
        <v>9</v>
      </c>
      <c r="J2926">
        <v>7</v>
      </c>
      <c r="K2926" t="s">
        <v>96</v>
      </c>
      <c r="L2926" t="b">
        <f t="shared" si="135"/>
        <v>0</v>
      </c>
      <c r="M2926" s="29" t="b">
        <f t="shared" si="136"/>
        <v>0</v>
      </c>
      <c r="N2926" t="b">
        <f t="shared" si="137"/>
        <v>0</v>
      </c>
    </row>
    <row r="2927" spans="2:14" ht="18" x14ac:dyDescent="0.35">
      <c r="B2927">
        <v>688</v>
      </c>
      <c r="C2927">
        <v>6</v>
      </c>
      <c r="D2927" s="23">
        <v>0.27</v>
      </c>
      <c r="E2927">
        <v>20000</v>
      </c>
      <c r="F2927">
        <v>1</v>
      </c>
      <c r="G2927">
        <v>1</v>
      </c>
      <c r="H2927">
        <v>1</v>
      </c>
      <c r="I2927">
        <v>8.8000000000000007</v>
      </c>
      <c r="J2927">
        <v>5</v>
      </c>
      <c r="K2927" t="s">
        <v>96</v>
      </c>
      <c r="L2927" t="b">
        <f t="shared" si="135"/>
        <v>0</v>
      </c>
      <c r="M2927" s="29" t="b">
        <f t="shared" si="136"/>
        <v>0</v>
      </c>
      <c r="N2927" t="b">
        <f t="shared" si="137"/>
        <v>0</v>
      </c>
    </row>
    <row r="2928" spans="2:14" ht="18" x14ac:dyDescent="0.35">
      <c r="B2928">
        <v>716</v>
      </c>
      <c r="C2928">
        <v>6</v>
      </c>
      <c r="D2928" s="23">
        <v>0.2</v>
      </c>
      <c r="E2928">
        <v>13000</v>
      </c>
      <c r="F2928">
        <v>0</v>
      </c>
      <c r="G2928">
        <v>0</v>
      </c>
      <c r="H2928">
        <v>1</v>
      </c>
      <c r="I2928">
        <v>5.5</v>
      </c>
      <c r="J2928">
        <v>11</v>
      </c>
      <c r="K2928" t="s">
        <v>96</v>
      </c>
      <c r="L2928" t="b">
        <f t="shared" si="135"/>
        <v>0</v>
      </c>
      <c r="M2928" s="29" t="str">
        <f t="shared" si="136"/>
        <v>BUENO</v>
      </c>
      <c r="N2928" t="str">
        <f t="shared" si="137"/>
        <v>BUENO</v>
      </c>
    </row>
    <row r="2929" spans="2:14" ht="18" x14ac:dyDescent="0.35">
      <c r="B2929">
        <v>682</v>
      </c>
      <c r="C2929">
        <v>8</v>
      </c>
      <c r="D2929" s="23">
        <v>0.34</v>
      </c>
      <c r="E2929">
        <v>24500</v>
      </c>
      <c r="F2929">
        <v>0</v>
      </c>
      <c r="G2929">
        <v>2</v>
      </c>
      <c r="H2929">
        <v>0</v>
      </c>
      <c r="I2929">
        <v>7.1</v>
      </c>
      <c r="J2929">
        <v>9</v>
      </c>
      <c r="K2929" t="s">
        <v>96</v>
      </c>
      <c r="L2929" t="b">
        <f t="shared" si="135"/>
        <v>0</v>
      </c>
      <c r="M2929" s="29" t="b">
        <f t="shared" si="136"/>
        <v>0</v>
      </c>
      <c r="N2929" t="b">
        <f t="shared" si="137"/>
        <v>0</v>
      </c>
    </row>
    <row r="2930" spans="2:14" ht="18" x14ac:dyDescent="0.35">
      <c r="B2930">
        <v>612</v>
      </c>
      <c r="C2930">
        <v>6</v>
      </c>
      <c r="D2930" s="23">
        <v>0.31</v>
      </c>
      <c r="E2930">
        <v>27500</v>
      </c>
      <c r="F2930">
        <v>1</v>
      </c>
      <c r="G2930">
        <v>2</v>
      </c>
      <c r="H2930">
        <v>1</v>
      </c>
      <c r="I2930">
        <v>6.3</v>
      </c>
      <c r="J2930">
        <v>4</v>
      </c>
      <c r="K2930" t="s">
        <v>96</v>
      </c>
      <c r="L2930" t="b">
        <f t="shared" si="135"/>
        <v>0</v>
      </c>
      <c r="M2930" s="29" t="b">
        <f t="shared" si="136"/>
        <v>0</v>
      </c>
      <c r="N2930" t="b">
        <f t="shared" si="137"/>
        <v>0</v>
      </c>
    </row>
    <row r="2931" spans="2:14" ht="18" x14ac:dyDescent="0.35">
      <c r="B2931">
        <v>667</v>
      </c>
      <c r="C2931">
        <v>7</v>
      </c>
      <c r="D2931" s="23">
        <v>0.16</v>
      </c>
      <c r="E2931">
        <v>17000</v>
      </c>
      <c r="F2931">
        <v>0</v>
      </c>
      <c r="G2931">
        <v>0</v>
      </c>
      <c r="H2931">
        <v>1</v>
      </c>
      <c r="I2931">
        <v>4</v>
      </c>
      <c r="J2931">
        <v>7</v>
      </c>
      <c r="K2931" t="s">
        <v>96</v>
      </c>
      <c r="L2931" t="b">
        <f t="shared" si="135"/>
        <v>0</v>
      </c>
      <c r="M2931" s="29" t="str">
        <f t="shared" si="136"/>
        <v>BUENO</v>
      </c>
      <c r="N2931" t="b">
        <f t="shared" si="137"/>
        <v>0</v>
      </c>
    </row>
    <row r="2932" spans="2:14" ht="18" x14ac:dyDescent="0.35">
      <c r="B2932">
        <v>733</v>
      </c>
      <c r="C2932">
        <v>7</v>
      </c>
      <c r="D2932" s="23">
        <v>0.23</v>
      </c>
      <c r="E2932">
        <v>19000</v>
      </c>
      <c r="F2932">
        <v>0</v>
      </c>
      <c r="G2932">
        <v>1</v>
      </c>
      <c r="H2932">
        <v>0</v>
      </c>
      <c r="I2932">
        <v>6</v>
      </c>
      <c r="J2932">
        <v>4</v>
      </c>
      <c r="K2932" t="s">
        <v>96</v>
      </c>
      <c r="L2932" t="b">
        <f t="shared" si="135"/>
        <v>0</v>
      </c>
      <c r="M2932" s="29" t="str">
        <f t="shared" si="136"/>
        <v>BUENO</v>
      </c>
      <c r="N2932" t="b">
        <f t="shared" si="137"/>
        <v>0</v>
      </c>
    </row>
    <row r="2933" spans="2:14" ht="18" x14ac:dyDescent="0.35">
      <c r="B2933">
        <v>655</v>
      </c>
      <c r="C2933">
        <v>6</v>
      </c>
      <c r="D2933" s="23">
        <v>0.17</v>
      </c>
      <c r="E2933">
        <v>14000</v>
      </c>
      <c r="F2933">
        <v>0</v>
      </c>
      <c r="G2933">
        <v>0</v>
      </c>
      <c r="H2933">
        <v>1</v>
      </c>
      <c r="I2933">
        <v>5</v>
      </c>
      <c r="J2933">
        <v>7</v>
      </c>
      <c r="K2933" t="s">
        <v>96</v>
      </c>
      <c r="L2933" t="b">
        <f t="shared" si="135"/>
        <v>0</v>
      </c>
      <c r="M2933" s="29" t="str">
        <f t="shared" si="136"/>
        <v>BUENO</v>
      </c>
      <c r="N2933" t="b">
        <f t="shared" si="137"/>
        <v>0</v>
      </c>
    </row>
    <row r="2934" spans="2:14" ht="18" x14ac:dyDescent="0.35">
      <c r="B2934">
        <v>720</v>
      </c>
      <c r="C2934">
        <v>7</v>
      </c>
      <c r="D2934" s="23">
        <v>0.105</v>
      </c>
      <c r="E2934">
        <v>17000</v>
      </c>
      <c r="F2934">
        <v>0</v>
      </c>
      <c r="G2934">
        <v>0</v>
      </c>
      <c r="H2934">
        <v>1</v>
      </c>
      <c r="I2934">
        <v>5</v>
      </c>
      <c r="J2934">
        <v>4</v>
      </c>
      <c r="K2934" t="s">
        <v>96</v>
      </c>
      <c r="L2934" t="b">
        <f t="shared" si="135"/>
        <v>0</v>
      </c>
      <c r="M2934" s="29" t="str">
        <f t="shared" si="136"/>
        <v>BUENO</v>
      </c>
      <c r="N2934" t="str">
        <f t="shared" si="137"/>
        <v>BUENO</v>
      </c>
    </row>
    <row r="2935" spans="2:14" ht="18" x14ac:dyDescent="0.35">
      <c r="B2935">
        <v>709</v>
      </c>
      <c r="C2935">
        <v>5</v>
      </c>
      <c r="D2935" s="23">
        <v>0.185</v>
      </c>
      <c r="E2935">
        <v>9500</v>
      </c>
      <c r="F2935">
        <v>0</v>
      </c>
      <c r="G2935">
        <v>0</v>
      </c>
      <c r="H2935">
        <v>1</v>
      </c>
      <c r="I2935">
        <v>6.5</v>
      </c>
      <c r="J2935">
        <v>5</v>
      </c>
      <c r="K2935" t="s">
        <v>96</v>
      </c>
      <c r="L2935" t="b">
        <f t="shared" si="135"/>
        <v>0</v>
      </c>
      <c r="M2935" s="29" t="str">
        <f t="shared" si="136"/>
        <v>BUENO</v>
      </c>
      <c r="N2935" t="str">
        <f t="shared" si="137"/>
        <v>BUENO</v>
      </c>
    </row>
    <row r="2936" spans="2:14" ht="18" x14ac:dyDescent="0.35">
      <c r="B2936">
        <v>681</v>
      </c>
      <c r="C2936">
        <v>7</v>
      </c>
      <c r="D2936" s="23">
        <v>0.22</v>
      </c>
      <c r="E2936">
        <v>14000</v>
      </c>
      <c r="F2936">
        <v>0</v>
      </c>
      <c r="G2936">
        <v>2</v>
      </c>
      <c r="H2936">
        <v>1</v>
      </c>
      <c r="I2936">
        <v>7.6</v>
      </c>
      <c r="J2936">
        <v>10</v>
      </c>
      <c r="K2936" t="s">
        <v>96</v>
      </c>
      <c r="L2936" t="b">
        <f t="shared" si="135"/>
        <v>0</v>
      </c>
      <c r="M2936" s="29" t="str">
        <f t="shared" si="136"/>
        <v>BUENO</v>
      </c>
      <c r="N2936" t="b">
        <f t="shared" si="137"/>
        <v>0</v>
      </c>
    </row>
    <row r="2937" spans="2:14" ht="18" x14ac:dyDescent="0.35">
      <c r="B2937">
        <v>759</v>
      </c>
      <c r="C2937">
        <v>7</v>
      </c>
      <c r="D2937" s="23">
        <v>0.28000000000000003</v>
      </c>
      <c r="E2937">
        <v>15000</v>
      </c>
      <c r="F2937">
        <v>0</v>
      </c>
      <c r="G2937">
        <v>0</v>
      </c>
      <c r="H2937">
        <v>1</v>
      </c>
      <c r="I2937">
        <v>5.9</v>
      </c>
      <c r="J2937">
        <v>7</v>
      </c>
      <c r="K2937" t="s">
        <v>96</v>
      </c>
      <c r="L2937" t="b">
        <f t="shared" si="135"/>
        <v>0</v>
      </c>
      <c r="M2937" s="29" t="str">
        <f t="shared" si="136"/>
        <v>BUENO</v>
      </c>
      <c r="N2937" t="str">
        <f t="shared" si="137"/>
        <v>BUENO</v>
      </c>
    </row>
    <row r="2938" spans="2:14" ht="18" x14ac:dyDescent="0.35">
      <c r="B2938">
        <v>679</v>
      </c>
      <c r="C2938">
        <v>6</v>
      </c>
      <c r="D2938" s="23">
        <v>0.18</v>
      </c>
      <c r="E2938">
        <v>20000</v>
      </c>
      <c r="F2938">
        <v>0</v>
      </c>
      <c r="G2938">
        <v>0</v>
      </c>
      <c r="H2938">
        <v>1</v>
      </c>
      <c r="I2938">
        <v>8.1</v>
      </c>
      <c r="J2938">
        <v>6</v>
      </c>
      <c r="K2938" t="s">
        <v>96</v>
      </c>
      <c r="L2938" t="b">
        <f t="shared" si="135"/>
        <v>0</v>
      </c>
      <c r="M2938" s="29" t="b">
        <f t="shared" si="136"/>
        <v>0</v>
      </c>
      <c r="N2938" t="b">
        <f t="shared" si="137"/>
        <v>0</v>
      </c>
    </row>
    <row r="2939" spans="2:14" ht="18" x14ac:dyDescent="0.35">
      <c r="B2939">
        <v>702</v>
      </c>
      <c r="C2939">
        <v>6</v>
      </c>
      <c r="D2939" s="23">
        <v>0.18</v>
      </c>
      <c r="E2939">
        <v>16000</v>
      </c>
      <c r="F2939">
        <v>0</v>
      </c>
      <c r="G2939">
        <v>0</v>
      </c>
      <c r="H2939">
        <v>1</v>
      </c>
      <c r="I2939">
        <v>6.2</v>
      </c>
      <c r="J2939">
        <v>8</v>
      </c>
      <c r="K2939" t="s">
        <v>96</v>
      </c>
      <c r="L2939" t="b">
        <f t="shared" si="135"/>
        <v>0</v>
      </c>
      <c r="M2939" s="29" t="str">
        <f t="shared" si="136"/>
        <v>BUENO</v>
      </c>
      <c r="N2939" t="str">
        <f t="shared" si="137"/>
        <v>BUENO</v>
      </c>
    </row>
    <row r="2940" spans="2:14" ht="18" x14ac:dyDescent="0.35">
      <c r="B2940">
        <v>721</v>
      </c>
      <c r="C2940">
        <v>5</v>
      </c>
      <c r="D2940" s="23">
        <v>0.31</v>
      </c>
      <c r="E2940">
        <v>15500</v>
      </c>
      <c r="F2940">
        <v>0</v>
      </c>
      <c r="G2940">
        <v>0</v>
      </c>
      <c r="H2940">
        <v>1</v>
      </c>
      <c r="I2940">
        <v>9.5</v>
      </c>
      <c r="J2940">
        <v>8</v>
      </c>
      <c r="K2940" t="s">
        <v>96</v>
      </c>
      <c r="L2940" t="b">
        <f t="shared" si="135"/>
        <v>0</v>
      </c>
      <c r="M2940" s="29" t="str">
        <f t="shared" si="136"/>
        <v>BUENO</v>
      </c>
      <c r="N2940" t="str">
        <f t="shared" si="137"/>
        <v>BUENO</v>
      </c>
    </row>
    <row r="2941" spans="2:14" ht="18" x14ac:dyDescent="0.35">
      <c r="B2941">
        <v>651</v>
      </c>
      <c r="C2941">
        <v>7</v>
      </c>
      <c r="D2941" s="23">
        <v>0.22</v>
      </c>
      <c r="E2941">
        <v>18000</v>
      </c>
      <c r="F2941">
        <v>0</v>
      </c>
      <c r="G2941">
        <v>0</v>
      </c>
      <c r="H2941">
        <v>0</v>
      </c>
      <c r="I2941">
        <v>7.4</v>
      </c>
      <c r="J2941">
        <v>6</v>
      </c>
      <c r="K2941" t="s">
        <v>96</v>
      </c>
      <c r="L2941" t="b">
        <f t="shared" si="135"/>
        <v>0</v>
      </c>
      <c r="M2941" s="29" t="b">
        <f t="shared" si="136"/>
        <v>0</v>
      </c>
      <c r="N2941" t="b">
        <f t="shared" si="137"/>
        <v>0</v>
      </c>
    </row>
    <row r="2942" spans="2:14" ht="18" x14ac:dyDescent="0.35">
      <c r="B2942">
        <v>729</v>
      </c>
      <c r="C2942">
        <v>7</v>
      </c>
      <c r="D2942" s="23">
        <v>0.23</v>
      </c>
      <c r="E2942">
        <v>15500</v>
      </c>
      <c r="F2942">
        <v>0</v>
      </c>
      <c r="G2942">
        <v>1</v>
      </c>
      <c r="H2942">
        <v>0</v>
      </c>
      <c r="I2942">
        <v>8.5</v>
      </c>
      <c r="J2942">
        <v>5</v>
      </c>
      <c r="K2942" t="s">
        <v>96</v>
      </c>
      <c r="L2942" t="b">
        <f t="shared" si="135"/>
        <v>0</v>
      </c>
      <c r="M2942" s="29" t="str">
        <f t="shared" si="136"/>
        <v>BUENO</v>
      </c>
      <c r="N2942" t="str">
        <f t="shared" si="137"/>
        <v>BUENO</v>
      </c>
    </row>
    <row r="2943" spans="2:14" ht="18" x14ac:dyDescent="0.35">
      <c r="B2943">
        <v>775</v>
      </c>
      <c r="C2943">
        <v>7</v>
      </c>
      <c r="D2943" s="23">
        <v>0.28000000000000003</v>
      </c>
      <c r="E2943">
        <v>22000</v>
      </c>
      <c r="F2943">
        <v>0</v>
      </c>
      <c r="G2943">
        <v>0</v>
      </c>
      <c r="H2943">
        <v>1</v>
      </c>
      <c r="I2943">
        <v>7.6</v>
      </c>
      <c r="J2943">
        <v>13</v>
      </c>
      <c r="K2943" t="s">
        <v>96</v>
      </c>
      <c r="L2943" t="b">
        <f t="shared" si="135"/>
        <v>0</v>
      </c>
      <c r="M2943" s="29" t="str">
        <f t="shared" si="136"/>
        <v>BUENO</v>
      </c>
      <c r="N2943" t="b">
        <f t="shared" si="137"/>
        <v>0</v>
      </c>
    </row>
    <row r="2944" spans="2:14" ht="18" x14ac:dyDescent="0.35">
      <c r="B2944">
        <v>560</v>
      </c>
      <c r="C2944">
        <v>8</v>
      </c>
      <c r="D2944" s="23">
        <v>0.31</v>
      </c>
      <c r="E2944">
        <v>17500</v>
      </c>
      <c r="F2944">
        <v>0</v>
      </c>
      <c r="G2944">
        <v>1</v>
      </c>
      <c r="H2944">
        <v>0</v>
      </c>
      <c r="I2944">
        <v>4.5</v>
      </c>
      <c r="J2944">
        <v>11</v>
      </c>
      <c r="K2944" t="s">
        <v>96</v>
      </c>
      <c r="L2944" t="b">
        <f t="shared" si="135"/>
        <v>0</v>
      </c>
      <c r="M2944" s="29" t="b">
        <f t="shared" si="136"/>
        <v>0</v>
      </c>
      <c r="N2944" t="b">
        <f t="shared" si="137"/>
        <v>0</v>
      </c>
    </row>
    <row r="2945" spans="2:14" ht="18" x14ac:dyDescent="0.35">
      <c r="B2945">
        <v>705</v>
      </c>
      <c r="C2945">
        <v>5</v>
      </c>
      <c r="D2945" s="23">
        <v>0.27</v>
      </c>
      <c r="E2945">
        <v>12000</v>
      </c>
      <c r="F2945">
        <v>0</v>
      </c>
      <c r="G2945">
        <v>1</v>
      </c>
      <c r="H2945">
        <v>1</v>
      </c>
      <c r="I2945">
        <v>5.9</v>
      </c>
      <c r="J2945">
        <v>13</v>
      </c>
      <c r="K2945" t="s">
        <v>96</v>
      </c>
      <c r="L2945" t="b">
        <f t="shared" si="135"/>
        <v>0</v>
      </c>
      <c r="M2945" s="29" t="str">
        <f t="shared" si="136"/>
        <v>BUENO</v>
      </c>
      <c r="N2945" t="str">
        <f t="shared" si="137"/>
        <v>BUENO</v>
      </c>
    </row>
    <row r="2946" spans="2:14" ht="18" x14ac:dyDescent="0.35">
      <c r="B2946">
        <v>621</v>
      </c>
      <c r="C2946">
        <v>8</v>
      </c>
      <c r="D2946" s="23">
        <v>0.27</v>
      </c>
      <c r="E2946">
        <v>20500</v>
      </c>
      <c r="F2946">
        <v>0</v>
      </c>
      <c r="G2946">
        <v>0</v>
      </c>
      <c r="H2946">
        <v>1</v>
      </c>
      <c r="I2946">
        <v>8.9</v>
      </c>
      <c r="J2946">
        <v>7</v>
      </c>
      <c r="K2946" t="s">
        <v>96</v>
      </c>
      <c r="L2946" t="b">
        <f t="shared" si="135"/>
        <v>0</v>
      </c>
      <c r="M2946" s="29" t="b">
        <f t="shared" si="136"/>
        <v>0</v>
      </c>
      <c r="N2946" t="b">
        <f t="shared" si="137"/>
        <v>0</v>
      </c>
    </row>
    <row r="2947" spans="2:14" ht="18" x14ac:dyDescent="0.35">
      <c r="B2947">
        <v>561</v>
      </c>
      <c r="C2947">
        <v>7</v>
      </c>
      <c r="D2947" s="23">
        <v>0.15</v>
      </c>
      <c r="E2947">
        <v>16500</v>
      </c>
      <c r="F2947">
        <v>0</v>
      </c>
      <c r="G2947">
        <v>1</v>
      </c>
      <c r="H2947">
        <v>1</v>
      </c>
      <c r="I2947">
        <v>5.3</v>
      </c>
      <c r="J2947">
        <v>7</v>
      </c>
      <c r="K2947" t="s">
        <v>96</v>
      </c>
      <c r="L2947" t="b">
        <f t="shared" si="135"/>
        <v>0</v>
      </c>
      <c r="M2947" s="29" t="str">
        <f t="shared" si="136"/>
        <v>BUENO</v>
      </c>
      <c r="N2947" t="b">
        <f t="shared" si="137"/>
        <v>0</v>
      </c>
    </row>
    <row r="2948" spans="2:14" ht="18" x14ac:dyDescent="0.35">
      <c r="B2948">
        <v>634</v>
      </c>
      <c r="C2948">
        <v>7</v>
      </c>
      <c r="D2948" s="23">
        <v>0.12</v>
      </c>
      <c r="E2948">
        <v>15000</v>
      </c>
      <c r="F2948">
        <v>0</v>
      </c>
      <c r="G2948">
        <v>0</v>
      </c>
      <c r="H2948">
        <v>1</v>
      </c>
      <c r="I2948">
        <v>6.8</v>
      </c>
      <c r="J2948">
        <v>5</v>
      </c>
      <c r="K2948" t="s">
        <v>96</v>
      </c>
      <c r="L2948" t="b">
        <f t="shared" si="135"/>
        <v>0</v>
      </c>
      <c r="M2948" s="29" t="str">
        <f t="shared" si="136"/>
        <v>BUENO</v>
      </c>
      <c r="N2948" t="b">
        <f t="shared" si="137"/>
        <v>0</v>
      </c>
    </row>
    <row r="2949" spans="2:14" ht="18" x14ac:dyDescent="0.35">
      <c r="B2949">
        <v>773</v>
      </c>
      <c r="C2949">
        <v>6</v>
      </c>
      <c r="D2949" s="23">
        <v>0.26</v>
      </c>
      <c r="E2949">
        <v>10500</v>
      </c>
      <c r="F2949">
        <v>0</v>
      </c>
      <c r="G2949">
        <v>0</v>
      </c>
      <c r="H2949">
        <v>1</v>
      </c>
      <c r="I2949">
        <v>5.9</v>
      </c>
      <c r="J2949">
        <v>10</v>
      </c>
      <c r="K2949" t="s">
        <v>96</v>
      </c>
      <c r="L2949" t="b">
        <f t="shared" si="135"/>
        <v>0</v>
      </c>
      <c r="M2949" s="29" t="str">
        <f t="shared" si="136"/>
        <v>BUENO</v>
      </c>
      <c r="N2949" t="str">
        <f t="shared" si="137"/>
        <v>BUENO</v>
      </c>
    </row>
    <row r="2950" spans="2:14" ht="18" x14ac:dyDescent="0.35">
      <c r="B2950">
        <v>729</v>
      </c>
      <c r="C2950">
        <v>6</v>
      </c>
      <c r="D2950" s="23">
        <v>0.17</v>
      </c>
      <c r="E2950">
        <v>16000</v>
      </c>
      <c r="F2950">
        <v>0</v>
      </c>
      <c r="G2950">
        <v>1</v>
      </c>
      <c r="H2950">
        <v>1</v>
      </c>
      <c r="I2950">
        <v>7.1</v>
      </c>
      <c r="J2950">
        <v>6</v>
      </c>
      <c r="K2950" t="s">
        <v>96</v>
      </c>
      <c r="L2950" t="b">
        <f t="shared" si="135"/>
        <v>0</v>
      </c>
      <c r="M2950" s="29" t="str">
        <f t="shared" si="136"/>
        <v>BUENO</v>
      </c>
      <c r="N2950" t="str">
        <f t="shared" si="137"/>
        <v>BUENO</v>
      </c>
    </row>
    <row r="2951" spans="2:14" ht="18" x14ac:dyDescent="0.35">
      <c r="B2951">
        <v>707</v>
      </c>
      <c r="C2951">
        <v>7</v>
      </c>
      <c r="D2951" s="23">
        <v>0.24</v>
      </c>
      <c r="E2951">
        <v>14500</v>
      </c>
      <c r="F2951">
        <v>0</v>
      </c>
      <c r="G2951">
        <v>0</v>
      </c>
      <c r="H2951">
        <v>1</v>
      </c>
      <c r="I2951">
        <v>9</v>
      </c>
      <c r="J2951">
        <v>10</v>
      </c>
      <c r="K2951" t="s">
        <v>96</v>
      </c>
      <c r="L2951" t="b">
        <f t="shared" si="135"/>
        <v>0</v>
      </c>
      <c r="M2951" s="29" t="str">
        <f t="shared" si="136"/>
        <v>BUENO</v>
      </c>
      <c r="N2951" t="str">
        <f t="shared" si="137"/>
        <v>BUENO</v>
      </c>
    </row>
    <row r="2952" spans="2:14" ht="18" x14ac:dyDescent="0.35">
      <c r="B2952">
        <v>739</v>
      </c>
      <c r="C2952">
        <v>6</v>
      </c>
      <c r="D2952" s="23">
        <v>0.39</v>
      </c>
      <c r="E2952">
        <v>11000</v>
      </c>
      <c r="F2952">
        <v>0</v>
      </c>
      <c r="G2952">
        <v>0</v>
      </c>
      <c r="H2952">
        <v>1</v>
      </c>
      <c r="I2952">
        <v>7</v>
      </c>
      <c r="J2952">
        <v>16</v>
      </c>
      <c r="K2952" t="s">
        <v>96</v>
      </c>
      <c r="L2952" t="b">
        <f t="shared" si="135"/>
        <v>0</v>
      </c>
      <c r="M2952" s="29" t="str">
        <f t="shared" si="136"/>
        <v>BUENO</v>
      </c>
      <c r="N2952" t="str">
        <f t="shared" si="137"/>
        <v>BUENO</v>
      </c>
    </row>
    <row r="2953" spans="2:14" ht="18" x14ac:dyDescent="0.35">
      <c r="B2953">
        <v>594</v>
      </c>
      <c r="C2953">
        <v>6</v>
      </c>
      <c r="D2953" s="23">
        <v>0.23</v>
      </c>
      <c r="E2953">
        <v>19000</v>
      </c>
      <c r="F2953">
        <v>0</v>
      </c>
      <c r="G2953">
        <v>0</v>
      </c>
      <c r="H2953">
        <v>1</v>
      </c>
      <c r="I2953">
        <v>6.4</v>
      </c>
      <c r="J2953">
        <v>3</v>
      </c>
      <c r="K2953" t="s">
        <v>96</v>
      </c>
      <c r="L2953" t="b">
        <f t="shared" si="135"/>
        <v>0</v>
      </c>
      <c r="M2953" s="29" t="b">
        <f t="shared" si="136"/>
        <v>0</v>
      </c>
      <c r="N2953" t="b">
        <f t="shared" si="137"/>
        <v>0</v>
      </c>
    </row>
    <row r="2954" spans="2:14" ht="18" x14ac:dyDescent="0.35">
      <c r="B2954">
        <v>606</v>
      </c>
      <c r="C2954">
        <v>6</v>
      </c>
      <c r="D2954" s="23">
        <v>0.27</v>
      </c>
      <c r="E2954">
        <v>21000</v>
      </c>
      <c r="F2954">
        <v>0</v>
      </c>
      <c r="G2954">
        <v>2</v>
      </c>
      <c r="H2954">
        <v>1</v>
      </c>
      <c r="I2954">
        <v>7.2</v>
      </c>
      <c r="J2954">
        <v>5</v>
      </c>
      <c r="K2954" t="s">
        <v>96</v>
      </c>
      <c r="L2954" t="b">
        <f t="shared" si="135"/>
        <v>0</v>
      </c>
      <c r="M2954" s="29" t="b">
        <f t="shared" si="136"/>
        <v>0</v>
      </c>
      <c r="N2954" t="b">
        <f t="shared" si="137"/>
        <v>0</v>
      </c>
    </row>
    <row r="2955" spans="2:14" ht="18" x14ac:dyDescent="0.35">
      <c r="B2955">
        <v>742</v>
      </c>
      <c r="C2955">
        <v>8</v>
      </c>
      <c r="D2955" s="23">
        <v>0.2</v>
      </c>
      <c r="E2955">
        <v>24500</v>
      </c>
      <c r="F2955">
        <v>0</v>
      </c>
      <c r="G2955">
        <v>0</v>
      </c>
      <c r="H2955">
        <v>1</v>
      </c>
      <c r="I2955">
        <v>5.5</v>
      </c>
      <c r="J2955">
        <v>11</v>
      </c>
      <c r="K2955" t="s">
        <v>96</v>
      </c>
      <c r="L2955" t="b">
        <f t="shared" si="135"/>
        <v>0</v>
      </c>
      <c r="M2955" s="29" t="str">
        <f t="shared" si="136"/>
        <v>BUENO</v>
      </c>
      <c r="N2955" t="b">
        <f t="shared" si="137"/>
        <v>0</v>
      </c>
    </row>
    <row r="2956" spans="2:14" ht="18" x14ac:dyDescent="0.35">
      <c r="B2956">
        <v>682</v>
      </c>
      <c r="C2956">
        <v>5</v>
      </c>
      <c r="D2956" s="23">
        <v>0.24</v>
      </c>
      <c r="E2956">
        <v>15000</v>
      </c>
      <c r="F2956">
        <v>0</v>
      </c>
      <c r="G2956">
        <v>0</v>
      </c>
      <c r="H2956">
        <v>0</v>
      </c>
      <c r="I2956">
        <v>9.6999999999999993</v>
      </c>
      <c r="J2956">
        <v>15</v>
      </c>
      <c r="K2956" t="s">
        <v>96</v>
      </c>
      <c r="L2956" t="b">
        <f t="shared" si="135"/>
        <v>0</v>
      </c>
      <c r="M2956" s="29" t="str">
        <f t="shared" si="136"/>
        <v>BUENO</v>
      </c>
      <c r="N2956" t="b">
        <f t="shared" si="137"/>
        <v>0</v>
      </c>
    </row>
    <row r="2957" spans="2:14" ht="18" x14ac:dyDescent="0.35">
      <c r="B2957">
        <v>698</v>
      </c>
      <c r="C2957">
        <v>7</v>
      </c>
      <c r="D2957" s="23">
        <v>0.38</v>
      </c>
      <c r="E2957">
        <v>12500</v>
      </c>
      <c r="F2957">
        <v>0</v>
      </c>
      <c r="G2957">
        <v>0</v>
      </c>
      <c r="H2957">
        <v>0</v>
      </c>
      <c r="I2957">
        <v>6.8</v>
      </c>
      <c r="J2957">
        <v>17</v>
      </c>
      <c r="K2957" t="s">
        <v>96</v>
      </c>
      <c r="L2957" t="b">
        <f t="shared" si="135"/>
        <v>0</v>
      </c>
      <c r="M2957" s="29" t="str">
        <f t="shared" si="136"/>
        <v>BUENO</v>
      </c>
      <c r="N2957" t="b">
        <f t="shared" si="137"/>
        <v>0</v>
      </c>
    </row>
    <row r="2958" spans="2:14" ht="18" x14ac:dyDescent="0.35">
      <c r="B2958">
        <v>733</v>
      </c>
      <c r="C2958">
        <v>7</v>
      </c>
      <c r="D2958" s="23">
        <v>0.16</v>
      </c>
      <c r="E2958">
        <v>13500</v>
      </c>
      <c r="F2958">
        <v>0</v>
      </c>
      <c r="G2958">
        <v>0</v>
      </c>
      <c r="H2958">
        <v>0</v>
      </c>
      <c r="I2958">
        <v>6.1</v>
      </c>
      <c r="J2958">
        <v>3</v>
      </c>
      <c r="K2958" t="s">
        <v>96</v>
      </c>
      <c r="L2958" t="b">
        <f t="shared" si="135"/>
        <v>0</v>
      </c>
      <c r="M2958" s="29" t="str">
        <f t="shared" si="136"/>
        <v>BUENO</v>
      </c>
      <c r="N2958" t="str">
        <f t="shared" si="137"/>
        <v>BUENO</v>
      </c>
    </row>
    <row r="2959" spans="2:14" ht="18" x14ac:dyDescent="0.35">
      <c r="B2959">
        <v>661</v>
      </c>
      <c r="C2959">
        <v>6</v>
      </c>
      <c r="D2959" s="23">
        <v>0.2</v>
      </c>
      <c r="E2959">
        <v>13500</v>
      </c>
      <c r="F2959">
        <v>0</v>
      </c>
      <c r="G2959">
        <v>0</v>
      </c>
      <c r="H2959">
        <v>1</v>
      </c>
      <c r="I2959">
        <v>7.8</v>
      </c>
      <c r="J2959">
        <v>5</v>
      </c>
      <c r="K2959" t="s">
        <v>96</v>
      </c>
      <c r="L2959" t="b">
        <f t="shared" si="135"/>
        <v>0</v>
      </c>
      <c r="M2959" s="29" t="str">
        <f t="shared" si="136"/>
        <v>BUENO</v>
      </c>
      <c r="N2959" t="b">
        <f t="shared" si="137"/>
        <v>0</v>
      </c>
    </row>
    <row r="2960" spans="2:14" ht="18" x14ac:dyDescent="0.35">
      <c r="B2960">
        <v>744</v>
      </c>
      <c r="C2960">
        <v>6</v>
      </c>
      <c r="D2960" s="23">
        <v>0.32</v>
      </c>
      <c r="E2960">
        <v>22500</v>
      </c>
      <c r="F2960">
        <v>0</v>
      </c>
      <c r="G2960">
        <v>0</v>
      </c>
      <c r="H2960">
        <v>1</v>
      </c>
      <c r="I2960">
        <v>9.1999999999999993</v>
      </c>
      <c r="J2960">
        <v>14</v>
      </c>
      <c r="K2960" t="s">
        <v>96</v>
      </c>
      <c r="L2960" t="b">
        <f t="shared" si="135"/>
        <v>0</v>
      </c>
      <c r="M2960" s="29" t="str">
        <f t="shared" si="136"/>
        <v>BUENO</v>
      </c>
      <c r="N2960" t="b">
        <f t="shared" si="137"/>
        <v>0</v>
      </c>
    </row>
    <row r="2961" spans="2:14" ht="18" x14ac:dyDescent="0.35">
      <c r="B2961">
        <v>675</v>
      </c>
      <c r="C2961">
        <v>7</v>
      </c>
      <c r="D2961" s="23">
        <v>0.31</v>
      </c>
      <c r="E2961">
        <v>14500</v>
      </c>
      <c r="F2961">
        <v>0</v>
      </c>
      <c r="G2961">
        <v>0</v>
      </c>
      <c r="H2961">
        <v>1</v>
      </c>
      <c r="I2961">
        <v>8</v>
      </c>
      <c r="J2961">
        <v>10</v>
      </c>
      <c r="K2961" t="s">
        <v>96</v>
      </c>
      <c r="L2961" t="b">
        <f t="shared" si="135"/>
        <v>0</v>
      </c>
      <c r="M2961" s="29" t="str">
        <f t="shared" si="136"/>
        <v>BUENO</v>
      </c>
      <c r="N2961" t="b">
        <f t="shared" si="137"/>
        <v>0</v>
      </c>
    </row>
    <row r="2962" spans="2:14" ht="18" x14ac:dyDescent="0.35">
      <c r="B2962">
        <v>659</v>
      </c>
      <c r="C2962">
        <v>6</v>
      </c>
      <c r="D2962" s="23">
        <v>0.16</v>
      </c>
      <c r="E2962">
        <v>13000</v>
      </c>
      <c r="F2962">
        <v>0</v>
      </c>
      <c r="G2962">
        <v>0</v>
      </c>
      <c r="H2962">
        <v>1</v>
      </c>
      <c r="I2962">
        <v>8.9</v>
      </c>
      <c r="J2962">
        <v>7</v>
      </c>
      <c r="K2962" t="s">
        <v>96</v>
      </c>
      <c r="L2962" t="b">
        <f t="shared" si="135"/>
        <v>0</v>
      </c>
      <c r="M2962" s="29" t="str">
        <f t="shared" si="136"/>
        <v>BUENO</v>
      </c>
      <c r="N2962" t="b">
        <f t="shared" si="137"/>
        <v>0</v>
      </c>
    </row>
    <row r="2963" spans="2:14" ht="18" x14ac:dyDescent="0.35">
      <c r="B2963">
        <v>811</v>
      </c>
      <c r="C2963">
        <v>5</v>
      </c>
      <c r="D2963" s="23">
        <v>0.315</v>
      </c>
      <c r="E2963">
        <v>12500</v>
      </c>
      <c r="F2963">
        <v>0</v>
      </c>
      <c r="G2963">
        <v>0</v>
      </c>
      <c r="H2963">
        <v>1</v>
      </c>
      <c r="I2963">
        <v>6.7</v>
      </c>
      <c r="J2963">
        <v>12</v>
      </c>
      <c r="K2963" t="s">
        <v>96</v>
      </c>
      <c r="L2963" t="b">
        <f t="shared" si="135"/>
        <v>0</v>
      </c>
      <c r="M2963" s="29" t="str">
        <f t="shared" si="136"/>
        <v>BUENO</v>
      </c>
      <c r="N2963" t="str">
        <f t="shared" si="137"/>
        <v>BUENO</v>
      </c>
    </row>
    <row r="2964" spans="2:14" ht="18" x14ac:dyDescent="0.35">
      <c r="B2964">
        <v>578</v>
      </c>
      <c r="C2964">
        <v>6</v>
      </c>
      <c r="D2964" s="23">
        <v>0.27</v>
      </c>
      <c r="E2964">
        <v>16000</v>
      </c>
      <c r="F2964">
        <v>0</v>
      </c>
      <c r="G2964">
        <v>2</v>
      </c>
      <c r="H2964">
        <v>1</v>
      </c>
      <c r="I2964">
        <v>6.2</v>
      </c>
      <c r="J2964">
        <v>5</v>
      </c>
      <c r="K2964" t="s">
        <v>96</v>
      </c>
      <c r="L2964" t="b">
        <f t="shared" si="135"/>
        <v>0</v>
      </c>
      <c r="M2964" s="29" t="str">
        <f t="shared" si="136"/>
        <v>BUENO</v>
      </c>
      <c r="N2964" t="b">
        <f t="shared" si="137"/>
        <v>0</v>
      </c>
    </row>
    <row r="2965" spans="2:14" ht="18" x14ac:dyDescent="0.35">
      <c r="B2965">
        <v>570</v>
      </c>
      <c r="C2965">
        <v>6</v>
      </c>
      <c r="D2965" s="23">
        <v>0.18</v>
      </c>
      <c r="E2965">
        <v>13000</v>
      </c>
      <c r="F2965">
        <v>0</v>
      </c>
      <c r="G2965">
        <v>1</v>
      </c>
      <c r="H2965">
        <v>0</v>
      </c>
      <c r="I2965">
        <v>8</v>
      </c>
      <c r="J2965">
        <v>7</v>
      </c>
      <c r="K2965" t="s">
        <v>96</v>
      </c>
      <c r="L2965" t="b">
        <f t="shared" si="135"/>
        <v>0</v>
      </c>
      <c r="M2965" s="29" t="str">
        <f t="shared" si="136"/>
        <v>BUENO</v>
      </c>
      <c r="N2965" t="b">
        <f t="shared" si="137"/>
        <v>0</v>
      </c>
    </row>
    <row r="2966" spans="2:14" ht="18" x14ac:dyDescent="0.35">
      <c r="B2966">
        <v>593</v>
      </c>
      <c r="C2966">
        <v>7</v>
      </c>
      <c r="D2966" s="23">
        <v>0.30499999999999999</v>
      </c>
      <c r="E2966">
        <v>21000</v>
      </c>
      <c r="F2966">
        <v>1</v>
      </c>
      <c r="G2966">
        <v>2</v>
      </c>
      <c r="H2966">
        <v>0</v>
      </c>
      <c r="I2966">
        <v>6</v>
      </c>
      <c r="J2966">
        <v>4</v>
      </c>
      <c r="K2966" t="s">
        <v>96</v>
      </c>
      <c r="L2966" t="b">
        <f t="shared" si="135"/>
        <v>0</v>
      </c>
      <c r="M2966" s="29" t="b">
        <f t="shared" si="136"/>
        <v>0</v>
      </c>
      <c r="N2966" t="b">
        <f t="shared" si="137"/>
        <v>0</v>
      </c>
    </row>
    <row r="2967" spans="2:14" ht="18" x14ac:dyDescent="0.35">
      <c r="B2967">
        <v>630</v>
      </c>
      <c r="C2967">
        <v>6</v>
      </c>
      <c r="D2967" s="23">
        <v>0.25</v>
      </c>
      <c r="E2967">
        <v>10000</v>
      </c>
      <c r="F2967">
        <v>0</v>
      </c>
      <c r="G2967">
        <v>0</v>
      </c>
      <c r="H2967">
        <v>1</v>
      </c>
      <c r="I2967">
        <v>5.5</v>
      </c>
      <c r="J2967">
        <v>8</v>
      </c>
      <c r="K2967" t="s">
        <v>96</v>
      </c>
      <c r="L2967" t="b">
        <f t="shared" si="135"/>
        <v>0</v>
      </c>
      <c r="M2967" s="29" t="str">
        <f t="shared" si="136"/>
        <v>BUENO</v>
      </c>
      <c r="N2967" t="b">
        <f t="shared" si="137"/>
        <v>0</v>
      </c>
    </row>
    <row r="2968" spans="2:14" ht="18" x14ac:dyDescent="0.35">
      <c r="B2968">
        <v>771</v>
      </c>
      <c r="C2968">
        <v>5</v>
      </c>
      <c r="D2968" s="23">
        <v>0.43</v>
      </c>
      <c r="E2968">
        <v>15000</v>
      </c>
      <c r="F2968">
        <v>0</v>
      </c>
      <c r="G2968">
        <v>0</v>
      </c>
      <c r="H2968">
        <v>1</v>
      </c>
      <c r="I2968">
        <v>9.9</v>
      </c>
      <c r="J2968">
        <v>13</v>
      </c>
      <c r="K2968" t="s">
        <v>96</v>
      </c>
      <c r="L2968" t="b">
        <f t="shared" si="135"/>
        <v>0</v>
      </c>
      <c r="M2968" s="29" t="str">
        <f t="shared" si="136"/>
        <v>BUENO</v>
      </c>
      <c r="N2968" t="str">
        <f t="shared" si="137"/>
        <v>BUENO</v>
      </c>
    </row>
    <row r="2969" spans="2:14" ht="18" x14ac:dyDescent="0.35">
      <c r="B2969">
        <v>515</v>
      </c>
      <c r="C2969">
        <v>6</v>
      </c>
      <c r="D2969" s="23">
        <v>0.28999999999999998</v>
      </c>
      <c r="E2969">
        <v>10000</v>
      </c>
      <c r="F2969">
        <v>0</v>
      </c>
      <c r="G2969">
        <v>3</v>
      </c>
      <c r="H2969">
        <v>1</v>
      </c>
      <c r="I2969">
        <v>7</v>
      </c>
      <c r="J2969">
        <v>7</v>
      </c>
      <c r="K2969" t="s">
        <v>96</v>
      </c>
      <c r="L2969" t="b">
        <f t="shared" si="135"/>
        <v>0</v>
      </c>
      <c r="M2969" s="29" t="str">
        <f t="shared" si="136"/>
        <v>BUENO</v>
      </c>
      <c r="N2969" t="b">
        <f t="shared" si="137"/>
        <v>0</v>
      </c>
    </row>
    <row r="2970" spans="2:14" ht="18" x14ac:dyDescent="0.35">
      <c r="B2970">
        <v>624</v>
      </c>
      <c r="C2970">
        <v>6</v>
      </c>
      <c r="D2970" s="23">
        <v>0.28000000000000003</v>
      </c>
      <c r="E2970">
        <v>18500</v>
      </c>
      <c r="F2970">
        <v>0</v>
      </c>
      <c r="G2970">
        <v>2</v>
      </c>
      <c r="H2970">
        <v>0</v>
      </c>
      <c r="I2970">
        <v>6.7</v>
      </c>
      <c r="J2970">
        <v>3</v>
      </c>
      <c r="K2970" t="s">
        <v>96</v>
      </c>
      <c r="L2970" t="b">
        <f t="shared" si="135"/>
        <v>0</v>
      </c>
      <c r="M2970" s="29" t="b">
        <f t="shared" si="136"/>
        <v>0</v>
      </c>
      <c r="N2970" t="b">
        <f t="shared" si="137"/>
        <v>0</v>
      </c>
    </row>
    <row r="2971" spans="2:14" ht="18" x14ac:dyDescent="0.35">
      <c r="B2971">
        <v>754</v>
      </c>
      <c r="C2971">
        <v>7</v>
      </c>
      <c r="D2971" s="23">
        <v>0.2</v>
      </c>
      <c r="E2971">
        <v>16500</v>
      </c>
      <c r="F2971">
        <v>0</v>
      </c>
      <c r="G2971">
        <v>0</v>
      </c>
      <c r="H2971">
        <v>1</v>
      </c>
      <c r="I2971">
        <v>6.1</v>
      </c>
      <c r="J2971">
        <v>12</v>
      </c>
      <c r="K2971" t="s">
        <v>96</v>
      </c>
      <c r="L2971" t="b">
        <f t="shared" si="135"/>
        <v>0</v>
      </c>
      <c r="M2971" s="29" t="str">
        <f t="shared" si="136"/>
        <v>BUENO</v>
      </c>
      <c r="N2971" t="str">
        <f t="shared" si="137"/>
        <v>BUENO</v>
      </c>
    </row>
    <row r="2972" spans="2:14" ht="18" x14ac:dyDescent="0.35">
      <c r="B2972">
        <v>682</v>
      </c>
      <c r="C2972">
        <v>6</v>
      </c>
      <c r="D2972" s="23">
        <v>0.26</v>
      </c>
      <c r="E2972">
        <v>16500</v>
      </c>
      <c r="F2972">
        <v>0</v>
      </c>
      <c r="G2972">
        <v>2</v>
      </c>
      <c r="H2972">
        <v>0</v>
      </c>
      <c r="I2972">
        <v>6.5</v>
      </c>
      <c r="J2972">
        <v>8</v>
      </c>
      <c r="K2972" t="s">
        <v>96</v>
      </c>
      <c r="L2972" t="b">
        <f t="shared" si="135"/>
        <v>0</v>
      </c>
      <c r="M2972" s="29" t="str">
        <f t="shared" si="136"/>
        <v>BUENO</v>
      </c>
      <c r="N2972" t="b">
        <f t="shared" si="137"/>
        <v>0</v>
      </c>
    </row>
    <row r="2973" spans="2:14" ht="18" x14ac:dyDescent="0.35">
      <c r="B2973">
        <v>674</v>
      </c>
      <c r="C2973">
        <v>8</v>
      </c>
      <c r="D2973" s="23">
        <v>0.24</v>
      </c>
      <c r="E2973">
        <v>17500</v>
      </c>
      <c r="F2973">
        <v>0</v>
      </c>
      <c r="G2973">
        <v>0</v>
      </c>
      <c r="H2973">
        <v>0</v>
      </c>
      <c r="I2973">
        <v>6.5</v>
      </c>
      <c r="J2973">
        <v>14</v>
      </c>
      <c r="K2973" t="s">
        <v>96</v>
      </c>
      <c r="L2973" t="b">
        <f t="shared" si="135"/>
        <v>0</v>
      </c>
      <c r="M2973" s="29" t="b">
        <f t="shared" si="136"/>
        <v>0</v>
      </c>
      <c r="N2973" t="b">
        <f t="shared" si="137"/>
        <v>0</v>
      </c>
    </row>
    <row r="2974" spans="2:14" ht="18" x14ac:dyDescent="0.35">
      <c r="B2974">
        <v>579</v>
      </c>
      <c r="C2974">
        <v>6</v>
      </c>
      <c r="D2974" s="23">
        <v>0.36</v>
      </c>
      <c r="E2974">
        <v>16000</v>
      </c>
      <c r="F2974">
        <v>0</v>
      </c>
      <c r="G2974">
        <v>0</v>
      </c>
      <c r="H2974">
        <v>1</v>
      </c>
      <c r="I2974">
        <v>5.8</v>
      </c>
      <c r="J2974">
        <v>8</v>
      </c>
      <c r="K2974" t="s">
        <v>96</v>
      </c>
      <c r="L2974" t="b">
        <f t="shared" si="135"/>
        <v>0</v>
      </c>
      <c r="M2974" s="29" t="str">
        <f t="shared" si="136"/>
        <v>BUENO</v>
      </c>
      <c r="N2974" t="b">
        <f t="shared" si="137"/>
        <v>0</v>
      </c>
    </row>
    <row r="2975" spans="2:14" ht="18" x14ac:dyDescent="0.35">
      <c r="B2975">
        <v>666</v>
      </c>
      <c r="C2975">
        <v>7</v>
      </c>
      <c r="D2975" s="23">
        <v>0.25</v>
      </c>
      <c r="E2975">
        <v>19500</v>
      </c>
      <c r="F2975">
        <v>0</v>
      </c>
      <c r="G2975">
        <v>1</v>
      </c>
      <c r="H2975">
        <v>0</v>
      </c>
      <c r="I2975">
        <v>7</v>
      </c>
      <c r="J2975">
        <v>4</v>
      </c>
      <c r="K2975" t="s">
        <v>96</v>
      </c>
      <c r="L2975" t="b">
        <f t="shared" si="135"/>
        <v>0</v>
      </c>
      <c r="M2975" s="29" t="b">
        <f t="shared" si="136"/>
        <v>0</v>
      </c>
      <c r="N2975" t="b">
        <f t="shared" si="137"/>
        <v>0</v>
      </c>
    </row>
    <row r="2976" spans="2:14" ht="18" x14ac:dyDescent="0.35">
      <c r="B2976">
        <v>687</v>
      </c>
      <c r="C2976">
        <v>7</v>
      </c>
      <c r="D2976" s="23">
        <v>0.24</v>
      </c>
      <c r="E2976">
        <v>16000</v>
      </c>
      <c r="F2976">
        <v>0</v>
      </c>
      <c r="G2976">
        <v>0</v>
      </c>
      <c r="H2976">
        <v>0</v>
      </c>
      <c r="I2976">
        <v>5.5</v>
      </c>
      <c r="J2976">
        <v>14</v>
      </c>
      <c r="K2976" t="s">
        <v>96</v>
      </c>
      <c r="L2976" t="b">
        <f t="shared" ref="L2976:L3039" si="138">IF(B2976=722,"BUENO",IF(B2976=735,"MUY BUENO"))</f>
        <v>0</v>
      </c>
      <c r="M2976" s="29" t="str">
        <f t="shared" ref="M2976:M3039" si="139">IF(OR(B2976&gt;700,E2976&lt;$M$11),"BUENO")</f>
        <v>BUENO</v>
      </c>
      <c r="N2976" t="b">
        <f t="shared" ref="N2976:N3039" si="140">IF(AND(B2976&gt;700,E2976&lt;$M$11),"BUENO")</f>
        <v>0</v>
      </c>
    </row>
    <row r="2977" spans="2:14" ht="18" x14ac:dyDescent="0.35">
      <c r="B2977">
        <v>641</v>
      </c>
      <c r="C2977">
        <v>6</v>
      </c>
      <c r="D2977" s="23">
        <v>0.36</v>
      </c>
      <c r="E2977">
        <v>16000</v>
      </c>
      <c r="F2977">
        <v>0</v>
      </c>
      <c r="G2977">
        <v>0</v>
      </c>
      <c r="H2977">
        <v>1</v>
      </c>
      <c r="I2977">
        <v>10.8</v>
      </c>
      <c r="J2977">
        <v>5</v>
      </c>
      <c r="K2977" t="s">
        <v>96</v>
      </c>
      <c r="L2977" t="b">
        <f t="shared" si="138"/>
        <v>0</v>
      </c>
      <c r="M2977" s="29" t="str">
        <f t="shared" si="139"/>
        <v>BUENO</v>
      </c>
      <c r="N2977" t="b">
        <f t="shared" si="140"/>
        <v>0</v>
      </c>
    </row>
    <row r="2978" spans="2:14" ht="18" x14ac:dyDescent="0.35">
      <c r="B2978">
        <v>668</v>
      </c>
      <c r="C2978">
        <v>5</v>
      </c>
      <c r="D2978" s="23">
        <v>0.20499999999999999</v>
      </c>
      <c r="E2978">
        <v>9000</v>
      </c>
      <c r="F2978">
        <v>0</v>
      </c>
      <c r="G2978">
        <v>0</v>
      </c>
      <c r="H2978">
        <v>1</v>
      </c>
      <c r="I2978">
        <v>5.4</v>
      </c>
      <c r="J2978">
        <v>9</v>
      </c>
      <c r="K2978" t="s">
        <v>96</v>
      </c>
      <c r="L2978" t="b">
        <f t="shared" si="138"/>
        <v>0</v>
      </c>
      <c r="M2978" s="29" t="str">
        <f t="shared" si="139"/>
        <v>BUENO</v>
      </c>
      <c r="N2978" t="b">
        <f t="shared" si="140"/>
        <v>0</v>
      </c>
    </row>
    <row r="2979" spans="2:14" ht="18" x14ac:dyDescent="0.35">
      <c r="B2979">
        <v>708</v>
      </c>
      <c r="C2979">
        <v>7</v>
      </c>
      <c r="D2979" s="23">
        <v>0.19</v>
      </c>
      <c r="E2979">
        <v>13500</v>
      </c>
      <c r="F2979">
        <v>0</v>
      </c>
      <c r="G2979">
        <v>0</v>
      </c>
      <c r="H2979">
        <v>0</v>
      </c>
      <c r="I2979">
        <v>8.9</v>
      </c>
      <c r="J2979">
        <v>4</v>
      </c>
      <c r="K2979" t="s">
        <v>96</v>
      </c>
      <c r="L2979" t="b">
        <f t="shared" si="138"/>
        <v>0</v>
      </c>
      <c r="M2979" s="29" t="str">
        <f t="shared" si="139"/>
        <v>BUENO</v>
      </c>
      <c r="N2979" t="str">
        <f t="shared" si="140"/>
        <v>BUENO</v>
      </c>
    </row>
    <row r="2980" spans="2:14" ht="18" x14ac:dyDescent="0.35">
      <c r="B2980">
        <v>627</v>
      </c>
      <c r="C2980">
        <v>7</v>
      </c>
      <c r="D2980" s="23">
        <v>0.49</v>
      </c>
      <c r="E2980">
        <v>24500</v>
      </c>
      <c r="F2980">
        <v>0</v>
      </c>
      <c r="G2980">
        <v>0</v>
      </c>
      <c r="H2980">
        <v>1</v>
      </c>
      <c r="I2980">
        <v>4</v>
      </c>
      <c r="J2980">
        <v>7</v>
      </c>
      <c r="K2980" t="s">
        <v>96</v>
      </c>
      <c r="L2980" t="b">
        <f t="shared" si="138"/>
        <v>0</v>
      </c>
      <c r="M2980" s="29" t="b">
        <f t="shared" si="139"/>
        <v>0</v>
      </c>
      <c r="N2980" t="b">
        <f t="shared" si="140"/>
        <v>0</v>
      </c>
    </row>
    <row r="2981" spans="2:14" ht="18" x14ac:dyDescent="0.35">
      <c r="B2981">
        <v>712</v>
      </c>
      <c r="C2981">
        <v>8</v>
      </c>
      <c r="D2981" s="23">
        <v>0.2</v>
      </c>
      <c r="E2981">
        <v>14000</v>
      </c>
      <c r="F2981">
        <v>0</v>
      </c>
      <c r="G2981">
        <v>0</v>
      </c>
      <c r="H2981">
        <v>0</v>
      </c>
      <c r="I2981">
        <v>5.3</v>
      </c>
      <c r="J2981">
        <v>10</v>
      </c>
      <c r="K2981" t="s">
        <v>96</v>
      </c>
      <c r="L2981" t="b">
        <f t="shared" si="138"/>
        <v>0</v>
      </c>
      <c r="M2981" s="29" t="str">
        <f t="shared" si="139"/>
        <v>BUENO</v>
      </c>
      <c r="N2981" t="str">
        <f t="shared" si="140"/>
        <v>BUENO</v>
      </c>
    </row>
    <row r="2982" spans="2:14" ht="18" x14ac:dyDescent="0.35">
      <c r="B2982">
        <v>618</v>
      </c>
      <c r="C2982">
        <v>7</v>
      </c>
      <c r="D2982" s="23">
        <v>0.35</v>
      </c>
      <c r="E2982">
        <v>24500</v>
      </c>
      <c r="F2982">
        <v>0</v>
      </c>
      <c r="G2982">
        <v>0</v>
      </c>
      <c r="H2982">
        <v>0</v>
      </c>
      <c r="I2982">
        <v>7.6</v>
      </c>
      <c r="J2982">
        <v>4</v>
      </c>
      <c r="K2982" t="s">
        <v>96</v>
      </c>
      <c r="L2982" t="b">
        <f t="shared" si="138"/>
        <v>0</v>
      </c>
      <c r="M2982" s="29" t="b">
        <f t="shared" si="139"/>
        <v>0</v>
      </c>
      <c r="N2982" t="b">
        <f t="shared" si="140"/>
        <v>0</v>
      </c>
    </row>
    <row r="2983" spans="2:14" ht="18" x14ac:dyDescent="0.35">
      <c r="B2983">
        <v>743</v>
      </c>
      <c r="C2983">
        <v>6</v>
      </c>
      <c r="D2983" s="23">
        <v>0.43</v>
      </c>
      <c r="E2983">
        <v>16000</v>
      </c>
      <c r="F2983">
        <v>0</v>
      </c>
      <c r="G2983">
        <v>0</v>
      </c>
      <c r="H2983">
        <v>1</v>
      </c>
      <c r="I2983">
        <v>4.7</v>
      </c>
      <c r="J2983">
        <v>15</v>
      </c>
      <c r="K2983" t="s">
        <v>96</v>
      </c>
      <c r="L2983" t="b">
        <f t="shared" si="138"/>
        <v>0</v>
      </c>
      <c r="M2983" s="29" t="str">
        <f t="shared" si="139"/>
        <v>BUENO</v>
      </c>
      <c r="N2983" t="str">
        <f t="shared" si="140"/>
        <v>BUENO</v>
      </c>
    </row>
    <row r="2984" spans="2:14" ht="18" x14ac:dyDescent="0.35">
      <c r="B2984">
        <v>726</v>
      </c>
      <c r="C2984">
        <v>7</v>
      </c>
      <c r="D2984" s="23">
        <v>0.46</v>
      </c>
      <c r="E2984">
        <v>8000</v>
      </c>
      <c r="F2984">
        <v>0</v>
      </c>
      <c r="G2984">
        <v>0</v>
      </c>
      <c r="H2984">
        <v>0</v>
      </c>
      <c r="I2984">
        <v>7.4</v>
      </c>
      <c r="J2984">
        <v>9</v>
      </c>
      <c r="K2984" t="s">
        <v>96</v>
      </c>
      <c r="L2984" t="b">
        <f t="shared" si="138"/>
        <v>0</v>
      </c>
      <c r="M2984" s="29" t="str">
        <f t="shared" si="139"/>
        <v>BUENO</v>
      </c>
      <c r="N2984" t="str">
        <f t="shared" si="140"/>
        <v>BUENO</v>
      </c>
    </row>
    <row r="2985" spans="2:14" ht="18" x14ac:dyDescent="0.35">
      <c r="B2985">
        <v>680</v>
      </c>
      <c r="C2985">
        <v>6</v>
      </c>
      <c r="D2985" s="23">
        <v>0.25</v>
      </c>
      <c r="E2985">
        <v>15000</v>
      </c>
      <c r="F2985">
        <v>0</v>
      </c>
      <c r="G2985">
        <v>0</v>
      </c>
      <c r="H2985">
        <v>0</v>
      </c>
      <c r="I2985">
        <v>5.8</v>
      </c>
      <c r="J2985">
        <v>14</v>
      </c>
      <c r="K2985" t="s">
        <v>96</v>
      </c>
      <c r="L2985" t="b">
        <f t="shared" si="138"/>
        <v>0</v>
      </c>
      <c r="M2985" s="29" t="str">
        <f t="shared" si="139"/>
        <v>BUENO</v>
      </c>
      <c r="N2985" t="b">
        <f t="shared" si="140"/>
        <v>0</v>
      </c>
    </row>
    <row r="2986" spans="2:14" ht="18" x14ac:dyDescent="0.35">
      <c r="B2986">
        <v>592</v>
      </c>
      <c r="C2986">
        <v>6</v>
      </c>
      <c r="D2986" s="23">
        <v>0.25</v>
      </c>
      <c r="E2986">
        <v>19000</v>
      </c>
      <c r="F2986">
        <v>0</v>
      </c>
      <c r="G2986">
        <v>2</v>
      </c>
      <c r="H2986">
        <v>1</v>
      </c>
      <c r="I2986">
        <v>7.8</v>
      </c>
      <c r="J2986">
        <v>5</v>
      </c>
      <c r="K2986" t="s">
        <v>96</v>
      </c>
      <c r="L2986" t="b">
        <f t="shared" si="138"/>
        <v>0</v>
      </c>
      <c r="M2986" s="29" t="b">
        <f t="shared" si="139"/>
        <v>0</v>
      </c>
      <c r="N2986" t="b">
        <f t="shared" si="140"/>
        <v>0</v>
      </c>
    </row>
    <row r="2987" spans="2:14" ht="18" x14ac:dyDescent="0.35">
      <c r="B2987">
        <v>707</v>
      </c>
      <c r="C2987">
        <v>8</v>
      </c>
      <c r="D2987" s="23">
        <v>0.42</v>
      </c>
      <c r="E2987">
        <v>15500</v>
      </c>
      <c r="F2987">
        <v>0</v>
      </c>
      <c r="G2987">
        <v>0</v>
      </c>
      <c r="H2987">
        <v>0</v>
      </c>
      <c r="I2987">
        <v>4.4000000000000004</v>
      </c>
      <c r="J2987">
        <v>15</v>
      </c>
      <c r="K2987" t="s">
        <v>96</v>
      </c>
      <c r="L2987" t="b">
        <f t="shared" si="138"/>
        <v>0</v>
      </c>
      <c r="M2987" s="29" t="str">
        <f t="shared" si="139"/>
        <v>BUENO</v>
      </c>
      <c r="N2987" t="str">
        <f t="shared" si="140"/>
        <v>BUENO</v>
      </c>
    </row>
    <row r="2988" spans="2:14" ht="18" x14ac:dyDescent="0.35">
      <c r="B2988">
        <v>629</v>
      </c>
      <c r="C2988">
        <v>5</v>
      </c>
      <c r="D2988" s="23">
        <v>0.17</v>
      </c>
      <c r="E2988">
        <v>14500</v>
      </c>
      <c r="F2988">
        <v>0</v>
      </c>
      <c r="G2988">
        <v>0</v>
      </c>
      <c r="H2988">
        <v>1</v>
      </c>
      <c r="I2988">
        <v>6.4</v>
      </c>
      <c r="J2988">
        <v>6</v>
      </c>
      <c r="K2988" t="s">
        <v>96</v>
      </c>
      <c r="L2988" t="b">
        <f t="shared" si="138"/>
        <v>0</v>
      </c>
      <c r="M2988" s="29" t="str">
        <f t="shared" si="139"/>
        <v>BUENO</v>
      </c>
      <c r="N2988" t="b">
        <f t="shared" si="140"/>
        <v>0</v>
      </c>
    </row>
    <row r="2989" spans="2:14" ht="18" x14ac:dyDescent="0.35">
      <c r="B2989">
        <v>722</v>
      </c>
      <c r="C2989">
        <v>6</v>
      </c>
      <c r="D2989" s="23">
        <v>0.26</v>
      </c>
      <c r="E2989">
        <v>14500</v>
      </c>
      <c r="F2989">
        <v>0</v>
      </c>
      <c r="G2989">
        <v>0</v>
      </c>
      <c r="H2989">
        <v>0</v>
      </c>
      <c r="I2989">
        <v>5.9</v>
      </c>
      <c r="J2989">
        <v>4</v>
      </c>
      <c r="K2989" t="s">
        <v>96</v>
      </c>
      <c r="L2989" t="str">
        <f t="shared" si="138"/>
        <v>BUENO</v>
      </c>
      <c r="M2989" s="29" t="str">
        <f t="shared" si="139"/>
        <v>BUENO</v>
      </c>
      <c r="N2989" t="str">
        <f t="shared" si="140"/>
        <v>BUENO</v>
      </c>
    </row>
    <row r="2990" spans="2:14" ht="18" x14ac:dyDescent="0.35">
      <c r="B2990">
        <v>629</v>
      </c>
      <c r="C2990">
        <v>6</v>
      </c>
      <c r="D2990" s="23">
        <v>0.35</v>
      </c>
      <c r="E2990">
        <v>26500</v>
      </c>
      <c r="F2990">
        <v>1</v>
      </c>
      <c r="G2990">
        <v>1</v>
      </c>
      <c r="H2990">
        <v>0</v>
      </c>
      <c r="I2990">
        <v>6.2</v>
      </c>
      <c r="J2990">
        <v>5</v>
      </c>
      <c r="K2990" t="s">
        <v>96</v>
      </c>
      <c r="L2990" t="b">
        <f t="shared" si="138"/>
        <v>0</v>
      </c>
      <c r="M2990" s="29" t="b">
        <f t="shared" si="139"/>
        <v>0</v>
      </c>
      <c r="N2990" t="b">
        <f t="shared" si="140"/>
        <v>0</v>
      </c>
    </row>
    <row r="2991" spans="2:14" ht="18" x14ac:dyDescent="0.35">
      <c r="B2991">
        <v>567</v>
      </c>
      <c r="C2991">
        <v>5</v>
      </c>
      <c r="D2991" s="23">
        <v>0.37</v>
      </c>
      <c r="E2991">
        <v>8000</v>
      </c>
      <c r="F2991">
        <v>0</v>
      </c>
      <c r="G2991">
        <v>2</v>
      </c>
      <c r="H2991">
        <v>1</v>
      </c>
      <c r="I2991">
        <v>9.4</v>
      </c>
      <c r="J2991">
        <v>6</v>
      </c>
      <c r="K2991" t="s">
        <v>96</v>
      </c>
      <c r="L2991" t="b">
        <f t="shared" si="138"/>
        <v>0</v>
      </c>
      <c r="M2991" s="29" t="str">
        <f t="shared" si="139"/>
        <v>BUENO</v>
      </c>
      <c r="N2991" t="b">
        <f t="shared" si="140"/>
        <v>0</v>
      </c>
    </row>
    <row r="2992" spans="2:14" ht="18" x14ac:dyDescent="0.35">
      <c r="B2992">
        <v>531</v>
      </c>
      <c r="C2992">
        <v>6</v>
      </c>
      <c r="D2992" s="23">
        <v>0.26</v>
      </c>
      <c r="E2992">
        <v>24000</v>
      </c>
      <c r="F2992">
        <v>0</v>
      </c>
      <c r="G2992">
        <v>3</v>
      </c>
      <c r="H2992">
        <v>1</v>
      </c>
      <c r="I2992">
        <v>7.2</v>
      </c>
      <c r="J2992">
        <v>5</v>
      </c>
      <c r="K2992" t="s">
        <v>96</v>
      </c>
      <c r="L2992" t="b">
        <f t="shared" si="138"/>
        <v>0</v>
      </c>
      <c r="M2992" s="29" t="b">
        <f t="shared" si="139"/>
        <v>0</v>
      </c>
      <c r="N2992" t="b">
        <f t="shared" si="140"/>
        <v>0</v>
      </c>
    </row>
    <row r="2993" spans="2:14" ht="18" x14ac:dyDescent="0.35">
      <c r="B2993">
        <v>677</v>
      </c>
      <c r="C2993">
        <v>6</v>
      </c>
      <c r="D2993" s="23">
        <v>0.52</v>
      </c>
      <c r="E2993">
        <v>17500</v>
      </c>
      <c r="F2993">
        <v>0</v>
      </c>
      <c r="G2993">
        <v>0</v>
      </c>
      <c r="H2993">
        <v>0</v>
      </c>
      <c r="I2993">
        <v>5</v>
      </c>
      <c r="J2993">
        <v>10</v>
      </c>
      <c r="K2993" t="s">
        <v>96</v>
      </c>
      <c r="L2993" t="b">
        <f t="shared" si="138"/>
        <v>0</v>
      </c>
      <c r="M2993" s="29" t="b">
        <f t="shared" si="139"/>
        <v>0</v>
      </c>
      <c r="N2993" t="b">
        <f t="shared" si="140"/>
        <v>0</v>
      </c>
    </row>
    <row r="2994" spans="2:14" ht="18" x14ac:dyDescent="0.35">
      <c r="B2994">
        <v>567</v>
      </c>
      <c r="C2994">
        <v>8</v>
      </c>
      <c r="D2994" s="23">
        <v>0.36</v>
      </c>
      <c r="E2994">
        <v>16500</v>
      </c>
      <c r="F2994">
        <v>0</v>
      </c>
      <c r="G2994">
        <v>1</v>
      </c>
      <c r="H2994">
        <v>1</v>
      </c>
      <c r="I2994">
        <v>5</v>
      </c>
      <c r="J2994">
        <v>13</v>
      </c>
      <c r="K2994" t="s">
        <v>96</v>
      </c>
      <c r="L2994" t="b">
        <f t="shared" si="138"/>
        <v>0</v>
      </c>
      <c r="M2994" s="29" t="str">
        <f t="shared" si="139"/>
        <v>BUENO</v>
      </c>
      <c r="N2994" t="b">
        <f t="shared" si="140"/>
        <v>0</v>
      </c>
    </row>
    <row r="2995" spans="2:14" ht="18" x14ac:dyDescent="0.35">
      <c r="B2995">
        <v>701</v>
      </c>
      <c r="C2995">
        <v>6</v>
      </c>
      <c r="D2995" s="23">
        <v>0.18</v>
      </c>
      <c r="E2995">
        <v>15000</v>
      </c>
      <c r="F2995">
        <v>0</v>
      </c>
      <c r="G2995">
        <v>1</v>
      </c>
      <c r="H2995">
        <v>0</v>
      </c>
      <c r="I2995">
        <v>7</v>
      </c>
      <c r="J2995">
        <v>4</v>
      </c>
      <c r="K2995" t="s">
        <v>96</v>
      </c>
      <c r="L2995" t="b">
        <f t="shared" si="138"/>
        <v>0</v>
      </c>
      <c r="M2995" s="29" t="str">
        <f t="shared" si="139"/>
        <v>BUENO</v>
      </c>
      <c r="N2995" t="str">
        <f t="shared" si="140"/>
        <v>BUENO</v>
      </c>
    </row>
    <row r="2996" spans="2:14" ht="18" x14ac:dyDescent="0.35">
      <c r="B2996">
        <v>699</v>
      </c>
      <c r="C2996">
        <v>6</v>
      </c>
      <c r="D2996" s="23">
        <v>0.28999999999999998</v>
      </c>
      <c r="E2996">
        <v>10500</v>
      </c>
      <c r="F2996">
        <v>0</v>
      </c>
      <c r="G2996">
        <v>0</v>
      </c>
      <c r="H2996">
        <v>0</v>
      </c>
      <c r="I2996">
        <v>8.3000000000000007</v>
      </c>
      <c r="J2996">
        <v>7</v>
      </c>
      <c r="K2996" t="s">
        <v>96</v>
      </c>
      <c r="L2996" t="b">
        <f t="shared" si="138"/>
        <v>0</v>
      </c>
      <c r="M2996" s="29" t="str">
        <f t="shared" si="139"/>
        <v>BUENO</v>
      </c>
      <c r="N2996" t="b">
        <f t="shared" si="140"/>
        <v>0</v>
      </c>
    </row>
    <row r="2997" spans="2:14" ht="18" x14ac:dyDescent="0.35">
      <c r="B2997">
        <v>655</v>
      </c>
      <c r="C2997">
        <v>6</v>
      </c>
      <c r="D2997" s="23">
        <v>0.26</v>
      </c>
      <c r="E2997">
        <v>19000</v>
      </c>
      <c r="F2997">
        <v>0</v>
      </c>
      <c r="G2997">
        <v>0</v>
      </c>
      <c r="H2997">
        <v>0</v>
      </c>
      <c r="I2997">
        <v>9.1999999999999993</v>
      </c>
      <c r="J2997">
        <v>11</v>
      </c>
      <c r="K2997" t="s">
        <v>96</v>
      </c>
      <c r="L2997" t="b">
        <f t="shared" si="138"/>
        <v>0</v>
      </c>
      <c r="M2997" s="29" t="b">
        <f t="shared" si="139"/>
        <v>0</v>
      </c>
      <c r="N2997" t="b">
        <f t="shared" si="140"/>
        <v>0</v>
      </c>
    </row>
    <row r="2998" spans="2:14" ht="18" x14ac:dyDescent="0.35">
      <c r="B2998">
        <v>661</v>
      </c>
      <c r="C2998">
        <v>7</v>
      </c>
      <c r="D2998" s="23">
        <v>0.16</v>
      </c>
      <c r="E2998">
        <v>14000</v>
      </c>
      <c r="F2998">
        <v>0</v>
      </c>
      <c r="G2998">
        <v>2</v>
      </c>
      <c r="H2998">
        <v>1</v>
      </c>
      <c r="I2998">
        <v>8.3000000000000007</v>
      </c>
      <c r="J2998">
        <v>7</v>
      </c>
      <c r="K2998" t="s">
        <v>96</v>
      </c>
      <c r="L2998" t="b">
        <f t="shared" si="138"/>
        <v>0</v>
      </c>
      <c r="M2998" s="29" t="str">
        <f t="shared" si="139"/>
        <v>BUENO</v>
      </c>
      <c r="N2998" t="b">
        <f t="shared" si="140"/>
        <v>0</v>
      </c>
    </row>
    <row r="2999" spans="2:14" ht="18" x14ac:dyDescent="0.35">
      <c r="B2999">
        <v>643</v>
      </c>
      <c r="C2999">
        <v>6</v>
      </c>
      <c r="D2999" s="23">
        <v>0.54500000000000004</v>
      </c>
      <c r="E2999">
        <v>6000</v>
      </c>
      <c r="F2999">
        <v>0</v>
      </c>
      <c r="G2999">
        <v>0</v>
      </c>
      <c r="H2999">
        <v>1</v>
      </c>
      <c r="I2999">
        <v>4.7</v>
      </c>
      <c r="J2999">
        <v>12</v>
      </c>
      <c r="K2999" t="s">
        <v>96</v>
      </c>
      <c r="L2999" t="b">
        <f t="shared" si="138"/>
        <v>0</v>
      </c>
      <c r="M2999" s="29" t="str">
        <f t="shared" si="139"/>
        <v>BUENO</v>
      </c>
      <c r="N2999" t="b">
        <f t="shared" si="140"/>
        <v>0</v>
      </c>
    </row>
    <row r="3000" spans="2:14" ht="18" x14ac:dyDescent="0.35">
      <c r="B3000">
        <v>643</v>
      </c>
      <c r="C3000">
        <v>6</v>
      </c>
      <c r="D3000" s="23">
        <v>0.43</v>
      </c>
      <c r="E3000">
        <v>17500</v>
      </c>
      <c r="F3000">
        <v>1</v>
      </c>
      <c r="G3000">
        <v>3</v>
      </c>
      <c r="H3000">
        <v>1</v>
      </c>
      <c r="I3000">
        <v>7.5</v>
      </c>
      <c r="J3000">
        <v>2</v>
      </c>
      <c r="K3000" t="s">
        <v>96</v>
      </c>
      <c r="L3000" t="b">
        <f t="shared" si="138"/>
        <v>0</v>
      </c>
      <c r="M3000" s="29" t="b">
        <f t="shared" si="139"/>
        <v>0</v>
      </c>
      <c r="N3000" t="b">
        <f t="shared" si="140"/>
        <v>0</v>
      </c>
    </row>
    <row r="3001" spans="2:14" ht="18" x14ac:dyDescent="0.35">
      <c r="B3001">
        <v>555</v>
      </c>
      <c r="C3001">
        <v>9</v>
      </c>
      <c r="D3001" s="23">
        <v>0.55000000000000004</v>
      </c>
      <c r="E3001">
        <v>17000</v>
      </c>
      <c r="F3001">
        <v>0</v>
      </c>
      <c r="G3001">
        <v>1</v>
      </c>
      <c r="H3001">
        <v>0</v>
      </c>
      <c r="I3001">
        <v>5.4</v>
      </c>
      <c r="J3001">
        <v>12</v>
      </c>
      <c r="K3001" t="s">
        <v>96</v>
      </c>
      <c r="L3001" t="b">
        <f t="shared" si="138"/>
        <v>0</v>
      </c>
      <c r="M3001" s="29" t="str">
        <f t="shared" si="139"/>
        <v>BUENO</v>
      </c>
      <c r="N3001" t="b">
        <f t="shared" si="140"/>
        <v>0</v>
      </c>
    </row>
    <row r="3002" spans="2:14" ht="18" x14ac:dyDescent="0.35">
      <c r="B3002">
        <v>595</v>
      </c>
      <c r="C3002">
        <v>7</v>
      </c>
      <c r="D3002" s="23">
        <v>0.32</v>
      </c>
      <c r="E3002">
        <v>14500</v>
      </c>
      <c r="F3002">
        <v>0</v>
      </c>
      <c r="G3002">
        <v>2</v>
      </c>
      <c r="H3002">
        <v>0</v>
      </c>
      <c r="I3002">
        <v>7.9</v>
      </c>
      <c r="J3002">
        <v>4</v>
      </c>
      <c r="K3002" t="s">
        <v>96</v>
      </c>
      <c r="L3002" t="b">
        <f t="shared" si="138"/>
        <v>0</v>
      </c>
      <c r="M3002" s="29" t="str">
        <f t="shared" si="139"/>
        <v>BUENO</v>
      </c>
      <c r="N3002" t="b">
        <f t="shared" si="140"/>
        <v>0</v>
      </c>
    </row>
    <row r="3003" spans="2:14" ht="18" x14ac:dyDescent="0.35">
      <c r="B3003">
        <v>766</v>
      </c>
      <c r="C3003">
        <v>7</v>
      </c>
      <c r="D3003" s="23">
        <v>0.23</v>
      </c>
      <c r="E3003">
        <v>18500</v>
      </c>
      <c r="F3003">
        <v>0</v>
      </c>
      <c r="G3003">
        <v>1</v>
      </c>
      <c r="H3003">
        <v>0</v>
      </c>
      <c r="I3003">
        <v>7</v>
      </c>
      <c r="J3003">
        <v>4</v>
      </c>
      <c r="K3003" t="s">
        <v>96</v>
      </c>
      <c r="L3003" t="b">
        <f t="shared" si="138"/>
        <v>0</v>
      </c>
      <c r="M3003" s="29" t="str">
        <f t="shared" si="139"/>
        <v>BUENO</v>
      </c>
      <c r="N3003" t="b">
        <f t="shared" si="140"/>
        <v>0</v>
      </c>
    </row>
    <row r="3004" spans="2:14" ht="18" x14ac:dyDescent="0.35">
      <c r="B3004">
        <v>637</v>
      </c>
      <c r="C3004">
        <v>7</v>
      </c>
      <c r="D3004" s="23">
        <v>0.53</v>
      </c>
      <c r="E3004">
        <v>5000</v>
      </c>
      <c r="F3004">
        <v>0</v>
      </c>
      <c r="G3004">
        <v>0</v>
      </c>
      <c r="H3004">
        <v>1</v>
      </c>
      <c r="I3004">
        <v>4</v>
      </c>
      <c r="J3004">
        <v>4</v>
      </c>
      <c r="K3004" t="s">
        <v>96</v>
      </c>
      <c r="L3004" t="b">
        <f t="shared" si="138"/>
        <v>0</v>
      </c>
      <c r="M3004" s="29" t="str">
        <f t="shared" si="139"/>
        <v>BUENO</v>
      </c>
      <c r="N3004" t="b">
        <f t="shared" si="140"/>
        <v>0</v>
      </c>
    </row>
    <row r="3005" spans="2:14" ht="18" x14ac:dyDescent="0.35">
      <c r="B3005">
        <v>805</v>
      </c>
      <c r="C3005">
        <v>6</v>
      </c>
      <c r="D3005" s="23">
        <v>0.24</v>
      </c>
      <c r="E3005">
        <v>20000</v>
      </c>
      <c r="F3005">
        <v>0</v>
      </c>
      <c r="G3005">
        <v>0</v>
      </c>
      <c r="H3005">
        <v>1</v>
      </c>
      <c r="I3005">
        <v>7.4</v>
      </c>
      <c r="J3005">
        <v>15</v>
      </c>
      <c r="K3005" t="s">
        <v>96</v>
      </c>
      <c r="L3005" t="b">
        <f t="shared" si="138"/>
        <v>0</v>
      </c>
      <c r="M3005" s="29" t="str">
        <f t="shared" si="139"/>
        <v>BUENO</v>
      </c>
      <c r="N3005" t="b">
        <f t="shared" si="140"/>
        <v>0</v>
      </c>
    </row>
    <row r="3006" spans="2:14" ht="18" x14ac:dyDescent="0.35">
      <c r="B3006">
        <v>569</v>
      </c>
      <c r="C3006">
        <v>6</v>
      </c>
      <c r="D3006" s="23">
        <v>0.4</v>
      </c>
      <c r="E3006">
        <v>12000</v>
      </c>
      <c r="F3006">
        <v>0</v>
      </c>
      <c r="G3006">
        <v>0</v>
      </c>
      <c r="H3006">
        <v>1</v>
      </c>
      <c r="I3006">
        <v>6.2</v>
      </c>
      <c r="J3006">
        <v>5</v>
      </c>
      <c r="K3006" t="s">
        <v>96</v>
      </c>
      <c r="L3006" t="b">
        <f t="shared" si="138"/>
        <v>0</v>
      </c>
      <c r="M3006" s="29" t="str">
        <f t="shared" si="139"/>
        <v>BUENO</v>
      </c>
      <c r="N3006" t="b">
        <f t="shared" si="140"/>
        <v>0</v>
      </c>
    </row>
    <row r="3007" spans="2:14" ht="18" x14ac:dyDescent="0.35">
      <c r="B3007">
        <v>673</v>
      </c>
      <c r="C3007">
        <v>6</v>
      </c>
      <c r="D3007" s="23">
        <v>0.32</v>
      </c>
      <c r="E3007">
        <v>11000</v>
      </c>
      <c r="F3007">
        <v>0</v>
      </c>
      <c r="G3007">
        <v>0</v>
      </c>
      <c r="H3007">
        <v>1</v>
      </c>
      <c r="I3007">
        <v>10.199999999999999</v>
      </c>
      <c r="J3007">
        <v>8</v>
      </c>
      <c r="K3007" t="s">
        <v>96</v>
      </c>
      <c r="L3007" t="b">
        <f t="shared" si="138"/>
        <v>0</v>
      </c>
      <c r="M3007" s="29" t="str">
        <f t="shared" si="139"/>
        <v>BUENO</v>
      </c>
      <c r="N3007" t="b">
        <f t="shared" si="140"/>
        <v>0</v>
      </c>
    </row>
    <row r="3008" spans="2:14" ht="18" x14ac:dyDescent="0.35">
      <c r="B3008">
        <v>685</v>
      </c>
      <c r="C3008">
        <v>6</v>
      </c>
      <c r="D3008" s="23">
        <v>0.17</v>
      </c>
      <c r="E3008">
        <v>15500</v>
      </c>
      <c r="F3008">
        <v>0</v>
      </c>
      <c r="G3008">
        <v>0</v>
      </c>
      <c r="H3008">
        <v>0</v>
      </c>
      <c r="I3008">
        <v>6.5</v>
      </c>
      <c r="J3008">
        <v>8</v>
      </c>
      <c r="K3008" t="s">
        <v>96</v>
      </c>
      <c r="L3008" t="b">
        <f t="shared" si="138"/>
        <v>0</v>
      </c>
      <c r="M3008" s="29" t="str">
        <f t="shared" si="139"/>
        <v>BUENO</v>
      </c>
      <c r="N3008" t="b">
        <f t="shared" si="140"/>
        <v>0</v>
      </c>
    </row>
    <row r="3009" spans="2:14" ht="18" x14ac:dyDescent="0.35">
      <c r="B3009">
        <v>614</v>
      </c>
      <c r="C3009">
        <v>7</v>
      </c>
      <c r="D3009" s="23">
        <v>0.33</v>
      </c>
      <c r="E3009">
        <v>14000</v>
      </c>
      <c r="F3009">
        <v>0</v>
      </c>
      <c r="G3009">
        <v>2</v>
      </c>
      <c r="H3009">
        <v>0</v>
      </c>
      <c r="I3009">
        <v>10.5</v>
      </c>
      <c r="J3009">
        <v>5</v>
      </c>
      <c r="K3009" t="s">
        <v>96</v>
      </c>
      <c r="L3009" t="b">
        <f t="shared" si="138"/>
        <v>0</v>
      </c>
      <c r="M3009" s="29" t="str">
        <f t="shared" si="139"/>
        <v>BUENO</v>
      </c>
      <c r="N3009" t="b">
        <f t="shared" si="140"/>
        <v>0</v>
      </c>
    </row>
    <row r="3010" spans="2:14" ht="18" x14ac:dyDescent="0.35">
      <c r="B3010">
        <v>606</v>
      </c>
      <c r="C3010">
        <v>7</v>
      </c>
      <c r="D3010" s="23">
        <v>0.16</v>
      </c>
      <c r="E3010">
        <v>17000</v>
      </c>
      <c r="F3010">
        <v>0</v>
      </c>
      <c r="G3010">
        <v>0</v>
      </c>
      <c r="H3010">
        <v>1</v>
      </c>
      <c r="I3010">
        <v>5.6</v>
      </c>
      <c r="J3010">
        <v>4</v>
      </c>
      <c r="K3010" t="s">
        <v>96</v>
      </c>
      <c r="L3010" t="b">
        <f t="shared" si="138"/>
        <v>0</v>
      </c>
      <c r="M3010" s="29" t="str">
        <f t="shared" si="139"/>
        <v>BUENO</v>
      </c>
      <c r="N3010" t="b">
        <f t="shared" si="140"/>
        <v>0</v>
      </c>
    </row>
    <row r="3011" spans="2:14" ht="18" x14ac:dyDescent="0.35">
      <c r="B3011">
        <v>721</v>
      </c>
      <c r="C3011">
        <v>6</v>
      </c>
      <c r="D3011" s="23">
        <v>0.34</v>
      </c>
      <c r="E3011">
        <v>10500</v>
      </c>
      <c r="F3011">
        <v>0</v>
      </c>
      <c r="G3011">
        <v>0</v>
      </c>
      <c r="H3011">
        <v>1</v>
      </c>
      <c r="I3011">
        <v>9</v>
      </c>
      <c r="J3011">
        <v>7</v>
      </c>
      <c r="K3011" t="s">
        <v>96</v>
      </c>
      <c r="L3011" t="b">
        <f t="shared" si="138"/>
        <v>0</v>
      </c>
      <c r="M3011" s="29" t="str">
        <f t="shared" si="139"/>
        <v>BUENO</v>
      </c>
      <c r="N3011" t="str">
        <f t="shared" si="140"/>
        <v>BUENO</v>
      </c>
    </row>
    <row r="3012" spans="2:14" ht="18" x14ac:dyDescent="0.35">
      <c r="B3012">
        <v>468</v>
      </c>
      <c r="C3012">
        <v>6</v>
      </c>
      <c r="D3012" s="23">
        <v>0.28999999999999998</v>
      </c>
      <c r="E3012">
        <v>14500</v>
      </c>
      <c r="F3012">
        <v>1</v>
      </c>
      <c r="G3012">
        <v>2</v>
      </c>
      <c r="H3012">
        <v>0</v>
      </c>
      <c r="I3012">
        <v>6.7</v>
      </c>
      <c r="J3012">
        <v>6</v>
      </c>
      <c r="K3012" t="s">
        <v>96</v>
      </c>
      <c r="L3012" t="b">
        <f t="shared" si="138"/>
        <v>0</v>
      </c>
      <c r="M3012" s="29" t="str">
        <f t="shared" si="139"/>
        <v>BUENO</v>
      </c>
      <c r="N3012" t="b">
        <f t="shared" si="140"/>
        <v>0</v>
      </c>
    </row>
    <row r="3013" spans="2:14" ht="18" x14ac:dyDescent="0.35">
      <c r="B3013">
        <v>737</v>
      </c>
      <c r="C3013">
        <v>5</v>
      </c>
      <c r="D3013" s="23">
        <v>0.28000000000000003</v>
      </c>
      <c r="E3013">
        <v>13500</v>
      </c>
      <c r="F3013">
        <v>0</v>
      </c>
      <c r="G3013">
        <v>1</v>
      </c>
      <c r="H3013">
        <v>1</v>
      </c>
      <c r="I3013">
        <v>6.1</v>
      </c>
      <c r="J3013">
        <v>9</v>
      </c>
      <c r="K3013" t="s">
        <v>96</v>
      </c>
      <c r="L3013" t="b">
        <f t="shared" si="138"/>
        <v>0</v>
      </c>
      <c r="M3013" s="29" t="str">
        <f t="shared" si="139"/>
        <v>BUENO</v>
      </c>
      <c r="N3013" t="str">
        <f t="shared" si="140"/>
        <v>BUENO</v>
      </c>
    </row>
    <row r="3014" spans="2:14" ht="18" x14ac:dyDescent="0.35">
      <c r="B3014">
        <v>594</v>
      </c>
      <c r="C3014">
        <v>6</v>
      </c>
      <c r="D3014" s="23">
        <v>0.39</v>
      </c>
      <c r="E3014">
        <v>41500</v>
      </c>
      <c r="F3014">
        <v>0</v>
      </c>
      <c r="G3014">
        <v>0</v>
      </c>
      <c r="H3014">
        <v>0</v>
      </c>
      <c r="I3014">
        <v>7.5</v>
      </c>
      <c r="J3014">
        <v>5</v>
      </c>
      <c r="K3014" t="s">
        <v>96</v>
      </c>
      <c r="L3014" t="b">
        <f t="shared" si="138"/>
        <v>0</v>
      </c>
      <c r="M3014" s="29" t="b">
        <f t="shared" si="139"/>
        <v>0</v>
      </c>
      <c r="N3014" t="b">
        <f t="shared" si="140"/>
        <v>0</v>
      </c>
    </row>
    <row r="3015" spans="2:14" ht="18" x14ac:dyDescent="0.35">
      <c r="B3015">
        <v>480</v>
      </c>
      <c r="C3015">
        <v>7</v>
      </c>
      <c r="D3015" s="23">
        <v>0.26</v>
      </c>
      <c r="E3015">
        <v>31500</v>
      </c>
      <c r="F3015">
        <v>1</v>
      </c>
      <c r="G3015">
        <v>4</v>
      </c>
      <c r="H3015">
        <v>1</v>
      </c>
      <c r="I3015">
        <v>6.7</v>
      </c>
      <c r="J3015">
        <v>3</v>
      </c>
      <c r="K3015" t="s">
        <v>96</v>
      </c>
      <c r="L3015" t="b">
        <f t="shared" si="138"/>
        <v>0</v>
      </c>
      <c r="M3015" s="29" t="b">
        <f t="shared" si="139"/>
        <v>0</v>
      </c>
      <c r="N3015" t="b">
        <f t="shared" si="140"/>
        <v>0</v>
      </c>
    </row>
    <row r="3016" spans="2:14" ht="18" x14ac:dyDescent="0.35">
      <c r="B3016">
        <v>492</v>
      </c>
      <c r="C3016">
        <v>5</v>
      </c>
      <c r="D3016" s="23">
        <v>0.47</v>
      </c>
      <c r="E3016">
        <v>7000</v>
      </c>
      <c r="F3016">
        <v>1</v>
      </c>
      <c r="G3016">
        <v>2</v>
      </c>
      <c r="H3016">
        <v>1</v>
      </c>
      <c r="I3016">
        <v>8.6</v>
      </c>
      <c r="J3016">
        <v>10</v>
      </c>
      <c r="K3016" t="s">
        <v>96</v>
      </c>
      <c r="L3016" t="b">
        <f t="shared" si="138"/>
        <v>0</v>
      </c>
      <c r="M3016" s="29" t="str">
        <f t="shared" si="139"/>
        <v>BUENO</v>
      </c>
      <c r="N3016" t="b">
        <f t="shared" si="140"/>
        <v>0</v>
      </c>
    </row>
    <row r="3017" spans="2:14" ht="18" x14ac:dyDescent="0.35">
      <c r="B3017">
        <v>595</v>
      </c>
      <c r="C3017">
        <v>7</v>
      </c>
      <c r="D3017" s="23">
        <v>0.2</v>
      </c>
      <c r="E3017">
        <v>19500</v>
      </c>
      <c r="F3017">
        <v>0</v>
      </c>
      <c r="G3017">
        <v>0</v>
      </c>
      <c r="H3017">
        <v>1</v>
      </c>
      <c r="I3017">
        <v>7.4</v>
      </c>
      <c r="J3017">
        <v>9</v>
      </c>
      <c r="K3017" t="s">
        <v>96</v>
      </c>
      <c r="L3017" t="b">
        <f t="shared" si="138"/>
        <v>0</v>
      </c>
      <c r="M3017" s="29" t="b">
        <f t="shared" si="139"/>
        <v>0</v>
      </c>
      <c r="N3017" t="b">
        <f t="shared" si="140"/>
        <v>0</v>
      </c>
    </row>
    <row r="3018" spans="2:14" ht="18" x14ac:dyDescent="0.35">
      <c r="B3018">
        <v>648</v>
      </c>
      <c r="C3018">
        <v>7</v>
      </c>
      <c r="D3018" s="23">
        <v>0.17</v>
      </c>
      <c r="E3018">
        <v>23500</v>
      </c>
      <c r="F3018">
        <v>0</v>
      </c>
      <c r="G3018">
        <v>0</v>
      </c>
      <c r="H3018">
        <v>1</v>
      </c>
      <c r="I3018">
        <v>7</v>
      </c>
      <c r="J3018">
        <v>7</v>
      </c>
      <c r="K3018" t="s">
        <v>96</v>
      </c>
      <c r="L3018" t="b">
        <f t="shared" si="138"/>
        <v>0</v>
      </c>
      <c r="M3018" s="29" t="b">
        <f t="shared" si="139"/>
        <v>0</v>
      </c>
      <c r="N3018" t="b">
        <f t="shared" si="140"/>
        <v>0</v>
      </c>
    </row>
    <row r="3019" spans="2:14" ht="18" x14ac:dyDescent="0.35">
      <c r="B3019">
        <v>680</v>
      </c>
      <c r="C3019">
        <v>7</v>
      </c>
      <c r="D3019" s="23">
        <v>0.17</v>
      </c>
      <c r="E3019">
        <v>21000</v>
      </c>
      <c r="F3019">
        <v>0</v>
      </c>
      <c r="G3019">
        <v>1</v>
      </c>
      <c r="H3019">
        <v>1</v>
      </c>
      <c r="I3019">
        <v>11.3</v>
      </c>
      <c r="J3019">
        <v>4</v>
      </c>
      <c r="K3019" t="s">
        <v>96</v>
      </c>
      <c r="L3019" t="b">
        <f t="shared" si="138"/>
        <v>0</v>
      </c>
      <c r="M3019" s="29" t="b">
        <f t="shared" si="139"/>
        <v>0</v>
      </c>
      <c r="N3019" t="b">
        <f t="shared" si="140"/>
        <v>0</v>
      </c>
    </row>
    <row r="3020" spans="2:14" ht="18" x14ac:dyDescent="0.35">
      <c r="B3020">
        <v>768</v>
      </c>
      <c r="C3020">
        <v>7</v>
      </c>
      <c r="D3020" s="23">
        <v>0.22</v>
      </c>
      <c r="E3020">
        <v>19000</v>
      </c>
      <c r="F3020">
        <v>0</v>
      </c>
      <c r="G3020">
        <v>0</v>
      </c>
      <c r="H3020">
        <v>1</v>
      </c>
      <c r="I3020">
        <v>6.3</v>
      </c>
      <c r="J3020">
        <v>4</v>
      </c>
      <c r="K3020" t="s">
        <v>96</v>
      </c>
      <c r="L3020" t="b">
        <f t="shared" si="138"/>
        <v>0</v>
      </c>
      <c r="M3020" s="29" t="str">
        <f t="shared" si="139"/>
        <v>BUENO</v>
      </c>
      <c r="N3020" t="b">
        <f t="shared" si="140"/>
        <v>0</v>
      </c>
    </row>
    <row r="3021" spans="2:14" ht="18" x14ac:dyDescent="0.35">
      <c r="B3021">
        <v>699</v>
      </c>
      <c r="C3021">
        <v>5</v>
      </c>
      <c r="D3021" s="23">
        <v>0.42</v>
      </c>
      <c r="E3021">
        <v>6000</v>
      </c>
      <c r="F3021">
        <v>0</v>
      </c>
      <c r="G3021">
        <v>0</v>
      </c>
      <c r="H3021">
        <v>1</v>
      </c>
      <c r="I3021">
        <v>5.9</v>
      </c>
      <c r="J3021">
        <v>13</v>
      </c>
      <c r="K3021" t="s">
        <v>96</v>
      </c>
      <c r="L3021" t="b">
        <f t="shared" si="138"/>
        <v>0</v>
      </c>
      <c r="M3021" s="29" t="str">
        <f t="shared" si="139"/>
        <v>BUENO</v>
      </c>
      <c r="N3021" t="b">
        <f t="shared" si="140"/>
        <v>0</v>
      </c>
    </row>
    <row r="3022" spans="2:14" ht="18" x14ac:dyDescent="0.35">
      <c r="B3022">
        <v>625</v>
      </c>
      <c r="C3022">
        <v>7</v>
      </c>
      <c r="D3022" s="23">
        <v>0.26</v>
      </c>
      <c r="E3022">
        <v>14000</v>
      </c>
      <c r="F3022">
        <v>0</v>
      </c>
      <c r="G3022">
        <v>0</v>
      </c>
      <c r="H3022">
        <v>1</v>
      </c>
      <c r="I3022">
        <v>5.4</v>
      </c>
      <c r="J3022">
        <v>3</v>
      </c>
      <c r="K3022" t="s">
        <v>96</v>
      </c>
      <c r="L3022" t="b">
        <f t="shared" si="138"/>
        <v>0</v>
      </c>
      <c r="M3022" s="29" t="str">
        <f t="shared" si="139"/>
        <v>BUENO</v>
      </c>
      <c r="N3022" t="b">
        <f t="shared" si="140"/>
        <v>0</v>
      </c>
    </row>
    <row r="3023" spans="2:14" ht="18" x14ac:dyDescent="0.35">
      <c r="B3023">
        <v>560</v>
      </c>
      <c r="C3023">
        <v>7</v>
      </c>
      <c r="D3023" s="23">
        <v>0.35</v>
      </c>
      <c r="E3023">
        <v>35500</v>
      </c>
      <c r="F3023">
        <v>1</v>
      </c>
      <c r="G3023">
        <v>1</v>
      </c>
      <c r="H3023">
        <v>1</v>
      </c>
      <c r="I3023">
        <v>7.7</v>
      </c>
      <c r="J3023">
        <v>9</v>
      </c>
      <c r="K3023" t="s">
        <v>96</v>
      </c>
      <c r="L3023" t="b">
        <f t="shared" si="138"/>
        <v>0</v>
      </c>
      <c r="M3023" s="29" t="b">
        <f t="shared" si="139"/>
        <v>0</v>
      </c>
      <c r="N3023" t="b">
        <f t="shared" si="140"/>
        <v>0</v>
      </c>
    </row>
    <row r="3024" spans="2:14" ht="18" x14ac:dyDescent="0.35">
      <c r="B3024">
        <v>630</v>
      </c>
      <c r="C3024">
        <v>8</v>
      </c>
      <c r="D3024" s="23">
        <v>0.19</v>
      </c>
      <c r="E3024">
        <v>16000</v>
      </c>
      <c r="F3024">
        <v>0</v>
      </c>
      <c r="G3024">
        <v>0</v>
      </c>
      <c r="H3024">
        <v>0</v>
      </c>
      <c r="I3024">
        <v>7.6</v>
      </c>
      <c r="J3024">
        <v>10</v>
      </c>
      <c r="K3024" t="s">
        <v>96</v>
      </c>
      <c r="L3024" t="b">
        <f t="shared" si="138"/>
        <v>0</v>
      </c>
      <c r="M3024" s="29" t="str">
        <f t="shared" si="139"/>
        <v>BUENO</v>
      </c>
      <c r="N3024" t="b">
        <f t="shared" si="140"/>
        <v>0</v>
      </c>
    </row>
    <row r="3025" spans="2:14" ht="18" x14ac:dyDescent="0.35">
      <c r="B3025">
        <v>573</v>
      </c>
      <c r="C3025">
        <v>7</v>
      </c>
      <c r="D3025" s="23">
        <v>0.28999999999999998</v>
      </c>
      <c r="E3025">
        <v>27500</v>
      </c>
      <c r="F3025">
        <v>0</v>
      </c>
      <c r="G3025">
        <v>2</v>
      </c>
      <c r="H3025">
        <v>0</v>
      </c>
      <c r="I3025">
        <v>7.8</v>
      </c>
      <c r="J3025">
        <v>5</v>
      </c>
      <c r="K3025" t="s">
        <v>96</v>
      </c>
      <c r="L3025" t="b">
        <f t="shared" si="138"/>
        <v>0</v>
      </c>
      <c r="M3025" s="29" t="b">
        <f t="shared" si="139"/>
        <v>0</v>
      </c>
      <c r="N3025" t="b">
        <f t="shared" si="140"/>
        <v>0</v>
      </c>
    </row>
    <row r="3026" spans="2:14" ht="18" x14ac:dyDescent="0.35">
      <c r="B3026">
        <v>722</v>
      </c>
      <c r="C3026">
        <v>9</v>
      </c>
      <c r="D3026" s="23">
        <v>0.15</v>
      </c>
      <c r="E3026">
        <v>34000</v>
      </c>
      <c r="F3026">
        <v>0</v>
      </c>
      <c r="G3026">
        <v>0</v>
      </c>
      <c r="H3026">
        <v>0</v>
      </c>
      <c r="I3026">
        <v>6.2</v>
      </c>
      <c r="J3026">
        <v>8</v>
      </c>
      <c r="K3026" t="s">
        <v>96</v>
      </c>
      <c r="L3026" t="str">
        <f t="shared" si="138"/>
        <v>BUENO</v>
      </c>
      <c r="M3026" s="29" t="str">
        <f t="shared" si="139"/>
        <v>BUENO</v>
      </c>
      <c r="N3026" t="b">
        <f t="shared" si="140"/>
        <v>0</v>
      </c>
    </row>
    <row r="3027" spans="2:14" ht="18" x14ac:dyDescent="0.35">
      <c r="B3027">
        <v>696</v>
      </c>
      <c r="C3027">
        <v>7</v>
      </c>
      <c r="D3027" s="23">
        <v>0.28000000000000003</v>
      </c>
      <c r="E3027">
        <v>21000</v>
      </c>
      <c r="F3027">
        <v>0</v>
      </c>
      <c r="G3027">
        <v>2</v>
      </c>
      <c r="H3027">
        <v>1</v>
      </c>
      <c r="I3027">
        <v>12</v>
      </c>
      <c r="J3027">
        <v>4</v>
      </c>
      <c r="K3027" t="s">
        <v>96</v>
      </c>
      <c r="L3027" t="b">
        <f t="shared" si="138"/>
        <v>0</v>
      </c>
      <c r="M3027" s="29" t="b">
        <f t="shared" si="139"/>
        <v>0</v>
      </c>
      <c r="N3027" t="b">
        <f t="shared" si="140"/>
        <v>0</v>
      </c>
    </row>
    <row r="3028" spans="2:14" ht="18" x14ac:dyDescent="0.35">
      <c r="B3028">
        <v>723</v>
      </c>
      <c r="C3028">
        <v>6</v>
      </c>
      <c r="D3028" s="23">
        <v>0.19</v>
      </c>
      <c r="E3028">
        <v>12500</v>
      </c>
      <c r="F3028">
        <v>0</v>
      </c>
      <c r="G3028">
        <v>0</v>
      </c>
      <c r="H3028">
        <v>1</v>
      </c>
      <c r="I3028">
        <v>7.8</v>
      </c>
      <c r="J3028">
        <v>11</v>
      </c>
      <c r="K3028" t="s">
        <v>96</v>
      </c>
      <c r="L3028" t="b">
        <f t="shared" si="138"/>
        <v>0</v>
      </c>
      <c r="M3028" s="29" t="str">
        <f t="shared" si="139"/>
        <v>BUENO</v>
      </c>
      <c r="N3028" t="str">
        <f t="shared" si="140"/>
        <v>BUENO</v>
      </c>
    </row>
    <row r="3029" spans="2:14" ht="18" x14ac:dyDescent="0.35">
      <c r="B3029">
        <v>618</v>
      </c>
      <c r="C3029">
        <v>6</v>
      </c>
      <c r="D3029" s="23">
        <v>0.35</v>
      </c>
      <c r="E3029">
        <v>16500</v>
      </c>
      <c r="F3029">
        <v>1</v>
      </c>
      <c r="G3029">
        <v>2</v>
      </c>
      <c r="H3029">
        <v>1</v>
      </c>
      <c r="I3029">
        <v>7.2</v>
      </c>
      <c r="J3029">
        <v>5</v>
      </c>
      <c r="K3029" t="s">
        <v>96</v>
      </c>
      <c r="L3029" t="b">
        <f t="shared" si="138"/>
        <v>0</v>
      </c>
      <c r="M3029" s="29" t="str">
        <f t="shared" si="139"/>
        <v>BUENO</v>
      </c>
      <c r="N3029" t="b">
        <f t="shared" si="140"/>
        <v>0</v>
      </c>
    </row>
    <row r="3030" spans="2:14" ht="18" x14ac:dyDescent="0.35">
      <c r="B3030">
        <v>629</v>
      </c>
      <c r="C3030">
        <v>8</v>
      </c>
      <c r="D3030" s="23">
        <v>0.23</v>
      </c>
      <c r="E3030">
        <v>22500</v>
      </c>
      <c r="F3030">
        <v>0</v>
      </c>
      <c r="G3030">
        <v>0</v>
      </c>
      <c r="H3030">
        <v>1</v>
      </c>
      <c r="I3030">
        <v>5.5</v>
      </c>
      <c r="J3030">
        <v>11</v>
      </c>
      <c r="K3030" t="s">
        <v>96</v>
      </c>
      <c r="L3030" t="b">
        <f t="shared" si="138"/>
        <v>0</v>
      </c>
      <c r="M3030" s="29" t="b">
        <f t="shared" si="139"/>
        <v>0</v>
      </c>
      <c r="N3030" t="b">
        <f t="shared" si="140"/>
        <v>0</v>
      </c>
    </row>
    <row r="3031" spans="2:14" ht="18" x14ac:dyDescent="0.35">
      <c r="B3031">
        <v>740</v>
      </c>
      <c r="C3031">
        <v>6</v>
      </c>
      <c r="D3031" s="23">
        <v>0.21</v>
      </c>
      <c r="E3031">
        <v>20000</v>
      </c>
      <c r="F3031">
        <v>0</v>
      </c>
      <c r="G3031">
        <v>0</v>
      </c>
      <c r="H3031">
        <v>1</v>
      </c>
      <c r="I3031">
        <v>7.5</v>
      </c>
      <c r="J3031">
        <v>11</v>
      </c>
      <c r="K3031" t="s">
        <v>96</v>
      </c>
      <c r="L3031" t="b">
        <f t="shared" si="138"/>
        <v>0</v>
      </c>
      <c r="M3031" s="29" t="str">
        <f t="shared" si="139"/>
        <v>BUENO</v>
      </c>
      <c r="N3031" t="b">
        <f t="shared" si="140"/>
        <v>0</v>
      </c>
    </row>
    <row r="3032" spans="2:14" ht="18" x14ac:dyDescent="0.35">
      <c r="B3032">
        <v>571</v>
      </c>
      <c r="C3032">
        <v>8</v>
      </c>
      <c r="D3032" s="23">
        <v>0.33</v>
      </c>
      <c r="E3032">
        <v>17000</v>
      </c>
      <c r="F3032">
        <v>0</v>
      </c>
      <c r="G3032">
        <v>2</v>
      </c>
      <c r="H3032">
        <v>1</v>
      </c>
      <c r="I3032">
        <v>6.2</v>
      </c>
      <c r="J3032">
        <v>5</v>
      </c>
      <c r="K3032" t="s">
        <v>96</v>
      </c>
      <c r="L3032" t="b">
        <f t="shared" si="138"/>
        <v>0</v>
      </c>
      <c r="M3032" s="29" t="str">
        <f t="shared" si="139"/>
        <v>BUENO</v>
      </c>
      <c r="N3032" t="b">
        <f t="shared" si="140"/>
        <v>0</v>
      </c>
    </row>
    <row r="3033" spans="2:14" ht="18" x14ac:dyDescent="0.35">
      <c r="B3033">
        <v>644</v>
      </c>
      <c r="C3033">
        <v>6</v>
      </c>
      <c r="D3033" s="23">
        <v>0.26</v>
      </c>
      <c r="E3033">
        <v>11500</v>
      </c>
      <c r="F3033">
        <v>1</v>
      </c>
      <c r="G3033">
        <v>2</v>
      </c>
      <c r="H3033">
        <v>1</v>
      </c>
      <c r="I3033">
        <v>7.5</v>
      </c>
      <c r="J3033">
        <v>5</v>
      </c>
      <c r="K3033" t="s">
        <v>96</v>
      </c>
      <c r="L3033" t="b">
        <f t="shared" si="138"/>
        <v>0</v>
      </c>
      <c r="M3033" s="29" t="str">
        <f t="shared" si="139"/>
        <v>BUENO</v>
      </c>
      <c r="N3033" t="b">
        <f t="shared" si="140"/>
        <v>0</v>
      </c>
    </row>
    <row r="3034" spans="2:14" ht="18" x14ac:dyDescent="0.35">
      <c r="B3034">
        <v>598</v>
      </c>
      <c r="C3034">
        <v>8</v>
      </c>
      <c r="D3034" s="23">
        <v>0.27</v>
      </c>
      <c r="E3034">
        <v>13000</v>
      </c>
      <c r="F3034">
        <v>0</v>
      </c>
      <c r="G3034">
        <v>0</v>
      </c>
      <c r="H3034">
        <v>1</v>
      </c>
      <c r="I3034">
        <v>6.7</v>
      </c>
      <c r="J3034">
        <v>9</v>
      </c>
      <c r="K3034" t="s">
        <v>96</v>
      </c>
      <c r="L3034" t="b">
        <f t="shared" si="138"/>
        <v>0</v>
      </c>
      <c r="M3034" s="29" t="str">
        <f t="shared" si="139"/>
        <v>BUENO</v>
      </c>
      <c r="N3034" t="b">
        <f t="shared" si="140"/>
        <v>0</v>
      </c>
    </row>
    <row r="3035" spans="2:14" ht="18" x14ac:dyDescent="0.35">
      <c r="B3035">
        <v>670</v>
      </c>
      <c r="C3035">
        <v>6</v>
      </c>
      <c r="D3035" s="23">
        <v>0.22</v>
      </c>
      <c r="E3035">
        <v>19500</v>
      </c>
      <c r="F3035">
        <v>0</v>
      </c>
      <c r="G3035">
        <v>2</v>
      </c>
      <c r="H3035">
        <v>1</v>
      </c>
      <c r="I3035">
        <v>10.5</v>
      </c>
      <c r="J3035">
        <v>14</v>
      </c>
      <c r="K3035" t="s">
        <v>96</v>
      </c>
      <c r="L3035" t="b">
        <f t="shared" si="138"/>
        <v>0</v>
      </c>
      <c r="M3035" s="29" t="b">
        <f t="shared" si="139"/>
        <v>0</v>
      </c>
      <c r="N3035" t="b">
        <f t="shared" si="140"/>
        <v>0</v>
      </c>
    </row>
    <row r="3036" spans="2:14" ht="18" x14ac:dyDescent="0.35">
      <c r="B3036">
        <v>670</v>
      </c>
      <c r="C3036">
        <v>6</v>
      </c>
      <c r="D3036" s="23">
        <v>0.22</v>
      </c>
      <c r="E3036">
        <v>17000</v>
      </c>
      <c r="F3036">
        <v>1</v>
      </c>
      <c r="G3036">
        <v>1</v>
      </c>
      <c r="H3036">
        <v>1</v>
      </c>
      <c r="I3036">
        <v>6.7</v>
      </c>
      <c r="J3036">
        <v>6</v>
      </c>
      <c r="K3036" t="s">
        <v>96</v>
      </c>
      <c r="L3036" t="b">
        <f t="shared" si="138"/>
        <v>0</v>
      </c>
      <c r="M3036" s="29" t="str">
        <f t="shared" si="139"/>
        <v>BUENO</v>
      </c>
      <c r="N3036" t="b">
        <f t="shared" si="140"/>
        <v>0</v>
      </c>
    </row>
    <row r="3037" spans="2:14" ht="18" x14ac:dyDescent="0.35">
      <c r="B3037">
        <v>769</v>
      </c>
      <c r="C3037">
        <v>6</v>
      </c>
      <c r="D3037" s="23">
        <v>0.21</v>
      </c>
      <c r="E3037">
        <v>12000</v>
      </c>
      <c r="F3037">
        <v>0</v>
      </c>
      <c r="G3037">
        <v>1</v>
      </c>
      <c r="H3037">
        <v>0</v>
      </c>
      <c r="I3037">
        <v>8.5</v>
      </c>
      <c r="J3037">
        <v>8</v>
      </c>
      <c r="K3037" t="s">
        <v>96</v>
      </c>
      <c r="L3037" t="b">
        <f t="shared" si="138"/>
        <v>0</v>
      </c>
      <c r="M3037" s="29" t="str">
        <f t="shared" si="139"/>
        <v>BUENO</v>
      </c>
      <c r="N3037" t="str">
        <f t="shared" si="140"/>
        <v>BUENO</v>
      </c>
    </row>
    <row r="3038" spans="2:14" ht="18" x14ac:dyDescent="0.35">
      <c r="B3038">
        <v>656</v>
      </c>
      <c r="C3038">
        <v>6</v>
      </c>
      <c r="D3038" s="23">
        <v>0.27</v>
      </c>
      <c r="E3038">
        <v>15000</v>
      </c>
      <c r="F3038">
        <v>0</v>
      </c>
      <c r="G3038">
        <v>2</v>
      </c>
      <c r="H3038">
        <v>1</v>
      </c>
      <c r="I3038">
        <v>7.8</v>
      </c>
      <c r="J3038">
        <v>5</v>
      </c>
      <c r="K3038" t="s">
        <v>96</v>
      </c>
      <c r="L3038" t="b">
        <f t="shared" si="138"/>
        <v>0</v>
      </c>
      <c r="M3038" s="29" t="str">
        <f t="shared" si="139"/>
        <v>BUENO</v>
      </c>
      <c r="N3038" t="b">
        <f t="shared" si="140"/>
        <v>0</v>
      </c>
    </row>
    <row r="3039" spans="2:14" ht="18" x14ac:dyDescent="0.35">
      <c r="B3039">
        <v>514</v>
      </c>
      <c r="C3039">
        <v>6</v>
      </c>
      <c r="D3039" s="23">
        <v>0.3</v>
      </c>
      <c r="E3039">
        <v>20000</v>
      </c>
      <c r="F3039">
        <v>1</v>
      </c>
      <c r="G3039">
        <v>3</v>
      </c>
      <c r="H3039">
        <v>1</v>
      </c>
      <c r="I3039">
        <v>8.1999999999999993</v>
      </c>
      <c r="J3039">
        <v>8</v>
      </c>
      <c r="K3039" t="s">
        <v>96</v>
      </c>
      <c r="L3039" t="b">
        <f t="shared" si="138"/>
        <v>0</v>
      </c>
      <c r="M3039" s="29" t="b">
        <f t="shared" si="139"/>
        <v>0</v>
      </c>
      <c r="N3039" t="b">
        <f t="shared" si="140"/>
        <v>0</v>
      </c>
    </row>
    <row r="3040" spans="2:14" ht="18" x14ac:dyDescent="0.35">
      <c r="B3040">
        <v>649</v>
      </c>
      <c r="C3040">
        <v>7</v>
      </c>
      <c r="D3040" s="23">
        <v>0.33</v>
      </c>
      <c r="E3040">
        <v>20500</v>
      </c>
      <c r="F3040">
        <v>0</v>
      </c>
      <c r="G3040">
        <v>2</v>
      </c>
      <c r="H3040">
        <v>1</v>
      </c>
      <c r="I3040">
        <v>9.3000000000000007</v>
      </c>
      <c r="J3040">
        <v>4</v>
      </c>
      <c r="K3040" t="s">
        <v>96</v>
      </c>
      <c r="L3040" t="b">
        <f t="shared" ref="L3040:L3103" si="141">IF(B3040=722,"BUENO",IF(B3040=735,"MUY BUENO"))</f>
        <v>0</v>
      </c>
      <c r="M3040" s="29" t="b">
        <f t="shared" ref="M3040:M3103" si="142">IF(OR(B3040&gt;700,E3040&lt;$M$11),"BUENO")</f>
        <v>0</v>
      </c>
      <c r="N3040" t="b">
        <f t="shared" ref="N3040:N3103" si="143">IF(AND(B3040&gt;700,E3040&lt;$M$11),"BUENO")</f>
        <v>0</v>
      </c>
    </row>
    <row r="3041" spans="2:14" ht="18" x14ac:dyDescent="0.35">
      <c r="B3041">
        <v>693</v>
      </c>
      <c r="C3041">
        <v>4</v>
      </c>
      <c r="D3041" s="23">
        <v>0.22500000000000001</v>
      </c>
      <c r="E3041">
        <v>19000</v>
      </c>
      <c r="F3041">
        <v>0</v>
      </c>
      <c r="G3041">
        <v>0</v>
      </c>
      <c r="H3041">
        <v>1</v>
      </c>
      <c r="I3041">
        <v>6.9</v>
      </c>
      <c r="J3041">
        <v>7</v>
      </c>
      <c r="K3041" t="s">
        <v>96</v>
      </c>
      <c r="L3041" t="b">
        <f t="shared" si="141"/>
        <v>0</v>
      </c>
      <c r="M3041" s="29" t="b">
        <f t="shared" si="142"/>
        <v>0</v>
      </c>
      <c r="N3041" t="b">
        <f t="shared" si="143"/>
        <v>0</v>
      </c>
    </row>
    <row r="3042" spans="2:14" ht="18" x14ac:dyDescent="0.35">
      <c r="B3042">
        <v>643</v>
      </c>
      <c r="C3042">
        <v>6</v>
      </c>
      <c r="D3042" s="23">
        <v>0.24</v>
      </c>
      <c r="E3042">
        <v>14500</v>
      </c>
      <c r="F3042">
        <v>0</v>
      </c>
      <c r="G3042">
        <v>2</v>
      </c>
      <c r="H3042">
        <v>0</v>
      </c>
      <c r="I3042">
        <v>6.4</v>
      </c>
      <c r="J3042">
        <v>3</v>
      </c>
      <c r="K3042" t="s">
        <v>96</v>
      </c>
      <c r="L3042" t="b">
        <f t="shared" si="141"/>
        <v>0</v>
      </c>
      <c r="M3042" s="29" t="str">
        <f t="shared" si="142"/>
        <v>BUENO</v>
      </c>
      <c r="N3042" t="b">
        <f t="shared" si="143"/>
        <v>0</v>
      </c>
    </row>
    <row r="3043" spans="2:14" ht="18" x14ac:dyDescent="0.35">
      <c r="B3043">
        <v>768</v>
      </c>
      <c r="C3043">
        <v>7</v>
      </c>
      <c r="D3043" s="23">
        <v>0.24</v>
      </c>
      <c r="E3043">
        <v>16000</v>
      </c>
      <c r="F3043">
        <v>0</v>
      </c>
      <c r="G3043">
        <v>0</v>
      </c>
      <c r="H3043">
        <v>1</v>
      </c>
      <c r="I3043">
        <v>6.6</v>
      </c>
      <c r="J3043">
        <v>10</v>
      </c>
      <c r="K3043" t="s">
        <v>96</v>
      </c>
      <c r="L3043" t="b">
        <f t="shared" si="141"/>
        <v>0</v>
      </c>
      <c r="M3043" s="29" t="str">
        <f t="shared" si="142"/>
        <v>BUENO</v>
      </c>
      <c r="N3043" t="str">
        <f t="shared" si="143"/>
        <v>BUENO</v>
      </c>
    </row>
    <row r="3044" spans="2:14" ht="18" x14ac:dyDescent="0.35">
      <c r="B3044">
        <v>776</v>
      </c>
      <c r="C3044">
        <v>6</v>
      </c>
      <c r="D3044" s="23">
        <v>0.22</v>
      </c>
      <c r="E3044">
        <v>17500</v>
      </c>
      <c r="F3044">
        <v>0</v>
      </c>
      <c r="G3044">
        <v>1</v>
      </c>
      <c r="H3044">
        <v>1</v>
      </c>
      <c r="I3044">
        <v>8.9</v>
      </c>
      <c r="J3044">
        <v>7</v>
      </c>
      <c r="K3044" t="s">
        <v>96</v>
      </c>
      <c r="L3044" t="b">
        <f t="shared" si="141"/>
        <v>0</v>
      </c>
      <c r="M3044" s="29" t="str">
        <f t="shared" si="142"/>
        <v>BUENO</v>
      </c>
      <c r="N3044" t="b">
        <f t="shared" si="143"/>
        <v>0</v>
      </c>
    </row>
    <row r="3045" spans="2:14" ht="18" x14ac:dyDescent="0.35">
      <c r="B3045">
        <v>637</v>
      </c>
      <c r="C3045">
        <v>7</v>
      </c>
      <c r="D3045" s="23">
        <v>0.28999999999999998</v>
      </c>
      <c r="E3045">
        <v>15500</v>
      </c>
      <c r="F3045">
        <v>0</v>
      </c>
      <c r="G3045">
        <v>0</v>
      </c>
      <c r="H3045">
        <v>1</v>
      </c>
      <c r="I3045">
        <v>5.5</v>
      </c>
      <c r="J3045">
        <v>11</v>
      </c>
      <c r="K3045" t="s">
        <v>96</v>
      </c>
      <c r="L3045" t="b">
        <f t="shared" si="141"/>
        <v>0</v>
      </c>
      <c r="M3045" s="29" t="str">
        <f t="shared" si="142"/>
        <v>BUENO</v>
      </c>
      <c r="N3045" t="b">
        <f t="shared" si="143"/>
        <v>0</v>
      </c>
    </row>
    <row r="3046" spans="2:14" ht="18" x14ac:dyDescent="0.35">
      <c r="B3046">
        <v>754</v>
      </c>
      <c r="C3046">
        <v>6</v>
      </c>
      <c r="D3046" s="23">
        <v>0.3</v>
      </c>
      <c r="E3046">
        <v>16500</v>
      </c>
      <c r="F3046">
        <v>0</v>
      </c>
      <c r="G3046">
        <v>1</v>
      </c>
      <c r="H3046">
        <v>1</v>
      </c>
      <c r="I3046">
        <v>11.9</v>
      </c>
      <c r="J3046">
        <v>13</v>
      </c>
      <c r="K3046" t="s">
        <v>96</v>
      </c>
      <c r="L3046" t="b">
        <f t="shared" si="141"/>
        <v>0</v>
      </c>
      <c r="M3046" s="29" t="str">
        <f t="shared" si="142"/>
        <v>BUENO</v>
      </c>
      <c r="N3046" t="str">
        <f t="shared" si="143"/>
        <v>BUENO</v>
      </c>
    </row>
    <row r="3047" spans="2:14" ht="18" x14ac:dyDescent="0.35">
      <c r="B3047">
        <v>685</v>
      </c>
      <c r="C3047">
        <v>6</v>
      </c>
      <c r="D3047" s="23">
        <v>0.23</v>
      </c>
      <c r="E3047">
        <v>16500</v>
      </c>
      <c r="F3047">
        <v>0</v>
      </c>
      <c r="G3047">
        <v>0</v>
      </c>
      <c r="H3047">
        <v>1</v>
      </c>
      <c r="I3047">
        <v>6.7</v>
      </c>
      <c r="J3047">
        <v>15</v>
      </c>
      <c r="K3047" t="s">
        <v>96</v>
      </c>
      <c r="L3047" t="b">
        <f t="shared" si="141"/>
        <v>0</v>
      </c>
      <c r="M3047" s="29" t="str">
        <f t="shared" si="142"/>
        <v>BUENO</v>
      </c>
      <c r="N3047" t="b">
        <f t="shared" si="143"/>
        <v>0</v>
      </c>
    </row>
    <row r="3048" spans="2:14" ht="18" x14ac:dyDescent="0.35">
      <c r="B3048">
        <v>735</v>
      </c>
      <c r="C3048">
        <v>7</v>
      </c>
      <c r="D3048" s="23">
        <v>0.24</v>
      </c>
      <c r="E3048">
        <v>15500</v>
      </c>
      <c r="F3048">
        <v>0</v>
      </c>
      <c r="G3048">
        <v>1</v>
      </c>
      <c r="H3048">
        <v>0</v>
      </c>
      <c r="I3048">
        <v>7.3</v>
      </c>
      <c r="J3048">
        <v>4</v>
      </c>
      <c r="K3048" t="s">
        <v>96</v>
      </c>
      <c r="L3048" t="str">
        <f t="shared" si="141"/>
        <v>MUY BUENO</v>
      </c>
      <c r="M3048" s="29" t="str">
        <f t="shared" si="142"/>
        <v>BUENO</v>
      </c>
      <c r="N3048" t="str">
        <f t="shared" si="143"/>
        <v>BUENO</v>
      </c>
    </row>
    <row r="3049" spans="2:14" ht="18" x14ac:dyDescent="0.35">
      <c r="B3049">
        <v>731</v>
      </c>
      <c r="C3049">
        <v>7</v>
      </c>
      <c r="D3049" s="23">
        <v>0.13</v>
      </c>
      <c r="E3049">
        <v>14500</v>
      </c>
      <c r="F3049">
        <v>0</v>
      </c>
      <c r="G3049">
        <v>0</v>
      </c>
      <c r="H3049">
        <v>1</v>
      </c>
      <c r="I3049">
        <v>6.1</v>
      </c>
      <c r="J3049">
        <v>6</v>
      </c>
      <c r="K3049" t="s">
        <v>96</v>
      </c>
      <c r="L3049" t="b">
        <f t="shared" si="141"/>
        <v>0</v>
      </c>
      <c r="M3049" s="29" t="str">
        <f t="shared" si="142"/>
        <v>BUENO</v>
      </c>
      <c r="N3049" t="str">
        <f t="shared" si="143"/>
        <v>BUENO</v>
      </c>
    </row>
    <row r="3050" spans="2:14" ht="18" x14ac:dyDescent="0.35">
      <c r="B3050">
        <v>685</v>
      </c>
      <c r="C3050">
        <v>7</v>
      </c>
      <c r="D3050" s="23">
        <v>0.16</v>
      </c>
      <c r="E3050">
        <v>15000</v>
      </c>
      <c r="F3050">
        <v>0</v>
      </c>
      <c r="G3050">
        <v>1</v>
      </c>
      <c r="H3050">
        <v>0</v>
      </c>
      <c r="I3050">
        <v>6.1</v>
      </c>
      <c r="J3050">
        <v>3</v>
      </c>
      <c r="K3050" t="s">
        <v>96</v>
      </c>
      <c r="L3050" t="b">
        <f t="shared" si="141"/>
        <v>0</v>
      </c>
      <c r="M3050" s="29" t="str">
        <f t="shared" si="142"/>
        <v>BUENO</v>
      </c>
      <c r="N3050" t="b">
        <f t="shared" si="143"/>
        <v>0</v>
      </c>
    </row>
    <row r="3051" spans="2:14" ht="18" x14ac:dyDescent="0.35">
      <c r="B3051">
        <v>685</v>
      </c>
      <c r="C3051">
        <v>6</v>
      </c>
      <c r="D3051" s="23">
        <v>0.19</v>
      </c>
      <c r="E3051">
        <v>19000</v>
      </c>
      <c r="F3051">
        <v>0</v>
      </c>
      <c r="G3051">
        <v>0</v>
      </c>
      <c r="H3051">
        <v>1</v>
      </c>
      <c r="I3051">
        <v>7</v>
      </c>
      <c r="J3051">
        <v>10</v>
      </c>
      <c r="K3051" t="s">
        <v>96</v>
      </c>
      <c r="L3051" t="b">
        <f t="shared" si="141"/>
        <v>0</v>
      </c>
      <c r="M3051" s="29" t="b">
        <f t="shared" si="142"/>
        <v>0</v>
      </c>
      <c r="N3051" t="b">
        <f t="shared" si="143"/>
        <v>0</v>
      </c>
    </row>
    <row r="3052" spans="2:14" ht="18" x14ac:dyDescent="0.35">
      <c r="B3052">
        <v>662</v>
      </c>
      <c r="C3052">
        <v>6</v>
      </c>
      <c r="D3052" s="23">
        <v>0.4</v>
      </c>
      <c r="E3052">
        <v>15500</v>
      </c>
      <c r="F3052">
        <v>0</v>
      </c>
      <c r="G3052">
        <v>0</v>
      </c>
      <c r="H3052">
        <v>0</v>
      </c>
      <c r="I3052">
        <v>6.6</v>
      </c>
      <c r="J3052">
        <v>10</v>
      </c>
      <c r="K3052" t="s">
        <v>96</v>
      </c>
      <c r="L3052" t="b">
        <f t="shared" si="141"/>
        <v>0</v>
      </c>
      <c r="M3052" s="29" t="str">
        <f t="shared" si="142"/>
        <v>BUENO</v>
      </c>
      <c r="N3052" t="b">
        <f t="shared" si="143"/>
        <v>0</v>
      </c>
    </row>
    <row r="3053" spans="2:14" ht="18" x14ac:dyDescent="0.35">
      <c r="B3053">
        <v>534</v>
      </c>
      <c r="C3053">
        <v>6</v>
      </c>
      <c r="D3053" s="23">
        <v>0.33</v>
      </c>
      <c r="E3053">
        <v>23000</v>
      </c>
      <c r="F3053">
        <v>1</v>
      </c>
      <c r="G3053">
        <v>1</v>
      </c>
      <c r="H3053">
        <v>1</v>
      </c>
      <c r="I3053">
        <v>6.5</v>
      </c>
      <c r="J3053">
        <v>5</v>
      </c>
      <c r="K3053" t="s">
        <v>96</v>
      </c>
      <c r="L3053" t="b">
        <f t="shared" si="141"/>
        <v>0</v>
      </c>
      <c r="M3053" s="29" t="b">
        <f t="shared" si="142"/>
        <v>0</v>
      </c>
      <c r="N3053" t="b">
        <f t="shared" si="143"/>
        <v>0</v>
      </c>
    </row>
    <row r="3054" spans="2:14" ht="18" x14ac:dyDescent="0.35">
      <c r="B3054">
        <v>486</v>
      </c>
      <c r="C3054">
        <v>6</v>
      </c>
      <c r="D3054" s="23">
        <v>0.35</v>
      </c>
      <c r="E3054">
        <v>26000</v>
      </c>
      <c r="F3054">
        <v>0</v>
      </c>
      <c r="G3054">
        <v>3</v>
      </c>
      <c r="H3054">
        <v>1</v>
      </c>
      <c r="I3054">
        <v>5.3</v>
      </c>
      <c r="J3054">
        <v>13</v>
      </c>
      <c r="K3054" t="s">
        <v>96</v>
      </c>
      <c r="L3054" t="b">
        <f t="shared" si="141"/>
        <v>0</v>
      </c>
      <c r="M3054" s="29" t="b">
        <f t="shared" si="142"/>
        <v>0</v>
      </c>
      <c r="N3054" t="b">
        <f t="shared" si="143"/>
        <v>0</v>
      </c>
    </row>
    <row r="3055" spans="2:14" ht="18" x14ac:dyDescent="0.35">
      <c r="B3055">
        <v>706</v>
      </c>
      <c r="C3055">
        <v>6</v>
      </c>
      <c r="D3055" s="23">
        <v>0.22</v>
      </c>
      <c r="E3055">
        <v>17000</v>
      </c>
      <c r="F3055">
        <v>0</v>
      </c>
      <c r="G3055">
        <v>0</v>
      </c>
      <c r="H3055">
        <v>0</v>
      </c>
      <c r="I3055">
        <v>11.8</v>
      </c>
      <c r="J3055">
        <v>11</v>
      </c>
      <c r="K3055" t="s">
        <v>96</v>
      </c>
      <c r="L3055" t="b">
        <f t="shared" si="141"/>
        <v>0</v>
      </c>
      <c r="M3055" s="29" t="str">
        <f t="shared" si="142"/>
        <v>BUENO</v>
      </c>
      <c r="N3055" t="str">
        <f t="shared" si="143"/>
        <v>BUENO</v>
      </c>
    </row>
    <row r="3056" spans="2:14" ht="18" x14ac:dyDescent="0.35">
      <c r="B3056">
        <v>570</v>
      </c>
      <c r="C3056">
        <v>5</v>
      </c>
      <c r="D3056" s="23">
        <v>0.26</v>
      </c>
      <c r="E3056">
        <v>13000</v>
      </c>
      <c r="F3056">
        <v>0</v>
      </c>
      <c r="G3056">
        <v>0</v>
      </c>
      <c r="H3056">
        <v>1</v>
      </c>
      <c r="I3056">
        <v>7.3</v>
      </c>
      <c r="J3056">
        <v>7</v>
      </c>
      <c r="K3056" t="s">
        <v>96</v>
      </c>
      <c r="L3056" t="b">
        <f t="shared" si="141"/>
        <v>0</v>
      </c>
      <c r="M3056" s="29" t="str">
        <f t="shared" si="142"/>
        <v>BUENO</v>
      </c>
      <c r="N3056" t="b">
        <f t="shared" si="143"/>
        <v>0</v>
      </c>
    </row>
    <row r="3057" spans="2:14" ht="18" x14ac:dyDescent="0.35">
      <c r="B3057">
        <v>774</v>
      </c>
      <c r="C3057">
        <v>6</v>
      </c>
      <c r="D3057" s="23">
        <v>0.36</v>
      </c>
      <c r="E3057">
        <v>19500</v>
      </c>
      <c r="F3057">
        <v>0</v>
      </c>
      <c r="G3057">
        <v>0</v>
      </c>
      <c r="H3057">
        <v>1</v>
      </c>
      <c r="I3057">
        <v>5.9</v>
      </c>
      <c r="J3057">
        <v>10</v>
      </c>
      <c r="K3057" t="s">
        <v>96</v>
      </c>
      <c r="L3057" t="b">
        <f t="shared" si="141"/>
        <v>0</v>
      </c>
      <c r="M3057" s="29" t="str">
        <f t="shared" si="142"/>
        <v>BUENO</v>
      </c>
      <c r="N3057" t="b">
        <f t="shared" si="143"/>
        <v>0</v>
      </c>
    </row>
    <row r="3058" spans="2:14" ht="18" x14ac:dyDescent="0.35">
      <c r="B3058">
        <v>580</v>
      </c>
      <c r="C3058">
        <v>7</v>
      </c>
      <c r="D3058" s="23">
        <v>0.25</v>
      </c>
      <c r="E3058">
        <v>26500</v>
      </c>
      <c r="F3058">
        <v>0</v>
      </c>
      <c r="G3058">
        <v>2</v>
      </c>
      <c r="H3058">
        <v>1</v>
      </c>
      <c r="I3058">
        <v>8.9</v>
      </c>
      <c r="J3058">
        <v>10</v>
      </c>
      <c r="K3058" t="s">
        <v>96</v>
      </c>
      <c r="L3058" t="b">
        <f t="shared" si="141"/>
        <v>0</v>
      </c>
      <c r="M3058" s="29" t="b">
        <f t="shared" si="142"/>
        <v>0</v>
      </c>
      <c r="N3058" t="b">
        <f t="shared" si="143"/>
        <v>0</v>
      </c>
    </row>
    <row r="3059" spans="2:14" ht="18" x14ac:dyDescent="0.35">
      <c r="B3059">
        <v>689</v>
      </c>
      <c r="C3059">
        <v>6</v>
      </c>
      <c r="D3059" s="23">
        <v>0.31</v>
      </c>
      <c r="E3059">
        <v>13000</v>
      </c>
      <c r="F3059">
        <v>1</v>
      </c>
      <c r="G3059">
        <v>1</v>
      </c>
      <c r="H3059">
        <v>1</v>
      </c>
      <c r="I3059">
        <v>7.2</v>
      </c>
      <c r="J3059">
        <v>8</v>
      </c>
      <c r="K3059" t="s">
        <v>96</v>
      </c>
      <c r="L3059" t="b">
        <f t="shared" si="141"/>
        <v>0</v>
      </c>
      <c r="M3059" s="29" t="str">
        <f t="shared" si="142"/>
        <v>BUENO</v>
      </c>
      <c r="N3059" t="b">
        <f t="shared" si="143"/>
        <v>0</v>
      </c>
    </row>
    <row r="3060" spans="2:14" ht="18" x14ac:dyDescent="0.35">
      <c r="B3060">
        <v>620</v>
      </c>
      <c r="C3060">
        <v>6</v>
      </c>
      <c r="D3060" s="23">
        <v>0.36</v>
      </c>
      <c r="E3060">
        <v>20500</v>
      </c>
      <c r="F3060">
        <v>1</v>
      </c>
      <c r="G3060">
        <v>2</v>
      </c>
      <c r="H3060">
        <v>1</v>
      </c>
      <c r="I3060">
        <v>7.3</v>
      </c>
      <c r="J3060">
        <v>4</v>
      </c>
      <c r="K3060" t="s">
        <v>96</v>
      </c>
      <c r="L3060" t="b">
        <f t="shared" si="141"/>
        <v>0</v>
      </c>
      <c r="M3060" s="29" t="b">
        <f t="shared" si="142"/>
        <v>0</v>
      </c>
      <c r="N3060" t="b">
        <f t="shared" si="143"/>
        <v>0</v>
      </c>
    </row>
    <row r="3061" spans="2:14" ht="18" x14ac:dyDescent="0.35">
      <c r="B3061">
        <v>582</v>
      </c>
      <c r="C3061">
        <v>6</v>
      </c>
      <c r="D3061" s="23">
        <v>0.32</v>
      </c>
      <c r="E3061">
        <v>18000</v>
      </c>
      <c r="F3061">
        <v>0</v>
      </c>
      <c r="G3061">
        <v>0</v>
      </c>
      <c r="H3061">
        <v>1</v>
      </c>
      <c r="I3061">
        <v>6.3</v>
      </c>
      <c r="J3061">
        <v>4</v>
      </c>
      <c r="K3061" t="s">
        <v>96</v>
      </c>
      <c r="L3061" t="b">
        <f t="shared" si="141"/>
        <v>0</v>
      </c>
      <c r="M3061" s="29" t="b">
        <f t="shared" si="142"/>
        <v>0</v>
      </c>
      <c r="N3061" t="b">
        <f t="shared" si="143"/>
        <v>0</v>
      </c>
    </row>
    <row r="3062" spans="2:14" ht="18" x14ac:dyDescent="0.35">
      <c r="B3062">
        <v>668</v>
      </c>
      <c r="C3062">
        <v>7</v>
      </c>
      <c r="D3062" s="23">
        <v>0.34</v>
      </c>
      <c r="E3062">
        <v>23000</v>
      </c>
      <c r="F3062">
        <v>0</v>
      </c>
      <c r="G3062">
        <v>0</v>
      </c>
      <c r="H3062">
        <v>0</v>
      </c>
      <c r="I3062">
        <v>11.9</v>
      </c>
      <c r="J3062">
        <v>13</v>
      </c>
      <c r="K3062" t="s">
        <v>96</v>
      </c>
      <c r="L3062" t="b">
        <f t="shared" si="141"/>
        <v>0</v>
      </c>
      <c r="M3062" s="29" t="b">
        <f t="shared" si="142"/>
        <v>0</v>
      </c>
      <c r="N3062" t="b">
        <f t="shared" si="143"/>
        <v>0</v>
      </c>
    </row>
    <row r="3063" spans="2:14" ht="18" x14ac:dyDescent="0.35">
      <c r="B3063">
        <v>756</v>
      </c>
      <c r="C3063">
        <v>5</v>
      </c>
      <c r="D3063" s="23">
        <v>0.28000000000000003</v>
      </c>
      <c r="E3063">
        <v>13000</v>
      </c>
      <c r="F3063">
        <v>0</v>
      </c>
      <c r="G3063">
        <v>1</v>
      </c>
      <c r="H3063">
        <v>1</v>
      </c>
      <c r="I3063">
        <v>6.1</v>
      </c>
      <c r="J3063">
        <v>9</v>
      </c>
      <c r="K3063" t="s">
        <v>96</v>
      </c>
      <c r="L3063" t="b">
        <f t="shared" si="141"/>
        <v>0</v>
      </c>
      <c r="M3063" s="29" t="str">
        <f t="shared" si="142"/>
        <v>BUENO</v>
      </c>
      <c r="N3063" t="str">
        <f t="shared" si="143"/>
        <v>BUENO</v>
      </c>
    </row>
    <row r="3064" spans="2:14" ht="18" x14ac:dyDescent="0.35">
      <c r="B3064">
        <v>534</v>
      </c>
      <c r="C3064">
        <v>7</v>
      </c>
      <c r="D3064" s="23">
        <v>0.32</v>
      </c>
      <c r="E3064">
        <v>30000</v>
      </c>
      <c r="F3064">
        <v>1</v>
      </c>
      <c r="G3064">
        <v>2</v>
      </c>
      <c r="H3064">
        <v>1</v>
      </c>
      <c r="I3064">
        <v>8.6</v>
      </c>
      <c r="J3064">
        <v>4</v>
      </c>
      <c r="K3064" t="s">
        <v>96</v>
      </c>
      <c r="L3064" t="b">
        <f t="shared" si="141"/>
        <v>0</v>
      </c>
      <c r="M3064" s="29" t="b">
        <f t="shared" si="142"/>
        <v>0</v>
      </c>
      <c r="N3064" t="b">
        <f t="shared" si="143"/>
        <v>0</v>
      </c>
    </row>
    <row r="3065" spans="2:14" ht="18" x14ac:dyDescent="0.35">
      <c r="B3065">
        <v>730</v>
      </c>
      <c r="C3065">
        <v>7</v>
      </c>
      <c r="D3065" s="23">
        <v>0.25</v>
      </c>
      <c r="E3065">
        <v>16000</v>
      </c>
      <c r="F3065">
        <v>0</v>
      </c>
      <c r="G3065">
        <v>2</v>
      </c>
      <c r="H3065">
        <v>1</v>
      </c>
      <c r="I3065">
        <v>7.3</v>
      </c>
      <c r="J3065">
        <v>4</v>
      </c>
      <c r="K3065" t="s">
        <v>96</v>
      </c>
      <c r="L3065" t="b">
        <f t="shared" si="141"/>
        <v>0</v>
      </c>
      <c r="M3065" s="29" t="str">
        <f t="shared" si="142"/>
        <v>BUENO</v>
      </c>
      <c r="N3065" t="str">
        <f t="shared" si="143"/>
        <v>BUENO</v>
      </c>
    </row>
    <row r="3066" spans="2:14" ht="18" x14ac:dyDescent="0.35">
      <c r="B3066">
        <v>688</v>
      </c>
      <c r="C3066">
        <v>5</v>
      </c>
      <c r="D3066" s="23">
        <v>0.42</v>
      </c>
      <c r="E3066">
        <v>18000</v>
      </c>
      <c r="F3066">
        <v>0</v>
      </c>
      <c r="G3066">
        <v>0</v>
      </c>
      <c r="H3066">
        <v>1</v>
      </c>
      <c r="I3066">
        <v>5.4</v>
      </c>
      <c r="J3066">
        <v>15</v>
      </c>
      <c r="K3066" t="s">
        <v>96</v>
      </c>
      <c r="L3066" t="b">
        <f t="shared" si="141"/>
        <v>0</v>
      </c>
      <c r="M3066" s="29" t="b">
        <f t="shared" si="142"/>
        <v>0</v>
      </c>
      <c r="N3066" t="b">
        <f t="shared" si="143"/>
        <v>0</v>
      </c>
    </row>
    <row r="3067" spans="2:14" ht="18" x14ac:dyDescent="0.35">
      <c r="B3067">
        <v>704</v>
      </c>
      <c r="C3067">
        <v>6</v>
      </c>
      <c r="D3067" s="23">
        <v>0.38</v>
      </c>
      <c r="E3067">
        <v>14000</v>
      </c>
      <c r="F3067">
        <v>0</v>
      </c>
      <c r="G3067">
        <v>0</v>
      </c>
      <c r="H3067">
        <v>0</v>
      </c>
      <c r="I3067">
        <v>5.2</v>
      </c>
      <c r="J3067">
        <v>14</v>
      </c>
      <c r="K3067" t="s">
        <v>96</v>
      </c>
      <c r="L3067" t="b">
        <f t="shared" si="141"/>
        <v>0</v>
      </c>
      <c r="M3067" s="29" t="str">
        <f t="shared" si="142"/>
        <v>BUENO</v>
      </c>
      <c r="N3067" t="str">
        <f t="shared" si="143"/>
        <v>BUENO</v>
      </c>
    </row>
    <row r="3068" spans="2:14" ht="18" x14ac:dyDescent="0.35">
      <c r="B3068">
        <v>692</v>
      </c>
      <c r="C3068">
        <v>7</v>
      </c>
      <c r="D3068" s="23">
        <v>0.24</v>
      </c>
      <c r="E3068">
        <v>15500</v>
      </c>
      <c r="F3068">
        <v>0</v>
      </c>
      <c r="G3068">
        <v>0</v>
      </c>
      <c r="H3068">
        <v>0</v>
      </c>
      <c r="I3068">
        <v>5.35</v>
      </c>
      <c r="J3068">
        <v>11</v>
      </c>
      <c r="K3068" t="s">
        <v>96</v>
      </c>
      <c r="L3068" t="b">
        <f t="shared" si="141"/>
        <v>0</v>
      </c>
      <c r="M3068" s="29" t="str">
        <f t="shared" si="142"/>
        <v>BUENO</v>
      </c>
      <c r="N3068" t="b">
        <f t="shared" si="143"/>
        <v>0</v>
      </c>
    </row>
    <row r="3069" spans="2:14" ht="18" x14ac:dyDescent="0.35">
      <c r="B3069">
        <v>731</v>
      </c>
      <c r="C3069">
        <v>10</v>
      </c>
      <c r="D3069" s="23">
        <v>0.22</v>
      </c>
      <c r="E3069">
        <v>28000</v>
      </c>
      <c r="F3069">
        <v>0</v>
      </c>
      <c r="G3069">
        <v>1</v>
      </c>
      <c r="H3069">
        <v>0</v>
      </c>
      <c r="I3069">
        <v>10.5</v>
      </c>
      <c r="J3069">
        <v>5</v>
      </c>
      <c r="K3069" t="s">
        <v>96</v>
      </c>
      <c r="L3069" t="b">
        <f t="shared" si="141"/>
        <v>0</v>
      </c>
      <c r="M3069" s="29" t="str">
        <f t="shared" si="142"/>
        <v>BUENO</v>
      </c>
      <c r="N3069" t="b">
        <f t="shared" si="143"/>
        <v>0</v>
      </c>
    </row>
    <row r="3070" spans="2:14" ht="18" x14ac:dyDescent="0.35">
      <c r="B3070">
        <v>721</v>
      </c>
      <c r="C3070">
        <v>7</v>
      </c>
      <c r="D3070" s="23">
        <v>0.17</v>
      </c>
      <c r="E3070">
        <v>14500</v>
      </c>
      <c r="F3070">
        <v>0</v>
      </c>
      <c r="G3070">
        <v>0</v>
      </c>
      <c r="H3070">
        <v>1</v>
      </c>
      <c r="I3070">
        <v>9.1999999999999993</v>
      </c>
      <c r="J3070">
        <v>8</v>
      </c>
      <c r="K3070" t="s">
        <v>96</v>
      </c>
      <c r="L3070" t="b">
        <f t="shared" si="141"/>
        <v>0</v>
      </c>
      <c r="M3070" s="29" t="str">
        <f t="shared" si="142"/>
        <v>BUENO</v>
      </c>
      <c r="N3070" t="str">
        <f t="shared" si="143"/>
        <v>BUENO</v>
      </c>
    </row>
    <row r="3071" spans="2:14" ht="18" x14ac:dyDescent="0.35">
      <c r="B3071">
        <v>699</v>
      </c>
      <c r="C3071">
        <v>7</v>
      </c>
      <c r="D3071" s="23">
        <v>0.28999999999999998</v>
      </c>
      <c r="E3071">
        <v>14500</v>
      </c>
      <c r="F3071">
        <v>0</v>
      </c>
      <c r="G3071">
        <v>1</v>
      </c>
      <c r="H3071">
        <v>1</v>
      </c>
      <c r="I3071">
        <v>8.9</v>
      </c>
      <c r="J3071">
        <v>7</v>
      </c>
      <c r="K3071" t="s">
        <v>96</v>
      </c>
      <c r="L3071" t="b">
        <f t="shared" si="141"/>
        <v>0</v>
      </c>
      <c r="M3071" s="29" t="str">
        <f t="shared" si="142"/>
        <v>BUENO</v>
      </c>
      <c r="N3071" t="b">
        <f t="shared" si="143"/>
        <v>0</v>
      </c>
    </row>
    <row r="3072" spans="2:14" ht="18" x14ac:dyDescent="0.35">
      <c r="B3072">
        <v>691</v>
      </c>
      <c r="C3072">
        <v>7</v>
      </c>
      <c r="D3072" s="23">
        <v>0.14000000000000001</v>
      </c>
      <c r="E3072">
        <v>24500</v>
      </c>
      <c r="F3072">
        <v>0</v>
      </c>
      <c r="G3072">
        <v>0</v>
      </c>
      <c r="H3072">
        <v>1</v>
      </c>
      <c r="I3072">
        <v>10.8</v>
      </c>
      <c r="J3072">
        <v>8</v>
      </c>
      <c r="K3072" t="s">
        <v>96</v>
      </c>
      <c r="L3072" t="b">
        <f t="shared" si="141"/>
        <v>0</v>
      </c>
      <c r="M3072" s="29" t="b">
        <f t="shared" si="142"/>
        <v>0</v>
      </c>
      <c r="N3072" t="b">
        <f t="shared" si="143"/>
        <v>0</v>
      </c>
    </row>
    <row r="3073" spans="2:14" ht="18" x14ac:dyDescent="0.35">
      <c r="B3073">
        <v>581</v>
      </c>
      <c r="C3073">
        <v>5</v>
      </c>
      <c r="D3073" s="23">
        <v>0.6</v>
      </c>
      <c r="E3073">
        <v>7000</v>
      </c>
      <c r="F3073">
        <v>0</v>
      </c>
      <c r="G3073">
        <v>3</v>
      </c>
      <c r="H3073">
        <v>1</v>
      </c>
      <c r="I3073">
        <v>6.7</v>
      </c>
      <c r="J3073">
        <v>9</v>
      </c>
      <c r="K3073" t="s">
        <v>96</v>
      </c>
      <c r="L3073" t="b">
        <f t="shared" si="141"/>
        <v>0</v>
      </c>
      <c r="M3073" s="29" t="str">
        <f t="shared" si="142"/>
        <v>BUENO</v>
      </c>
      <c r="N3073" t="b">
        <f t="shared" si="143"/>
        <v>0</v>
      </c>
    </row>
    <row r="3074" spans="2:14" ht="18" x14ac:dyDescent="0.35">
      <c r="B3074">
        <v>748</v>
      </c>
      <c r="C3074">
        <v>5</v>
      </c>
      <c r="D3074" s="23">
        <v>0.34</v>
      </c>
      <c r="E3074">
        <v>5000</v>
      </c>
      <c r="F3074">
        <v>0</v>
      </c>
      <c r="G3074">
        <v>0</v>
      </c>
      <c r="H3074">
        <v>1</v>
      </c>
      <c r="I3074">
        <v>7.6</v>
      </c>
      <c r="J3074">
        <v>10</v>
      </c>
      <c r="K3074" t="s">
        <v>96</v>
      </c>
      <c r="L3074" t="b">
        <f t="shared" si="141"/>
        <v>0</v>
      </c>
      <c r="M3074" s="29" t="str">
        <f t="shared" si="142"/>
        <v>BUENO</v>
      </c>
      <c r="N3074" t="str">
        <f t="shared" si="143"/>
        <v>BUENO</v>
      </c>
    </row>
    <row r="3075" spans="2:14" ht="18" x14ac:dyDescent="0.35">
      <c r="B3075">
        <v>495</v>
      </c>
      <c r="C3075">
        <v>7</v>
      </c>
      <c r="D3075" s="23">
        <v>0.23</v>
      </c>
      <c r="E3075">
        <v>14000</v>
      </c>
      <c r="F3075">
        <v>0</v>
      </c>
      <c r="G3075">
        <v>4</v>
      </c>
      <c r="H3075">
        <v>1</v>
      </c>
      <c r="I3075">
        <v>11</v>
      </c>
      <c r="J3075">
        <v>7</v>
      </c>
      <c r="K3075" t="s">
        <v>96</v>
      </c>
      <c r="L3075" t="b">
        <f t="shared" si="141"/>
        <v>0</v>
      </c>
      <c r="M3075" s="29" t="str">
        <f t="shared" si="142"/>
        <v>BUENO</v>
      </c>
      <c r="N3075" t="b">
        <f t="shared" si="143"/>
        <v>0</v>
      </c>
    </row>
    <row r="3076" spans="2:14" ht="18" x14ac:dyDescent="0.35">
      <c r="B3076">
        <v>765</v>
      </c>
      <c r="C3076">
        <v>6</v>
      </c>
      <c r="D3076" s="23">
        <v>0.33</v>
      </c>
      <c r="E3076">
        <v>18000</v>
      </c>
      <c r="F3076">
        <v>0</v>
      </c>
      <c r="G3076">
        <v>0</v>
      </c>
      <c r="H3076">
        <v>0</v>
      </c>
      <c r="I3076">
        <v>4.5999999999999996</v>
      </c>
      <c r="J3076">
        <v>13</v>
      </c>
      <c r="K3076" t="s">
        <v>96</v>
      </c>
      <c r="L3076" t="b">
        <f t="shared" si="141"/>
        <v>0</v>
      </c>
      <c r="M3076" s="29" t="str">
        <f t="shared" si="142"/>
        <v>BUENO</v>
      </c>
      <c r="N3076" t="b">
        <f t="shared" si="143"/>
        <v>0</v>
      </c>
    </row>
    <row r="3077" spans="2:14" ht="18" x14ac:dyDescent="0.35">
      <c r="B3077">
        <v>463</v>
      </c>
      <c r="C3077">
        <v>6</v>
      </c>
      <c r="D3077" s="23">
        <v>0.34</v>
      </c>
      <c r="E3077">
        <v>12000</v>
      </c>
      <c r="F3077">
        <v>1</v>
      </c>
      <c r="G3077">
        <v>4</v>
      </c>
      <c r="H3077">
        <v>1</v>
      </c>
      <c r="I3077">
        <v>6</v>
      </c>
      <c r="J3077">
        <v>4</v>
      </c>
      <c r="K3077" t="s">
        <v>96</v>
      </c>
      <c r="L3077" t="b">
        <f t="shared" si="141"/>
        <v>0</v>
      </c>
      <c r="M3077" s="29" t="str">
        <f t="shared" si="142"/>
        <v>BUENO</v>
      </c>
      <c r="N3077" t="b">
        <f t="shared" si="143"/>
        <v>0</v>
      </c>
    </row>
    <row r="3078" spans="2:14" ht="18" x14ac:dyDescent="0.35">
      <c r="B3078">
        <v>663</v>
      </c>
      <c r="C3078">
        <v>7</v>
      </c>
      <c r="D3078" s="23">
        <v>0.33</v>
      </c>
      <c r="E3078">
        <v>16000</v>
      </c>
      <c r="F3078">
        <v>0</v>
      </c>
      <c r="G3078">
        <v>0</v>
      </c>
      <c r="H3078">
        <v>1</v>
      </c>
      <c r="I3078">
        <v>5.5</v>
      </c>
      <c r="J3078">
        <v>8</v>
      </c>
      <c r="K3078" t="s">
        <v>96</v>
      </c>
      <c r="L3078" t="b">
        <f t="shared" si="141"/>
        <v>0</v>
      </c>
      <c r="M3078" s="29" t="str">
        <f t="shared" si="142"/>
        <v>BUENO</v>
      </c>
      <c r="N3078" t="b">
        <f t="shared" si="143"/>
        <v>0</v>
      </c>
    </row>
    <row r="3079" spans="2:14" ht="18" x14ac:dyDescent="0.35">
      <c r="B3079">
        <v>719</v>
      </c>
      <c r="C3079">
        <v>7</v>
      </c>
      <c r="D3079" s="23">
        <v>0.16</v>
      </c>
      <c r="E3079">
        <v>24500</v>
      </c>
      <c r="F3079">
        <v>0</v>
      </c>
      <c r="G3079">
        <v>0</v>
      </c>
      <c r="H3079">
        <v>1</v>
      </c>
      <c r="I3079">
        <v>7.1</v>
      </c>
      <c r="J3079">
        <v>9</v>
      </c>
      <c r="K3079" t="s">
        <v>96</v>
      </c>
      <c r="L3079" t="b">
        <f t="shared" si="141"/>
        <v>0</v>
      </c>
      <c r="M3079" s="29" t="str">
        <f t="shared" si="142"/>
        <v>BUENO</v>
      </c>
      <c r="N3079" t="b">
        <f t="shared" si="143"/>
        <v>0</v>
      </c>
    </row>
    <row r="3080" spans="2:14" ht="18" x14ac:dyDescent="0.35">
      <c r="B3080">
        <v>648</v>
      </c>
      <c r="C3080">
        <v>6</v>
      </c>
      <c r="D3080" s="23">
        <v>0.16</v>
      </c>
      <c r="E3080">
        <v>16500</v>
      </c>
      <c r="F3080">
        <v>0</v>
      </c>
      <c r="G3080">
        <v>1</v>
      </c>
      <c r="H3080">
        <v>1</v>
      </c>
      <c r="I3080">
        <v>7.5</v>
      </c>
      <c r="J3080">
        <v>8</v>
      </c>
      <c r="K3080" t="s">
        <v>96</v>
      </c>
      <c r="L3080" t="b">
        <f t="shared" si="141"/>
        <v>0</v>
      </c>
      <c r="M3080" s="29" t="str">
        <f t="shared" si="142"/>
        <v>BUENO</v>
      </c>
      <c r="N3080" t="b">
        <f t="shared" si="143"/>
        <v>0</v>
      </c>
    </row>
    <row r="3081" spans="2:14" ht="18" x14ac:dyDescent="0.35">
      <c r="B3081">
        <v>770</v>
      </c>
      <c r="C3081">
        <v>6</v>
      </c>
      <c r="D3081" s="23">
        <v>0.33</v>
      </c>
      <c r="E3081">
        <v>12000</v>
      </c>
      <c r="F3081">
        <v>0</v>
      </c>
      <c r="G3081">
        <v>0</v>
      </c>
      <c r="H3081">
        <v>0</v>
      </c>
      <c r="I3081">
        <v>4.5</v>
      </c>
      <c r="J3081">
        <v>11</v>
      </c>
      <c r="K3081" t="s">
        <v>96</v>
      </c>
      <c r="L3081" t="b">
        <f t="shared" si="141"/>
        <v>0</v>
      </c>
      <c r="M3081" s="29" t="str">
        <f t="shared" si="142"/>
        <v>BUENO</v>
      </c>
      <c r="N3081" t="str">
        <f t="shared" si="143"/>
        <v>BUENO</v>
      </c>
    </row>
    <row r="3082" spans="2:14" ht="18" x14ac:dyDescent="0.35">
      <c r="B3082">
        <v>769</v>
      </c>
      <c r="C3082">
        <v>7</v>
      </c>
      <c r="D3082" s="23">
        <v>0.39</v>
      </c>
      <c r="E3082">
        <v>16000</v>
      </c>
      <c r="F3082">
        <v>0</v>
      </c>
      <c r="G3082">
        <v>0</v>
      </c>
      <c r="H3082">
        <v>0</v>
      </c>
      <c r="I3082">
        <v>9.5</v>
      </c>
      <c r="J3082">
        <v>14</v>
      </c>
      <c r="K3082" t="s">
        <v>96</v>
      </c>
      <c r="L3082" t="b">
        <f t="shared" si="141"/>
        <v>0</v>
      </c>
      <c r="M3082" s="29" t="str">
        <f t="shared" si="142"/>
        <v>BUENO</v>
      </c>
      <c r="N3082" t="str">
        <f t="shared" si="143"/>
        <v>BUENO</v>
      </c>
    </row>
    <row r="3083" spans="2:14" ht="18" x14ac:dyDescent="0.35">
      <c r="B3083">
        <v>703</v>
      </c>
      <c r="C3083">
        <v>6</v>
      </c>
      <c r="D3083" s="23">
        <v>0.3</v>
      </c>
      <c r="E3083">
        <v>15000</v>
      </c>
      <c r="F3083">
        <v>0</v>
      </c>
      <c r="G3083">
        <v>0</v>
      </c>
      <c r="H3083">
        <v>1</v>
      </c>
      <c r="I3083">
        <v>6.9</v>
      </c>
      <c r="J3083">
        <v>16</v>
      </c>
      <c r="K3083" t="s">
        <v>96</v>
      </c>
      <c r="L3083" t="b">
        <f t="shared" si="141"/>
        <v>0</v>
      </c>
      <c r="M3083" s="29" t="str">
        <f t="shared" si="142"/>
        <v>BUENO</v>
      </c>
      <c r="N3083" t="str">
        <f t="shared" si="143"/>
        <v>BUENO</v>
      </c>
    </row>
    <row r="3084" spans="2:14" ht="18" x14ac:dyDescent="0.35">
      <c r="B3084">
        <v>628</v>
      </c>
      <c r="C3084">
        <v>6</v>
      </c>
      <c r="D3084" s="23">
        <v>0.31</v>
      </c>
      <c r="E3084">
        <v>4000</v>
      </c>
      <c r="F3084">
        <v>0</v>
      </c>
      <c r="G3084">
        <v>0</v>
      </c>
      <c r="H3084">
        <v>1</v>
      </c>
      <c r="I3084">
        <v>6</v>
      </c>
      <c r="J3084">
        <v>7</v>
      </c>
      <c r="K3084" t="s">
        <v>96</v>
      </c>
      <c r="L3084" t="b">
        <f t="shared" si="141"/>
        <v>0</v>
      </c>
      <c r="M3084" s="29" t="str">
        <f t="shared" si="142"/>
        <v>BUENO</v>
      </c>
      <c r="N3084" t="b">
        <f t="shared" si="143"/>
        <v>0</v>
      </c>
    </row>
    <row r="3085" spans="2:14" ht="18" x14ac:dyDescent="0.35">
      <c r="B3085">
        <v>723</v>
      </c>
      <c r="C3085">
        <v>8</v>
      </c>
      <c r="D3085" s="23">
        <v>0.18</v>
      </c>
      <c r="E3085">
        <v>24500</v>
      </c>
      <c r="F3085">
        <v>0</v>
      </c>
      <c r="G3085">
        <v>0</v>
      </c>
      <c r="H3085">
        <v>0</v>
      </c>
      <c r="I3085">
        <v>10.199999999999999</v>
      </c>
      <c r="J3085">
        <v>8</v>
      </c>
      <c r="K3085" t="s">
        <v>96</v>
      </c>
      <c r="L3085" t="b">
        <f t="shared" si="141"/>
        <v>0</v>
      </c>
      <c r="M3085" s="29" t="str">
        <f t="shared" si="142"/>
        <v>BUENO</v>
      </c>
      <c r="N3085" t="b">
        <f t="shared" si="143"/>
        <v>0</v>
      </c>
    </row>
    <row r="3086" spans="2:14" ht="18" x14ac:dyDescent="0.35">
      <c r="B3086">
        <v>702</v>
      </c>
      <c r="C3086">
        <v>6</v>
      </c>
      <c r="D3086" s="23">
        <v>0.17</v>
      </c>
      <c r="E3086">
        <v>15000</v>
      </c>
      <c r="F3086">
        <v>0</v>
      </c>
      <c r="G3086">
        <v>0</v>
      </c>
      <c r="H3086">
        <v>0</v>
      </c>
      <c r="I3086">
        <v>7.2</v>
      </c>
      <c r="J3086">
        <v>8</v>
      </c>
      <c r="K3086" t="s">
        <v>96</v>
      </c>
      <c r="L3086" t="b">
        <f t="shared" si="141"/>
        <v>0</v>
      </c>
      <c r="M3086" s="29" t="str">
        <f t="shared" si="142"/>
        <v>BUENO</v>
      </c>
      <c r="N3086" t="str">
        <f t="shared" si="143"/>
        <v>BUENO</v>
      </c>
    </row>
    <row r="3087" spans="2:14" ht="18" x14ac:dyDescent="0.35">
      <c r="B3087">
        <v>773</v>
      </c>
      <c r="C3087">
        <v>8</v>
      </c>
      <c r="D3087" s="23">
        <v>0.31</v>
      </c>
      <c r="E3087">
        <v>18000</v>
      </c>
      <c r="F3087">
        <v>0</v>
      </c>
      <c r="G3087">
        <v>0</v>
      </c>
      <c r="H3087">
        <v>0</v>
      </c>
      <c r="I3087">
        <v>5</v>
      </c>
      <c r="J3087">
        <v>16</v>
      </c>
      <c r="K3087" t="s">
        <v>96</v>
      </c>
      <c r="L3087" t="b">
        <f t="shared" si="141"/>
        <v>0</v>
      </c>
      <c r="M3087" s="29" t="str">
        <f t="shared" si="142"/>
        <v>BUENO</v>
      </c>
      <c r="N3087" t="b">
        <f t="shared" si="143"/>
        <v>0</v>
      </c>
    </row>
    <row r="3088" spans="2:14" ht="18" x14ac:dyDescent="0.35">
      <c r="B3088">
        <v>608</v>
      </c>
      <c r="C3088">
        <v>6</v>
      </c>
      <c r="D3088" s="23">
        <v>0.27</v>
      </c>
      <c r="E3088">
        <v>13500</v>
      </c>
      <c r="F3088">
        <v>1</v>
      </c>
      <c r="G3088">
        <v>2</v>
      </c>
      <c r="H3088">
        <v>1</v>
      </c>
      <c r="I3088">
        <v>6.9</v>
      </c>
      <c r="J3088">
        <v>4</v>
      </c>
      <c r="K3088" t="s">
        <v>96</v>
      </c>
      <c r="L3088" t="b">
        <f t="shared" si="141"/>
        <v>0</v>
      </c>
      <c r="M3088" s="29" t="str">
        <f t="shared" si="142"/>
        <v>BUENO</v>
      </c>
      <c r="N3088" t="b">
        <f t="shared" si="143"/>
        <v>0</v>
      </c>
    </row>
    <row r="3089" spans="2:14" ht="18" x14ac:dyDescent="0.35">
      <c r="B3089">
        <v>839</v>
      </c>
      <c r="C3089">
        <v>7</v>
      </c>
      <c r="D3089" s="23">
        <v>0.12</v>
      </c>
      <c r="E3089">
        <v>13500</v>
      </c>
      <c r="F3089">
        <v>0</v>
      </c>
      <c r="G3089">
        <v>0</v>
      </c>
      <c r="H3089">
        <v>1</v>
      </c>
      <c r="I3089">
        <v>5.4</v>
      </c>
      <c r="J3089">
        <v>6</v>
      </c>
      <c r="K3089" t="s">
        <v>96</v>
      </c>
      <c r="L3089" t="b">
        <f t="shared" si="141"/>
        <v>0</v>
      </c>
      <c r="M3089" s="29" t="str">
        <f t="shared" si="142"/>
        <v>BUENO</v>
      </c>
      <c r="N3089" t="str">
        <f t="shared" si="143"/>
        <v>BUENO</v>
      </c>
    </row>
    <row r="3090" spans="2:14" ht="18" x14ac:dyDescent="0.35">
      <c r="B3090">
        <v>747</v>
      </c>
      <c r="C3090">
        <v>6</v>
      </c>
      <c r="D3090" s="23">
        <v>0.28000000000000003</v>
      </c>
      <c r="E3090">
        <v>13500</v>
      </c>
      <c r="F3090">
        <v>0</v>
      </c>
      <c r="G3090">
        <v>0</v>
      </c>
      <c r="H3090">
        <v>0</v>
      </c>
      <c r="I3090">
        <v>8.1999999999999993</v>
      </c>
      <c r="J3090">
        <v>8</v>
      </c>
      <c r="K3090" t="s">
        <v>96</v>
      </c>
      <c r="L3090" t="b">
        <f t="shared" si="141"/>
        <v>0</v>
      </c>
      <c r="M3090" s="29" t="str">
        <f t="shared" si="142"/>
        <v>BUENO</v>
      </c>
      <c r="N3090" t="str">
        <f t="shared" si="143"/>
        <v>BUENO</v>
      </c>
    </row>
    <row r="3091" spans="2:14" ht="18" x14ac:dyDescent="0.35">
      <c r="B3091">
        <v>640</v>
      </c>
      <c r="C3091">
        <v>6</v>
      </c>
      <c r="D3091" s="23">
        <v>0.28999999999999998</v>
      </c>
      <c r="E3091">
        <v>23500</v>
      </c>
      <c r="F3091">
        <v>1</v>
      </c>
      <c r="G3091">
        <v>2</v>
      </c>
      <c r="H3091">
        <v>1</v>
      </c>
      <c r="I3091">
        <v>8.3000000000000007</v>
      </c>
      <c r="J3091">
        <v>4</v>
      </c>
      <c r="K3091" t="s">
        <v>96</v>
      </c>
      <c r="L3091" t="b">
        <f t="shared" si="141"/>
        <v>0</v>
      </c>
      <c r="M3091" s="29" t="b">
        <f t="shared" si="142"/>
        <v>0</v>
      </c>
      <c r="N3091" t="b">
        <f t="shared" si="143"/>
        <v>0</v>
      </c>
    </row>
    <row r="3092" spans="2:14" ht="18" x14ac:dyDescent="0.35">
      <c r="B3092">
        <v>678</v>
      </c>
      <c r="C3092">
        <v>6</v>
      </c>
      <c r="D3092" s="23">
        <v>0.3</v>
      </c>
      <c r="E3092">
        <v>12500</v>
      </c>
      <c r="F3092">
        <v>0</v>
      </c>
      <c r="G3092">
        <v>0</v>
      </c>
      <c r="H3092">
        <v>0</v>
      </c>
      <c r="I3092">
        <v>5.4</v>
      </c>
      <c r="J3092">
        <v>9</v>
      </c>
      <c r="K3092" t="s">
        <v>96</v>
      </c>
      <c r="L3092" t="b">
        <f t="shared" si="141"/>
        <v>0</v>
      </c>
      <c r="M3092" s="29" t="str">
        <f t="shared" si="142"/>
        <v>BUENO</v>
      </c>
      <c r="N3092" t="b">
        <f t="shared" si="143"/>
        <v>0</v>
      </c>
    </row>
    <row r="3093" spans="2:14" ht="18" x14ac:dyDescent="0.35">
      <c r="B3093">
        <v>734</v>
      </c>
      <c r="C3093">
        <v>6</v>
      </c>
      <c r="D3093" s="23">
        <v>0.33</v>
      </c>
      <c r="E3093">
        <v>13000</v>
      </c>
      <c r="F3093">
        <v>0</v>
      </c>
      <c r="G3093">
        <v>0</v>
      </c>
      <c r="H3093">
        <v>1</v>
      </c>
      <c r="I3093">
        <v>6.6</v>
      </c>
      <c r="J3093">
        <v>10</v>
      </c>
      <c r="K3093" t="s">
        <v>96</v>
      </c>
      <c r="L3093" t="b">
        <f t="shared" si="141"/>
        <v>0</v>
      </c>
      <c r="M3093" s="29" t="str">
        <f t="shared" si="142"/>
        <v>BUENO</v>
      </c>
      <c r="N3093" t="str">
        <f t="shared" si="143"/>
        <v>BUENO</v>
      </c>
    </row>
    <row r="3094" spans="2:14" ht="18" x14ac:dyDescent="0.35">
      <c r="B3094">
        <v>612</v>
      </c>
      <c r="C3094">
        <v>6</v>
      </c>
      <c r="D3094" s="23">
        <v>0.25</v>
      </c>
      <c r="E3094">
        <v>13000</v>
      </c>
      <c r="F3094">
        <v>0</v>
      </c>
      <c r="G3094">
        <v>0</v>
      </c>
      <c r="H3094">
        <v>1</v>
      </c>
      <c r="I3094">
        <v>10.199999999999999</v>
      </c>
      <c r="J3094">
        <v>11</v>
      </c>
      <c r="K3094" t="s">
        <v>96</v>
      </c>
      <c r="L3094" t="b">
        <f t="shared" si="141"/>
        <v>0</v>
      </c>
      <c r="M3094" s="29" t="str">
        <f t="shared" si="142"/>
        <v>BUENO</v>
      </c>
      <c r="N3094" t="b">
        <f t="shared" si="143"/>
        <v>0</v>
      </c>
    </row>
    <row r="3095" spans="2:14" ht="18" x14ac:dyDescent="0.35">
      <c r="B3095">
        <v>732</v>
      </c>
      <c r="C3095">
        <v>6</v>
      </c>
      <c r="D3095" s="23">
        <v>0.21</v>
      </c>
      <c r="E3095">
        <v>13500</v>
      </c>
      <c r="F3095">
        <v>0</v>
      </c>
      <c r="G3095">
        <v>1</v>
      </c>
      <c r="H3095">
        <v>1</v>
      </c>
      <c r="I3095">
        <v>10.5</v>
      </c>
      <c r="J3095">
        <v>8</v>
      </c>
      <c r="K3095" t="s">
        <v>96</v>
      </c>
      <c r="L3095" t="b">
        <f t="shared" si="141"/>
        <v>0</v>
      </c>
      <c r="M3095" s="29" t="str">
        <f t="shared" si="142"/>
        <v>BUENO</v>
      </c>
      <c r="N3095" t="str">
        <f t="shared" si="143"/>
        <v>BUENO</v>
      </c>
    </row>
    <row r="3096" spans="2:14" ht="18" x14ac:dyDescent="0.35">
      <c r="B3096">
        <v>720</v>
      </c>
      <c r="C3096">
        <v>6</v>
      </c>
      <c r="D3096" s="23">
        <v>0.3</v>
      </c>
      <c r="E3096">
        <v>14500</v>
      </c>
      <c r="F3096">
        <v>0</v>
      </c>
      <c r="G3096">
        <v>0</v>
      </c>
      <c r="H3096">
        <v>1</v>
      </c>
      <c r="I3096">
        <v>9.9</v>
      </c>
      <c r="J3096">
        <v>10</v>
      </c>
      <c r="K3096" t="s">
        <v>96</v>
      </c>
      <c r="L3096" t="b">
        <f t="shared" si="141"/>
        <v>0</v>
      </c>
      <c r="M3096" s="29" t="str">
        <f t="shared" si="142"/>
        <v>BUENO</v>
      </c>
      <c r="N3096" t="str">
        <f t="shared" si="143"/>
        <v>BUENO</v>
      </c>
    </row>
    <row r="3097" spans="2:14" ht="18" x14ac:dyDescent="0.35">
      <c r="B3097">
        <v>723</v>
      </c>
      <c r="C3097">
        <v>7</v>
      </c>
      <c r="D3097" s="23">
        <v>0.34</v>
      </c>
      <c r="E3097">
        <v>17500</v>
      </c>
      <c r="F3097">
        <v>0</v>
      </c>
      <c r="G3097">
        <v>0</v>
      </c>
      <c r="H3097">
        <v>1</v>
      </c>
      <c r="I3097">
        <v>5</v>
      </c>
      <c r="J3097">
        <v>13</v>
      </c>
      <c r="K3097" t="s">
        <v>96</v>
      </c>
      <c r="L3097" t="b">
        <f t="shared" si="141"/>
        <v>0</v>
      </c>
      <c r="M3097" s="29" t="str">
        <f t="shared" si="142"/>
        <v>BUENO</v>
      </c>
      <c r="N3097" t="b">
        <f t="shared" si="143"/>
        <v>0</v>
      </c>
    </row>
    <row r="3098" spans="2:14" ht="18" x14ac:dyDescent="0.35">
      <c r="B3098">
        <v>673</v>
      </c>
      <c r="C3098">
        <v>7</v>
      </c>
      <c r="D3098" s="23">
        <v>0.19</v>
      </c>
      <c r="E3098">
        <v>25500</v>
      </c>
      <c r="F3098">
        <v>0</v>
      </c>
      <c r="G3098">
        <v>0</v>
      </c>
      <c r="H3098">
        <v>1</v>
      </c>
      <c r="I3098">
        <v>7.1</v>
      </c>
      <c r="J3098">
        <v>9</v>
      </c>
      <c r="K3098" t="s">
        <v>96</v>
      </c>
      <c r="L3098" t="b">
        <f t="shared" si="141"/>
        <v>0</v>
      </c>
      <c r="M3098" s="29" t="b">
        <f t="shared" si="142"/>
        <v>0</v>
      </c>
      <c r="N3098" t="b">
        <f t="shared" si="143"/>
        <v>0</v>
      </c>
    </row>
    <row r="3099" spans="2:14" ht="18" x14ac:dyDescent="0.35">
      <c r="B3099">
        <v>639</v>
      </c>
      <c r="C3099">
        <v>7</v>
      </c>
      <c r="D3099" s="23">
        <v>0.26</v>
      </c>
      <c r="E3099">
        <v>23000</v>
      </c>
      <c r="F3099">
        <v>0</v>
      </c>
      <c r="G3099">
        <v>0</v>
      </c>
      <c r="H3099">
        <v>1</v>
      </c>
      <c r="I3099">
        <v>9</v>
      </c>
      <c r="J3099">
        <v>7</v>
      </c>
      <c r="K3099" t="s">
        <v>96</v>
      </c>
      <c r="L3099" t="b">
        <f t="shared" si="141"/>
        <v>0</v>
      </c>
      <c r="M3099" s="29" t="b">
        <f t="shared" si="142"/>
        <v>0</v>
      </c>
      <c r="N3099" t="b">
        <f t="shared" si="143"/>
        <v>0</v>
      </c>
    </row>
    <row r="3100" spans="2:14" ht="18" x14ac:dyDescent="0.35">
      <c r="B3100">
        <v>650</v>
      </c>
      <c r="C3100">
        <v>7</v>
      </c>
      <c r="D3100" s="23">
        <v>0.3</v>
      </c>
      <c r="E3100">
        <v>11000</v>
      </c>
      <c r="F3100">
        <v>0</v>
      </c>
      <c r="G3100">
        <v>2</v>
      </c>
      <c r="H3100">
        <v>0</v>
      </c>
      <c r="I3100">
        <v>6.9</v>
      </c>
      <c r="J3100">
        <v>4</v>
      </c>
      <c r="K3100" t="s">
        <v>96</v>
      </c>
      <c r="L3100" t="b">
        <f t="shared" si="141"/>
        <v>0</v>
      </c>
      <c r="M3100" s="29" t="str">
        <f t="shared" si="142"/>
        <v>BUENO</v>
      </c>
      <c r="N3100" t="b">
        <f t="shared" si="143"/>
        <v>0</v>
      </c>
    </row>
    <row r="3101" spans="2:14" ht="18" x14ac:dyDescent="0.35">
      <c r="B3101">
        <v>720</v>
      </c>
      <c r="C3101">
        <v>5</v>
      </c>
      <c r="D3101" s="23">
        <v>0.26</v>
      </c>
      <c r="E3101">
        <v>14500</v>
      </c>
      <c r="F3101">
        <v>0</v>
      </c>
      <c r="G3101">
        <v>0</v>
      </c>
      <c r="H3101">
        <v>1</v>
      </c>
      <c r="I3101">
        <v>6.2</v>
      </c>
      <c r="J3101">
        <v>11</v>
      </c>
      <c r="K3101" t="s">
        <v>96</v>
      </c>
      <c r="L3101" t="b">
        <f t="shared" si="141"/>
        <v>0</v>
      </c>
      <c r="M3101" s="29" t="str">
        <f t="shared" si="142"/>
        <v>BUENO</v>
      </c>
      <c r="N3101" t="str">
        <f t="shared" si="143"/>
        <v>BUENO</v>
      </c>
    </row>
    <row r="3102" spans="2:14" ht="18" x14ac:dyDescent="0.35">
      <c r="B3102">
        <v>541</v>
      </c>
      <c r="C3102">
        <v>6</v>
      </c>
      <c r="D3102" s="23">
        <v>0.33</v>
      </c>
      <c r="E3102">
        <v>17000</v>
      </c>
      <c r="F3102">
        <v>1</v>
      </c>
      <c r="G3102">
        <v>2</v>
      </c>
      <c r="H3102">
        <v>1</v>
      </c>
      <c r="I3102">
        <v>9.5</v>
      </c>
      <c r="J3102">
        <v>5</v>
      </c>
      <c r="K3102" t="s">
        <v>96</v>
      </c>
      <c r="L3102" t="b">
        <f t="shared" si="141"/>
        <v>0</v>
      </c>
      <c r="M3102" s="29" t="str">
        <f t="shared" si="142"/>
        <v>BUENO</v>
      </c>
      <c r="N3102" t="b">
        <f t="shared" si="143"/>
        <v>0</v>
      </c>
    </row>
    <row r="3103" spans="2:14" ht="18" x14ac:dyDescent="0.35">
      <c r="B3103">
        <v>581</v>
      </c>
      <c r="C3103">
        <v>6</v>
      </c>
      <c r="D3103" s="23">
        <v>0.24</v>
      </c>
      <c r="E3103">
        <v>14000</v>
      </c>
      <c r="F3103">
        <v>1</v>
      </c>
      <c r="G3103">
        <v>2</v>
      </c>
      <c r="H3103">
        <v>1</v>
      </c>
      <c r="I3103">
        <v>6.1</v>
      </c>
      <c r="J3103">
        <v>6</v>
      </c>
      <c r="K3103" t="s">
        <v>96</v>
      </c>
      <c r="L3103" t="b">
        <f t="shared" si="141"/>
        <v>0</v>
      </c>
      <c r="M3103" s="29" t="str">
        <f t="shared" si="142"/>
        <v>BUENO</v>
      </c>
      <c r="N3103" t="b">
        <f t="shared" si="143"/>
        <v>0</v>
      </c>
    </row>
    <row r="3104" spans="2:14" ht="18" x14ac:dyDescent="0.35">
      <c r="B3104">
        <v>707</v>
      </c>
      <c r="C3104">
        <v>6</v>
      </c>
      <c r="D3104" s="23">
        <v>0.26</v>
      </c>
      <c r="E3104">
        <v>17000</v>
      </c>
      <c r="F3104">
        <v>0</v>
      </c>
      <c r="G3104">
        <v>0</v>
      </c>
      <c r="H3104">
        <v>1</v>
      </c>
      <c r="I3104">
        <v>7</v>
      </c>
      <c r="J3104">
        <v>13</v>
      </c>
      <c r="K3104" t="s">
        <v>96</v>
      </c>
      <c r="L3104" t="b">
        <f t="shared" ref="L3104:L3167" si="144">IF(B3104=722,"BUENO",IF(B3104=735,"MUY BUENO"))</f>
        <v>0</v>
      </c>
      <c r="M3104" s="29" t="str">
        <f t="shared" ref="M3104:M3167" si="145">IF(OR(B3104&gt;700,E3104&lt;$M$11),"BUENO")</f>
        <v>BUENO</v>
      </c>
      <c r="N3104" t="str">
        <f t="shared" ref="N3104:N3167" si="146">IF(AND(B3104&gt;700,E3104&lt;$M$11),"BUENO")</f>
        <v>BUENO</v>
      </c>
    </row>
    <row r="3105" spans="2:14" ht="18" x14ac:dyDescent="0.35">
      <c r="B3105">
        <v>730</v>
      </c>
      <c r="C3105">
        <v>5</v>
      </c>
      <c r="D3105" s="23">
        <v>0.245</v>
      </c>
      <c r="E3105">
        <v>16000</v>
      </c>
      <c r="F3105">
        <v>0</v>
      </c>
      <c r="G3105">
        <v>1</v>
      </c>
      <c r="H3105">
        <v>0</v>
      </c>
      <c r="I3105">
        <v>6.9</v>
      </c>
      <c r="J3105">
        <v>4</v>
      </c>
      <c r="K3105" t="s">
        <v>96</v>
      </c>
      <c r="L3105" t="b">
        <f t="shared" si="144"/>
        <v>0</v>
      </c>
      <c r="M3105" s="29" t="str">
        <f t="shared" si="145"/>
        <v>BUENO</v>
      </c>
      <c r="N3105" t="str">
        <f t="shared" si="146"/>
        <v>BUENO</v>
      </c>
    </row>
    <row r="3106" spans="2:14" ht="18" x14ac:dyDescent="0.35">
      <c r="B3106">
        <v>603</v>
      </c>
      <c r="C3106">
        <v>5</v>
      </c>
      <c r="D3106" s="23">
        <v>0.36</v>
      </c>
      <c r="E3106">
        <v>26000</v>
      </c>
      <c r="F3106">
        <v>2</v>
      </c>
      <c r="G3106">
        <v>2</v>
      </c>
      <c r="H3106">
        <v>0</v>
      </c>
      <c r="I3106">
        <v>6.1</v>
      </c>
      <c r="J3106">
        <v>6</v>
      </c>
      <c r="K3106" t="s">
        <v>96</v>
      </c>
      <c r="L3106" t="b">
        <f t="shared" si="144"/>
        <v>0</v>
      </c>
      <c r="M3106" s="29" t="b">
        <f t="shared" si="145"/>
        <v>0</v>
      </c>
      <c r="N3106" t="b">
        <f t="shared" si="146"/>
        <v>0</v>
      </c>
    </row>
    <row r="3107" spans="2:14" ht="18" x14ac:dyDescent="0.35">
      <c r="B3107">
        <v>695</v>
      </c>
      <c r="C3107">
        <v>5</v>
      </c>
      <c r="D3107" s="23">
        <v>0.37</v>
      </c>
      <c r="E3107">
        <v>17000</v>
      </c>
      <c r="F3107">
        <v>0</v>
      </c>
      <c r="G3107">
        <v>0</v>
      </c>
      <c r="H3107">
        <v>1</v>
      </c>
      <c r="I3107">
        <v>8.1</v>
      </c>
      <c r="J3107">
        <v>15</v>
      </c>
      <c r="K3107" t="s">
        <v>96</v>
      </c>
      <c r="L3107" t="b">
        <f t="shared" si="144"/>
        <v>0</v>
      </c>
      <c r="M3107" s="29" t="str">
        <f t="shared" si="145"/>
        <v>BUENO</v>
      </c>
      <c r="N3107" t="b">
        <f t="shared" si="146"/>
        <v>0</v>
      </c>
    </row>
    <row r="3108" spans="2:14" ht="18" x14ac:dyDescent="0.35">
      <c r="B3108">
        <v>737</v>
      </c>
      <c r="C3108">
        <v>5</v>
      </c>
      <c r="D3108" s="23">
        <v>0.61</v>
      </c>
      <c r="E3108">
        <v>5000</v>
      </c>
      <c r="F3108">
        <v>0</v>
      </c>
      <c r="G3108">
        <v>0</v>
      </c>
      <c r="H3108">
        <v>1</v>
      </c>
      <c r="I3108">
        <v>10.15</v>
      </c>
      <c r="J3108">
        <v>19</v>
      </c>
      <c r="K3108" t="s">
        <v>96</v>
      </c>
      <c r="L3108" t="b">
        <f t="shared" si="144"/>
        <v>0</v>
      </c>
      <c r="M3108" s="29" t="str">
        <f t="shared" si="145"/>
        <v>BUENO</v>
      </c>
      <c r="N3108" t="str">
        <f t="shared" si="146"/>
        <v>BUENO</v>
      </c>
    </row>
    <row r="3109" spans="2:14" ht="18" x14ac:dyDescent="0.35">
      <c r="B3109">
        <v>597</v>
      </c>
      <c r="C3109">
        <v>6</v>
      </c>
      <c r="D3109" s="23">
        <v>0.26</v>
      </c>
      <c r="E3109">
        <v>14000</v>
      </c>
      <c r="F3109">
        <v>1</v>
      </c>
      <c r="G3109">
        <v>2</v>
      </c>
      <c r="H3109">
        <v>1</v>
      </c>
      <c r="I3109">
        <v>10.5</v>
      </c>
      <c r="J3109">
        <v>5</v>
      </c>
      <c r="K3109" t="s">
        <v>96</v>
      </c>
      <c r="L3109" t="b">
        <f t="shared" si="144"/>
        <v>0</v>
      </c>
      <c r="M3109" s="29" t="str">
        <f t="shared" si="145"/>
        <v>BUENO</v>
      </c>
      <c r="N3109" t="b">
        <f t="shared" si="146"/>
        <v>0</v>
      </c>
    </row>
    <row r="3110" spans="2:14" ht="18" x14ac:dyDescent="0.35">
      <c r="B3110">
        <v>709</v>
      </c>
      <c r="C3110">
        <v>7</v>
      </c>
      <c r="D3110" s="23">
        <v>0.23</v>
      </c>
      <c r="E3110">
        <v>19000</v>
      </c>
      <c r="F3110">
        <v>0</v>
      </c>
      <c r="G3110">
        <v>1</v>
      </c>
      <c r="H3110">
        <v>0</v>
      </c>
      <c r="I3110">
        <v>6</v>
      </c>
      <c r="J3110">
        <v>4</v>
      </c>
      <c r="K3110" t="s">
        <v>96</v>
      </c>
      <c r="L3110" t="b">
        <f t="shared" si="144"/>
        <v>0</v>
      </c>
      <c r="M3110" s="29" t="str">
        <f t="shared" si="145"/>
        <v>BUENO</v>
      </c>
      <c r="N3110" t="b">
        <f t="shared" si="146"/>
        <v>0</v>
      </c>
    </row>
    <row r="3111" spans="2:14" ht="18" x14ac:dyDescent="0.35">
      <c r="B3111">
        <v>715</v>
      </c>
      <c r="C3111">
        <v>6</v>
      </c>
      <c r="D3111" s="23">
        <v>0.25</v>
      </c>
      <c r="E3111">
        <v>16000</v>
      </c>
      <c r="F3111">
        <v>0</v>
      </c>
      <c r="G3111">
        <v>1</v>
      </c>
      <c r="H3111">
        <v>1</v>
      </c>
      <c r="I3111">
        <v>7.6</v>
      </c>
      <c r="J3111">
        <v>7</v>
      </c>
      <c r="K3111" t="s">
        <v>96</v>
      </c>
      <c r="L3111" t="b">
        <f t="shared" si="144"/>
        <v>0</v>
      </c>
      <c r="M3111" s="29" t="str">
        <f t="shared" si="145"/>
        <v>BUENO</v>
      </c>
      <c r="N3111" t="str">
        <f t="shared" si="146"/>
        <v>BUENO</v>
      </c>
    </row>
    <row r="3112" spans="2:14" ht="18" x14ac:dyDescent="0.35">
      <c r="B3112">
        <v>659</v>
      </c>
      <c r="C3112">
        <v>9</v>
      </c>
      <c r="D3112" s="23">
        <v>0.28000000000000003</v>
      </c>
      <c r="E3112">
        <v>20500</v>
      </c>
      <c r="F3112">
        <v>0</v>
      </c>
      <c r="G3112">
        <v>0</v>
      </c>
      <c r="H3112">
        <v>0</v>
      </c>
      <c r="I3112">
        <v>3.5</v>
      </c>
      <c r="J3112">
        <v>8</v>
      </c>
      <c r="K3112" t="s">
        <v>96</v>
      </c>
      <c r="L3112" t="b">
        <f t="shared" si="144"/>
        <v>0</v>
      </c>
      <c r="M3112" s="29" t="b">
        <f t="shared" si="145"/>
        <v>0</v>
      </c>
      <c r="N3112" t="b">
        <f t="shared" si="146"/>
        <v>0</v>
      </c>
    </row>
    <row r="3113" spans="2:14" ht="18" x14ac:dyDescent="0.35">
      <c r="B3113">
        <v>747</v>
      </c>
      <c r="C3113">
        <v>6</v>
      </c>
      <c r="D3113" s="23">
        <v>0.16</v>
      </c>
      <c r="E3113">
        <v>16000</v>
      </c>
      <c r="F3113">
        <v>0</v>
      </c>
      <c r="G3113">
        <v>1</v>
      </c>
      <c r="H3113">
        <v>0</v>
      </c>
      <c r="I3113">
        <v>5</v>
      </c>
      <c r="J3113">
        <v>4</v>
      </c>
      <c r="K3113" t="s">
        <v>96</v>
      </c>
      <c r="L3113" t="b">
        <f t="shared" si="144"/>
        <v>0</v>
      </c>
      <c r="M3113" s="29" t="str">
        <f t="shared" si="145"/>
        <v>BUENO</v>
      </c>
      <c r="N3113" t="str">
        <f t="shared" si="146"/>
        <v>BUENO</v>
      </c>
    </row>
    <row r="3114" spans="2:14" ht="18" x14ac:dyDescent="0.35">
      <c r="B3114">
        <v>690</v>
      </c>
      <c r="C3114">
        <v>8</v>
      </c>
      <c r="D3114" s="23">
        <v>0.32</v>
      </c>
      <c r="E3114">
        <v>18000</v>
      </c>
      <c r="F3114">
        <v>0</v>
      </c>
      <c r="G3114">
        <v>2</v>
      </c>
      <c r="H3114">
        <v>0</v>
      </c>
      <c r="I3114">
        <v>4</v>
      </c>
      <c r="J3114">
        <v>7</v>
      </c>
      <c r="K3114" t="s">
        <v>96</v>
      </c>
      <c r="L3114" t="b">
        <f t="shared" si="144"/>
        <v>0</v>
      </c>
      <c r="M3114" s="29" t="b">
        <f t="shared" si="145"/>
        <v>0</v>
      </c>
      <c r="N3114" t="b">
        <f t="shared" si="146"/>
        <v>0</v>
      </c>
    </row>
    <row r="3115" spans="2:14" ht="18" x14ac:dyDescent="0.35">
      <c r="B3115">
        <v>740</v>
      </c>
      <c r="C3115">
        <v>6</v>
      </c>
      <c r="D3115" s="23">
        <v>0.53</v>
      </c>
      <c r="E3115">
        <v>14500</v>
      </c>
      <c r="F3115">
        <v>0</v>
      </c>
      <c r="G3115">
        <v>0</v>
      </c>
      <c r="H3115">
        <v>1</v>
      </c>
      <c r="I3115">
        <v>8.1999999999999993</v>
      </c>
      <c r="J3115">
        <v>17</v>
      </c>
      <c r="K3115" t="s">
        <v>96</v>
      </c>
      <c r="L3115" t="b">
        <f t="shared" si="144"/>
        <v>0</v>
      </c>
      <c r="M3115" s="29" t="str">
        <f t="shared" si="145"/>
        <v>BUENO</v>
      </c>
      <c r="N3115" t="str">
        <f t="shared" si="146"/>
        <v>BUENO</v>
      </c>
    </row>
    <row r="3116" spans="2:14" ht="18" x14ac:dyDescent="0.35">
      <c r="B3116">
        <v>742</v>
      </c>
      <c r="C3116">
        <v>7</v>
      </c>
      <c r="D3116" s="23">
        <v>0.08</v>
      </c>
      <c r="E3116">
        <v>24500</v>
      </c>
      <c r="F3116">
        <v>0</v>
      </c>
      <c r="G3116">
        <v>0</v>
      </c>
      <c r="H3116">
        <v>1</v>
      </c>
      <c r="I3116">
        <v>6.6</v>
      </c>
      <c r="J3116">
        <v>7</v>
      </c>
      <c r="K3116" t="s">
        <v>96</v>
      </c>
      <c r="L3116" t="b">
        <f t="shared" si="144"/>
        <v>0</v>
      </c>
      <c r="M3116" s="29" t="str">
        <f t="shared" si="145"/>
        <v>BUENO</v>
      </c>
      <c r="N3116" t="b">
        <f t="shared" si="146"/>
        <v>0</v>
      </c>
    </row>
    <row r="3117" spans="2:14" ht="18" x14ac:dyDescent="0.35">
      <c r="B3117">
        <v>714</v>
      </c>
      <c r="C3117">
        <v>5</v>
      </c>
      <c r="D3117" s="23">
        <v>0.34</v>
      </c>
      <c r="E3117">
        <v>12500</v>
      </c>
      <c r="F3117">
        <v>0</v>
      </c>
      <c r="G3117">
        <v>0</v>
      </c>
      <c r="H3117">
        <v>0</v>
      </c>
      <c r="I3117">
        <v>8.1999999999999993</v>
      </c>
      <c r="J3117">
        <v>11</v>
      </c>
      <c r="K3117" t="s">
        <v>96</v>
      </c>
      <c r="L3117" t="b">
        <f t="shared" si="144"/>
        <v>0</v>
      </c>
      <c r="M3117" s="29" t="str">
        <f t="shared" si="145"/>
        <v>BUENO</v>
      </c>
      <c r="N3117" t="str">
        <f t="shared" si="146"/>
        <v>BUENO</v>
      </c>
    </row>
    <row r="3118" spans="2:14" ht="18" x14ac:dyDescent="0.35">
      <c r="B3118">
        <v>538</v>
      </c>
      <c r="C3118">
        <v>7</v>
      </c>
      <c r="D3118" s="23">
        <v>0.17</v>
      </c>
      <c r="E3118">
        <v>20500</v>
      </c>
      <c r="F3118">
        <v>1</v>
      </c>
      <c r="G3118">
        <v>1</v>
      </c>
      <c r="H3118">
        <v>1</v>
      </c>
      <c r="I3118">
        <v>13.1</v>
      </c>
      <c r="J3118">
        <v>9</v>
      </c>
      <c r="K3118" t="s">
        <v>96</v>
      </c>
      <c r="L3118" t="b">
        <f t="shared" si="144"/>
        <v>0</v>
      </c>
      <c r="M3118" s="29" t="b">
        <f t="shared" si="145"/>
        <v>0</v>
      </c>
      <c r="N3118" t="b">
        <f t="shared" si="146"/>
        <v>0</v>
      </c>
    </row>
    <row r="3119" spans="2:14" ht="18" x14ac:dyDescent="0.35">
      <c r="B3119">
        <v>716</v>
      </c>
      <c r="C3119">
        <v>5</v>
      </c>
      <c r="D3119" s="23">
        <v>0.26</v>
      </c>
      <c r="E3119">
        <v>14500</v>
      </c>
      <c r="F3119">
        <v>0</v>
      </c>
      <c r="G3119">
        <v>0</v>
      </c>
      <c r="H3119">
        <v>1</v>
      </c>
      <c r="I3119">
        <v>7.2</v>
      </c>
      <c r="J3119">
        <v>11</v>
      </c>
      <c r="K3119" t="s">
        <v>96</v>
      </c>
      <c r="L3119" t="b">
        <f t="shared" si="144"/>
        <v>0</v>
      </c>
      <c r="M3119" s="29" t="str">
        <f t="shared" si="145"/>
        <v>BUENO</v>
      </c>
      <c r="N3119" t="str">
        <f t="shared" si="146"/>
        <v>BUENO</v>
      </c>
    </row>
    <row r="3120" spans="2:14" ht="18" x14ac:dyDescent="0.35">
      <c r="B3120">
        <v>559</v>
      </c>
      <c r="C3120">
        <v>9</v>
      </c>
      <c r="D3120" s="23">
        <v>0.42</v>
      </c>
      <c r="E3120">
        <v>25000</v>
      </c>
      <c r="F3120">
        <v>0</v>
      </c>
      <c r="G3120">
        <v>0</v>
      </c>
      <c r="H3120">
        <v>0</v>
      </c>
      <c r="I3120">
        <v>4</v>
      </c>
      <c r="J3120">
        <v>7</v>
      </c>
      <c r="K3120" t="s">
        <v>96</v>
      </c>
      <c r="L3120" t="b">
        <f t="shared" si="144"/>
        <v>0</v>
      </c>
      <c r="M3120" s="29" t="b">
        <f t="shared" si="145"/>
        <v>0</v>
      </c>
      <c r="N3120" t="b">
        <f t="shared" si="146"/>
        <v>0</v>
      </c>
    </row>
    <row r="3121" spans="2:14" ht="18" x14ac:dyDescent="0.35">
      <c r="B3121">
        <v>764</v>
      </c>
      <c r="C3121">
        <v>8</v>
      </c>
      <c r="D3121" s="23">
        <v>0.3</v>
      </c>
      <c r="E3121">
        <v>23500</v>
      </c>
      <c r="F3121">
        <v>0</v>
      </c>
      <c r="G3121">
        <v>0</v>
      </c>
      <c r="H3121">
        <v>0</v>
      </c>
      <c r="I3121">
        <v>8.6</v>
      </c>
      <c r="J3121">
        <v>7</v>
      </c>
      <c r="K3121" t="s">
        <v>96</v>
      </c>
      <c r="L3121" t="b">
        <f t="shared" si="144"/>
        <v>0</v>
      </c>
      <c r="M3121" s="29" t="str">
        <f t="shared" si="145"/>
        <v>BUENO</v>
      </c>
      <c r="N3121" t="b">
        <f t="shared" si="146"/>
        <v>0</v>
      </c>
    </row>
    <row r="3122" spans="2:14" ht="18" x14ac:dyDescent="0.35">
      <c r="B3122">
        <v>588</v>
      </c>
      <c r="C3122">
        <v>6</v>
      </c>
      <c r="D3122" s="23">
        <v>0.23</v>
      </c>
      <c r="E3122">
        <v>18500</v>
      </c>
      <c r="F3122">
        <v>0</v>
      </c>
      <c r="G3122">
        <v>0</v>
      </c>
      <c r="H3122">
        <v>1</v>
      </c>
      <c r="I3122">
        <v>7.6</v>
      </c>
      <c r="J3122">
        <v>4</v>
      </c>
      <c r="K3122" t="s">
        <v>96</v>
      </c>
      <c r="L3122" t="b">
        <f t="shared" si="144"/>
        <v>0</v>
      </c>
      <c r="M3122" s="29" t="b">
        <f t="shared" si="145"/>
        <v>0</v>
      </c>
      <c r="N3122" t="b">
        <f t="shared" si="146"/>
        <v>0</v>
      </c>
    </row>
    <row r="3123" spans="2:14" ht="18" x14ac:dyDescent="0.35">
      <c r="B3123">
        <v>732</v>
      </c>
      <c r="C3123">
        <v>7</v>
      </c>
      <c r="D3123" s="23">
        <v>0.27</v>
      </c>
      <c r="E3123">
        <v>17000</v>
      </c>
      <c r="F3123">
        <v>0</v>
      </c>
      <c r="G3123">
        <v>1</v>
      </c>
      <c r="H3123">
        <v>0</v>
      </c>
      <c r="I3123">
        <v>6.5</v>
      </c>
      <c r="J3123">
        <v>8</v>
      </c>
      <c r="K3123" t="s">
        <v>96</v>
      </c>
      <c r="L3123" t="b">
        <f t="shared" si="144"/>
        <v>0</v>
      </c>
      <c r="M3123" s="29" t="str">
        <f t="shared" si="145"/>
        <v>BUENO</v>
      </c>
      <c r="N3123" t="str">
        <f t="shared" si="146"/>
        <v>BUENO</v>
      </c>
    </row>
    <row r="3124" spans="2:14" ht="18" x14ac:dyDescent="0.35">
      <c r="B3124">
        <v>744</v>
      </c>
      <c r="C3124">
        <v>7</v>
      </c>
      <c r="D3124" s="23">
        <v>0.18</v>
      </c>
      <c r="E3124">
        <v>15500</v>
      </c>
      <c r="F3124">
        <v>0</v>
      </c>
      <c r="G3124">
        <v>1</v>
      </c>
      <c r="H3124">
        <v>0</v>
      </c>
      <c r="I3124">
        <v>5.7</v>
      </c>
      <c r="J3124">
        <v>9</v>
      </c>
      <c r="K3124" t="s">
        <v>96</v>
      </c>
      <c r="L3124" t="b">
        <f t="shared" si="144"/>
        <v>0</v>
      </c>
      <c r="M3124" s="29" t="str">
        <f t="shared" si="145"/>
        <v>BUENO</v>
      </c>
      <c r="N3124" t="str">
        <f t="shared" si="146"/>
        <v>BUENO</v>
      </c>
    </row>
    <row r="3125" spans="2:14" ht="18" x14ac:dyDescent="0.35">
      <c r="B3125">
        <v>707</v>
      </c>
      <c r="C3125">
        <v>8</v>
      </c>
      <c r="D3125" s="23">
        <v>0.25</v>
      </c>
      <c r="E3125">
        <v>19000</v>
      </c>
      <c r="F3125">
        <v>0</v>
      </c>
      <c r="G3125">
        <v>0</v>
      </c>
      <c r="H3125">
        <v>1</v>
      </c>
      <c r="I3125">
        <v>5.5</v>
      </c>
      <c r="J3125">
        <v>11</v>
      </c>
      <c r="K3125" t="s">
        <v>96</v>
      </c>
      <c r="L3125" t="b">
        <f t="shared" si="144"/>
        <v>0</v>
      </c>
      <c r="M3125" s="29" t="str">
        <f t="shared" si="145"/>
        <v>BUENO</v>
      </c>
      <c r="N3125" t="b">
        <f t="shared" si="146"/>
        <v>0</v>
      </c>
    </row>
    <row r="3126" spans="2:14" ht="18" x14ac:dyDescent="0.35">
      <c r="B3126">
        <v>728</v>
      </c>
      <c r="C3126">
        <v>7</v>
      </c>
      <c r="D3126" s="23">
        <v>0.21</v>
      </c>
      <c r="E3126">
        <v>14000</v>
      </c>
      <c r="F3126">
        <v>0</v>
      </c>
      <c r="G3126">
        <v>1</v>
      </c>
      <c r="H3126">
        <v>1</v>
      </c>
      <c r="I3126">
        <v>8.1999999999999993</v>
      </c>
      <c r="J3126">
        <v>8</v>
      </c>
      <c r="K3126" t="s">
        <v>96</v>
      </c>
      <c r="L3126" t="b">
        <f t="shared" si="144"/>
        <v>0</v>
      </c>
      <c r="M3126" s="29" t="str">
        <f t="shared" si="145"/>
        <v>BUENO</v>
      </c>
      <c r="N3126" t="str">
        <f t="shared" si="146"/>
        <v>BUENO</v>
      </c>
    </row>
    <row r="3127" spans="2:14" ht="18" x14ac:dyDescent="0.35">
      <c r="B3127">
        <v>760</v>
      </c>
      <c r="C3127">
        <v>6</v>
      </c>
      <c r="D3127" s="23">
        <v>0.3</v>
      </c>
      <c r="E3127">
        <v>14500</v>
      </c>
      <c r="F3127">
        <v>0</v>
      </c>
      <c r="G3127">
        <v>0</v>
      </c>
      <c r="H3127">
        <v>1</v>
      </c>
      <c r="I3127">
        <v>6.7</v>
      </c>
      <c r="J3127">
        <v>15</v>
      </c>
      <c r="K3127" t="s">
        <v>96</v>
      </c>
      <c r="L3127" t="b">
        <f t="shared" si="144"/>
        <v>0</v>
      </c>
      <c r="M3127" s="29" t="str">
        <f t="shared" si="145"/>
        <v>BUENO</v>
      </c>
      <c r="N3127" t="str">
        <f t="shared" si="146"/>
        <v>BUENO</v>
      </c>
    </row>
    <row r="3128" spans="2:14" ht="18" x14ac:dyDescent="0.35">
      <c r="B3128">
        <v>645</v>
      </c>
      <c r="C3128">
        <v>7</v>
      </c>
      <c r="D3128" s="23">
        <v>0.18</v>
      </c>
      <c r="E3128">
        <v>19500</v>
      </c>
      <c r="F3128">
        <v>0</v>
      </c>
      <c r="G3128">
        <v>0</v>
      </c>
      <c r="H3128">
        <v>1</v>
      </c>
      <c r="I3128">
        <v>9.4</v>
      </c>
      <c r="J3128">
        <v>9</v>
      </c>
      <c r="K3128" t="s">
        <v>96</v>
      </c>
      <c r="L3128" t="b">
        <f t="shared" si="144"/>
        <v>0</v>
      </c>
      <c r="M3128" s="29" t="b">
        <f t="shared" si="145"/>
        <v>0</v>
      </c>
      <c r="N3128" t="b">
        <f t="shared" si="146"/>
        <v>0</v>
      </c>
    </row>
    <row r="3129" spans="2:14" ht="18" x14ac:dyDescent="0.35">
      <c r="B3129">
        <v>676</v>
      </c>
      <c r="C3129">
        <v>7</v>
      </c>
      <c r="D3129" s="23">
        <v>0.16</v>
      </c>
      <c r="E3129">
        <v>14000</v>
      </c>
      <c r="F3129">
        <v>0</v>
      </c>
      <c r="G3129">
        <v>2</v>
      </c>
      <c r="H3129">
        <v>1</v>
      </c>
      <c r="I3129">
        <v>8.3000000000000007</v>
      </c>
      <c r="J3129">
        <v>7</v>
      </c>
      <c r="K3129" t="s">
        <v>96</v>
      </c>
      <c r="L3129" t="b">
        <f t="shared" si="144"/>
        <v>0</v>
      </c>
      <c r="M3129" s="29" t="str">
        <f t="shared" si="145"/>
        <v>BUENO</v>
      </c>
      <c r="N3129" t="b">
        <f t="shared" si="146"/>
        <v>0</v>
      </c>
    </row>
    <row r="3130" spans="2:14" ht="18" x14ac:dyDescent="0.35">
      <c r="B3130">
        <v>626</v>
      </c>
      <c r="C3130">
        <v>7</v>
      </c>
      <c r="D3130" s="23">
        <v>0.28000000000000003</v>
      </c>
      <c r="E3130">
        <v>26000</v>
      </c>
      <c r="F3130">
        <v>0</v>
      </c>
      <c r="G3130">
        <v>0</v>
      </c>
      <c r="H3130">
        <v>0</v>
      </c>
      <c r="I3130">
        <v>6</v>
      </c>
      <c r="J3130">
        <v>4</v>
      </c>
      <c r="K3130" t="s">
        <v>96</v>
      </c>
      <c r="L3130" t="b">
        <f t="shared" si="144"/>
        <v>0</v>
      </c>
      <c r="M3130" s="29" t="b">
        <f t="shared" si="145"/>
        <v>0</v>
      </c>
      <c r="N3130" t="b">
        <f t="shared" si="146"/>
        <v>0</v>
      </c>
    </row>
    <row r="3131" spans="2:14" ht="18" x14ac:dyDescent="0.35">
      <c r="B3131">
        <v>686</v>
      </c>
      <c r="C3131">
        <v>6</v>
      </c>
      <c r="D3131" s="23">
        <v>0.11</v>
      </c>
      <c r="E3131">
        <v>13500</v>
      </c>
      <c r="F3131">
        <v>0</v>
      </c>
      <c r="G3131">
        <v>0</v>
      </c>
      <c r="H3131">
        <v>1</v>
      </c>
      <c r="I3131">
        <v>5.7</v>
      </c>
      <c r="J3131">
        <v>6</v>
      </c>
      <c r="K3131" t="s">
        <v>96</v>
      </c>
      <c r="L3131" t="b">
        <f t="shared" si="144"/>
        <v>0</v>
      </c>
      <c r="M3131" s="29" t="str">
        <f t="shared" si="145"/>
        <v>BUENO</v>
      </c>
      <c r="N3131" t="b">
        <f t="shared" si="146"/>
        <v>0</v>
      </c>
    </row>
    <row r="3132" spans="2:14" ht="18" x14ac:dyDescent="0.35">
      <c r="B3132">
        <v>700</v>
      </c>
      <c r="C3132">
        <v>6</v>
      </c>
      <c r="D3132" s="23">
        <v>0.28000000000000003</v>
      </c>
      <c r="E3132">
        <v>20000</v>
      </c>
      <c r="F3132">
        <v>0</v>
      </c>
      <c r="G3132">
        <v>2</v>
      </c>
      <c r="H3132">
        <v>0</v>
      </c>
      <c r="I3132">
        <v>6.3</v>
      </c>
      <c r="J3132">
        <v>16</v>
      </c>
      <c r="K3132" t="s">
        <v>96</v>
      </c>
      <c r="L3132" t="b">
        <f t="shared" si="144"/>
        <v>0</v>
      </c>
      <c r="M3132" s="29" t="b">
        <f t="shared" si="145"/>
        <v>0</v>
      </c>
      <c r="N3132" t="b">
        <f t="shared" si="146"/>
        <v>0</v>
      </c>
    </row>
    <row r="3133" spans="2:14" ht="18" x14ac:dyDescent="0.35">
      <c r="B3133">
        <v>653</v>
      </c>
      <c r="C3133">
        <v>6</v>
      </c>
      <c r="D3133" s="23">
        <v>0.32</v>
      </c>
      <c r="E3133">
        <v>17500</v>
      </c>
      <c r="F3133">
        <v>0</v>
      </c>
      <c r="G3133">
        <v>0</v>
      </c>
      <c r="H3133">
        <v>0</v>
      </c>
      <c r="I3133">
        <v>4.4000000000000004</v>
      </c>
      <c r="J3133">
        <v>12</v>
      </c>
      <c r="K3133" t="s">
        <v>96</v>
      </c>
      <c r="L3133" t="b">
        <f t="shared" si="144"/>
        <v>0</v>
      </c>
      <c r="M3133" s="29" t="b">
        <f t="shared" si="145"/>
        <v>0</v>
      </c>
      <c r="N3133" t="b">
        <f t="shared" si="146"/>
        <v>0</v>
      </c>
    </row>
    <row r="3134" spans="2:14" ht="18" x14ac:dyDescent="0.35">
      <c r="B3134">
        <v>686</v>
      </c>
      <c r="C3134">
        <v>6</v>
      </c>
      <c r="D3134" s="23">
        <v>0.25</v>
      </c>
      <c r="E3134">
        <v>13500</v>
      </c>
      <c r="F3134">
        <v>0</v>
      </c>
      <c r="G3134">
        <v>0</v>
      </c>
      <c r="H3134">
        <v>1</v>
      </c>
      <c r="I3134">
        <v>6.3</v>
      </c>
      <c r="J3134">
        <v>10</v>
      </c>
      <c r="K3134" t="s">
        <v>96</v>
      </c>
      <c r="L3134" t="b">
        <f t="shared" si="144"/>
        <v>0</v>
      </c>
      <c r="M3134" s="29" t="str">
        <f t="shared" si="145"/>
        <v>BUENO</v>
      </c>
      <c r="N3134" t="b">
        <f t="shared" si="146"/>
        <v>0</v>
      </c>
    </row>
    <row r="3135" spans="2:14" ht="18" x14ac:dyDescent="0.35">
      <c r="B3135">
        <v>699</v>
      </c>
      <c r="C3135">
        <v>6</v>
      </c>
      <c r="D3135" s="23">
        <v>0.27</v>
      </c>
      <c r="E3135">
        <v>16000</v>
      </c>
      <c r="F3135">
        <v>0</v>
      </c>
      <c r="G3135">
        <v>1</v>
      </c>
      <c r="H3135">
        <v>1</v>
      </c>
      <c r="I3135">
        <v>9</v>
      </c>
      <c r="J3135">
        <v>10</v>
      </c>
      <c r="K3135" t="s">
        <v>96</v>
      </c>
      <c r="L3135" t="b">
        <f t="shared" si="144"/>
        <v>0</v>
      </c>
      <c r="M3135" s="29" t="str">
        <f t="shared" si="145"/>
        <v>BUENO</v>
      </c>
      <c r="N3135" t="b">
        <f t="shared" si="146"/>
        <v>0</v>
      </c>
    </row>
    <row r="3136" spans="2:14" ht="18" x14ac:dyDescent="0.35">
      <c r="B3136">
        <v>588</v>
      </c>
      <c r="C3136">
        <v>6</v>
      </c>
      <c r="D3136" s="23">
        <v>0.23</v>
      </c>
      <c r="E3136">
        <v>11000</v>
      </c>
      <c r="F3136">
        <v>1</v>
      </c>
      <c r="G3136">
        <v>2</v>
      </c>
      <c r="H3136">
        <v>1</v>
      </c>
      <c r="I3136">
        <v>7.6</v>
      </c>
      <c r="J3136">
        <v>5</v>
      </c>
      <c r="K3136" t="s">
        <v>96</v>
      </c>
      <c r="L3136" t="b">
        <f t="shared" si="144"/>
        <v>0</v>
      </c>
      <c r="M3136" s="29" t="str">
        <f t="shared" si="145"/>
        <v>BUENO</v>
      </c>
      <c r="N3136" t="b">
        <f t="shared" si="146"/>
        <v>0</v>
      </c>
    </row>
    <row r="3137" spans="2:14" ht="18" x14ac:dyDescent="0.35">
      <c r="B3137">
        <v>669</v>
      </c>
      <c r="C3137">
        <v>6</v>
      </c>
      <c r="D3137" s="23">
        <v>0.25</v>
      </c>
      <c r="E3137">
        <v>17500</v>
      </c>
      <c r="F3137">
        <v>0</v>
      </c>
      <c r="G3137">
        <v>1</v>
      </c>
      <c r="H3137">
        <v>0</v>
      </c>
      <c r="I3137">
        <v>8.9</v>
      </c>
      <c r="J3137">
        <v>10</v>
      </c>
      <c r="K3137" t="s">
        <v>96</v>
      </c>
      <c r="L3137" t="b">
        <f t="shared" si="144"/>
        <v>0</v>
      </c>
      <c r="M3137" s="29" t="b">
        <f t="shared" si="145"/>
        <v>0</v>
      </c>
      <c r="N3137" t="b">
        <f t="shared" si="146"/>
        <v>0</v>
      </c>
    </row>
    <row r="3138" spans="2:14" ht="18" x14ac:dyDescent="0.35">
      <c r="B3138">
        <v>692</v>
      </c>
      <c r="C3138">
        <v>6</v>
      </c>
      <c r="D3138" s="23">
        <v>0.26</v>
      </c>
      <c r="E3138">
        <v>16500</v>
      </c>
      <c r="F3138">
        <v>0</v>
      </c>
      <c r="G3138">
        <v>0</v>
      </c>
      <c r="H3138">
        <v>1</v>
      </c>
      <c r="I3138">
        <v>8.1999999999999993</v>
      </c>
      <c r="J3138">
        <v>14</v>
      </c>
      <c r="K3138" t="s">
        <v>96</v>
      </c>
      <c r="L3138" t="b">
        <f t="shared" si="144"/>
        <v>0</v>
      </c>
      <c r="M3138" s="29" t="str">
        <f t="shared" si="145"/>
        <v>BUENO</v>
      </c>
      <c r="N3138" t="b">
        <f t="shared" si="146"/>
        <v>0</v>
      </c>
    </row>
    <row r="3139" spans="2:14" ht="18" x14ac:dyDescent="0.35">
      <c r="B3139">
        <v>447</v>
      </c>
      <c r="C3139">
        <v>7</v>
      </c>
      <c r="D3139" s="23">
        <v>0.4</v>
      </c>
      <c r="E3139">
        <v>33000</v>
      </c>
      <c r="F3139">
        <v>0</v>
      </c>
      <c r="G3139">
        <v>4</v>
      </c>
      <c r="H3139">
        <v>0</v>
      </c>
      <c r="I3139">
        <v>7.8</v>
      </c>
      <c r="J3139">
        <v>2</v>
      </c>
      <c r="K3139" t="s">
        <v>96</v>
      </c>
      <c r="L3139" t="b">
        <f t="shared" si="144"/>
        <v>0</v>
      </c>
      <c r="M3139" s="29" t="b">
        <f t="shared" si="145"/>
        <v>0</v>
      </c>
      <c r="N3139" t="b">
        <f t="shared" si="146"/>
        <v>0</v>
      </c>
    </row>
    <row r="3140" spans="2:14" ht="18" x14ac:dyDescent="0.35">
      <c r="B3140">
        <v>711</v>
      </c>
      <c r="C3140">
        <v>7</v>
      </c>
      <c r="D3140" s="23">
        <v>0.22</v>
      </c>
      <c r="E3140">
        <v>14500</v>
      </c>
      <c r="F3140">
        <v>0</v>
      </c>
      <c r="G3140">
        <v>0</v>
      </c>
      <c r="H3140">
        <v>1</v>
      </c>
      <c r="I3140">
        <v>6.4</v>
      </c>
      <c r="J3140">
        <v>6</v>
      </c>
      <c r="K3140" t="s">
        <v>96</v>
      </c>
      <c r="L3140" t="b">
        <f t="shared" si="144"/>
        <v>0</v>
      </c>
      <c r="M3140" s="29" t="str">
        <f t="shared" si="145"/>
        <v>BUENO</v>
      </c>
      <c r="N3140" t="str">
        <f t="shared" si="146"/>
        <v>BUENO</v>
      </c>
    </row>
    <row r="3141" spans="2:14" ht="18" x14ac:dyDescent="0.35">
      <c r="B3141">
        <v>681</v>
      </c>
      <c r="C3141">
        <v>6</v>
      </c>
      <c r="D3141" s="23">
        <v>0.17</v>
      </c>
      <c r="E3141">
        <v>18000</v>
      </c>
      <c r="F3141">
        <v>0</v>
      </c>
      <c r="G3141">
        <v>0</v>
      </c>
      <c r="H3141">
        <v>1</v>
      </c>
      <c r="I3141">
        <v>7.8</v>
      </c>
      <c r="J3141">
        <v>5</v>
      </c>
      <c r="K3141" t="s">
        <v>96</v>
      </c>
      <c r="L3141" t="b">
        <f t="shared" si="144"/>
        <v>0</v>
      </c>
      <c r="M3141" s="29" t="b">
        <f t="shared" si="145"/>
        <v>0</v>
      </c>
      <c r="N3141" t="b">
        <f t="shared" si="146"/>
        <v>0</v>
      </c>
    </row>
    <row r="3142" spans="2:14" ht="18" x14ac:dyDescent="0.35">
      <c r="B3142">
        <v>675</v>
      </c>
      <c r="C3142">
        <v>6</v>
      </c>
      <c r="D3142" s="23">
        <v>0.22</v>
      </c>
      <c r="E3142">
        <v>24500</v>
      </c>
      <c r="F3142">
        <v>1</v>
      </c>
      <c r="G3142">
        <v>1</v>
      </c>
      <c r="H3142">
        <v>1</v>
      </c>
      <c r="I3142">
        <v>7.3</v>
      </c>
      <c r="J3142">
        <v>7</v>
      </c>
      <c r="K3142" t="s">
        <v>96</v>
      </c>
      <c r="L3142" t="b">
        <f t="shared" si="144"/>
        <v>0</v>
      </c>
      <c r="M3142" s="29" t="b">
        <f t="shared" si="145"/>
        <v>0</v>
      </c>
      <c r="N3142" t="b">
        <f t="shared" si="146"/>
        <v>0</v>
      </c>
    </row>
    <row r="3143" spans="2:14" ht="18" x14ac:dyDescent="0.35">
      <c r="B3143">
        <v>711</v>
      </c>
      <c r="C3143">
        <v>5</v>
      </c>
      <c r="D3143" s="23">
        <v>0.28000000000000003</v>
      </c>
      <c r="E3143">
        <v>14000</v>
      </c>
      <c r="F3143">
        <v>0</v>
      </c>
      <c r="G3143">
        <v>0</v>
      </c>
      <c r="H3143">
        <v>0</v>
      </c>
      <c r="I3143">
        <v>7.6</v>
      </c>
      <c r="J3143">
        <v>10</v>
      </c>
      <c r="K3143" t="s">
        <v>96</v>
      </c>
      <c r="L3143" t="b">
        <f t="shared" si="144"/>
        <v>0</v>
      </c>
      <c r="M3143" s="29" t="str">
        <f t="shared" si="145"/>
        <v>BUENO</v>
      </c>
      <c r="N3143" t="str">
        <f t="shared" si="146"/>
        <v>BUENO</v>
      </c>
    </row>
    <row r="3144" spans="2:14" ht="18" x14ac:dyDescent="0.35">
      <c r="B3144">
        <v>735</v>
      </c>
      <c r="C3144">
        <v>6</v>
      </c>
      <c r="D3144" s="23">
        <v>0.18</v>
      </c>
      <c r="E3144">
        <v>14000</v>
      </c>
      <c r="F3144">
        <v>0</v>
      </c>
      <c r="G3144">
        <v>0</v>
      </c>
      <c r="H3144">
        <v>0</v>
      </c>
      <c r="I3144">
        <v>6.7</v>
      </c>
      <c r="J3144">
        <v>9</v>
      </c>
      <c r="K3144" t="s">
        <v>96</v>
      </c>
      <c r="L3144" t="str">
        <f t="shared" si="144"/>
        <v>MUY BUENO</v>
      </c>
      <c r="M3144" s="29" t="str">
        <f t="shared" si="145"/>
        <v>BUENO</v>
      </c>
      <c r="N3144" t="str">
        <f t="shared" si="146"/>
        <v>BUENO</v>
      </c>
    </row>
    <row r="3145" spans="2:14" ht="18" x14ac:dyDescent="0.35">
      <c r="B3145">
        <v>303</v>
      </c>
      <c r="C3145">
        <v>11</v>
      </c>
      <c r="D3145" s="23">
        <v>0.23</v>
      </c>
      <c r="E3145">
        <v>23000</v>
      </c>
      <c r="F3145">
        <v>3</v>
      </c>
      <c r="G3145">
        <v>6</v>
      </c>
      <c r="H3145">
        <v>0</v>
      </c>
      <c r="I3145">
        <v>8.1</v>
      </c>
      <c r="J3145">
        <v>6</v>
      </c>
      <c r="K3145" t="s">
        <v>96</v>
      </c>
      <c r="L3145" t="b">
        <f t="shared" si="144"/>
        <v>0</v>
      </c>
      <c r="M3145" s="29" t="b">
        <f t="shared" si="145"/>
        <v>0</v>
      </c>
      <c r="N3145" t="b">
        <f t="shared" si="146"/>
        <v>0</v>
      </c>
    </row>
    <row r="3146" spans="2:14" ht="18" x14ac:dyDescent="0.35">
      <c r="B3146">
        <v>740</v>
      </c>
      <c r="C3146">
        <v>8</v>
      </c>
      <c r="D3146" s="23">
        <v>0.34</v>
      </c>
      <c r="E3146">
        <v>24500</v>
      </c>
      <c r="F3146">
        <v>0</v>
      </c>
      <c r="G3146">
        <v>1</v>
      </c>
      <c r="H3146">
        <v>1</v>
      </c>
      <c r="I3146">
        <v>5.9</v>
      </c>
      <c r="J3146">
        <v>13</v>
      </c>
      <c r="K3146" t="s">
        <v>96</v>
      </c>
      <c r="L3146" t="b">
        <f t="shared" si="144"/>
        <v>0</v>
      </c>
      <c r="M3146" s="29" t="str">
        <f t="shared" si="145"/>
        <v>BUENO</v>
      </c>
      <c r="N3146" t="b">
        <f t="shared" si="146"/>
        <v>0</v>
      </c>
    </row>
    <row r="3147" spans="2:14" ht="18" x14ac:dyDescent="0.35">
      <c r="B3147">
        <v>740</v>
      </c>
      <c r="C3147">
        <v>5</v>
      </c>
      <c r="D3147" s="23">
        <v>0.23</v>
      </c>
      <c r="E3147">
        <v>12500</v>
      </c>
      <c r="F3147">
        <v>0</v>
      </c>
      <c r="G3147">
        <v>0</v>
      </c>
      <c r="H3147">
        <v>1</v>
      </c>
      <c r="I3147">
        <v>9.9</v>
      </c>
      <c r="J3147">
        <v>7</v>
      </c>
      <c r="K3147" t="s">
        <v>96</v>
      </c>
      <c r="L3147" t="b">
        <f t="shared" si="144"/>
        <v>0</v>
      </c>
      <c r="M3147" s="29" t="str">
        <f t="shared" si="145"/>
        <v>BUENO</v>
      </c>
      <c r="N3147" t="str">
        <f t="shared" si="146"/>
        <v>BUENO</v>
      </c>
    </row>
    <row r="3148" spans="2:14" ht="18" x14ac:dyDescent="0.35">
      <c r="B3148">
        <v>809</v>
      </c>
      <c r="C3148">
        <v>7</v>
      </c>
      <c r="D3148" s="23">
        <v>0.53</v>
      </c>
      <c r="E3148">
        <v>21500</v>
      </c>
      <c r="F3148">
        <v>0</v>
      </c>
      <c r="G3148">
        <v>0</v>
      </c>
      <c r="H3148">
        <v>0</v>
      </c>
      <c r="I3148">
        <v>7.5</v>
      </c>
      <c r="J3148">
        <v>14</v>
      </c>
      <c r="K3148" t="s">
        <v>96</v>
      </c>
      <c r="L3148" t="b">
        <f t="shared" si="144"/>
        <v>0</v>
      </c>
      <c r="M3148" s="29" t="str">
        <f t="shared" si="145"/>
        <v>BUENO</v>
      </c>
      <c r="N3148" t="b">
        <f t="shared" si="146"/>
        <v>0</v>
      </c>
    </row>
    <row r="3149" spans="2:14" ht="18" x14ac:dyDescent="0.35">
      <c r="B3149">
        <v>568</v>
      </c>
      <c r="C3149">
        <v>6</v>
      </c>
      <c r="D3149" s="23">
        <v>0.35</v>
      </c>
      <c r="E3149">
        <v>27500</v>
      </c>
      <c r="F3149">
        <v>1</v>
      </c>
      <c r="G3149">
        <v>1</v>
      </c>
      <c r="H3149">
        <v>0</v>
      </c>
      <c r="I3149">
        <v>6.2</v>
      </c>
      <c r="J3149">
        <v>5</v>
      </c>
      <c r="K3149" t="s">
        <v>96</v>
      </c>
      <c r="L3149" t="b">
        <f t="shared" si="144"/>
        <v>0</v>
      </c>
      <c r="M3149" s="29" t="b">
        <f t="shared" si="145"/>
        <v>0</v>
      </c>
      <c r="N3149" t="b">
        <f t="shared" si="146"/>
        <v>0</v>
      </c>
    </row>
    <row r="3150" spans="2:14" ht="18" x14ac:dyDescent="0.35">
      <c r="B3150">
        <v>694</v>
      </c>
      <c r="C3150">
        <v>6</v>
      </c>
      <c r="D3150" s="23">
        <v>0.24</v>
      </c>
      <c r="E3150">
        <v>24500</v>
      </c>
      <c r="F3150">
        <v>0</v>
      </c>
      <c r="G3150">
        <v>0</v>
      </c>
      <c r="H3150">
        <v>0</v>
      </c>
      <c r="I3150">
        <v>14.5</v>
      </c>
      <c r="J3150">
        <v>8</v>
      </c>
      <c r="K3150" t="s">
        <v>96</v>
      </c>
      <c r="L3150" t="b">
        <f t="shared" si="144"/>
        <v>0</v>
      </c>
      <c r="M3150" s="29" t="b">
        <f t="shared" si="145"/>
        <v>0</v>
      </c>
      <c r="N3150" t="b">
        <f t="shared" si="146"/>
        <v>0</v>
      </c>
    </row>
    <row r="3151" spans="2:14" ht="18" x14ac:dyDescent="0.35">
      <c r="B3151">
        <v>750</v>
      </c>
      <c r="C3151">
        <v>6</v>
      </c>
      <c r="D3151" s="23">
        <v>0.23</v>
      </c>
      <c r="E3151">
        <v>16500</v>
      </c>
      <c r="F3151">
        <v>0</v>
      </c>
      <c r="G3151">
        <v>0</v>
      </c>
      <c r="H3151">
        <v>1</v>
      </c>
      <c r="I3151">
        <v>8.1999999999999993</v>
      </c>
      <c r="J3151">
        <v>8</v>
      </c>
      <c r="K3151" t="s">
        <v>96</v>
      </c>
      <c r="L3151" t="b">
        <f t="shared" si="144"/>
        <v>0</v>
      </c>
      <c r="M3151" s="29" t="str">
        <f t="shared" si="145"/>
        <v>BUENO</v>
      </c>
      <c r="N3151" t="str">
        <f t="shared" si="146"/>
        <v>BUENO</v>
      </c>
    </row>
    <row r="3152" spans="2:14" ht="18" x14ac:dyDescent="0.35">
      <c r="B3152">
        <v>651</v>
      </c>
      <c r="C3152">
        <v>7</v>
      </c>
      <c r="D3152" s="23">
        <v>0.19</v>
      </c>
      <c r="E3152">
        <v>14000</v>
      </c>
      <c r="F3152">
        <v>0</v>
      </c>
      <c r="G3152">
        <v>2</v>
      </c>
      <c r="H3152">
        <v>1</v>
      </c>
      <c r="I3152">
        <v>6.7</v>
      </c>
      <c r="J3152">
        <v>6</v>
      </c>
      <c r="K3152" t="s">
        <v>96</v>
      </c>
      <c r="L3152" t="b">
        <f t="shared" si="144"/>
        <v>0</v>
      </c>
      <c r="M3152" s="29" t="str">
        <f t="shared" si="145"/>
        <v>BUENO</v>
      </c>
      <c r="N3152" t="b">
        <f t="shared" si="146"/>
        <v>0</v>
      </c>
    </row>
    <row r="3153" spans="2:14" ht="18" x14ac:dyDescent="0.35">
      <c r="B3153">
        <v>695</v>
      </c>
      <c r="C3153">
        <v>7</v>
      </c>
      <c r="D3153" s="23">
        <v>0.37</v>
      </c>
      <c r="E3153">
        <v>8500</v>
      </c>
      <c r="F3153">
        <v>0</v>
      </c>
      <c r="G3153">
        <v>0</v>
      </c>
      <c r="H3153">
        <v>1</v>
      </c>
      <c r="I3153">
        <v>8.8000000000000007</v>
      </c>
      <c r="J3153">
        <v>14</v>
      </c>
      <c r="K3153" t="s">
        <v>96</v>
      </c>
      <c r="L3153" t="b">
        <f t="shared" si="144"/>
        <v>0</v>
      </c>
      <c r="M3153" s="29" t="str">
        <f t="shared" si="145"/>
        <v>BUENO</v>
      </c>
      <c r="N3153" t="b">
        <f t="shared" si="146"/>
        <v>0</v>
      </c>
    </row>
    <row r="3154" spans="2:14" ht="18" x14ac:dyDescent="0.35">
      <c r="B3154">
        <v>622</v>
      </c>
      <c r="C3154">
        <v>7</v>
      </c>
      <c r="D3154" s="23">
        <v>0.24</v>
      </c>
      <c r="E3154">
        <v>16500</v>
      </c>
      <c r="F3154">
        <v>0</v>
      </c>
      <c r="G3154">
        <v>2</v>
      </c>
      <c r="H3154">
        <v>0</v>
      </c>
      <c r="I3154">
        <v>7.4</v>
      </c>
      <c r="J3154">
        <v>3</v>
      </c>
      <c r="K3154" t="s">
        <v>96</v>
      </c>
      <c r="L3154" t="b">
        <f t="shared" si="144"/>
        <v>0</v>
      </c>
      <c r="M3154" s="29" t="str">
        <f t="shared" si="145"/>
        <v>BUENO</v>
      </c>
      <c r="N3154" t="b">
        <f t="shared" si="146"/>
        <v>0</v>
      </c>
    </row>
    <row r="3155" spans="2:14" ht="18" x14ac:dyDescent="0.35">
      <c r="B3155">
        <v>646</v>
      </c>
      <c r="C3155">
        <v>7</v>
      </c>
      <c r="D3155" s="23">
        <v>0.3</v>
      </c>
      <c r="E3155">
        <v>15000</v>
      </c>
      <c r="F3155">
        <v>0</v>
      </c>
      <c r="G3155">
        <v>2</v>
      </c>
      <c r="H3155">
        <v>1</v>
      </c>
      <c r="I3155">
        <v>8.1999999999999993</v>
      </c>
      <c r="J3155">
        <v>11</v>
      </c>
      <c r="K3155" t="s">
        <v>96</v>
      </c>
      <c r="L3155" t="b">
        <f t="shared" si="144"/>
        <v>0</v>
      </c>
      <c r="M3155" s="29" t="str">
        <f t="shared" si="145"/>
        <v>BUENO</v>
      </c>
      <c r="N3155" t="b">
        <f t="shared" si="146"/>
        <v>0</v>
      </c>
    </row>
    <row r="3156" spans="2:14" ht="18" x14ac:dyDescent="0.35">
      <c r="B3156">
        <v>589</v>
      </c>
      <c r="C3156">
        <v>9</v>
      </c>
      <c r="D3156" s="23">
        <v>0.28000000000000003</v>
      </c>
      <c r="E3156">
        <v>25500</v>
      </c>
      <c r="F3156">
        <v>0</v>
      </c>
      <c r="G3156">
        <v>0</v>
      </c>
      <c r="H3156">
        <v>1</v>
      </c>
      <c r="I3156">
        <v>6.3</v>
      </c>
      <c r="J3156">
        <v>7</v>
      </c>
      <c r="K3156" t="s">
        <v>96</v>
      </c>
      <c r="L3156" t="b">
        <f t="shared" si="144"/>
        <v>0</v>
      </c>
      <c r="M3156" s="29" t="b">
        <f t="shared" si="145"/>
        <v>0</v>
      </c>
      <c r="N3156" t="b">
        <f t="shared" si="146"/>
        <v>0</v>
      </c>
    </row>
    <row r="3157" spans="2:14" ht="18" x14ac:dyDescent="0.35">
      <c r="B3157">
        <v>711</v>
      </c>
      <c r="C3157">
        <v>7</v>
      </c>
      <c r="D3157" s="23">
        <v>0.26</v>
      </c>
      <c r="E3157">
        <v>15500</v>
      </c>
      <c r="F3157">
        <v>0</v>
      </c>
      <c r="G3157">
        <v>1</v>
      </c>
      <c r="H3157">
        <v>1</v>
      </c>
      <c r="I3157">
        <v>7.2</v>
      </c>
      <c r="J3157">
        <v>11</v>
      </c>
      <c r="K3157" t="s">
        <v>96</v>
      </c>
      <c r="L3157" t="b">
        <f t="shared" si="144"/>
        <v>0</v>
      </c>
      <c r="M3157" s="29" t="str">
        <f t="shared" si="145"/>
        <v>BUENO</v>
      </c>
      <c r="N3157" t="str">
        <f t="shared" si="146"/>
        <v>BUENO</v>
      </c>
    </row>
    <row r="3158" spans="2:14" ht="18" x14ac:dyDescent="0.35">
      <c r="B3158">
        <v>747</v>
      </c>
      <c r="C3158">
        <v>7</v>
      </c>
      <c r="D3158" s="23">
        <v>0.21</v>
      </c>
      <c r="E3158">
        <v>18500</v>
      </c>
      <c r="F3158">
        <v>0</v>
      </c>
      <c r="G3158">
        <v>0</v>
      </c>
      <c r="H3158">
        <v>1</v>
      </c>
      <c r="I3158">
        <v>5.2</v>
      </c>
      <c r="J3158">
        <v>11</v>
      </c>
      <c r="K3158" t="s">
        <v>96</v>
      </c>
      <c r="L3158" t="b">
        <f t="shared" si="144"/>
        <v>0</v>
      </c>
      <c r="M3158" s="29" t="str">
        <f t="shared" si="145"/>
        <v>BUENO</v>
      </c>
      <c r="N3158" t="b">
        <f t="shared" si="146"/>
        <v>0</v>
      </c>
    </row>
    <row r="3159" spans="2:14" ht="18" x14ac:dyDescent="0.35">
      <c r="B3159">
        <v>704</v>
      </c>
      <c r="C3159">
        <v>6</v>
      </c>
      <c r="D3159" s="23">
        <v>0.36</v>
      </c>
      <c r="E3159">
        <v>13000</v>
      </c>
      <c r="F3159">
        <v>0</v>
      </c>
      <c r="G3159">
        <v>0</v>
      </c>
      <c r="H3159">
        <v>1</v>
      </c>
      <c r="I3159">
        <v>5.8</v>
      </c>
      <c r="J3159">
        <v>14</v>
      </c>
      <c r="K3159" t="s">
        <v>96</v>
      </c>
      <c r="L3159" t="b">
        <f t="shared" si="144"/>
        <v>0</v>
      </c>
      <c r="M3159" s="29" t="str">
        <f t="shared" si="145"/>
        <v>BUENO</v>
      </c>
      <c r="N3159" t="str">
        <f t="shared" si="146"/>
        <v>BUENO</v>
      </c>
    </row>
    <row r="3160" spans="2:14" ht="18" x14ac:dyDescent="0.35">
      <c r="B3160">
        <v>735</v>
      </c>
      <c r="C3160">
        <v>6</v>
      </c>
      <c r="D3160" s="23">
        <v>0.28000000000000003</v>
      </c>
      <c r="E3160">
        <v>8000</v>
      </c>
      <c r="F3160">
        <v>0</v>
      </c>
      <c r="G3160">
        <v>0</v>
      </c>
      <c r="H3160">
        <v>1</v>
      </c>
      <c r="I3160">
        <v>6.1</v>
      </c>
      <c r="J3160">
        <v>3</v>
      </c>
      <c r="K3160" t="s">
        <v>96</v>
      </c>
      <c r="L3160" t="str">
        <f t="shared" si="144"/>
        <v>MUY BUENO</v>
      </c>
      <c r="M3160" s="29" t="str">
        <f t="shared" si="145"/>
        <v>BUENO</v>
      </c>
      <c r="N3160" t="str">
        <f t="shared" si="146"/>
        <v>BUENO</v>
      </c>
    </row>
    <row r="3161" spans="2:14" ht="18" x14ac:dyDescent="0.35">
      <c r="B3161">
        <v>616</v>
      </c>
      <c r="C3161">
        <v>8</v>
      </c>
      <c r="D3161" s="23">
        <v>0.34</v>
      </c>
      <c r="E3161">
        <v>17500</v>
      </c>
      <c r="F3161">
        <v>0</v>
      </c>
      <c r="G3161">
        <v>2</v>
      </c>
      <c r="H3161">
        <v>0</v>
      </c>
      <c r="I3161">
        <v>6.6</v>
      </c>
      <c r="J3161">
        <v>7</v>
      </c>
      <c r="K3161" t="s">
        <v>96</v>
      </c>
      <c r="L3161" t="b">
        <f t="shared" si="144"/>
        <v>0</v>
      </c>
      <c r="M3161" s="29" t="b">
        <f t="shared" si="145"/>
        <v>0</v>
      </c>
      <c r="N3161" t="b">
        <f t="shared" si="146"/>
        <v>0</v>
      </c>
    </row>
    <row r="3162" spans="2:14" ht="18" x14ac:dyDescent="0.35">
      <c r="B3162">
        <v>682</v>
      </c>
      <c r="C3162">
        <v>7</v>
      </c>
      <c r="D3162" s="23">
        <v>0.44</v>
      </c>
      <c r="E3162">
        <v>13000</v>
      </c>
      <c r="F3162">
        <v>0</v>
      </c>
      <c r="G3162">
        <v>2</v>
      </c>
      <c r="H3162">
        <v>0</v>
      </c>
      <c r="I3162">
        <v>6.9</v>
      </c>
      <c r="J3162">
        <v>10</v>
      </c>
      <c r="K3162" t="s">
        <v>96</v>
      </c>
      <c r="L3162" t="b">
        <f t="shared" si="144"/>
        <v>0</v>
      </c>
      <c r="M3162" s="29" t="str">
        <f t="shared" si="145"/>
        <v>BUENO</v>
      </c>
      <c r="N3162" t="b">
        <f t="shared" si="146"/>
        <v>0</v>
      </c>
    </row>
    <row r="3163" spans="2:14" ht="18" x14ac:dyDescent="0.35">
      <c r="B3163">
        <v>677</v>
      </c>
      <c r="C3163">
        <v>7</v>
      </c>
      <c r="D3163" s="23">
        <v>0.28999999999999998</v>
      </c>
      <c r="E3163">
        <v>24500</v>
      </c>
      <c r="F3163">
        <v>0</v>
      </c>
      <c r="G3163">
        <v>0</v>
      </c>
      <c r="H3163">
        <v>0</v>
      </c>
      <c r="I3163">
        <v>6.2</v>
      </c>
      <c r="J3163">
        <v>5</v>
      </c>
      <c r="K3163" t="s">
        <v>96</v>
      </c>
      <c r="L3163" t="b">
        <f t="shared" si="144"/>
        <v>0</v>
      </c>
      <c r="M3163" s="29" t="b">
        <f t="shared" si="145"/>
        <v>0</v>
      </c>
      <c r="N3163" t="b">
        <f t="shared" si="146"/>
        <v>0</v>
      </c>
    </row>
    <row r="3164" spans="2:14" ht="18" x14ac:dyDescent="0.35">
      <c r="B3164">
        <v>677</v>
      </c>
      <c r="C3164">
        <v>8</v>
      </c>
      <c r="D3164" s="23">
        <v>0.2</v>
      </c>
      <c r="E3164">
        <v>20000</v>
      </c>
      <c r="F3164">
        <v>0</v>
      </c>
      <c r="G3164">
        <v>1</v>
      </c>
      <c r="H3164">
        <v>1</v>
      </c>
      <c r="I3164">
        <v>12.7</v>
      </c>
      <c r="J3164">
        <v>3</v>
      </c>
      <c r="K3164" t="s">
        <v>96</v>
      </c>
      <c r="L3164" t="b">
        <f t="shared" si="144"/>
        <v>0</v>
      </c>
      <c r="M3164" s="29" t="b">
        <f t="shared" si="145"/>
        <v>0</v>
      </c>
      <c r="N3164" t="b">
        <f t="shared" si="146"/>
        <v>0</v>
      </c>
    </row>
    <row r="3165" spans="2:14" ht="18" x14ac:dyDescent="0.35">
      <c r="B3165">
        <v>762</v>
      </c>
      <c r="C3165">
        <v>5</v>
      </c>
      <c r="D3165" s="23">
        <v>0.15</v>
      </c>
      <c r="E3165">
        <v>16000</v>
      </c>
      <c r="F3165">
        <v>0</v>
      </c>
      <c r="G3165">
        <v>0</v>
      </c>
      <c r="H3165">
        <v>1</v>
      </c>
      <c r="I3165">
        <v>5.5</v>
      </c>
      <c r="J3165">
        <v>11</v>
      </c>
      <c r="K3165" t="s">
        <v>96</v>
      </c>
      <c r="L3165" t="b">
        <f t="shared" si="144"/>
        <v>0</v>
      </c>
      <c r="M3165" s="29" t="str">
        <f t="shared" si="145"/>
        <v>BUENO</v>
      </c>
      <c r="N3165" t="str">
        <f t="shared" si="146"/>
        <v>BUENO</v>
      </c>
    </row>
    <row r="3166" spans="2:14" ht="18" x14ac:dyDescent="0.35">
      <c r="B3166">
        <v>624</v>
      </c>
      <c r="C3166">
        <v>6</v>
      </c>
      <c r="D3166" s="23">
        <v>0.28000000000000003</v>
      </c>
      <c r="E3166">
        <v>19000</v>
      </c>
      <c r="F3166">
        <v>1</v>
      </c>
      <c r="G3166">
        <v>2</v>
      </c>
      <c r="H3166">
        <v>1</v>
      </c>
      <c r="I3166">
        <v>6.4</v>
      </c>
      <c r="J3166">
        <v>9</v>
      </c>
      <c r="K3166" t="s">
        <v>96</v>
      </c>
      <c r="L3166" t="b">
        <f t="shared" si="144"/>
        <v>0</v>
      </c>
      <c r="M3166" s="29" t="b">
        <f t="shared" si="145"/>
        <v>0</v>
      </c>
      <c r="N3166" t="b">
        <f t="shared" si="146"/>
        <v>0</v>
      </c>
    </row>
    <row r="3167" spans="2:14" ht="18" x14ac:dyDescent="0.35">
      <c r="B3167">
        <v>625</v>
      </c>
      <c r="C3167">
        <v>7</v>
      </c>
      <c r="D3167" s="23">
        <v>0.35</v>
      </c>
      <c r="E3167">
        <v>12000</v>
      </c>
      <c r="F3167">
        <v>0</v>
      </c>
      <c r="G3167">
        <v>2</v>
      </c>
      <c r="H3167">
        <v>0</v>
      </c>
      <c r="I3167">
        <v>7.4</v>
      </c>
      <c r="J3167">
        <v>3</v>
      </c>
      <c r="K3167" t="s">
        <v>96</v>
      </c>
      <c r="L3167" t="b">
        <f t="shared" si="144"/>
        <v>0</v>
      </c>
      <c r="M3167" s="29" t="str">
        <f t="shared" si="145"/>
        <v>BUENO</v>
      </c>
      <c r="N3167" t="b">
        <f t="shared" si="146"/>
        <v>0</v>
      </c>
    </row>
    <row r="3168" spans="2:14" ht="18" x14ac:dyDescent="0.35">
      <c r="B3168">
        <v>603</v>
      </c>
      <c r="C3168">
        <v>6</v>
      </c>
      <c r="D3168" s="23">
        <v>0.26</v>
      </c>
      <c r="E3168">
        <v>21000</v>
      </c>
      <c r="F3168">
        <v>0</v>
      </c>
      <c r="G3168">
        <v>0</v>
      </c>
      <c r="H3168">
        <v>0</v>
      </c>
      <c r="I3168">
        <v>8.3000000000000007</v>
      </c>
      <c r="J3168">
        <v>7</v>
      </c>
      <c r="K3168" t="s">
        <v>96</v>
      </c>
      <c r="L3168" t="b">
        <f t="shared" ref="L3168:L3231" si="147">IF(B3168=722,"BUENO",IF(B3168=735,"MUY BUENO"))</f>
        <v>0</v>
      </c>
      <c r="M3168" s="29" t="b">
        <f t="shared" ref="M3168:M3231" si="148">IF(OR(B3168&gt;700,E3168&lt;$M$11),"BUENO")</f>
        <v>0</v>
      </c>
      <c r="N3168" t="b">
        <f t="shared" ref="N3168:N3231" si="149">IF(AND(B3168&gt;700,E3168&lt;$M$11),"BUENO")</f>
        <v>0</v>
      </c>
    </row>
    <row r="3169" spans="2:14" ht="18" x14ac:dyDescent="0.35">
      <c r="B3169">
        <v>683</v>
      </c>
      <c r="C3169">
        <v>6</v>
      </c>
      <c r="D3169" s="23">
        <v>0.25</v>
      </c>
      <c r="E3169">
        <v>37000</v>
      </c>
      <c r="F3169">
        <v>1</v>
      </c>
      <c r="G3169">
        <v>1</v>
      </c>
      <c r="H3169">
        <v>1</v>
      </c>
      <c r="I3169">
        <v>6.4</v>
      </c>
      <c r="J3169">
        <v>6</v>
      </c>
      <c r="K3169" t="s">
        <v>96</v>
      </c>
      <c r="L3169" t="b">
        <f t="shared" si="147"/>
        <v>0</v>
      </c>
      <c r="M3169" s="29" t="b">
        <f t="shared" si="148"/>
        <v>0</v>
      </c>
      <c r="N3169" t="b">
        <f t="shared" si="149"/>
        <v>0</v>
      </c>
    </row>
    <row r="3170" spans="2:14" ht="18" x14ac:dyDescent="0.35">
      <c r="B3170">
        <v>725</v>
      </c>
      <c r="C3170">
        <v>6</v>
      </c>
      <c r="D3170" s="23">
        <v>0.18</v>
      </c>
      <c r="E3170">
        <v>18500</v>
      </c>
      <c r="F3170">
        <v>0</v>
      </c>
      <c r="G3170">
        <v>0</v>
      </c>
      <c r="H3170">
        <v>1</v>
      </c>
      <c r="I3170">
        <v>6.4</v>
      </c>
      <c r="J3170">
        <v>9</v>
      </c>
      <c r="K3170" t="s">
        <v>96</v>
      </c>
      <c r="L3170" t="b">
        <f t="shared" si="147"/>
        <v>0</v>
      </c>
      <c r="M3170" s="29" t="str">
        <f t="shared" si="148"/>
        <v>BUENO</v>
      </c>
      <c r="N3170" t="b">
        <f t="shared" si="149"/>
        <v>0</v>
      </c>
    </row>
    <row r="3171" spans="2:14" ht="18" x14ac:dyDescent="0.35">
      <c r="B3171">
        <v>606</v>
      </c>
      <c r="C3171">
        <v>6</v>
      </c>
      <c r="D3171" s="23">
        <v>0.24</v>
      </c>
      <c r="E3171">
        <v>18500</v>
      </c>
      <c r="F3171">
        <v>0</v>
      </c>
      <c r="G3171">
        <v>0</v>
      </c>
      <c r="H3171">
        <v>1</v>
      </c>
      <c r="I3171">
        <v>5.5</v>
      </c>
      <c r="J3171">
        <v>8</v>
      </c>
      <c r="K3171" t="s">
        <v>96</v>
      </c>
      <c r="L3171" t="b">
        <f t="shared" si="147"/>
        <v>0</v>
      </c>
      <c r="M3171" s="29" t="b">
        <f t="shared" si="148"/>
        <v>0</v>
      </c>
      <c r="N3171" t="b">
        <f t="shared" si="149"/>
        <v>0</v>
      </c>
    </row>
    <row r="3172" spans="2:14" ht="18" x14ac:dyDescent="0.35">
      <c r="B3172">
        <v>693</v>
      </c>
      <c r="C3172">
        <v>7</v>
      </c>
      <c r="D3172" s="23">
        <v>0.16</v>
      </c>
      <c r="E3172">
        <v>15000</v>
      </c>
      <c r="F3172">
        <v>0</v>
      </c>
      <c r="G3172">
        <v>1</v>
      </c>
      <c r="H3172">
        <v>0</v>
      </c>
      <c r="I3172">
        <v>6.1</v>
      </c>
      <c r="J3172">
        <v>3</v>
      </c>
      <c r="K3172" t="s">
        <v>96</v>
      </c>
      <c r="L3172" t="b">
        <f t="shared" si="147"/>
        <v>0</v>
      </c>
      <c r="M3172" s="29" t="str">
        <f t="shared" si="148"/>
        <v>BUENO</v>
      </c>
      <c r="N3172" t="b">
        <f t="shared" si="149"/>
        <v>0</v>
      </c>
    </row>
    <row r="3173" spans="2:14" ht="18" x14ac:dyDescent="0.35">
      <c r="B3173">
        <v>709</v>
      </c>
      <c r="C3173">
        <v>7</v>
      </c>
      <c r="D3173" s="23">
        <v>0.34</v>
      </c>
      <c r="E3173">
        <v>13000</v>
      </c>
      <c r="F3173">
        <v>0</v>
      </c>
      <c r="G3173">
        <v>1</v>
      </c>
      <c r="H3173">
        <v>0</v>
      </c>
      <c r="I3173">
        <v>5.8</v>
      </c>
      <c r="J3173">
        <v>11</v>
      </c>
      <c r="K3173" t="s">
        <v>96</v>
      </c>
      <c r="L3173" t="b">
        <f t="shared" si="147"/>
        <v>0</v>
      </c>
      <c r="M3173" s="29" t="str">
        <f t="shared" si="148"/>
        <v>BUENO</v>
      </c>
      <c r="N3173" t="str">
        <f t="shared" si="149"/>
        <v>BUENO</v>
      </c>
    </row>
    <row r="3174" spans="2:14" ht="18" x14ac:dyDescent="0.35">
      <c r="B3174">
        <v>734</v>
      </c>
      <c r="C3174">
        <v>6</v>
      </c>
      <c r="D3174" s="23">
        <v>0.27</v>
      </c>
      <c r="E3174">
        <v>14500</v>
      </c>
      <c r="F3174">
        <v>0</v>
      </c>
      <c r="G3174">
        <v>1</v>
      </c>
      <c r="H3174">
        <v>1</v>
      </c>
      <c r="I3174">
        <v>6.4</v>
      </c>
      <c r="J3174">
        <v>3</v>
      </c>
      <c r="K3174" t="s">
        <v>96</v>
      </c>
      <c r="L3174" t="b">
        <f t="shared" si="147"/>
        <v>0</v>
      </c>
      <c r="M3174" s="29" t="str">
        <f t="shared" si="148"/>
        <v>BUENO</v>
      </c>
      <c r="N3174" t="str">
        <f t="shared" si="149"/>
        <v>BUENO</v>
      </c>
    </row>
    <row r="3175" spans="2:14" ht="18" x14ac:dyDescent="0.35">
      <c r="B3175">
        <v>557</v>
      </c>
      <c r="C3175">
        <v>6</v>
      </c>
      <c r="D3175" s="23">
        <v>0.41</v>
      </c>
      <c r="E3175">
        <v>6000</v>
      </c>
      <c r="F3175">
        <v>0</v>
      </c>
      <c r="G3175">
        <v>0</v>
      </c>
      <c r="H3175">
        <v>1</v>
      </c>
      <c r="I3175">
        <v>5.5</v>
      </c>
      <c r="J3175">
        <v>5</v>
      </c>
      <c r="K3175" t="s">
        <v>96</v>
      </c>
      <c r="L3175" t="b">
        <f t="shared" si="147"/>
        <v>0</v>
      </c>
      <c r="M3175" s="29" t="str">
        <f t="shared" si="148"/>
        <v>BUENO</v>
      </c>
      <c r="N3175" t="b">
        <f t="shared" si="149"/>
        <v>0</v>
      </c>
    </row>
    <row r="3176" spans="2:14" ht="18" x14ac:dyDescent="0.35">
      <c r="B3176">
        <v>668</v>
      </c>
      <c r="C3176">
        <v>6</v>
      </c>
      <c r="D3176" s="23">
        <v>0.37</v>
      </c>
      <c r="E3176">
        <v>13500</v>
      </c>
      <c r="F3176">
        <v>0</v>
      </c>
      <c r="G3176">
        <v>0</v>
      </c>
      <c r="H3176">
        <v>1</v>
      </c>
      <c r="I3176">
        <v>5.0999999999999996</v>
      </c>
      <c r="J3176">
        <v>12</v>
      </c>
      <c r="K3176" t="s">
        <v>96</v>
      </c>
      <c r="L3176" t="b">
        <f t="shared" si="147"/>
        <v>0</v>
      </c>
      <c r="M3176" s="29" t="str">
        <f t="shared" si="148"/>
        <v>BUENO</v>
      </c>
      <c r="N3176" t="b">
        <f t="shared" si="149"/>
        <v>0</v>
      </c>
    </row>
    <row r="3177" spans="2:14" ht="18" x14ac:dyDescent="0.35">
      <c r="B3177">
        <v>453</v>
      </c>
      <c r="C3177">
        <v>6</v>
      </c>
      <c r="D3177" s="23">
        <v>0.27</v>
      </c>
      <c r="E3177">
        <v>16500</v>
      </c>
      <c r="F3177">
        <v>1</v>
      </c>
      <c r="G3177">
        <v>2</v>
      </c>
      <c r="H3177">
        <v>1</v>
      </c>
      <c r="I3177">
        <v>7.8</v>
      </c>
      <c r="J3177">
        <v>8</v>
      </c>
      <c r="K3177" t="s">
        <v>96</v>
      </c>
      <c r="L3177" t="b">
        <f t="shared" si="147"/>
        <v>0</v>
      </c>
      <c r="M3177" s="29" t="str">
        <f t="shared" si="148"/>
        <v>BUENO</v>
      </c>
      <c r="N3177" t="b">
        <f t="shared" si="149"/>
        <v>0</v>
      </c>
    </row>
    <row r="3178" spans="2:14" ht="18" x14ac:dyDescent="0.35">
      <c r="B3178">
        <v>717</v>
      </c>
      <c r="C3178">
        <v>8</v>
      </c>
      <c r="D3178" s="23">
        <v>0.22</v>
      </c>
      <c r="E3178">
        <v>14000</v>
      </c>
      <c r="F3178">
        <v>0</v>
      </c>
      <c r="G3178">
        <v>1</v>
      </c>
      <c r="H3178">
        <v>1</v>
      </c>
      <c r="I3178">
        <v>6.4</v>
      </c>
      <c r="J3178">
        <v>6</v>
      </c>
      <c r="K3178" t="s">
        <v>96</v>
      </c>
      <c r="L3178" t="b">
        <f t="shared" si="147"/>
        <v>0</v>
      </c>
      <c r="M3178" s="29" t="str">
        <f t="shared" si="148"/>
        <v>BUENO</v>
      </c>
      <c r="N3178" t="str">
        <f t="shared" si="149"/>
        <v>BUENO</v>
      </c>
    </row>
    <row r="3179" spans="2:14" ht="18" x14ac:dyDescent="0.35">
      <c r="B3179">
        <v>684</v>
      </c>
      <c r="C3179">
        <v>5</v>
      </c>
      <c r="D3179" s="23">
        <v>0.36</v>
      </c>
      <c r="E3179">
        <v>10500</v>
      </c>
      <c r="F3179">
        <v>0</v>
      </c>
      <c r="G3179">
        <v>2</v>
      </c>
      <c r="H3179">
        <v>1</v>
      </c>
      <c r="I3179">
        <v>9</v>
      </c>
      <c r="J3179">
        <v>7</v>
      </c>
      <c r="K3179" t="s">
        <v>96</v>
      </c>
      <c r="L3179" t="b">
        <f t="shared" si="147"/>
        <v>0</v>
      </c>
      <c r="M3179" s="29" t="str">
        <f t="shared" si="148"/>
        <v>BUENO</v>
      </c>
      <c r="N3179" t="b">
        <f t="shared" si="149"/>
        <v>0</v>
      </c>
    </row>
    <row r="3180" spans="2:14" ht="18" x14ac:dyDescent="0.35">
      <c r="B3180">
        <v>736</v>
      </c>
      <c r="C3180">
        <v>7</v>
      </c>
      <c r="D3180" s="23">
        <v>0.43</v>
      </c>
      <c r="E3180">
        <v>24500</v>
      </c>
      <c r="F3180">
        <v>0</v>
      </c>
      <c r="G3180">
        <v>1</v>
      </c>
      <c r="H3180">
        <v>1</v>
      </c>
      <c r="I3180">
        <v>5.9</v>
      </c>
      <c r="J3180">
        <v>10</v>
      </c>
      <c r="K3180" t="s">
        <v>96</v>
      </c>
      <c r="L3180" t="b">
        <f t="shared" si="147"/>
        <v>0</v>
      </c>
      <c r="M3180" s="29" t="str">
        <f t="shared" si="148"/>
        <v>BUENO</v>
      </c>
      <c r="N3180" t="b">
        <f t="shared" si="149"/>
        <v>0</v>
      </c>
    </row>
    <row r="3181" spans="2:14" ht="18" x14ac:dyDescent="0.35">
      <c r="B3181">
        <v>598</v>
      </c>
      <c r="C3181">
        <v>5</v>
      </c>
      <c r="D3181" s="23">
        <v>0.26</v>
      </c>
      <c r="E3181">
        <v>14000</v>
      </c>
      <c r="F3181">
        <v>0</v>
      </c>
      <c r="G3181">
        <v>0</v>
      </c>
      <c r="H3181">
        <v>1</v>
      </c>
      <c r="I3181">
        <v>5.4</v>
      </c>
      <c r="J3181">
        <v>9</v>
      </c>
      <c r="K3181" t="s">
        <v>96</v>
      </c>
      <c r="L3181" t="b">
        <f t="shared" si="147"/>
        <v>0</v>
      </c>
      <c r="M3181" s="29" t="str">
        <f t="shared" si="148"/>
        <v>BUENO</v>
      </c>
      <c r="N3181" t="b">
        <f t="shared" si="149"/>
        <v>0</v>
      </c>
    </row>
    <row r="3182" spans="2:14" ht="18" x14ac:dyDescent="0.35">
      <c r="B3182">
        <v>669</v>
      </c>
      <c r="C3182">
        <v>6</v>
      </c>
      <c r="D3182" s="23">
        <v>0.33</v>
      </c>
      <c r="E3182">
        <v>16000</v>
      </c>
      <c r="F3182">
        <v>0</v>
      </c>
      <c r="G3182">
        <v>0</v>
      </c>
      <c r="H3182">
        <v>1</v>
      </c>
      <c r="I3182">
        <v>8.1999999999999993</v>
      </c>
      <c r="J3182">
        <v>17</v>
      </c>
      <c r="K3182" t="s">
        <v>96</v>
      </c>
      <c r="L3182" t="b">
        <f t="shared" si="147"/>
        <v>0</v>
      </c>
      <c r="M3182" s="29" t="str">
        <f t="shared" si="148"/>
        <v>BUENO</v>
      </c>
      <c r="N3182" t="b">
        <f t="shared" si="149"/>
        <v>0</v>
      </c>
    </row>
    <row r="3183" spans="2:14" ht="18" x14ac:dyDescent="0.35">
      <c r="B3183">
        <v>612</v>
      </c>
      <c r="C3183">
        <v>6</v>
      </c>
      <c r="D3183" s="23">
        <v>0.42</v>
      </c>
      <c r="E3183">
        <v>11000</v>
      </c>
      <c r="F3183">
        <v>0</v>
      </c>
      <c r="G3183">
        <v>2</v>
      </c>
      <c r="H3183">
        <v>0</v>
      </c>
      <c r="I3183">
        <v>8.1999999999999993</v>
      </c>
      <c r="J3183">
        <v>5</v>
      </c>
      <c r="K3183" t="s">
        <v>96</v>
      </c>
      <c r="L3183" t="b">
        <f t="shared" si="147"/>
        <v>0</v>
      </c>
      <c r="M3183" s="29" t="str">
        <f t="shared" si="148"/>
        <v>BUENO</v>
      </c>
      <c r="N3183" t="b">
        <f t="shared" si="149"/>
        <v>0</v>
      </c>
    </row>
    <row r="3184" spans="2:14" ht="18" x14ac:dyDescent="0.35">
      <c r="B3184">
        <v>739</v>
      </c>
      <c r="C3184">
        <v>6</v>
      </c>
      <c r="D3184" s="23">
        <v>0.21</v>
      </c>
      <c r="E3184">
        <v>17500</v>
      </c>
      <c r="F3184">
        <v>0</v>
      </c>
      <c r="G3184">
        <v>1</v>
      </c>
      <c r="H3184">
        <v>1</v>
      </c>
      <c r="I3184">
        <v>7.3</v>
      </c>
      <c r="J3184">
        <v>7</v>
      </c>
      <c r="K3184" t="s">
        <v>96</v>
      </c>
      <c r="L3184" t="b">
        <f t="shared" si="147"/>
        <v>0</v>
      </c>
      <c r="M3184" s="29" t="str">
        <f t="shared" si="148"/>
        <v>BUENO</v>
      </c>
      <c r="N3184" t="b">
        <f t="shared" si="149"/>
        <v>0</v>
      </c>
    </row>
    <row r="3185" spans="2:14" ht="18" x14ac:dyDescent="0.35">
      <c r="B3185">
        <v>683</v>
      </c>
      <c r="C3185">
        <v>5</v>
      </c>
      <c r="D3185" s="23">
        <v>0.27500000000000002</v>
      </c>
      <c r="E3185">
        <v>15000</v>
      </c>
      <c r="F3185">
        <v>0</v>
      </c>
      <c r="G3185">
        <v>0</v>
      </c>
      <c r="H3185">
        <v>1</v>
      </c>
      <c r="I3185">
        <v>6.4</v>
      </c>
      <c r="J3185">
        <v>9</v>
      </c>
      <c r="K3185" t="s">
        <v>96</v>
      </c>
      <c r="L3185" t="b">
        <f t="shared" si="147"/>
        <v>0</v>
      </c>
      <c r="M3185" s="29" t="str">
        <f t="shared" si="148"/>
        <v>BUENO</v>
      </c>
      <c r="N3185" t="b">
        <f t="shared" si="149"/>
        <v>0</v>
      </c>
    </row>
    <row r="3186" spans="2:14" ht="18" x14ac:dyDescent="0.35">
      <c r="B3186">
        <v>608</v>
      </c>
      <c r="C3186">
        <v>5</v>
      </c>
      <c r="D3186" s="23">
        <v>0.25</v>
      </c>
      <c r="E3186">
        <v>10500</v>
      </c>
      <c r="F3186">
        <v>0</v>
      </c>
      <c r="G3186">
        <v>2</v>
      </c>
      <c r="H3186">
        <v>1</v>
      </c>
      <c r="I3186">
        <v>5.5</v>
      </c>
      <c r="J3186">
        <v>5</v>
      </c>
      <c r="K3186" t="s">
        <v>96</v>
      </c>
      <c r="L3186" t="b">
        <f t="shared" si="147"/>
        <v>0</v>
      </c>
      <c r="M3186" s="29" t="str">
        <f t="shared" si="148"/>
        <v>BUENO</v>
      </c>
      <c r="N3186" t="b">
        <f t="shared" si="149"/>
        <v>0</v>
      </c>
    </row>
    <row r="3187" spans="2:14" ht="18" x14ac:dyDescent="0.35">
      <c r="B3187">
        <v>449</v>
      </c>
      <c r="C3187">
        <v>8</v>
      </c>
      <c r="D3187" s="23">
        <v>0.31</v>
      </c>
      <c r="E3187">
        <v>13500</v>
      </c>
      <c r="F3187">
        <v>0</v>
      </c>
      <c r="G3187">
        <v>3</v>
      </c>
      <c r="H3187">
        <v>0</v>
      </c>
      <c r="I3187">
        <v>7</v>
      </c>
      <c r="J3187">
        <v>10</v>
      </c>
      <c r="K3187" t="s">
        <v>96</v>
      </c>
      <c r="L3187" t="b">
        <f t="shared" si="147"/>
        <v>0</v>
      </c>
      <c r="M3187" s="29" t="str">
        <f t="shared" si="148"/>
        <v>BUENO</v>
      </c>
      <c r="N3187" t="b">
        <f t="shared" si="149"/>
        <v>0</v>
      </c>
    </row>
    <row r="3188" spans="2:14" ht="18" x14ac:dyDescent="0.35">
      <c r="B3188">
        <v>779</v>
      </c>
      <c r="C3188">
        <v>6</v>
      </c>
      <c r="D3188" s="23">
        <v>0.24</v>
      </c>
      <c r="E3188">
        <v>15500</v>
      </c>
      <c r="F3188">
        <v>0</v>
      </c>
      <c r="G3188">
        <v>0</v>
      </c>
      <c r="H3188">
        <v>1</v>
      </c>
      <c r="I3188">
        <v>9.1</v>
      </c>
      <c r="J3188">
        <v>12</v>
      </c>
      <c r="K3188" t="s">
        <v>96</v>
      </c>
      <c r="L3188" t="b">
        <f t="shared" si="147"/>
        <v>0</v>
      </c>
      <c r="M3188" s="29" t="str">
        <f t="shared" si="148"/>
        <v>BUENO</v>
      </c>
      <c r="N3188" t="str">
        <f t="shared" si="149"/>
        <v>BUENO</v>
      </c>
    </row>
    <row r="3189" spans="2:14" ht="18" x14ac:dyDescent="0.35">
      <c r="B3189">
        <v>750</v>
      </c>
      <c r="C3189">
        <v>6</v>
      </c>
      <c r="D3189" s="23">
        <v>0.37</v>
      </c>
      <c r="E3189">
        <v>17500</v>
      </c>
      <c r="F3189">
        <v>0</v>
      </c>
      <c r="G3189">
        <v>1</v>
      </c>
      <c r="H3189">
        <v>0</v>
      </c>
      <c r="I3189">
        <v>7.4</v>
      </c>
      <c r="J3189">
        <v>6</v>
      </c>
      <c r="K3189" t="s">
        <v>96</v>
      </c>
      <c r="L3189" t="b">
        <f t="shared" si="147"/>
        <v>0</v>
      </c>
      <c r="M3189" s="29" t="str">
        <f t="shared" si="148"/>
        <v>BUENO</v>
      </c>
      <c r="N3189" t="b">
        <f t="shared" si="149"/>
        <v>0</v>
      </c>
    </row>
    <row r="3190" spans="2:14" ht="18" x14ac:dyDescent="0.35">
      <c r="B3190">
        <v>730</v>
      </c>
      <c r="C3190">
        <v>7</v>
      </c>
      <c r="D3190" s="23">
        <v>0.33</v>
      </c>
      <c r="E3190">
        <v>16000</v>
      </c>
      <c r="F3190">
        <v>0</v>
      </c>
      <c r="G3190">
        <v>0</v>
      </c>
      <c r="H3190">
        <v>1</v>
      </c>
      <c r="I3190">
        <v>4.5999999999999996</v>
      </c>
      <c r="J3190">
        <v>10</v>
      </c>
      <c r="K3190" t="s">
        <v>96</v>
      </c>
      <c r="L3190" t="b">
        <f t="shared" si="147"/>
        <v>0</v>
      </c>
      <c r="M3190" s="29" t="str">
        <f t="shared" si="148"/>
        <v>BUENO</v>
      </c>
      <c r="N3190" t="str">
        <f t="shared" si="149"/>
        <v>BUENO</v>
      </c>
    </row>
    <row r="3191" spans="2:14" ht="18" x14ac:dyDescent="0.35">
      <c r="B3191">
        <v>527</v>
      </c>
      <c r="C3191">
        <v>9</v>
      </c>
      <c r="D3191" s="23">
        <v>0.36</v>
      </c>
      <c r="E3191">
        <v>24000</v>
      </c>
      <c r="F3191">
        <v>0</v>
      </c>
      <c r="G3191">
        <v>0</v>
      </c>
      <c r="H3191">
        <v>0</v>
      </c>
      <c r="I3191">
        <v>4.3</v>
      </c>
      <c r="J3191">
        <v>7</v>
      </c>
      <c r="K3191" t="s">
        <v>96</v>
      </c>
      <c r="L3191" t="b">
        <f t="shared" si="147"/>
        <v>0</v>
      </c>
      <c r="M3191" s="29" t="b">
        <f t="shared" si="148"/>
        <v>0</v>
      </c>
      <c r="N3191" t="b">
        <f t="shared" si="149"/>
        <v>0</v>
      </c>
    </row>
    <row r="3192" spans="2:14" ht="18" x14ac:dyDescent="0.35">
      <c r="B3192">
        <v>694</v>
      </c>
      <c r="C3192">
        <v>6</v>
      </c>
      <c r="D3192" s="23">
        <v>0.28000000000000003</v>
      </c>
      <c r="E3192">
        <v>26000</v>
      </c>
      <c r="F3192">
        <v>0</v>
      </c>
      <c r="G3192">
        <v>0</v>
      </c>
      <c r="H3192">
        <v>1</v>
      </c>
      <c r="I3192">
        <v>7.4</v>
      </c>
      <c r="J3192">
        <v>12</v>
      </c>
      <c r="K3192" t="s">
        <v>96</v>
      </c>
      <c r="L3192" t="b">
        <f t="shared" si="147"/>
        <v>0</v>
      </c>
      <c r="M3192" s="29" t="b">
        <f t="shared" si="148"/>
        <v>0</v>
      </c>
      <c r="N3192" t="b">
        <f t="shared" si="149"/>
        <v>0</v>
      </c>
    </row>
    <row r="3193" spans="2:14" ht="18" x14ac:dyDescent="0.35">
      <c r="B3193">
        <v>656</v>
      </c>
      <c r="C3193">
        <v>5</v>
      </c>
      <c r="D3193" s="23">
        <v>0.22</v>
      </c>
      <c r="E3193">
        <v>15500</v>
      </c>
      <c r="F3193">
        <v>0</v>
      </c>
      <c r="G3193">
        <v>0</v>
      </c>
      <c r="H3193">
        <v>1</v>
      </c>
      <c r="I3193">
        <v>5.8</v>
      </c>
      <c r="J3193">
        <v>14</v>
      </c>
      <c r="K3193" t="s">
        <v>96</v>
      </c>
      <c r="L3193" t="b">
        <f t="shared" si="147"/>
        <v>0</v>
      </c>
      <c r="M3193" s="29" t="str">
        <f t="shared" si="148"/>
        <v>BUENO</v>
      </c>
      <c r="N3193" t="b">
        <f t="shared" si="149"/>
        <v>0</v>
      </c>
    </row>
    <row r="3194" spans="2:14" ht="18" x14ac:dyDescent="0.35">
      <c r="B3194">
        <v>719</v>
      </c>
      <c r="C3194">
        <v>6</v>
      </c>
      <c r="D3194" s="23">
        <v>0.22</v>
      </c>
      <c r="E3194">
        <v>18500</v>
      </c>
      <c r="F3194">
        <v>0</v>
      </c>
      <c r="G3194">
        <v>1</v>
      </c>
      <c r="H3194">
        <v>1</v>
      </c>
      <c r="I3194">
        <v>12.9</v>
      </c>
      <c r="J3194">
        <v>4</v>
      </c>
      <c r="K3194" t="s">
        <v>96</v>
      </c>
      <c r="L3194" t="b">
        <f t="shared" si="147"/>
        <v>0</v>
      </c>
      <c r="M3194" s="29" t="str">
        <f t="shared" si="148"/>
        <v>BUENO</v>
      </c>
      <c r="N3194" t="b">
        <f t="shared" si="149"/>
        <v>0</v>
      </c>
    </row>
    <row r="3195" spans="2:14" ht="18" x14ac:dyDescent="0.35">
      <c r="B3195">
        <v>533</v>
      </c>
      <c r="C3195">
        <v>4</v>
      </c>
      <c r="D3195" s="23">
        <v>0.65</v>
      </c>
      <c r="E3195">
        <v>8000</v>
      </c>
      <c r="F3195">
        <v>0</v>
      </c>
      <c r="G3195">
        <v>1</v>
      </c>
      <c r="H3195">
        <v>1</v>
      </c>
      <c r="I3195">
        <v>5.5</v>
      </c>
      <c r="J3195">
        <v>17</v>
      </c>
      <c r="K3195" t="s">
        <v>96</v>
      </c>
      <c r="L3195" t="b">
        <f t="shared" si="147"/>
        <v>0</v>
      </c>
      <c r="M3195" s="29" t="str">
        <f t="shared" si="148"/>
        <v>BUENO</v>
      </c>
      <c r="N3195" t="b">
        <f t="shared" si="149"/>
        <v>0</v>
      </c>
    </row>
    <row r="3196" spans="2:14" ht="18" x14ac:dyDescent="0.35">
      <c r="B3196">
        <v>725</v>
      </c>
      <c r="C3196">
        <v>6</v>
      </c>
      <c r="D3196" s="23">
        <v>0.41</v>
      </c>
      <c r="E3196">
        <v>12500</v>
      </c>
      <c r="F3196">
        <v>0</v>
      </c>
      <c r="G3196">
        <v>0</v>
      </c>
      <c r="H3196">
        <v>0</v>
      </c>
      <c r="I3196">
        <v>6</v>
      </c>
      <c r="J3196">
        <v>4</v>
      </c>
      <c r="K3196" t="s">
        <v>96</v>
      </c>
      <c r="L3196" t="b">
        <f t="shared" si="147"/>
        <v>0</v>
      </c>
      <c r="M3196" s="29" t="str">
        <f t="shared" si="148"/>
        <v>BUENO</v>
      </c>
      <c r="N3196" t="str">
        <f t="shared" si="149"/>
        <v>BUENO</v>
      </c>
    </row>
    <row r="3197" spans="2:14" ht="18" x14ac:dyDescent="0.35">
      <c r="B3197">
        <v>677</v>
      </c>
      <c r="C3197">
        <v>7</v>
      </c>
      <c r="D3197" s="23">
        <v>0.23</v>
      </c>
      <c r="E3197">
        <v>20500</v>
      </c>
      <c r="F3197">
        <v>0</v>
      </c>
      <c r="G3197">
        <v>2</v>
      </c>
      <c r="H3197">
        <v>1</v>
      </c>
      <c r="I3197">
        <v>10.199999999999999</v>
      </c>
      <c r="J3197">
        <v>5</v>
      </c>
      <c r="K3197" t="s">
        <v>96</v>
      </c>
      <c r="L3197" t="b">
        <f t="shared" si="147"/>
        <v>0</v>
      </c>
      <c r="M3197" s="29" t="b">
        <f t="shared" si="148"/>
        <v>0</v>
      </c>
      <c r="N3197" t="b">
        <f t="shared" si="149"/>
        <v>0</v>
      </c>
    </row>
    <row r="3198" spans="2:14" ht="18" x14ac:dyDescent="0.35">
      <c r="B3198">
        <v>710</v>
      </c>
      <c r="C3198">
        <v>5</v>
      </c>
      <c r="D3198" s="23">
        <v>0.41</v>
      </c>
      <c r="E3198">
        <v>10500</v>
      </c>
      <c r="F3198">
        <v>0</v>
      </c>
      <c r="G3198">
        <v>0</v>
      </c>
      <c r="H3198">
        <v>1</v>
      </c>
      <c r="I3198">
        <v>8.6</v>
      </c>
      <c r="J3198">
        <v>10</v>
      </c>
      <c r="K3198" t="s">
        <v>96</v>
      </c>
      <c r="L3198" t="b">
        <f t="shared" si="147"/>
        <v>0</v>
      </c>
      <c r="M3198" s="29" t="str">
        <f t="shared" si="148"/>
        <v>BUENO</v>
      </c>
      <c r="N3198" t="str">
        <f t="shared" si="149"/>
        <v>BUENO</v>
      </c>
    </row>
    <row r="3199" spans="2:14" ht="18" x14ac:dyDescent="0.35">
      <c r="B3199">
        <v>579</v>
      </c>
      <c r="C3199">
        <v>8</v>
      </c>
      <c r="D3199" s="23">
        <v>0.13</v>
      </c>
      <c r="E3199">
        <v>26500</v>
      </c>
      <c r="F3199">
        <v>0</v>
      </c>
      <c r="G3199">
        <v>1</v>
      </c>
      <c r="H3199">
        <v>0</v>
      </c>
      <c r="I3199">
        <v>4.7</v>
      </c>
      <c r="J3199">
        <v>6</v>
      </c>
      <c r="K3199" t="s">
        <v>96</v>
      </c>
      <c r="L3199" t="b">
        <f t="shared" si="147"/>
        <v>0</v>
      </c>
      <c r="M3199" s="29" t="b">
        <f t="shared" si="148"/>
        <v>0</v>
      </c>
      <c r="N3199" t="b">
        <f t="shared" si="149"/>
        <v>0</v>
      </c>
    </row>
    <row r="3200" spans="2:14" ht="18" x14ac:dyDescent="0.35">
      <c r="B3200">
        <v>557</v>
      </c>
      <c r="C3200">
        <v>7</v>
      </c>
      <c r="D3200" s="23">
        <v>0.3</v>
      </c>
      <c r="E3200">
        <v>36500</v>
      </c>
      <c r="F3200">
        <v>0</v>
      </c>
      <c r="G3200">
        <v>0</v>
      </c>
      <c r="H3200">
        <v>0</v>
      </c>
      <c r="I3200">
        <v>6.7</v>
      </c>
      <c r="J3200">
        <v>3</v>
      </c>
      <c r="K3200" t="s">
        <v>96</v>
      </c>
      <c r="L3200" t="b">
        <f t="shared" si="147"/>
        <v>0</v>
      </c>
      <c r="M3200" s="29" t="b">
        <f t="shared" si="148"/>
        <v>0</v>
      </c>
      <c r="N3200" t="b">
        <f t="shared" si="149"/>
        <v>0</v>
      </c>
    </row>
    <row r="3201" spans="2:14" ht="18" x14ac:dyDescent="0.35">
      <c r="B3201">
        <v>706</v>
      </c>
      <c r="C3201">
        <v>6</v>
      </c>
      <c r="D3201" s="23">
        <v>0.35</v>
      </c>
      <c r="E3201">
        <v>17500</v>
      </c>
      <c r="F3201">
        <v>0</v>
      </c>
      <c r="G3201">
        <v>1</v>
      </c>
      <c r="H3201">
        <v>0</v>
      </c>
      <c r="I3201">
        <v>7.2</v>
      </c>
      <c r="J3201">
        <v>5</v>
      </c>
      <c r="K3201" t="s">
        <v>96</v>
      </c>
      <c r="L3201" t="b">
        <f t="shared" si="147"/>
        <v>0</v>
      </c>
      <c r="M3201" s="29" t="str">
        <f t="shared" si="148"/>
        <v>BUENO</v>
      </c>
      <c r="N3201" t="b">
        <f t="shared" si="149"/>
        <v>0</v>
      </c>
    </row>
    <row r="3202" spans="2:14" ht="18" x14ac:dyDescent="0.35">
      <c r="B3202">
        <v>731</v>
      </c>
      <c r="C3202">
        <v>7</v>
      </c>
      <c r="D3202" s="23">
        <v>0.28000000000000003</v>
      </c>
      <c r="E3202">
        <v>16500</v>
      </c>
      <c r="F3202">
        <v>0</v>
      </c>
      <c r="G3202">
        <v>1</v>
      </c>
      <c r="H3202">
        <v>1</v>
      </c>
      <c r="I3202">
        <v>9.1</v>
      </c>
      <c r="J3202">
        <v>9</v>
      </c>
      <c r="K3202" t="s">
        <v>96</v>
      </c>
      <c r="L3202" t="b">
        <f t="shared" si="147"/>
        <v>0</v>
      </c>
      <c r="M3202" s="29" t="str">
        <f t="shared" si="148"/>
        <v>BUENO</v>
      </c>
      <c r="N3202" t="str">
        <f t="shared" si="149"/>
        <v>BUENO</v>
      </c>
    </row>
    <row r="3203" spans="2:14" ht="18" x14ac:dyDescent="0.35">
      <c r="B3203">
        <v>769</v>
      </c>
      <c r="C3203">
        <v>6</v>
      </c>
      <c r="D3203" s="23">
        <v>0.25</v>
      </c>
      <c r="E3203">
        <v>14000</v>
      </c>
      <c r="F3203">
        <v>0</v>
      </c>
      <c r="G3203">
        <v>0</v>
      </c>
      <c r="H3203">
        <v>0</v>
      </c>
      <c r="I3203">
        <v>8.4</v>
      </c>
      <c r="J3203">
        <v>15</v>
      </c>
      <c r="K3203" t="s">
        <v>96</v>
      </c>
      <c r="L3203" t="b">
        <f t="shared" si="147"/>
        <v>0</v>
      </c>
      <c r="M3203" s="29" t="str">
        <f t="shared" si="148"/>
        <v>BUENO</v>
      </c>
      <c r="N3203" t="str">
        <f t="shared" si="149"/>
        <v>BUENO</v>
      </c>
    </row>
    <row r="3204" spans="2:14" ht="18" x14ac:dyDescent="0.35">
      <c r="B3204">
        <v>723</v>
      </c>
      <c r="C3204">
        <v>7</v>
      </c>
      <c r="D3204" s="23">
        <v>0.21</v>
      </c>
      <c r="E3204">
        <v>13500</v>
      </c>
      <c r="F3204">
        <v>0</v>
      </c>
      <c r="G3204">
        <v>0</v>
      </c>
      <c r="H3204">
        <v>1</v>
      </c>
      <c r="I3204">
        <v>5.4</v>
      </c>
      <c r="J3204">
        <v>12</v>
      </c>
      <c r="K3204" t="s">
        <v>96</v>
      </c>
      <c r="L3204" t="b">
        <f t="shared" si="147"/>
        <v>0</v>
      </c>
      <c r="M3204" s="29" t="str">
        <f t="shared" si="148"/>
        <v>BUENO</v>
      </c>
      <c r="N3204" t="str">
        <f t="shared" si="149"/>
        <v>BUENO</v>
      </c>
    </row>
    <row r="3205" spans="2:14" ht="18" x14ac:dyDescent="0.35">
      <c r="B3205">
        <v>768</v>
      </c>
      <c r="C3205">
        <v>5</v>
      </c>
      <c r="D3205" s="23">
        <v>0.2</v>
      </c>
      <c r="E3205">
        <v>13500</v>
      </c>
      <c r="F3205">
        <v>0</v>
      </c>
      <c r="G3205">
        <v>0</v>
      </c>
      <c r="H3205">
        <v>1</v>
      </c>
      <c r="I3205">
        <v>5.7</v>
      </c>
      <c r="J3205">
        <v>9</v>
      </c>
      <c r="K3205" t="s">
        <v>96</v>
      </c>
      <c r="L3205" t="b">
        <f t="shared" si="147"/>
        <v>0</v>
      </c>
      <c r="M3205" s="29" t="str">
        <f t="shared" si="148"/>
        <v>BUENO</v>
      </c>
      <c r="N3205" t="str">
        <f t="shared" si="149"/>
        <v>BUENO</v>
      </c>
    </row>
    <row r="3206" spans="2:14" ht="18" x14ac:dyDescent="0.35">
      <c r="B3206">
        <v>653</v>
      </c>
      <c r="C3206">
        <v>6</v>
      </c>
      <c r="D3206" s="23">
        <v>0.17</v>
      </c>
      <c r="E3206">
        <v>16000</v>
      </c>
      <c r="F3206">
        <v>0</v>
      </c>
      <c r="G3206">
        <v>0</v>
      </c>
      <c r="H3206">
        <v>0</v>
      </c>
      <c r="I3206">
        <v>7.2</v>
      </c>
      <c r="J3206">
        <v>8</v>
      </c>
      <c r="K3206" t="s">
        <v>96</v>
      </c>
      <c r="L3206" t="b">
        <f t="shared" si="147"/>
        <v>0</v>
      </c>
      <c r="M3206" s="29" t="str">
        <f t="shared" si="148"/>
        <v>BUENO</v>
      </c>
      <c r="N3206" t="b">
        <f t="shared" si="149"/>
        <v>0</v>
      </c>
    </row>
    <row r="3207" spans="2:14" ht="18" x14ac:dyDescent="0.35">
      <c r="B3207">
        <v>600</v>
      </c>
      <c r="C3207">
        <v>6</v>
      </c>
      <c r="D3207" s="23">
        <v>0.25</v>
      </c>
      <c r="E3207">
        <v>14500</v>
      </c>
      <c r="F3207">
        <v>1</v>
      </c>
      <c r="G3207">
        <v>1</v>
      </c>
      <c r="H3207">
        <v>1</v>
      </c>
      <c r="I3207">
        <v>7.9</v>
      </c>
      <c r="J3207">
        <v>7</v>
      </c>
      <c r="K3207" t="s">
        <v>96</v>
      </c>
      <c r="L3207" t="b">
        <f t="shared" si="147"/>
        <v>0</v>
      </c>
      <c r="M3207" s="29" t="str">
        <f t="shared" si="148"/>
        <v>BUENO</v>
      </c>
      <c r="N3207" t="b">
        <f t="shared" si="149"/>
        <v>0</v>
      </c>
    </row>
    <row r="3208" spans="2:14" ht="18" x14ac:dyDescent="0.35">
      <c r="B3208">
        <v>649</v>
      </c>
      <c r="C3208">
        <v>6</v>
      </c>
      <c r="D3208" s="23">
        <v>0.35</v>
      </c>
      <c r="E3208">
        <v>5000</v>
      </c>
      <c r="F3208">
        <v>0</v>
      </c>
      <c r="G3208">
        <v>0</v>
      </c>
      <c r="H3208">
        <v>1</v>
      </c>
      <c r="I3208">
        <v>8.6</v>
      </c>
      <c r="J3208">
        <v>4</v>
      </c>
      <c r="K3208" t="s">
        <v>96</v>
      </c>
      <c r="L3208" t="b">
        <f t="shared" si="147"/>
        <v>0</v>
      </c>
      <c r="M3208" s="29" t="str">
        <f t="shared" si="148"/>
        <v>BUENO</v>
      </c>
      <c r="N3208" t="b">
        <f t="shared" si="149"/>
        <v>0</v>
      </c>
    </row>
    <row r="3209" spans="2:14" ht="18" x14ac:dyDescent="0.35">
      <c r="B3209">
        <v>658</v>
      </c>
      <c r="C3209">
        <v>6</v>
      </c>
      <c r="D3209" s="23">
        <v>0.17</v>
      </c>
      <c r="E3209">
        <v>17000</v>
      </c>
      <c r="F3209">
        <v>0</v>
      </c>
      <c r="G3209">
        <v>0</v>
      </c>
      <c r="H3209">
        <v>1</v>
      </c>
      <c r="I3209">
        <v>6.9</v>
      </c>
      <c r="J3209">
        <v>10</v>
      </c>
      <c r="K3209" t="s">
        <v>96</v>
      </c>
      <c r="L3209" t="b">
        <f t="shared" si="147"/>
        <v>0</v>
      </c>
      <c r="M3209" s="29" t="str">
        <f t="shared" si="148"/>
        <v>BUENO</v>
      </c>
      <c r="N3209" t="b">
        <f t="shared" si="149"/>
        <v>0</v>
      </c>
    </row>
    <row r="3210" spans="2:14" ht="18" x14ac:dyDescent="0.35">
      <c r="B3210">
        <v>561</v>
      </c>
      <c r="C3210">
        <v>7</v>
      </c>
      <c r="D3210" s="23">
        <v>0.25</v>
      </c>
      <c r="E3210">
        <v>16000</v>
      </c>
      <c r="F3210">
        <v>1</v>
      </c>
      <c r="G3210">
        <v>3</v>
      </c>
      <c r="H3210">
        <v>0</v>
      </c>
      <c r="I3210">
        <v>6.5</v>
      </c>
      <c r="J3210">
        <v>8</v>
      </c>
      <c r="K3210" t="s">
        <v>96</v>
      </c>
      <c r="L3210" t="b">
        <f t="shared" si="147"/>
        <v>0</v>
      </c>
      <c r="M3210" s="29" t="str">
        <f t="shared" si="148"/>
        <v>BUENO</v>
      </c>
      <c r="N3210" t="b">
        <f t="shared" si="149"/>
        <v>0</v>
      </c>
    </row>
    <row r="3211" spans="2:14" ht="18" x14ac:dyDescent="0.35">
      <c r="B3211">
        <v>704</v>
      </c>
      <c r="C3211">
        <v>7</v>
      </c>
      <c r="D3211" s="23">
        <v>0.43</v>
      </c>
      <c r="E3211">
        <v>16000</v>
      </c>
      <c r="F3211">
        <v>0</v>
      </c>
      <c r="G3211">
        <v>0</v>
      </c>
      <c r="H3211">
        <v>1</v>
      </c>
      <c r="I3211">
        <v>6.8</v>
      </c>
      <c r="J3211">
        <v>14</v>
      </c>
      <c r="K3211" t="s">
        <v>96</v>
      </c>
      <c r="L3211" t="b">
        <f t="shared" si="147"/>
        <v>0</v>
      </c>
      <c r="M3211" s="29" t="str">
        <f t="shared" si="148"/>
        <v>BUENO</v>
      </c>
      <c r="N3211" t="str">
        <f t="shared" si="149"/>
        <v>BUENO</v>
      </c>
    </row>
    <row r="3212" spans="2:14" ht="18" x14ac:dyDescent="0.35">
      <c r="B3212">
        <v>678</v>
      </c>
      <c r="C3212">
        <v>8</v>
      </c>
      <c r="D3212" s="23">
        <v>0.34</v>
      </c>
      <c r="E3212">
        <v>14000</v>
      </c>
      <c r="F3212">
        <v>0</v>
      </c>
      <c r="G3212">
        <v>2</v>
      </c>
      <c r="H3212">
        <v>1</v>
      </c>
      <c r="I3212">
        <v>8.4</v>
      </c>
      <c r="J3212">
        <v>6</v>
      </c>
      <c r="K3212" t="s">
        <v>96</v>
      </c>
      <c r="L3212" t="b">
        <f t="shared" si="147"/>
        <v>0</v>
      </c>
      <c r="M3212" s="29" t="str">
        <f t="shared" si="148"/>
        <v>BUENO</v>
      </c>
      <c r="N3212" t="b">
        <f t="shared" si="149"/>
        <v>0</v>
      </c>
    </row>
    <row r="3213" spans="2:14" ht="18" x14ac:dyDescent="0.35">
      <c r="B3213">
        <v>592</v>
      </c>
      <c r="C3213">
        <v>6</v>
      </c>
      <c r="D3213" s="23">
        <v>0.16</v>
      </c>
      <c r="E3213">
        <v>22000</v>
      </c>
      <c r="F3213">
        <v>0</v>
      </c>
      <c r="G3213">
        <v>1</v>
      </c>
      <c r="H3213">
        <v>1</v>
      </c>
      <c r="I3213">
        <v>7.2</v>
      </c>
      <c r="J3213">
        <v>11</v>
      </c>
      <c r="K3213" t="s">
        <v>96</v>
      </c>
      <c r="L3213" t="b">
        <f t="shared" si="147"/>
        <v>0</v>
      </c>
      <c r="M3213" s="29" t="b">
        <f t="shared" si="148"/>
        <v>0</v>
      </c>
      <c r="N3213" t="b">
        <f t="shared" si="149"/>
        <v>0</v>
      </c>
    </row>
    <row r="3214" spans="2:14" ht="18" x14ac:dyDescent="0.35">
      <c r="B3214">
        <v>713</v>
      </c>
      <c r="C3214">
        <v>5</v>
      </c>
      <c r="D3214" s="23">
        <v>0.20499999999999999</v>
      </c>
      <c r="E3214">
        <v>8000</v>
      </c>
      <c r="F3214">
        <v>0</v>
      </c>
      <c r="G3214">
        <v>0</v>
      </c>
      <c r="H3214">
        <v>1</v>
      </c>
      <c r="I3214">
        <v>5.4</v>
      </c>
      <c r="J3214">
        <v>9</v>
      </c>
      <c r="K3214" t="s">
        <v>96</v>
      </c>
      <c r="L3214" t="b">
        <f t="shared" si="147"/>
        <v>0</v>
      </c>
      <c r="M3214" s="29" t="str">
        <f t="shared" si="148"/>
        <v>BUENO</v>
      </c>
      <c r="N3214" t="str">
        <f t="shared" si="149"/>
        <v>BUENO</v>
      </c>
    </row>
    <row r="3215" spans="2:14" ht="18" x14ac:dyDescent="0.35">
      <c r="B3215">
        <v>631</v>
      </c>
      <c r="C3215">
        <v>6</v>
      </c>
      <c r="D3215" s="23">
        <v>0.28999999999999998</v>
      </c>
      <c r="E3215">
        <v>15500</v>
      </c>
      <c r="F3215">
        <v>0</v>
      </c>
      <c r="G3215">
        <v>2</v>
      </c>
      <c r="H3215">
        <v>1</v>
      </c>
      <c r="I3215">
        <v>7.6</v>
      </c>
      <c r="J3215">
        <v>8</v>
      </c>
      <c r="K3215" t="s">
        <v>96</v>
      </c>
      <c r="L3215" t="b">
        <f t="shared" si="147"/>
        <v>0</v>
      </c>
      <c r="M3215" s="29" t="str">
        <f t="shared" si="148"/>
        <v>BUENO</v>
      </c>
      <c r="N3215" t="b">
        <f t="shared" si="149"/>
        <v>0</v>
      </c>
    </row>
    <row r="3216" spans="2:14" ht="18" x14ac:dyDescent="0.35">
      <c r="B3216">
        <v>815</v>
      </c>
      <c r="C3216">
        <v>6</v>
      </c>
      <c r="D3216" s="23">
        <v>0.17</v>
      </c>
      <c r="E3216">
        <v>16000</v>
      </c>
      <c r="F3216">
        <v>0</v>
      </c>
      <c r="G3216">
        <v>0</v>
      </c>
      <c r="H3216">
        <v>1</v>
      </c>
      <c r="I3216">
        <v>6.3</v>
      </c>
      <c r="J3216">
        <v>16</v>
      </c>
      <c r="K3216" t="s">
        <v>96</v>
      </c>
      <c r="L3216" t="b">
        <f t="shared" si="147"/>
        <v>0</v>
      </c>
      <c r="M3216" s="29" t="str">
        <f t="shared" si="148"/>
        <v>BUENO</v>
      </c>
      <c r="N3216" t="str">
        <f t="shared" si="149"/>
        <v>BUENO</v>
      </c>
    </row>
    <row r="3217" spans="2:14" ht="18" x14ac:dyDescent="0.35">
      <c r="B3217">
        <v>704</v>
      </c>
      <c r="C3217">
        <v>8</v>
      </c>
      <c r="D3217" s="23">
        <v>0.27</v>
      </c>
      <c r="E3217">
        <v>15000</v>
      </c>
      <c r="F3217">
        <v>0</v>
      </c>
      <c r="G3217">
        <v>0</v>
      </c>
      <c r="H3217">
        <v>0</v>
      </c>
      <c r="I3217">
        <v>5.2</v>
      </c>
      <c r="J3217">
        <v>14</v>
      </c>
      <c r="K3217" t="s">
        <v>96</v>
      </c>
      <c r="L3217" t="b">
        <f t="shared" si="147"/>
        <v>0</v>
      </c>
      <c r="M3217" s="29" t="str">
        <f t="shared" si="148"/>
        <v>BUENO</v>
      </c>
      <c r="N3217" t="str">
        <f t="shared" si="149"/>
        <v>BUENO</v>
      </c>
    </row>
    <row r="3218" spans="2:14" ht="18" x14ac:dyDescent="0.35">
      <c r="B3218">
        <v>585</v>
      </c>
      <c r="C3218">
        <v>6</v>
      </c>
      <c r="D3218" s="23">
        <v>0.22</v>
      </c>
      <c r="E3218">
        <v>15000</v>
      </c>
      <c r="F3218">
        <v>0</v>
      </c>
      <c r="G3218">
        <v>0</v>
      </c>
      <c r="H3218">
        <v>1</v>
      </c>
      <c r="I3218">
        <v>6.2</v>
      </c>
      <c r="J3218">
        <v>5</v>
      </c>
      <c r="K3218" t="s">
        <v>96</v>
      </c>
      <c r="L3218" t="b">
        <f t="shared" si="147"/>
        <v>0</v>
      </c>
      <c r="M3218" s="29" t="str">
        <f t="shared" si="148"/>
        <v>BUENO</v>
      </c>
      <c r="N3218" t="b">
        <f t="shared" si="149"/>
        <v>0</v>
      </c>
    </row>
    <row r="3219" spans="2:14" ht="18" x14ac:dyDescent="0.35">
      <c r="B3219">
        <v>652</v>
      </c>
      <c r="C3219">
        <v>6</v>
      </c>
      <c r="D3219" s="23">
        <v>0.32</v>
      </c>
      <c r="E3219">
        <v>16500</v>
      </c>
      <c r="F3219">
        <v>0</v>
      </c>
      <c r="G3219">
        <v>0</v>
      </c>
      <c r="H3219">
        <v>0</v>
      </c>
      <c r="I3219">
        <v>6.4</v>
      </c>
      <c r="J3219">
        <v>12</v>
      </c>
      <c r="K3219" t="s">
        <v>96</v>
      </c>
      <c r="L3219" t="b">
        <f t="shared" si="147"/>
        <v>0</v>
      </c>
      <c r="M3219" s="29" t="str">
        <f t="shared" si="148"/>
        <v>BUENO</v>
      </c>
      <c r="N3219" t="b">
        <f t="shared" si="149"/>
        <v>0</v>
      </c>
    </row>
    <row r="3220" spans="2:14" ht="18" x14ac:dyDescent="0.35">
      <c r="B3220">
        <v>629</v>
      </c>
      <c r="C3220">
        <v>6</v>
      </c>
      <c r="D3220" s="23">
        <v>0.43</v>
      </c>
      <c r="E3220">
        <v>14000</v>
      </c>
      <c r="F3220">
        <v>1</v>
      </c>
      <c r="G3220">
        <v>2</v>
      </c>
      <c r="H3220">
        <v>1</v>
      </c>
      <c r="I3220">
        <v>6.2</v>
      </c>
      <c r="J3220">
        <v>5</v>
      </c>
      <c r="K3220" t="s">
        <v>96</v>
      </c>
      <c r="L3220" t="b">
        <f t="shared" si="147"/>
        <v>0</v>
      </c>
      <c r="M3220" s="29" t="str">
        <f t="shared" si="148"/>
        <v>BUENO</v>
      </c>
      <c r="N3220" t="b">
        <f t="shared" si="149"/>
        <v>0</v>
      </c>
    </row>
    <row r="3221" spans="2:14" ht="18" x14ac:dyDescent="0.35">
      <c r="B3221">
        <v>655</v>
      </c>
      <c r="C3221">
        <v>7</v>
      </c>
      <c r="D3221" s="23">
        <v>0.22</v>
      </c>
      <c r="E3221">
        <v>17000</v>
      </c>
      <c r="F3221">
        <v>0</v>
      </c>
      <c r="G3221">
        <v>0</v>
      </c>
      <c r="H3221">
        <v>0</v>
      </c>
      <c r="I3221">
        <v>6.5</v>
      </c>
      <c r="J3221">
        <v>8</v>
      </c>
      <c r="K3221" t="s">
        <v>96</v>
      </c>
      <c r="L3221" t="b">
        <f t="shared" si="147"/>
        <v>0</v>
      </c>
      <c r="M3221" s="29" t="str">
        <f t="shared" si="148"/>
        <v>BUENO</v>
      </c>
      <c r="N3221" t="b">
        <f t="shared" si="149"/>
        <v>0</v>
      </c>
    </row>
    <row r="3222" spans="2:14" ht="18" x14ac:dyDescent="0.35">
      <c r="B3222">
        <v>701</v>
      </c>
      <c r="C3222">
        <v>6</v>
      </c>
      <c r="D3222" s="23">
        <v>0.34</v>
      </c>
      <c r="E3222">
        <v>13000</v>
      </c>
      <c r="F3222">
        <v>0</v>
      </c>
      <c r="G3222">
        <v>0</v>
      </c>
      <c r="H3222">
        <v>0</v>
      </c>
      <c r="I3222">
        <v>6.9</v>
      </c>
      <c r="J3222">
        <v>13</v>
      </c>
      <c r="K3222" t="s">
        <v>96</v>
      </c>
      <c r="L3222" t="b">
        <f t="shared" si="147"/>
        <v>0</v>
      </c>
      <c r="M3222" s="29" t="str">
        <f t="shared" si="148"/>
        <v>BUENO</v>
      </c>
      <c r="N3222" t="str">
        <f t="shared" si="149"/>
        <v>BUENO</v>
      </c>
    </row>
    <row r="3223" spans="2:14" ht="18" x14ac:dyDescent="0.35">
      <c r="B3223">
        <v>720</v>
      </c>
      <c r="C3223">
        <v>7</v>
      </c>
      <c r="D3223" s="23">
        <v>0.3</v>
      </c>
      <c r="E3223">
        <v>11000</v>
      </c>
      <c r="F3223">
        <v>0</v>
      </c>
      <c r="G3223">
        <v>1</v>
      </c>
      <c r="H3223">
        <v>1</v>
      </c>
      <c r="I3223">
        <v>6.8</v>
      </c>
      <c r="J3223">
        <v>11</v>
      </c>
      <c r="K3223" t="s">
        <v>96</v>
      </c>
      <c r="L3223" t="b">
        <f t="shared" si="147"/>
        <v>0</v>
      </c>
      <c r="M3223" s="29" t="str">
        <f t="shared" si="148"/>
        <v>BUENO</v>
      </c>
      <c r="N3223" t="str">
        <f t="shared" si="149"/>
        <v>BUENO</v>
      </c>
    </row>
    <row r="3224" spans="2:14" ht="18" x14ac:dyDescent="0.35">
      <c r="B3224">
        <v>453</v>
      </c>
      <c r="C3224">
        <v>6</v>
      </c>
      <c r="D3224" s="23">
        <v>0.6</v>
      </c>
      <c r="E3224">
        <v>7000</v>
      </c>
      <c r="F3224">
        <v>0</v>
      </c>
      <c r="G3224">
        <v>2</v>
      </c>
      <c r="H3224">
        <v>1</v>
      </c>
      <c r="I3224">
        <v>5.2</v>
      </c>
      <c r="J3224">
        <v>5</v>
      </c>
      <c r="K3224" t="s">
        <v>96</v>
      </c>
      <c r="L3224" t="b">
        <f t="shared" si="147"/>
        <v>0</v>
      </c>
      <c r="M3224" s="29" t="str">
        <f t="shared" si="148"/>
        <v>BUENO</v>
      </c>
      <c r="N3224" t="b">
        <f t="shared" si="149"/>
        <v>0</v>
      </c>
    </row>
    <row r="3225" spans="2:14" ht="18" x14ac:dyDescent="0.35">
      <c r="B3225">
        <v>556</v>
      </c>
      <c r="C3225">
        <v>7</v>
      </c>
      <c r="D3225" s="23">
        <v>0.37</v>
      </c>
      <c r="E3225">
        <v>34500</v>
      </c>
      <c r="F3225">
        <v>0</v>
      </c>
      <c r="G3225">
        <v>1</v>
      </c>
      <c r="H3225">
        <v>1</v>
      </c>
      <c r="I3225">
        <v>6.1</v>
      </c>
      <c r="J3225">
        <v>3</v>
      </c>
      <c r="K3225" t="s">
        <v>96</v>
      </c>
      <c r="L3225" t="b">
        <f t="shared" si="147"/>
        <v>0</v>
      </c>
      <c r="M3225" s="29" t="b">
        <f t="shared" si="148"/>
        <v>0</v>
      </c>
      <c r="N3225" t="b">
        <f t="shared" si="149"/>
        <v>0</v>
      </c>
    </row>
    <row r="3226" spans="2:14" ht="18" x14ac:dyDescent="0.35">
      <c r="B3226">
        <v>672</v>
      </c>
      <c r="C3226">
        <v>5</v>
      </c>
      <c r="D3226" s="23">
        <v>0.32</v>
      </c>
      <c r="E3226">
        <v>17000</v>
      </c>
      <c r="F3226">
        <v>0</v>
      </c>
      <c r="G3226">
        <v>0</v>
      </c>
      <c r="H3226">
        <v>1</v>
      </c>
      <c r="I3226">
        <v>7.6</v>
      </c>
      <c r="J3226">
        <v>10</v>
      </c>
      <c r="K3226" t="s">
        <v>96</v>
      </c>
      <c r="L3226" t="b">
        <f t="shared" si="147"/>
        <v>0</v>
      </c>
      <c r="M3226" s="29" t="str">
        <f t="shared" si="148"/>
        <v>BUENO</v>
      </c>
      <c r="N3226" t="b">
        <f t="shared" si="149"/>
        <v>0</v>
      </c>
    </row>
    <row r="3227" spans="2:14" ht="18" x14ac:dyDescent="0.35">
      <c r="B3227">
        <v>746</v>
      </c>
      <c r="C3227">
        <v>5</v>
      </c>
      <c r="D3227" s="23">
        <v>0.23</v>
      </c>
      <c r="E3227">
        <v>13500</v>
      </c>
      <c r="F3227">
        <v>0</v>
      </c>
      <c r="G3227">
        <v>0</v>
      </c>
      <c r="H3227">
        <v>1</v>
      </c>
      <c r="I3227">
        <v>4.2</v>
      </c>
      <c r="J3227">
        <v>5</v>
      </c>
      <c r="K3227" t="s">
        <v>96</v>
      </c>
      <c r="L3227" t="b">
        <f t="shared" si="147"/>
        <v>0</v>
      </c>
      <c r="M3227" s="29" t="str">
        <f t="shared" si="148"/>
        <v>BUENO</v>
      </c>
      <c r="N3227" t="str">
        <f t="shared" si="149"/>
        <v>BUENO</v>
      </c>
    </row>
    <row r="3228" spans="2:14" ht="18" x14ac:dyDescent="0.35">
      <c r="B3228">
        <v>807</v>
      </c>
      <c r="C3228">
        <v>6</v>
      </c>
      <c r="D3228" s="23">
        <v>0.43</v>
      </c>
      <c r="E3228">
        <v>14500</v>
      </c>
      <c r="F3228">
        <v>0</v>
      </c>
      <c r="G3228">
        <v>0</v>
      </c>
      <c r="H3228">
        <v>1</v>
      </c>
      <c r="I3228">
        <v>5</v>
      </c>
      <c r="J3228">
        <v>13</v>
      </c>
      <c r="K3228" t="s">
        <v>96</v>
      </c>
      <c r="L3228" t="b">
        <f t="shared" si="147"/>
        <v>0</v>
      </c>
      <c r="M3228" s="29" t="str">
        <f t="shared" si="148"/>
        <v>BUENO</v>
      </c>
      <c r="N3228" t="str">
        <f t="shared" si="149"/>
        <v>BUENO</v>
      </c>
    </row>
    <row r="3229" spans="2:14" ht="18" x14ac:dyDescent="0.35">
      <c r="B3229">
        <v>713</v>
      </c>
      <c r="C3229">
        <v>7</v>
      </c>
      <c r="D3229" s="23">
        <v>0.2</v>
      </c>
      <c r="E3229">
        <v>15500</v>
      </c>
      <c r="F3229">
        <v>0</v>
      </c>
      <c r="G3229">
        <v>1</v>
      </c>
      <c r="H3229">
        <v>1</v>
      </c>
      <c r="I3229">
        <v>8.1999999999999993</v>
      </c>
      <c r="J3229">
        <v>8</v>
      </c>
      <c r="K3229" t="s">
        <v>96</v>
      </c>
      <c r="L3229" t="b">
        <f t="shared" si="147"/>
        <v>0</v>
      </c>
      <c r="M3229" s="29" t="str">
        <f t="shared" si="148"/>
        <v>BUENO</v>
      </c>
      <c r="N3229" t="str">
        <f t="shared" si="149"/>
        <v>BUENO</v>
      </c>
    </row>
    <row r="3230" spans="2:14" ht="18" x14ac:dyDescent="0.35">
      <c r="B3230">
        <v>683</v>
      </c>
      <c r="C3230">
        <v>6</v>
      </c>
      <c r="D3230" s="23">
        <v>0.25</v>
      </c>
      <c r="E3230">
        <v>17500</v>
      </c>
      <c r="F3230">
        <v>0</v>
      </c>
      <c r="G3230">
        <v>0</v>
      </c>
      <c r="H3230">
        <v>1</v>
      </c>
      <c r="I3230">
        <v>7.9</v>
      </c>
      <c r="J3230">
        <v>10</v>
      </c>
      <c r="K3230" t="s">
        <v>96</v>
      </c>
      <c r="L3230" t="b">
        <f t="shared" si="147"/>
        <v>0</v>
      </c>
      <c r="M3230" s="29" t="b">
        <f t="shared" si="148"/>
        <v>0</v>
      </c>
      <c r="N3230" t="b">
        <f t="shared" si="149"/>
        <v>0</v>
      </c>
    </row>
    <row r="3231" spans="2:14" ht="18" x14ac:dyDescent="0.35">
      <c r="B3231">
        <v>740</v>
      </c>
      <c r="C3231">
        <v>6</v>
      </c>
      <c r="D3231" s="23">
        <v>0.32</v>
      </c>
      <c r="E3231">
        <v>16000</v>
      </c>
      <c r="F3231">
        <v>0</v>
      </c>
      <c r="G3231">
        <v>0</v>
      </c>
      <c r="H3231">
        <v>1</v>
      </c>
      <c r="I3231">
        <v>7.1</v>
      </c>
      <c r="J3231">
        <v>15</v>
      </c>
      <c r="K3231" t="s">
        <v>96</v>
      </c>
      <c r="L3231" t="b">
        <f t="shared" si="147"/>
        <v>0</v>
      </c>
      <c r="M3231" s="29" t="str">
        <f t="shared" si="148"/>
        <v>BUENO</v>
      </c>
      <c r="N3231" t="str">
        <f t="shared" si="149"/>
        <v>BUENO</v>
      </c>
    </row>
    <row r="3232" spans="2:14" ht="18" x14ac:dyDescent="0.35">
      <c r="B3232">
        <v>701</v>
      </c>
      <c r="C3232">
        <v>5</v>
      </c>
      <c r="D3232" s="23">
        <v>0.27</v>
      </c>
      <c r="E3232">
        <v>13000</v>
      </c>
      <c r="F3232">
        <v>0</v>
      </c>
      <c r="G3232">
        <v>0</v>
      </c>
      <c r="H3232">
        <v>0</v>
      </c>
      <c r="I3232">
        <v>5.5</v>
      </c>
      <c r="J3232">
        <v>11</v>
      </c>
      <c r="K3232" t="s">
        <v>96</v>
      </c>
      <c r="L3232" t="b">
        <f t="shared" ref="L3232:L3295" si="150">IF(B3232=722,"BUENO",IF(B3232=735,"MUY BUENO"))</f>
        <v>0</v>
      </c>
      <c r="M3232" s="29" t="str">
        <f t="shared" ref="M3232:M3295" si="151">IF(OR(B3232&gt;700,E3232&lt;$M$11),"BUENO")</f>
        <v>BUENO</v>
      </c>
      <c r="N3232" t="str">
        <f t="shared" ref="N3232:N3295" si="152">IF(AND(B3232&gt;700,E3232&lt;$M$11),"BUENO")</f>
        <v>BUENO</v>
      </c>
    </row>
    <row r="3233" spans="2:14" ht="18" x14ac:dyDescent="0.35">
      <c r="B3233">
        <v>720</v>
      </c>
      <c r="C3233">
        <v>8</v>
      </c>
      <c r="D3233" s="23">
        <v>0.21</v>
      </c>
      <c r="E3233">
        <v>20500</v>
      </c>
      <c r="F3233">
        <v>0</v>
      </c>
      <c r="G3233">
        <v>0</v>
      </c>
      <c r="H3233">
        <v>1</v>
      </c>
      <c r="I3233">
        <v>7.1</v>
      </c>
      <c r="J3233">
        <v>6</v>
      </c>
      <c r="K3233" t="s">
        <v>96</v>
      </c>
      <c r="L3233" t="b">
        <f t="shared" si="150"/>
        <v>0</v>
      </c>
      <c r="M3233" s="29" t="str">
        <f t="shared" si="151"/>
        <v>BUENO</v>
      </c>
      <c r="N3233" t="b">
        <f t="shared" si="152"/>
        <v>0</v>
      </c>
    </row>
    <row r="3234" spans="2:14" ht="18" x14ac:dyDescent="0.35">
      <c r="B3234">
        <v>696</v>
      </c>
      <c r="C3234">
        <v>6</v>
      </c>
      <c r="D3234" s="23">
        <v>0.43</v>
      </c>
      <c r="E3234">
        <v>15000</v>
      </c>
      <c r="F3234">
        <v>0</v>
      </c>
      <c r="G3234">
        <v>0</v>
      </c>
      <c r="H3234">
        <v>0</v>
      </c>
      <c r="I3234">
        <v>5.2</v>
      </c>
      <c r="J3234">
        <v>14</v>
      </c>
      <c r="K3234" t="s">
        <v>96</v>
      </c>
      <c r="L3234" t="b">
        <f t="shared" si="150"/>
        <v>0</v>
      </c>
      <c r="M3234" s="29" t="str">
        <f t="shared" si="151"/>
        <v>BUENO</v>
      </c>
      <c r="N3234" t="b">
        <f t="shared" si="152"/>
        <v>0</v>
      </c>
    </row>
    <row r="3235" spans="2:14" ht="18" x14ac:dyDescent="0.35">
      <c r="B3235">
        <v>660</v>
      </c>
      <c r="C3235">
        <v>5</v>
      </c>
      <c r="D3235" s="23">
        <v>0.65</v>
      </c>
      <c r="E3235">
        <v>12500</v>
      </c>
      <c r="F3235">
        <v>0</v>
      </c>
      <c r="G3235">
        <v>0</v>
      </c>
      <c r="H3235">
        <v>1</v>
      </c>
      <c r="I3235">
        <v>7.4</v>
      </c>
      <c r="J3235">
        <v>15</v>
      </c>
      <c r="K3235" t="s">
        <v>96</v>
      </c>
      <c r="L3235" t="b">
        <f t="shared" si="150"/>
        <v>0</v>
      </c>
      <c r="M3235" s="29" t="str">
        <f t="shared" si="151"/>
        <v>BUENO</v>
      </c>
      <c r="N3235" t="b">
        <f t="shared" si="152"/>
        <v>0</v>
      </c>
    </row>
    <row r="3236" spans="2:14" ht="18" x14ac:dyDescent="0.35">
      <c r="B3236">
        <v>691</v>
      </c>
      <c r="C3236">
        <v>8</v>
      </c>
      <c r="D3236" s="23">
        <v>0.23</v>
      </c>
      <c r="E3236">
        <v>14000</v>
      </c>
      <c r="F3236">
        <v>0</v>
      </c>
      <c r="G3236">
        <v>2</v>
      </c>
      <c r="H3236">
        <v>1</v>
      </c>
      <c r="I3236">
        <v>10.5</v>
      </c>
      <c r="J3236">
        <v>5</v>
      </c>
      <c r="K3236" t="s">
        <v>96</v>
      </c>
      <c r="L3236" t="b">
        <f t="shared" si="150"/>
        <v>0</v>
      </c>
      <c r="M3236" s="29" t="str">
        <f t="shared" si="151"/>
        <v>BUENO</v>
      </c>
      <c r="N3236" t="b">
        <f t="shared" si="152"/>
        <v>0</v>
      </c>
    </row>
    <row r="3237" spans="2:14" ht="18" x14ac:dyDescent="0.35">
      <c r="B3237">
        <v>591</v>
      </c>
      <c r="C3237">
        <v>7</v>
      </c>
      <c r="D3237" s="23">
        <v>0.3</v>
      </c>
      <c r="E3237">
        <v>16000</v>
      </c>
      <c r="F3237">
        <v>0</v>
      </c>
      <c r="G3237">
        <v>0</v>
      </c>
      <c r="H3237">
        <v>0</v>
      </c>
      <c r="I3237">
        <v>9.8000000000000007</v>
      </c>
      <c r="J3237">
        <v>8</v>
      </c>
      <c r="K3237" t="s">
        <v>96</v>
      </c>
      <c r="L3237" t="b">
        <f t="shared" si="150"/>
        <v>0</v>
      </c>
      <c r="M3237" s="29" t="str">
        <f t="shared" si="151"/>
        <v>BUENO</v>
      </c>
      <c r="N3237" t="b">
        <f t="shared" si="152"/>
        <v>0</v>
      </c>
    </row>
    <row r="3238" spans="2:14" ht="18" x14ac:dyDescent="0.35">
      <c r="B3238">
        <v>736</v>
      </c>
      <c r="C3238">
        <v>7</v>
      </c>
      <c r="D3238" s="23">
        <v>0.12</v>
      </c>
      <c r="E3238">
        <v>24500</v>
      </c>
      <c r="F3238">
        <v>0</v>
      </c>
      <c r="G3238">
        <v>1</v>
      </c>
      <c r="H3238">
        <v>1</v>
      </c>
      <c r="I3238">
        <v>7.8</v>
      </c>
      <c r="J3238">
        <v>8</v>
      </c>
      <c r="K3238" t="s">
        <v>96</v>
      </c>
      <c r="L3238" t="b">
        <f t="shared" si="150"/>
        <v>0</v>
      </c>
      <c r="M3238" s="29" t="str">
        <f t="shared" si="151"/>
        <v>BUENO</v>
      </c>
      <c r="N3238" t="b">
        <f t="shared" si="152"/>
        <v>0</v>
      </c>
    </row>
    <row r="3239" spans="2:14" ht="18" x14ac:dyDescent="0.35">
      <c r="B3239">
        <v>725</v>
      </c>
      <c r="C3239">
        <v>6</v>
      </c>
      <c r="D3239" s="23">
        <v>0.24</v>
      </c>
      <c r="E3239">
        <v>19000</v>
      </c>
      <c r="F3239">
        <v>0</v>
      </c>
      <c r="G3239">
        <v>0</v>
      </c>
      <c r="H3239">
        <v>1</v>
      </c>
      <c r="I3239">
        <v>5.9</v>
      </c>
      <c r="J3239">
        <v>13</v>
      </c>
      <c r="K3239" t="s">
        <v>96</v>
      </c>
      <c r="L3239" t="b">
        <f t="shared" si="150"/>
        <v>0</v>
      </c>
      <c r="M3239" s="29" t="str">
        <f t="shared" si="151"/>
        <v>BUENO</v>
      </c>
      <c r="N3239" t="b">
        <f t="shared" si="152"/>
        <v>0</v>
      </c>
    </row>
    <row r="3240" spans="2:14" ht="18" x14ac:dyDescent="0.35">
      <c r="B3240">
        <v>532</v>
      </c>
      <c r="C3240">
        <v>6</v>
      </c>
      <c r="D3240" s="23">
        <v>0.24</v>
      </c>
      <c r="E3240">
        <v>15000</v>
      </c>
      <c r="F3240">
        <v>1</v>
      </c>
      <c r="G3240">
        <v>3</v>
      </c>
      <c r="H3240">
        <v>0</v>
      </c>
      <c r="I3240">
        <v>7.5</v>
      </c>
      <c r="J3240">
        <v>5</v>
      </c>
      <c r="K3240" t="s">
        <v>96</v>
      </c>
      <c r="L3240" t="b">
        <f t="shared" si="150"/>
        <v>0</v>
      </c>
      <c r="M3240" s="29" t="str">
        <f t="shared" si="151"/>
        <v>BUENO</v>
      </c>
      <c r="N3240" t="b">
        <f t="shared" si="152"/>
        <v>0</v>
      </c>
    </row>
    <row r="3241" spans="2:14" ht="18" x14ac:dyDescent="0.35">
      <c r="B3241">
        <v>564</v>
      </c>
      <c r="C3241">
        <v>5</v>
      </c>
      <c r="D3241" s="23">
        <v>0.26</v>
      </c>
      <c r="E3241">
        <v>14000</v>
      </c>
      <c r="F3241">
        <v>0</v>
      </c>
      <c r="G3241">
        <v>1</v>
      </c>
      <c r="H3241">
        <v>1</v>
      </c>
      <c r="I3241">
        <v>10.9</v>
      </c>
      <c r="J3241">
        <v>10</v>
      </c>
      <c r="K3241" t="s">
        <v>96</v>
      </c>
      <c r="L3241" t="b">
        <f t="shared" si="150"/>
        <v>0</v>
      </c>
      <c r="M3241" s="29" t="str">
        <f t="shared" si="151"/>
        <v>BUENO</v>
      </c>
      <c r="N3241" t="b">
        <f t="shared" si="152"/>
        <v>0</v>
      </c>
    </row>
    <row r="3242" spans="2:14" ht="18" x14ac:dyDescent="0.35">
      <c r="B3242">
        <v>703</v>
      </c>
      <c r="C3242">
        <v>7</v>
      </c>
      <c r="D3242" s="23">
        <v>0.3</v>
      </c>
      <c r="E3242">
        <v>14500</v>
      </c>
      <c r="F3242">
        <v>0</v>
      </c>
      <c r="G3242">
        <v>0</v>
      </c>
      <c r="H3242">
        <v>1</v>
      </c>
      <c r="I3242">
        <v>5</v>
      </c>
      <c r="J3242">
        <v>4</v>
      </c>
      <c r="K3242" t="s">
        <v>96</v>
      </c>
      <c r="L3242" t="b">
        <f t="shared" si="150"/>
        <v>0</v>
      </c>
      <c r="M3242" s="29" t="str">
        <f t="shared" si="151"/>
        <v>BUENO</v>
      </c>
      <c r="N3242" t="str">
        <f t="shared" si="152"/>
        <v>BUENO</v>
      </c>
    </row>
    <row r="3243" spans="2:14" ht="18" x14ac:dyDescent="0.35">
      <c r="B3243">
        <v>457</v>
      </c>
      <c r="C3243">
        <v>5</v>
      </c>
      <c r="D3243" s="23">
        <v>0.21</v>
      </c>
      <c r="E3243">
        <v>17000</v>
      </c>
      <c r="F3243">
        <v>1</v>
      </c>
      <c r="G3243">
        <v>5</v>
      </c>
      <c r="H3243">
        <v>1</v>
      </c>
      <c r="I3243">
        <v>10</v>
      </c>
      <c r="J3243">
        <v>7</v>
      </c>
      <c r="K3243" t="s">
        <v>96</v>
      </c>
      <c r="L3243" t="b">
        <f t="shared" si="150"/>
        <v>0</v>
      </c>
      <c r="M3243" s="29" t="str">
        <f t="shared" si="151"/>
        <v>BUENO</v>
      </c>
      <c r="N3243" t="b">
        <f t="shared" si="152"/>
        <v>0</v>
      </c>
    </row>
    <row r="3244" spans="2:14" ht="18" x14ac:dyDescent="0.35">
      <c r="B3244">
        <v>703</v>
      </c>
      <c r="C3244">
        <v>6</v>
      </c>
      <c r="D3244" s="23">
        <v>0.64</v>
      </c>
      <c r="E3244">
        <v>15000</v>
      </c>
      <c r="F3244">
        <v>0</v>
      </c>
      <c r="G3244">
        <v>0</v>
      </c>
      <c r="H3244">
        <v>0</v>
      </c>
      <c r="I3244">
        <v>9.6999999999999993</v>
      </c>
      <c r="J3244">
        <v>15</v>
      </c>
      <c r="K3244" t="s">
        <v>96</v>
      </c>
      <c r="L3244" t="b">
        <f t="shared" si="150"/>
        <v>0</v>
      </c>
      <c r="M3244" s="29" t="str">
        <f t="shared" si="151"/>
        <v>BUENO</v>
      </c>
      <c r="N3244" t="str">
        <f t="shared" si="152"/>
        <v>BUENO</v>
      </c>
    </row>
    <row r="3245" spans="2:14" ht="18" x14ac:dyDescent="0.35">
      <c r="B3245">
        <v>661</v>
      </c>
      <c r="C3245">
        <v>6</v>
      </c>
      <c r="D3245" s="23">
        <v>0.3</v>
      </c>
      <c r="E3245">
        <v>11500</v>
      </c>
      <c r="F3245">
        <v>0</v>
      </c>
      <c r="G3245">
        <v>0</v>
      </c>
      <c r="H3245">
        <v>0</v>
      </c>
      <c r="I3245">
        <v>6.6</v>
      </c>
      <c r="J3245">
        <v>13</v>
      </c>
      <c r="K3245" t="s">
        <v>96</v>
      </c>
      <c r="L3245" t="b">
        <f t="shared" si="150"/>
        <v>0</v>
      </c>
      <c r="M3245" s="29" t="str">
        <f t="shared" si="151"/>
        <v>BUENO</v>
      </c>
      <c r="N3245" t="b">
        <f t="shared" si="152"/>
        <v>0</v>
      </c>
    </row>
    <row r="3246" spans="2:14" ht="18" x14ac:dyDescent="0.35">
      <c r="B3246">
        <v>583</v>
      </c>
      <c r="C3246">
        <v>6</v>
      </c>
      <c r="D3246" s="23">
        <v>0.38</v>
      </c>
      <c r="E3246">
        <v>13500</v>
      </c>
      <c r="F3246">
        <v>0</v>
      </c>
      <c r="G3246">
        <v>2</v>
      </c>
      <c r="H3246">
        <v>1</v>
      </c>
      <c r="I3246">
        <v>9.6</v>
      </c>
      <c r="J3246">
        <v>4</v>
      </c>
      <c r="K3246" t="s">
        <v>96</v>
      </c>
      <c r="L3246" t="b">
        <f t="shared" si="150"/>
        <v>0</v>
      </c>
      <c r="M3246" s="29" t="str">
        <f t="shared" si="151"/>
        <v>BUENO</v>
      </c>
      <c r="N3246" t="b">
        <f t="shared" si="152"/>
        <v>0</v>
      </c>
    </row>
    <row r="3247" spans="2:14" ht="18" x14ac:dyDescent="0.35">
      <c r="B3247">
        <v>720</v>
      </c>
      <c r="C3247">
        <v>8</v>
      </c>
      <c r="D3247" s="23">
        <v>0.33</v>
      </c>
      <c r="E3247">
        <v>16000</v>
      </c>
      <c r="F3247">
        <v>0</v>
      </c>
      <c r="G3247">
        <v>2</v>
      </c>
      <c r="H3247">
        <v>1</v>
      </c>
      <c r="I3247">
        <v>7</v>
      </c>
      <c r="J3247">
        <v>7</v>
      </c>
      <c r="K3247" t="s">
        <v>96</v>
      </c>
      <c r="L3247" t="b">
        <f t="shared" si="150"/>
        <v>0</v>
      </c>
      <c r="M3247" s="29" t="str">
        <f t="shared" si="151"/>
        <v>BUENO</v>
      </c>
      <c r="N3247" t="str">
        <f t="shared" si="152"/>
        <v>BUENO</v>
      </c>
    </row>
    <row r="3248" spans="2:14" ht="18" x14ac:dyDescent="0.35">
      <c r="B3248">
        <v>567</v>
      </c>
      <c r="C3248">
        <v>7</v>
      </c>
      <c r="D3248" s="23">
        <v>0.13</v>
      </c>
      <c r="E3248">
        <v>17000</v>
      </c>
      <c r="F3248">
        <v>0</v>
      </c>
      <c r="G3248">
        <v>3</v>
      </c>
      <c r="H3248">
        <v>1</v>
      </c>
      <c r="I3248">
        <v>6</v>
      </c>
      <c r="J3248">
        <v>4</v>
      </c>
      <c r="K3248" t="s">
        <v>96</v>
      </c>
      <c r="L3248" t="b">
        <f t="shared" si="150"/>
        <v>0</v>
      </c>
      <c r="M3248" s="29" t="str">
        <f t="shared" si="151"/>
        <v>BUENO</v>
      </c>
      <c r="N3248" t="b">
        <f t="shared" si="152"/>
        <v>0</v>
      </c>
    </row>
    <row r="3249" spans="2:14" ht="18" x14ac:dyDescent="0.35">
      <c r="B3249">
        <v>557</v>
      </c>
      <c r="C3249">
        <v>5</v>
      </c>
      <c r="D3249" s="23">
        <v>0.34</v>
      </c>
      <c r="E3249">
        <v>14500</v>
      </c>
      <c r="F3249">
        <v>0</v>
      </c>
      <c r="G3249">
        <v>3</v>
      </c>
      <c r="H3249">
        <v>1</v>
      </c>
      <c r="I3249">
        <v>6.9</v>
      </c>
      <c r="J3249">
        <v>10</v>
      </c>
      <c r="K3249" t="s">
        <v>96</v>
      </c>
      <c r="L3249" t="b">
        <f t="shared" si="150"/>
        <v>0</v>
      </c>
      <c r="M3249" s="29" t="str">
        <f t="shared" si="151"/>
        <v>BUENO</v>
      </c>
      <c r="N3249" t="b">
        <f t="shared" si="152"/>
        <v>0</v>
      </c>
    </row>
    <row r="3250" spans="2:14" ht="18" x14ac:dyDescent="0.35">
      <c r="B3250">
        <v>690</v>
      </c>
      <c r="C3250">
        <v>6</v>
      </c>
      <c r="D3250" s="23">
        <v>0.23</v>
      </c>
      <c r="E3250">
        <v>16000</v>
      </c>
      <c r="F3250">
        <v>0</v>
      </c>
      <c r="G3250">
        <v>0</v>
      </c>
      <c r="H3250">
        <v>1</v>
      </c>
      <c r="I3250">
        <v>6.4</v>
      </c>
      <c r="J3250">
        <v>12</v>
      </c>
      <c r="K3250" t="s">
        <v>96</v>
      </c>
      <c r="L3250" t="b">
        <f t="shared" si="150"/>
        <v>0</v>
      </c>
      <c r="M3250" s="29" t="str">
        <f t="shared" si="151"/>
        <v>BUENO</v>
      </c>
      <c r="N3250" t="b">
        <f t="shared" si="152"/>
        <v>0</v>
      </c>
    </row>
    <row r="3251" spans="2:14" ht="18" x14ac:dyDescent="0.35">
      <c r="B3251">
        <v>717</v>
      </c>
      <c r="C3251">
        <v>6</v>
      </c>
      <c r="D3251" s="23">
        <v>0.21</v>
      </c>
      <c r="E3251">
        <v>20000</v>
      </c>
      <c r="F3251">
        <v>0</v>
      </c>
      <c r="G3251">
        <v>0</v>
      </c>
      <c r="H3251">
        <v>1</v>
      </c>
      <c r="I3251">
        <v>7</v>
      </c>
      <c r="J3251">
        <v>13</v>
      </c>
      <c r="K3251" t="s">
        <v>96</v>
      </c>
      <c r="L3251" t="b">
        <f t="shared" si="150"/>
        <v>0</v>
      </c>
      <c r="M3251" s="29" t="str">
        <f t="shared" si="151"/>
        <v>BUENO</v>
      </c>
      <c r="N3251" t="b">
        <f t="shared" si="152"/>
        <v>0</v>
      </c>
    </row>
    <row r="3252" spans="2:14" ht="18" x14ac:dyDescent="0.35">
      <c r="B3252">
        <v>614</v>
      </c>
      <c r="C3252">
        <v>6</v>
      </c>
      <c r="D3252" s="23">
        <v>0.36</v>
      </c>
      <c r="E3252">
        <v>27000</v>
      </c>
      <c r="F3252">
        <v>0</v>
      </c>
      <c r="G3252">
        <v>0</v>
      </c>
      <c r="H3252">
        <v>0</v>
      </c>
      <c r="I3252">
        <v>6.2</v>
      </c>
      <c r="J3252">
        <v>5</v>
      </c>
      <c r="K3252" t="s">
        <v>96</v>
      </c>
      <c r="L3252" t="b">
        <f t="shared" si="150"/>
        <v>0</v>
      </c>
      <c r="M3252" s="29" t="b">
        <f t="shared" si="151"/>
        <v>0</v>
      </c>
      <c r="N3252" t="b">
        <f t="shared" si="152"/>
        <v>0</v>
      </c>
    </row>
    <row r="3253" spans="2:14" ht="18" x14ac:dyDescent="0.35">
      <c r="B3253">
        <v>573</v>
      </c>
      <c r="C3253">
        <v>8</v>
      </c>
      <c r="D3253" s="23">
        <v>0.49</v>
      </c>
      <c r="E3253">
        <v>29500</v>
      </c>
      <c r="F3253">
        <v>1</v>
      </c>
      <c r="G3253">
        <v>3</v>
      </c>
      <c r="H3253">
        <v>0</v>
      </c>
      <c r="I3253">
        <v>12</v>
      </c>
      <c r="J3253">
        <v>4</v>
      </c>
      <c r="K3253" t="s">
        <v>96</v>
      </c>
      <c r="L3253" t="b">
        <f t="shared" si="150"/>
        <v>0</v>
      </c>
      <c r="M3253" s="29" t="b">
        <f t="shared" si="151"/>
        <v>0</v>
      </c>
      <c r="N3253" t="b">
        <f t="shared" si="152"/>
        <v>0</v>
      </c>
    </row>
    <row r="3254" spans="2:14" ht="18" x14ac:dyDescent="0.35">
      <c r="B3254">
        <v>685</v>
      </c>
      <c r="C3254">
        <v>7</v>
      </c>
      <c r="D3254" s="23">
        <v>0.28000000000000003</v>
      </c>
      <c r="E3254">
        <v>16500</v>
      </c>
      <c r="F3254">
        <v>0</v>
      </c>
      <c r="G3254">
        <v>1</v>
      </c>
      <c r="H3254">
        <v>1</v>
      </c>
      <c r="I3254">
        <v>9.1</v>
      </c>
      <c r="J3254">
        <v>9</v>
      </c>
      <c r="K3254" t="s">
        <v>96</v>
      </c>
      <c r="L3254" t="b">
        <f t="shared" si="150"/>
        <v>0</v>
      </c>
      <c r="M3254" s="29" t="str">
        <f t="shared" si="151"/>
        <v>BUENO</v>
      </c>
      <c r="N3254" t="b">
        <f t="shared" si="152"/>
        <v>0</v>
      </c>
    </row>
    <row r="3255" spans="2:14" ht="18" x14ac:dyDescent="0.35">
      <c r="B3255">
        <v>675</v>
      </c>
      <c r="C3255">
        <v>6</v>
      </c>
      <c r="D3255" s="23">
        <v>0.24</v>
      </c>
      <c r="E3255">
        <v>16500</v>
      </c>
      <c r="F3255">
        <v>0</v>
      </c>
      <c r="G3255">
        <v>0</v>
      </c>
      <c r="H3255">
        <v>1</v>
      </c>
      <c r="I3255">
        <v>6.7</v>
      </c>
      <c r="J3255">
        <v>15</v>
      </c>
      <c r="K3255" t="s">
        <v>96</v>
      </c>
      <c r="L3255" t="b">
        <f t="shared" si="150"/>
        <v>0</v>
      </c>
      <c r="M3255" s="29" t="str">
        <f t="shared" si="151"/>
        <v>BUENO</v>
      </c>
      <c r="N3255" t="b">
        <f t="shared" si="152"/>
        <v>0</v>
      </c>
    </row>
    <row r="3256" spans="2:14" ht="18" x14ac:dyDescent="0.35">
      <c r="B3256">
        <v>729</v>
      </c>
      <c r="C3256">
        <v>5</v>
      </c>
      <c r="D3256" s="23">
        <v>0.22</v>
      </c>
      <c r="E3256">
        <v>19000</v>
      </c>
      <c r="F3256">
        <v>0</v>
      </c>
      <c r="G3256">
        <v>0</v>
      </c>
      <c r="H3256">
        <v>1</v>
      </c>
      <c r="I3256">
        <v>7</v>
      </c>
      <c r="J3256">
        <v>7</v>
      </c>
      <c r="K3256" t="s">
        <v>96</v>
      </c>
      <c r="L3256" t="b">
        <f t="shared" si="150"/>
        <v>0</v>
      </c>
      <c r="M3256" s="29" t="str">
        <f t="shared" si="151"/>
        <v>BUENO</v>
      </c>
      <c r="N3256" t="b">
        <f t="shared" si="152"/>
        <v>0</v>
      </c>
    </row>
    <row r="3257" spans="2:14" ht="18" x14ac:dyDescent="0.35">
      <c r="B3257">
        <v>745</v>
      </c>
      <c r="C3257">
        <v>6</v>
      </c>
      <c r="D3257" s="23">
        <v>0.21</v>
      </c>
      <c r="E3257">
        <v>14500</v>
      </c>
      <c r="F3257">
        <v>0</v>
      </c>
      <c r="G3257">
        <v>0</v>
      </c>
      <c r="H3257">
        <v>0</v>
      </c>
      <c r="I3257">
        <v>6.5</v>
      </c>
      <c r="J3257">
        <v>11</v>
      </c>
      <c r="K3257" t="s">
        <v>96</v>
      </c>
      <c r="L3257" t="b">
        <f t="shared" si="150"/>
        <v>0</v>
      </c>
      <c r="M3257" s="29" t="str">
        <f t="shared" si="151"/>
        <v>BUENO</v>
      </c>
      <c r="N3257" t="str">
        <f t="shared" si="152"/>
        <v>BUENO</v>
      </c>
    </row>
    <row r="3258" spans="2:14" ht="18" x14ac:dyDescent="0.35">
      <c r="B3258">
        <v>747</v>
      </c>
      <c r="C3258">
        <v>6</v>
      </c>
      <c r="D3258" s="23">
        <v>0.14000000000000001</v>
      </c>
      <c r="E3258">
        <v>14500</v>
      </c>
      <c r="F3258">
        <v>0</v>
      </c>
      <c r="G3258">
        <v>0</v>
      </c>
      <c r="H3258">
        <v>1</v>
      </c>
      <c r="I3258">
        <v>4.7</v>
      </c>
      <c r="J3258">
        <v>6</v>
      </c>
      <c r="K3258" t="s">
        <v>96</v>
      </c>
      <c r="L3258" t="b">
        <f t="shared" si="150"/>
        <v>0</v>
      </c>
      <c r="M3258" s="29" t="str">
        <f t="shared" si="151"/>
        <v>BUENO</v>
      </c>
      <c r="N3258" t="str">
        <f t="shared" si="152"/>
        <v>BUENO</v>
      </c>
    </row>
    <row r="3259" spans="2:14" ht="18" x14ac:dyDescent="0.35">
      <c r="B3259">
        <v>693</v>
      </c>
      <c r="C3259">
        <v>8</v>
      </c>
      <c r="D3259" s="23">
        <v>0.24</v>
      </c>
      <c r="E3259">
        <v>19500</v>
      </c>
      <c r="F3259">
        <v>0</v>
      </c>
      <c r="G3259">
        <v>0</v>
      </c>
      <c r="H3259">
        <v>1</v>
      </c>
      <c r="I3259">
        <v>7</v>
      </c>
      <c r="J3259">
        <v>7</v>
      </c>
      <c r="K3259" t="s">
        <v>96</v>
      </c>
      <c r="L3259" t="b">
        <f t="shared" si="150"/>
        <v>0</v>
      </c>
      <c r="M3259" s="29" t="b">
        <f t="shared" si="151"/>
        <v>0</v>
      </c>
      <c r="N3259" t="b">
        <f t="shared" si="152"/>
        <v>0</v>
      </c>
    </row>
    <row r="3260" spans="2:14" ht="18" x14ac:dyDescent="0.35">
      <c r="B3260">
        <v>690</v>
      </c>
      <c r="C3260">
        <v>6</v>
      </c>
      <c r="D3260" s="23">
        <v>0.24</v>
      </c>
      <c r="E3260">
        <v>15500</v>
      </c>
      <c r="F3260">
        <v>0</v>
      </c>
      <c r="G3260">
        <v>0</v>
      </c>
      <c r="H3260">
        <v>1</v>
      </c>
      <c r="I3260">
        <v>6.5</v>
      </c>
      <c r="J3260">
        <v>14</v>
      </c>
      <c r="K3260" t="s">
        <v>96</v>
      </c>
      <c r="L3260" t="b">
        <f t="shared" si="150"/>
        <v>0</v>
      </c>
      <c r="M3260" s="29" t="str">
        <f t="shared" si="151"/>
        <v>BUENO</v>
      </c>
      <c r="N3260" t="b">
        <f t="shared" si="152"/>
        <v>0</v>
      </c>
    </row>
    <row r="3261" spans="2:14" ht="18" x14ac:dyDescent="0.35">
      <c r="B3261">
        <v>779</v>
      </c>
      <c r="C3261">
        <v>7</v>
      </c>
      <c r="D3261" s="23">
        <v>0.23</v>
      </c>
      <c r="E3261">
        <v>19500</v>
      </c>
      <c r="F3261">
        <v>0</v>
      </c>
      <c r="G3261">
        <v>0</v>
      </c>
      <c r="H3261">
        <v>1</v>
      </c>
      <c r="I3261">
        <v>6.1</v>
      </c>
      <c r="J3261">
        <v>15</v>
      </c>
      <c r="K3261" t="s">
        <v>96</v>
      </c>
      <c r="L3261" t="b">
        <f t="shared" si="150"/>
        <v>0</v>
      </c>
      <c r="M3261" s="29" t="str">
        <f t="shared" si="151"/>
        <v>BUENO</v>
      </c>
      <c r="N3261" t="b">
        <f t="shared" si="152"/>
        <v>0</v>
      </c>
    </row>
    <row r="3262" spans="2:14" ht="18" x14ac:dyDescent="0.35">
      <c r="B3262">
        <v>671</v>
      </c>
      <c r="C3262">
        <v>6</v>
      </c>
      <c r="D3262" s="23">
        <v>0.22</v>
      </c>
      <c r="E3262">
        <v>36000</v>
      </c>
      <c r="F3262">
        <v>0</v>
      </c>
      <c r="G3262">
        <v>2</v>
      </c>
      <c r="H3262">
        <v>0</v>
      </c>
      <c r="I3262">
        <v>5.6</v>
      </c>
      <c r="J3262">
        <v>4</v>
      </c>
      <c r="K3262" t="s">
        <v>96</v>
      </c>
      <c r="L3262" t="b">
        <f t="shared" si="150"/>
        <v>0</v>
      </c>
      <c r="M3262" s="29" t="b">
        <f t="shared" si="151"/>
        <v>0</v>
      </c>
      <c r="N3262" t="b">
        <f t="shared" si="152"/>
        <v>0</v>
      </c>
    </row>
    <row r="3263" spans="2:14" ht="18" x14ac:dyDescent="0.35">
      <c r="B3263">
        <v>732</v>
      </c>
      <c r="C3263">
        <v>6</v>
      </c>
      <c r="D3263" s="23">
        <v>0.26</v>
      </c>
      <c r="E3263">
        <v>25500</v>
      </c>
      <c r="F3263">
        <v>0</v>
      </c>
      <c r="G3263">
        <v>1</v>
      </c>
      <c r="H3263">
        <v>0</v>
      </c>
      <c r="I3263">
        <v>9.4</v>
      </c>
      <c r="J3263">
        <v>6</v>
      </c>
      <c r="K3263" t="s">
        <v>96</v>
      </c>
      <c r="L3263" t="b">
        <f t="shared" si="150"/>
        <v>0</v>
      </c>
      <c r="M3263" s="29" t="str">
        <f t="shared" si="151"/>
        <v>BUENO</v>
      </c>
      <c r="N3263" t="b">
        <f t="shared" si="152"/>
        <v>0</v>
      </c>
    </row>
    <row r="3264" spans="2:14" ht="18" x14ac:dyDescent="0.35">
      <c r="B3264">
        <v>625</v>
      </c>
      <c r="C3264">
        <v>7</v>
      </c>
      <c r="D3264" s="23">
        <v>0.33</v>
      </c>
      <c r="E3264">
        <v>19500</v>
      </c>
      <c r="F3264">
        <v>0</v>
      </c>
      <c r="G3264">
        <v>0</v>
      </c>
      <c r="H3264">
        <v>1</v>
      </c>
      <c r="I3264">
        <v>5.2</v>
      </c>
      <c r="J3264">
        <v>5</v>
      </c>
      <c r="K3264" t="s">
        <v>96</v>
      </c>
      <c r="L3264" t="b">
        <f t="shared" si="150"/>
        <v>0</v>
      </c>
      <c r="M3264" s="29" t="b">
        <f t="shared" si="151"/>
        <v>0</v>
      </c>
      <c r="N3264" t="b">
        <f t="shared" si="152"/>
        <v>0</v>
      </c>
    </row>
    <row r="3265" spans="2:14" ht="18" x14ac:dyDescent="0.35">
      <c r="B3265">
        <v>669</v>
      </c>
      <c r="C3265">
        <v>6</v>
      </c>
      <c r="D3265" s="23">
        <v>0.36</v>
      </c>
      <c r="E3265">
        <v>22500</v>
      </c>
      <c r="F3265">
        <v>1</v>
      </c>
      <c r="G3265">
        <v>1</v>
      </c>
      <c r="H3265">
        <v>1</v>
      </c>
      <c r="I3265">
        <v>8.4</v>
      </c>
      <c r="J3265">
        <v>6</v>
      </c>
      <c r="K3265" t="s">
        <v>96</v>
      </c>
      <c r="L3265" t="b">
        <f t="shared" si="150"/>
        <v>0</v>
      </c>
      <c r="M3265" s="29" t="b">
        <f t="shared" si="151"/>
        <v>0</v>
      </c>
      <c r="N3265" t="b">
        <f t="shared" si="152"/>
        <v>0</v>
      </c>
    </row>
    <row r="3266" spans="2:14" ht="18" x14ac:dyDescent="0.35">
      <c r="B3266">
        <v>668</v>
      </c>
      <c r="C3266">
        <v>5</v>
      </c>
      <c r="D3266" s="23">
        <v>0.28999999999999998</v>
      </c>
      <c r="E3266">
        <v>15000</v>
      </c>
      <c r="F3266">
        <v>0</v>
      </c>
      <c r="G3266">
        <v>0</v>
      </c>
      <c r="H3266">
        <v>1</v>
      </c>
      <c r="I3266">
        <v>5</v>
      </c>
      <c r="J3266">
        <v>10</v>
      </c>
      <c r="K3266" t="s">
        <v>96</v>
      </c>
      <c r="L3266" t="b">
        <f t="shared" si="150"/>
        <v>0</v>
      </c>
      <c r="M3266" s="29" t="str">
        <f t="shared" si="151"/>
        <v>BUENO</v>
      </c>
      <c r="N3266" t="b">
        <f t="shared" si="152"/>
        <v>0</v>
      </c>
    </row>
    <row r="3267" spans="2:14" ht="18" x14ac:dyDescent="0.35">
      <c r="B3267">
        <v>701</v>
      </c>
      <c r="C3267">
        <v>6</v>
      </c>
      <c r="D3267" s="23">
        <v>0.38</v>
      </c>
      <c r="E3267">
        <v>15500</v>
      </c>
      <c r="F3267">
        <v>0</v>
      </c>
      <c r="G3267">
        <v>0</v>
      </c>
      <c r="H3267">
        <v>0</v>
      </c>
      <c r="I3267">
        <v>5.5</v>
      </c>
      <c r="J3267">
        <v>14</v>
      </c>
      <c r="K3267" t="s">
        <v>96</v>
      </c>
      <c r="L3267" t="b">
        <f t="shared" si="150"/>
        <v>0</v>
      </c>
      <c r="M3267" s="29" t="str">
        <f t="shared" si="151"/>
        <v>BUENO</v>
      </c>
      <c r="N3267" t="str">
        <f t="shared" si="152"/>
        <v>BUENO</v>
      </c>
    </row>
    <row r="3268" spans="2:14" ht="18" x14ac:dyDescent="0.35">
      <c r="B3268">
        <v>680</v>
      </c>
      <c r="C3268">
        <v>6</v>
      </c>
      <c r="D3268" s="23">
        <v>0.22</v>
      </c>
      <c r="E3268">
        <v>11500</v>
      </c>
      <c r="F3268">
        <v>0</v>
      </c>
      <c r="G3268">
        <v>0</v>
      </c>
      <c r="H3268">
        <v>0</v>
      </c>
      <c r="I3268">
        <v>9</v>
      </c>
      <c r="J3268">
        <v>7</v>
      </c>
      <c r="K3268" t="s">
        <v>96</v>
      </c>
      <c r="L3268" t="b">
        <f t="shared" si="150"/>
        <v>0</v>
      </c>
      <c r="M3268" s="29" t="str">
        <f t="shared" si="151"/>
        <v>BUENO</v>
      </c>
      <c r="N3268" t="b">
        <f t="shared" si="152"/>
        <v>0</v>
      </c>
    </row>
    <row r="3269" spans="2:14" ht="18" x14ac:dyDescent="0.35">
      <c r="B3269">
        <v>775</v>
      </c>
      <c r="C3269">
        <v>5</v>
      </c>
      <c r="D3269" s="23">
        <v>0.32</v>
      </c>
      <c r="E3269">
        <v>14000</v>
      </c>
      <c r="F3269">
        <v>0</v>
      </c>
      <c r="G3269">
        <v>0</v>
      </c>
      <c r="H3269">
        <v>1</v>
      </c>
      <c r="I3269">
        <v>8.3000000000000007</v>
      </c>
      <c r="J3269">
        <v>16</v>
      </c>
      <c r="K3269" t="s">
        <v>96</v>
      </c>
      <c r="L3269" t="b">
        <f t="shared" si="150"/>
        <v>0</v>
      </c>
      <c r="M3269" s="29" t="str">
        <f t="shared" si="151"/>
        <v>BUENO</v>
      </c>
      <c r="N3269" t="str">
        <f t="shared" si="152"/>
        <v>BUENO</v>
      </c>
    </row>
    <row r="3270" spans="2:14" ht="18" x14ac:dyDescent="0.35">
      <c r="B3270">
        <v>629</v>
      </c>
      <c r="C3270">
        <v>8</v>
      </c>
      <c r="D3270" s="23">
        <v>0.21</v>
      </c>
      <c r="E3270">
        <v>25000</v>
      </c>
      <c r="F3270">
        <v>0</v>
      </c>
      <c r="G3270">
        <v>0</v>
      </c>
      <c r="H3270">
        <v>1</v>
      </c>
      <c r="I3270">
        <v>8.6999999999999993</v>
      </c>
      <c r="J3270">
        <v>6</v>
      </c>
      <c r="K3270" t="s">
        <v>96</v>
      </c>
      <c r="L3270" t="b">
        <f t="shared" si="150"/>
        <v>0</v>
      </c>
      <c r="M3270" s="29" t="b">
        <f t="shared" si="151"/>
        <v>0</v>
      </c>
      <c r="N3270" t="b">
        <f t="shared" si="152"/>
        <v>0</v>
      </c>
    </row>
    <row r="3271" spans="2:14" ht="18" x14ac:dyDescent="0.35">
      <c r="B3271">
        <v>691</v>
      </c>
      <c r="C3271">
        <v>6</v>
      </c>
      <c r="D3271" s="23">
        <v>0.24</v>
      </c>
      <c r="E3271">
        <v>18500</v>
      </c>
      <c r="F3271">
        <v>0</v>
      </c>
      <c r="G3271">
        <v>0</v>
      </c>
      <c r="H3271">
        <v>1</v>
      </c>
      <c r="I3271">
        <v>6.4</v>
      </c>
      <c r="J3271">
        <v>12</v>
      </c>
      <c r="K3271" t="s">
        <v>96</v>
      </c>
      <c r="L3271" t="b">
        <f t="shared" si="150"/>
        <v>0</v>
      </c>
      <c r="M3271" s="29" t="b">
        <f t="shared" si="151"/>
        <v>0</v>
      </c>
      <c r="N3271" t="b">
        <f t="shared" si="152"/>
        <v>0</v>
      </c>
    </row>
    <row r="3272" spans="2:14" ht="18" x14ac:dyDescent="0.35">
      <c r="B3272">
        <v>726</v>
      </c>
      <c r="C3272">
        <v>7</v>
      </c>
      <c r="D3272" s="23">
        <v>0.33</v>
      </c>
      <c r="E3272">
        <v>14000</v>
      </c>
      <c r="F3272">
        <v>0</v>
      </c>
      <c r="G3272">
        <v>1</v>
      </c>
      <c r="H3272">
        <v>1</v>
      </c>
      <c r="I3272">
        <v>8.6999999999999993</v>
      </c>
      <c r="J3272">
        <v>9</v>
      </c>
      <c r="K3272" t="s">
        <v>96</v>
      </c>
      <c r="L3272" t="b">
        <f t="shared" si="150"/>
        <v>0</v>
      </c>
      <c r="M3272" s="29" t="str">
        <f t="shared" si="151"/>
        <v>BUENO</v>
      </c>
      <c r="N3272" t="str">
        <f t="shared" si="152"/>
        <v>BUENO</v>
      </c>
    </row>
    <row r="3273" spans="2:14" ht="18" x14ac:dyDescent="0.35">
      <c r="B3273">
        <v>559</v>
      </c>
      <c r="C3273">
        <v>7</v>
      </c>
      <c r="D3273" s="23">
        <v>0.39</v>
      </c>
      <c r="E3273">
        <v>12000</v>
      </c>
      <c r="F3273">
        <v>0</v>
      </c>
      <c r="G3273">
        <v>0</v>
      </c>
      <c r="H3273">
        <v>0</v>
      </c>
      <c r="I3273">
        <v>4.5999999999999996</v>
      </c>
      <c r="J3273">
        <v>7</v>
      </c>
      <c r="K3273" t="s">
        <v>96</v>
      </c>
      <c r="L3273" t="b">
        <f t="shared" si="150"/>
        <v>0</v>
      </c>
      <c r="M3273" s="29" t="str">
        <f t="shared" si="151"/>
        <v>BUENO</v>
      </c>
      <c r="N3273" t="b">
        <f t="shared" si="152"/>
        <v>0</v>
      </c>
    </row>
    <row r="3274" spans="2:14" ht="18" x14ac:dyDescent="0.35">
      <c r="B3274">
        <v>500</v>
      </c>
      <c r="C3274">
        <v>6</v>
      </c>
      <c r="D3274" s="23">
        <v>0.63</v>
      </c>
      <c r="E3274">
        <v>7000</v>
      </c>
      <c r="F3274">
        <v>1</v>
      </c>
      <c r="G3274">
        <v>1</v>
      </c>
      <c r="H3274">
        <v>1</v>
      </c>
      <c r="I3274">
        <v>5.6</v>
      </c>
      <c r="J3274">
        <v>7</v>
      </c>
      <c r="K3274" t="s">
        <v>96</v>
      </c>
      <c r="L3274" t="b">
        <f t="shared" si="150"/>
        <v>0</v>
      </c>
      <c r="M3274" s="29" t="str">
        <f t="shared" si="151"/>
        <v>BUENO</v>
      </c>
      <c r="N3274" t="b">
        <f t="shared" si="152"/>
        <v>0</v>
      </c>
    </row>
    <row r="3275" spans="2:14" ht="18" x14ac:dyDescent="0.35">
      <c r="B3275">
        <v>646</v>
      </c>
      <c r="C3275">
        <v>7</v>
      </c>
      <c r="D3275" s="23">
        <v>0.24</v>
      </c>
      <c r="E3275">
        <v>16500</v>
      </c>
      <c r="F3275">
        <v>0</v>
      </c>
      <c r="G3275">
        <v>2</v>
      </c>
      <c r="H3275">
        <v>0</v>
      </c>
      <c r="I3275">
        <v>4.4000000000000004</v>
      </c>
      <c r="J3275">
        <v>3</v>
      </c>
      <c r="K3275" t="s">
        <v>96</v>
      </c>
      <c r="L3275" t="b">
        <f t="shared" si="150"/>
        <v>0</v>
      </c>
      <c r="M3275" s="29" t="str">
        <f t="shared" si="151"/>
        <v>BUENO</v>
      </c>
      <c r="N3275" t="b">
        <f t="shared" si="152"/>
        <v>0</v>
      </c>
    </row>
    <row r="3276" spans="2:14" ht="18" x14ac:dyDescent="0.35">
      <c r="B3276">
        <v>666</v>
      </c>
      <c r="C3276">
        <v>7</v>
      </c>
      <c r="D3276" s="23">
        <v>0.2</v>
      </c>
      <c r="E3276">
        <v>21000</v>
      </c>
      <c r="F3276">
        <v>0</v>
      </c>
      <c r="G3276">
        <v>0</v>
      </c>
      <c r="H3276">
        <v>0</v>
      </c>
      <c r="I3276">
        <v>5.6</v>
      </c>
      <c r="J3276">
        <v>4</v>
      </c>
      <c r="K3276" t="s">
        <v>96</v>
      </c>
      <c r="L3276" t="b">
        <f t="shared" si="150"/>
        <v>0</v>
      </c>
      <c r="M3276" s="29" t="b">
        <f t="shared" si="151"/>
        <v>0</v>
      </c>
      <c r="N3276" t="b">
        <f t="shared" si="152"/>
        <v>0</v>
      </c>
    </row>
    <row r="3277" spans="2:14" ht="18" x14ac:dyDescent="0.35">
      <c r="B3277">
        <v>718</v>
      </c>
      <c r="C3277">
        <v>6</v>
      </c>
      <c r="D3277" s="23">
        <v>0.24</v>
      </c>
      <c r="E3277">
        <v>17500</v>
      </c>
      <c r="F3277">
        <v>0</v>
      </c>
      <c r="G3277">
        <v>0</v>
      </c>
      <c r="H3277">
        <v>1</v>
      </c>
      <c r="I3277">
        <v>6</v>
      </c>
      <c r="J3277">
        <v>7</v>
      </c>
      <c r="K3277" t="s">
        <v>96</v>
      </c>
      <c r="L3277" t="b">
        <f t="shared" si="150"/>
        <v>0</v>
      </c>
      <c r="M3277" s="29" t="str">
        <f t="shared" si="151"/>
        <v>BUENO</v>
      </c>
      <c r="N3277" t="b">
        <f t="shared" si="152"/>
        <v>0</v>
      </c>
    </row>
    <row r="3278" spans="2:14" ht="18" x14ac:dyDescent="0.35">
      <c r="B3278">
        <v>484</v>
      </c>
      <c r="C3278">
        <v>8</v>
      </c>
      <c r="D3278" s="23">
        <v>0.34</v>
      </c>
      <c r="E3278">
        <v>20000</v>
      </c>
      <c r="F3278">
        <v>0</v>
      </c>
      <c r="G3278">
        <v>2</v>
      </c>
      <c r="H3278">
        <v>1</v>
      </c>
      <c r="I3278">
        <v>7.2</v>
      </c>
      <c r="J3278">
        <v>5</v>
      </c>
      <c r="K3278" t="s">
        <v>96</v>
      </c>
      <c r="L3278" t="b">
        <f t="shared" si="150"/>
        <v>0</v>
      </c>
      <c r="M3278" s="29" t="b">
        <f t="shared" si="151"/>
        <v>0</v>
      </c>
      <c r="N3278" t="b">
        <f t="shared" si="152"/>
        <v>0</v>
      </c>
    </row>
    <row r="3279" spans="2:14" ht="18" x14ac:dyDescent="0.35">
      <c r="B3279">
        <v>715</v>
      </c>
      <c r="C3279">
        <v>6</v>
      </c>
      <c r="D3279" s="23">
        <v>0.2</v>
      </c>
      <c r="E3279">
        <v>12000</v>
      </c>
      <c r="F3279">
        <v>0</v>
      </c>
      <c r="G3279">
        <v>0</v>
      </c>
      <c r="H3279">
        <v>1</v>
      </c>
      <c r="I3279">
        <v>9.4</v>
      </c>
      <c r="J3279">
        <v>9</v>
      </c>
      <c r="K3279" t="s">
        <v>96</v>
      </c>
      <c r="L3279" t="b">
        <f t="shared" si="150"/>
        <v>0</v>
      </c>
      <c r="M3279" s="29" t="str">
        <f t="shared" si="151"/>
        <v>BUENO</v>
      </c>
      <c r="N3279" t="str">
        <f t="shared" si="152"/>
        <v>BUENO</v>
      </c>
    </row>
    <row r="3280" spans="2:14" ht="18" x14ac:dyDescent="0.35">
      <c r="B3280">
        <v>646</v>
      </c>
      <c r="C3280">
        <v>5</v>
      </c>
      <c r="D3280" s="23">
        <v>0.25</v>
      </c>
      <c r="E3280">
        <v>12500</v>
      </c>
      <c r="F3280">
        <v>0</v>
      </c>
      <c r="G3280">
        <v>0</v>
      </c>
      <c r="H3280">
        <v>1</v>
      </c>
      <c r="I3280">
        <v>9.1999999999999993</v>
      </c>
      <c r="J3280">
        <v>11</v>
      </c>
      <c r="K3280" t="s">
        <v>96</v>
      </c>
      <c r="L3280" t="b">
        <f t="shared" si="150"/>
        <v>0</v>
      </c>
      <c r="M3280" s="29" t="str">
        <f t="shared" si="151"/>
        <v>BUENO</v>
      </c>
      <c r="N3280" t="b">
        <f t="shared" si="152"/>
        <v>0</v>
      </c>
    </row>
    <row r="3281" spans="2:14" ht="18" x14ac:dyDescent="0.35">
      <c r="B3281">
        <v>651</v>
      </c>
      <c r="C3281">
        <v>6</v>
      </c>
      <c r="D3281" s="23">
        <v>0.18</v>
      </c>
      <c r="E3281">
        <v>10500</v>
      </c>
      <c r="F3281">
        <v>0</v>
      </c>
      <c r="G3281">
        <v>2</v>
      </c>
      <c r="H3281">
        <v>1</v>
      </c>
      <c r="I3281">
        <v>9.5</v>
      </c>
      <c r="J3281">
        <v>8</v>
      </c>
      <c r="K3281" t="s">
        <v>96</v>
      </c>
      <c r="L3281" t="b">
        <f t="shared" si="150"/>
        <v>0</v>
      </c>
      <c r="M3281" s="29" t="str">
        <f t="shared" si="151"/>
        <v>BUENO</v>
      </c>
      <c r="N3281" t="b">
        <f t="shared" si="152"/>
        <v>0</v>
      </c>
    </row>
    <row r="3282" spans="2:14" ht="18" x14ac:dyDescent="0.35">
      <c r="B3282">
        <v>553</v>
      </c>
      <c r="C3282">
        <v>6</v>
      </c>
      <c r="D3282" s="23">
        <v>0.3</v>
      </c>
      <c r="E3282">
        <v>11500</v>
      </c>
      <c r="F3282">
        <v>1</v>
      </c>
      <c r="G3282">
        <v>1</v>
      </c>
      <c r="H3282">
        <v>0</v>
      </c>
      <c r="I3282">
        <v>7</v>
      </c>
      <c r="J3282">
        <v>4</v>
      </c>
      <c r="K3282" t="s">
        <v>96</v>
      </c>
      <c r="L3282" t="b">
        <f t="shared" si="150"/>
        <v>0</v>
      </c>
      <c r="M3282" s="29" t="str">
        <f t="shared" si="151"/>
        <v>BUENO</v>
      </c>
      <c r="N3282" t="b">
        <f t="shared" si="152"/>
        <v>0</v>
      </c>
    </row>
    <row r="3283" spans="2:14" ht="18" x14ac:dyDescent="0.35">
      <c r="B3283">
        <v>461</v>
      </c>
      <c r="C3283">
        <v>6</v>
      </c>
      <c r="D3283" s="23">
        <v>0.38</v>
      </c>
      <c r="E3283">
        <v>11000</v>
      </c>
      <c r="F3283">
        <v>0</v>
      </c>
      <c r="G3283">
        <v>2</v>
      </c>
      <c r="H3283">
        <v>1</v>
      </c>
      <c r="I3283">
        <v>6.3</v>
      </c>
      <c r="J3283">
        <v>7</v>
      </c>
      <c r="K3283" t="s">
        <v>96</v>
      </c>
      <c r="L3283" t="b">
        <f t="shared" si="150"/>
        <v>0</v>
      </c>
      <c r="M3283" s="29" t="str">
        <f t="shared" si="151"/>
        <v>BUENO</v>
      </c>
      <c r="N3283" t="b">
        <f t="shared" si="152"/>
        <v>0</v>
      </c>
    </row>
    <row r="3284" spans="2:14" ht="18" x14ac:dyDescent="0.35">
      <c r="B3284">
        <v>739</v>
      </c>
      <c r="C3284">
        <v>5</v>
      </c>
      <c r="D3284" s="23">
        <v>0.23</v>
      </c>
      <c r="E3284">
        <v>14000</v>
      </c>
      <c r="F3284">
        <v>0</v>
      </c>
      <c r="G3284">
        <v>0</v>
      </c>
      <c r="H3284">
        <v>1</v>
      </c>
      <c r="I3284">
        <v>7.8</v>
      </c>
      <c r="J3284">
        <v>8</v>
      </c>
      <c r="K3284" t="s">
        <v>96</v>
      </c>
      <c r="L3284" t="b">
        <f t="shared" si="150"/>
        <v>0</v>
      </c>
      <c r="M3284" s="29" t="str">
        <f t="shared" si="151"/>
        <v>BUENO</v>
      </c>
      <c r="N3284" t="str">
        <f t="shared" si="152"/>
        <v>BUENO</v>
      </c>
    </row>
    <row r="3285" spans="2:14" ht="18" x14ac:dyDescent="0.35">
      <c r="B3285">
        <v>666</v>
      </c>
      <c r="C3285">
        <v>4</v>
      </c>
      <c r="D3285" s="23">
        <v>0.34</v>
      </c>
      <c r="E3285">
        <v>5000</v>
      </c>
      <c r="F3285">
        <v>0</v>
      </c>
      <c r="G3285">
        <v>2</v>
      </c>
      <c r="H3285">
        <v>1</v>
      </c>
      <c r="I3285">
        <v>9.6999999999999993</v>
      </c>
      <c r="J3285">
        <v>6</v>
      </c>
      <c r="K3285" t="s">
        <v>96</v>
      </c>
      <c r="L3285" t="b">
        <f t="shared" si="150"/>
        <v>0</v>
      </c>
      <c r="M3285" s="29" t="str">
        <f t="shared" si="151"/>
        <v>BUENO</v>
      </c>
      <c r="N3285" t="b">
        <f t="shared" si="152"/>
        <v>0</v>
      </c>
    </row>
    <row r="3286" spans="2:14" ht="18" x14ac:dyDescent="0.35">
      <c r="B3286">
        <v>630</v>
      </c>
      <c r="C3286">
        <v>7</v>
      </c>
      <c r="D3286" s="23">
        <v>0.31</v>
      </c>
      <c r="E3286">
        <v>17500</v>
      </c>
      <c r="F3286">
        <v>0</v>
      </c>
      <c r="G3286">
        <v>2</v>
      </c>
      <c r="H3286">
        <v>1</v>
      </c>
      <c r="I3286">
        <v>7.1</v>
      </c>
      <c r="J3286">
        <v>6</v>
      </c>
      <c r="K3286" t="s">
        <v>96</v>
      </c>
      <c r="L3286" t="b">
        <f t="shared" si="150"/>
        <v>0</v>
      </c>
      <c r="M3286" s="29" t="b">
        <f t="shared" si="151"/>
        <v>0</v>
      </c>
      <c r="N3286" t="b">
        <f t="shared" si="152"/>
        <v>0</v>
      </c>
    </row>
    <row r="3287" spans="2:14" ht="18" x14ac:dyDescent="0.35">
      <c r="B3287">
        <v>703</v>
      </c>
      <c r="C3287">
        <v>8</v>
      </c>
      <c r="D3287" s="23">
        <v>0.18</v>
      </c>
      <c r="E3287">
        <v>19000</v>
      </c>
      <c r="F3287">
        <v>0</v>
      </c>
      <c r="G3287">
        <v>0</v>
      </c>
      <c r="H3287">
        <v>0</v>
      </c>
      <c r="I3287">
        <v>9</v>
      </c>
      <c r="J3287">
        <v>13</v>
      </c>
      <c r="K3287" t="s">
        <v>96</v>
      </c>
      <c r="L3287" t="b">
        <f t="shared" si="150"/>
        <v>0</v>
      </c>
      <c r="M3287" s="29" t="str">
        <f t="shared" si="151"/>
        <v>BUENO</v>
      </c>
      <c r="N3287" t="b">
        <f t="shared" si="152"/>
        <v>0</v>
      </c>
    </row>
    <row r="3288" spans="2:14" ht="18" x14ac:dyDescent="0.35">
      <c r="B3288">
        <v>607</v>
      </c>
      <c r="C3288">
        <v>8</v>
      </c>
      <c r="D3288" s="23">
        <v>0.5</v>
      </c>
      <c r="E3288">
        <v>24500</v>
      </c>
      <c r="F3288">
        <v>0</v>
      </c>
      <c r="G3288">
        <v>0</v>
      </c>
      <c r="H3288">
        <v>1</v>
      </c>
      <c r="I3288">
        <v>6.7</v>
      </c>
      <c r="J3288">
        <v>9</v>
      </c>
      <c r="K3288" t="s">
        <v>96</v>
      </c>
      <c r="L3288" t="b">
        <f t="shared" si="150"/>
        <v>0</v>
      </c>
      <c r="M3288" s="29" t="b">
        <f t="shared" si="151"/>
        <v>0</v>
      </c>
      <c r="N3288" t="b">
        <f t="shared" si="152"/>
        <v>0</v>
      </c>
    </row>
    <row r="3289" spans="2:14" ht="18" x14ac:dyDescent="0.35">
      <c r="B3289">
        <v>730</v>
      </c>
      <c r="C3289">
        <v>6</v>
      </c>
      <c r="D3289" s="23">
        <v>0.17</v>
      </c>
      <c r="E3289">
        <v>13500</v>
      </c>
      <c r="F3289">
        <v>0</v>
      </c>
      <c r="G3289">
        <v>0</v>
      </c>
      <c r="H3289">
        <v>1</v>
      </c>
      <c r="I3289">
        <v>6.6</v>
      </c>
      <c r="J3289">
        <v>7</v>
      </c>
      <c r="K3289" t="s">
        <v>96</v>
      </c>
      <c r="L3289" t="b">
        <f t="shared" si="150"/>
        <v>0</v>
      </c>
      <c r="M3289" s="29" t="str">
        <f t="shared" si="151"/>
        <v>BUENO</v>
      </c>
      <c r="N3289" t="str">
        <f t="shared" si="152"/>
        <v>BUENO</v>
      </c>
    </row>
    <row r="3290" spans="2:14" ht="18" x14ac:dyDescent="0.35">
      <c r="B3290">
        <v>640</v>
      </c>
      <c r="C3290">
        <v>8</v>
      </c>
      <c r="D3290" s="23">
        <v>0.38</v>
      </c>
      <c r="E3290">
        <v>24500</v>
      </c>
      <c r="F3290">
        <v>0</v>
      </c>
      <c r="G3290">
        <v>2</v>
      </c>
      <c r="H3290">
        <v>0</v>
      </c>
      <c r="I3290">
        <v>8.1999999999999993</v>
      </c>
      <c r="J3290">
        <v>5</v>
      </c>
      <c r="K3290" t="s">
        <v>96</v>
      </c>
      <c r="L3290" t="b">
        <f t="shared" si="150"/>
        <v>0</v>
      </c>
      <c r="M3290" s="29" t="b">
        <f t="shared" si="151"/>
        <v>0</v>
      </c>
      <c r="N3290" t="b">
        <f t="shared" si="152"/>
        <v>0</v>
      </c>
    </row>
    <row r="3291" spans="2:14" ht="18" x14ac:dyDescent="0.35">
      <c r="B3291">
        <v>764</v>
      </c>
      <c r="C3291">
        <v>7</v>
      </c>
      <c r="D3291" s="23">
        <v>0.33</v>
      </c>
      <c r="E3291">
        <v>20000</v>
      </c>
      <c r="F3291">
        <v>0</v>
      </c>
      <c r="G3291">
        <v>0</v>
      </c>
      <c r="H3291">
        <v>0</v>
      </c>
      <c r="I3291">
        <v>4.7</v>
      </c>
      <c r="J3291">
        <v>12</v>
      </c>
      <c r="K3291" t="s">
        <v>96</v>
      </c>
      <c r="L3291" t="b">
        <f t="shared" si="150"/>
        <v>0</v>
      </c>
      <c r="M3291" s="29" t="str">
        <f t="shared" si="151"/>
        <v>BUENO</v>
      </c>
      <c r="N3291" t="b">
        <f t="shared" si="152"/>
        <v>0</v>
      </c>
    </row>
    <row r="3292" spans="2:14" ht="18" x14ac:dyDescent="0.35">
      <c r="B3292">
        <v>621</v>
      </c>
      <c r="C3292">
        <v>6</v>
      </c>
      <c r="D3292" s="23">
        <v>0.26</v>
      </c>
      <c r="E3292">
        <v>8500</v>
      </c>
      <c r="F3292">
        <v>0</v>
      </c>
      <c r="G3292">
        <v>0</v>
      </c>
      <c r="H3292">
        <v>0</v>
      </c>
      <c r="I3292">
        <v>6.4</v>
      </c>
      <c r="J3292">
        <v>3</v>
      </c>
      <c r="K3292" t="s">
        <v>96</v>
      </c>
      <c r="L3292" t="b">
        <f t="shared" si="150"/>
        <v>0</v>
      </c>
      <c r="M3292" s="29" t="str">
        <f t="shared" si="151"/>
        <v>BUENO</v>
      </c>
      <c r="N3292" t="b">
        <f t="shared" si="152"/>
        <v>0</v>
      </c>
    </row>
    <row r="3293" spans="2:14" ht="18" x14ac:dyDescent="0.35">
      <c r="B3293">
        <v>482</v>
      </c>
      <c r="C3293">
        <v>7</v>
      </c>
      <c r="D3293" s="23">
        <v>0.36</v>
      </c>
      <c r="E3293">
        <v>29000</v>
      </c>
      <c r="F3293">
        <v>1</v>
      </c>
      <c r="G3293">
        <v>4</v>
      </c>
      <c r="H3293">
        <v>0</v>
      </c>
      <c r="I3293">
        <v>7.8</v>
      </c>
      <c r="J3293">
        <v>2</v>
      </c>
      <c r="K3293" t="s">
        <v>96</v>
      </c>
      <c r="L3293" t="b">
        <f t="shared" si="150"/>
        <v>0</v>
      </c>
      <c r="M3293" s="29" t="b">
        <f t="shared" si="151"/>
        <v>0</v>
      </c>
      <c r="N3293" t="b">
        <f t="shared" si="152"/>
        <v>0</v>
      </c>
    </row>
    <row r="3294" spans="2:14" ht="18" x14ac:dyDescent="0.35">
      <c r="B3294">
        <v>726</v>
      </c>
      <c r="C3294">
        <v>7</v>
      </c>
      <c r="D3294" s="23">
        <v>0.15</v>
      </c>
      <c r="E3294">
        <v>17000</v>
      </c>
      <c r="F3294">
        <v>0</v>
      </c>
      <c r="G3294">
        <v>0</v>
      </c>
      <c r="H3294">
        <v>1</v>
      </c>
      <c r="I3294">
        <v>7.9</v>
      </c>
      <c r="J3294">
        <v>4</v>
      </c>
      <c r="K3294" t="s">
        <v>96</v>
      </c>
      <c r="L3294" t="b">
        <f t="shared" si="150"/>
        <v>0</v>
      </c>
      <c r="M3294" s="29" t="str">
        <f t="shared" si="151"/>
        <v>BUENO</v>
      </c>
      <c r="N3294" t="str">
        <f t="shared" si="152"/>
        <v>BUENO</v>
      </c>
    </row>
    <row r="3295" spans="2:14" ht="18" x14ac:dyDescent="0.35">
      <c r="B3295">
        <v>693</v>
      </c>
      <c r="C3295">
        <v>6</v>
      </c>
      <c r="D3295" s="23">
        <v>0.26</v>
      </c>
      <c r="E3295">
        <v>15500</v>
      </c>
      <c r="F3295">
        <v>0</v>
      </c>
      <c r="G3295">
        <v>0</v>
      </c>
      <c r="H3295">
        <v>1</v>
      </c>
      <c r="I3295">
        <v>4.5</v>
      </c>
      <c r="J3295">
        <v>14</v>
      </c>
      <c r="K3295" t="s">
        <v>96</v>
      </c>
      <c r="L3295" t="b">
        <f t="shared" si="150"/>
        <v>0</v>
      </c>
      <c r="M3295" s="29" t="str">
        <f t="shared" si="151"/>
        <v>BUENO</v>
      </c>
      <c r="N3295" t="b">
        <f t="shared" si="152"/>
        <v>0</v>
      </c>
    </row>
    <row r="3296" spans="2:14" ht="18" x14ac:dyDescent="0.35">
      <c r="B3296">
        <v>687</v>
      </c>
      <c r="C3296">
        <v>10</v>
      </c>
      <c r="D3296" s="23">
        <v>0.23</v>
      </c>
      <c r="E3296">
        <v>13500</v>
      </c>
      <c r="F3296">
        <v>0</v>
      </c>
      <c r="G3296">
        <v>2</v>
      </c>
      <c r="H3296">
        <v>0</v>
      </c>
      <c r="I3296">
        <v>6.1</v>
      </c>
      <c r="J3296">
        <v>6</v>
      </c>
      <c r="K3296" t="s">
        <v>96</v>
      </c>
      <c r="L3296" t="b">
        <f t="shared" ref="L3296:L3359" si="153">IF(B3296=722,"BUENO",IF(B3296=735,"MUY BUENO"))</f>
        <v>0</v>
      </c>
      <c r="M3296" s="29" t="str">
        <f t="shared" ref="M3296:M3359" si="154">IF(OR(B3296&gt;700,E3296&lt;$M$11),"BUENO")</f>
        <v>BUENO</v>
      </c>
      <c r="N3296" t="b">
        <f t="shared" ref="N3296:N3359" si="155">IF(AND(B3296&gt;700,E3296&lt;$M$11),"BUENO")</f>
        <v>0</v>
      </c>
    </row>
    <row r="3297" spans="2:14" ht="18" x14ac:dyDescent="0.35">
      <c r="B3297">
        <v>663</v>
      </c>
      <c r="C3297">
        <v>8</v>
      </c>
      <c r="D3297" s="23">
        <v>0.26</v>
      </c>
      <c r="E3297">
        <v>16500</v>
      </c>
      <c r="F3297">
        <v>0</v>
      </c>
      <c r="G3297">
        <v>2</v>
      </c>
      <c r="H3297">
        <v>1</v>
      </c>
      <c r="I3297">
        <v>6.4</v>
      </c>
      <c r="J3297">
        <v>9</v>
      </c>
      <c r="K3297" t="s">
        <v>96</v>
      </c>
      <c r="L3297" t="b">
        <f t="shared" si="153"/>
        <v>0</v>
      </c>
      <c r="M3297" s="29" t="str">
        <f t="shared" si="154"/>
        <v>BUENO</v>
      </c>
      <c r="N3297" t="b">
        <f t="shared" si="155"/>
        <v>0</v>
      </c>
    </row>
    <row r="3298" spans="2:14" ht="18" x14ac:dyDescent="0.35">
      <c r="B3298">
        <v>808</v>
      </c>
      <c r="C3298">
        <v>7</v>
      </c>
      <c r="D3298" s="23">
        <v>0.35</v>
      </c>
      <c r="E3298">
        <v>24500</v>
      </c>
      <c r="F3298">
        <v>0</v>
      </c>
      <c r="G3298">
        <v>1</v>
      </c>
      <c r="H3298">
        <v>1</v>
      </c>
      <c r="I3298">
        <v>5.2</v>
      </c>
      <c r="J3298">
        <v>14</v>
      </c>
      <c r="K3298" t="s">
        <v>96</v>
      </c>
      <c r="L3298" t="b">
        <f t="shared" si="153"/>
        <v>0</v>
      </c>
      <c r="M3298" s="29" t="str">
        <f t="shared" si="154"/>
        <v>BUENO</v>
      </c>
      <c r="N3298" t="b">
        <f t="shared" si="155"/>
        <v>0</v>
      </c>
    </row>
    <row r="3299" spans="2:14" ht="18" x14ac:dyDescent="0.35">
      <c r="B3299">
        <v>719</v>
      </c>
      <c r="C3299">
        <v>5</v>
      </c>
      <c r="D3299" s="23">
        <v>0.2</v>
      </c>
      <c r="E3299">
        <v>13500</v>
      </c>
      <c r="F3299">
        <v>0</v>
      </c>
      <c r="G3299">
        <v>0</v>
      </c>
      <c r="H3299">
        <v>1</v>
      </c>
      <c r="I3299">
        <v>7.3</v>
      </c>
      <c r="J3299">
        <v>7</v>
      </c>
      <c r="K3299" t="s">
        <v>96</v>
      </c>
      <c r="L3299" t="b">
        <f t="shared" si="153"/>
        <v>0</v>
      </c>
      <c r="M3299" s="29" t="str">
        <f t="shared" si="154"/>
        <v>BUENO</v>
      </c>
      <c r="N3299" t="str">
        <f t="shared" si="155"/>
        <v>BUENO</v>
      </c>
    </row>
    <row r="3300" spans="2:14" ht="18" x14ac:dyDescent="0.35">
      <c r="B3300">
        <v>717</v>
      </c>
      <c r="C3300">
        <v>8</v>
      </c>
      <c r="D3300" s="23">
        <v>0.28999999999999998</v>
      </c>
      <c r="E3300">
        <v>16500</v>
      </c>
      <c r="F3300">
        <v>0</v>
      </c>
      <c r="G3300">
        <v>0</v>
      </c>
      <c r="H3300">
        <v>0</v>
      </c>
      <c r="I3300">
        <v>6.7</v>
      </c>
      <c r="J3300">
        <v>9</v>
      </c>
      <c r="K3300" t="s">
        <v>96</v>
      </c>
      <c r="L3300" t="b">
        <f t="shared" si="153"/>
        <v>0</v>
      </c>
      <c r="M3300" s="29" t="str">
        <f t="shared" si="154"/>
        <v>BUENO</v>
      </c>
      <c r="N3300" t="str">
        <f t="shared" si="155"/>
        <v>BUENO</v>
      </c>
    </row>
    <row r="3301" spans="2:14" ht="18" x14ac:dyDescent="0.35">
      <c r="B3301">
        <v>749</v>
      </c>
      <c r="C3301">
        <v>8</v>
      </c>
      <c r="D3301" s="23">
        <v>0.24</v>
      </c>
      <c r="E3301">
        <v>16500</v>
      </c>
      <c r="F3301">
        <v>0</v>
      </c>
      <c r="G3301">
        <v>0</v>
      </c>
      <c r="H3301">
        <v>1</v>
      </c>
      <c r="I3301">
        <v>7.9</v>
      </c>
      <c r="J3301">
        <v>7</v>
      </c>
      <c r="K3301" t="s">
        <v>96</v>
      </c>
      <c r="L3301" t="b">
        <f t="shared" si="153"/>
        <v>0</v>
      </c>
      <c r="M3301" s="29" t="str">
        <f t="shared" si="154"/>
        <v>BUENO</v>
      </c>
      <c r="N3301" t="str">
        <f t="shared" si="155"/>
        <v>BUENO</v>
      </c>
    </row>
    <row r="3302" spans="2:14" ht="18" x14ac:dyDescent="0.35">
      <c r="B3302">
        <v>627</v>
      </c>
      <c r="C3302">
        <v>6</v>
      </c>
      <c r="D3302" s="23">
        <v>0.34</v>
      </c>
      <c r="E3302">
        <v>22000</v>
      </c>
      <c r="F3302">
        <v>1</v>
      </c>
      <c r="G3302">
        <v>1</v>
      </c>
      <c r="H3302">
        <v>1</v>
      </c>
      <c r="I3302">
        <v>6.8</v>
      </c>
      <c r="J3302">
        <v>5</v>
      </c>
      <c r="K3302" t="s">
        <v>96</v>
      </c>
      <c r="L3302" t="b">
        <f t="shared" si="153"/>
        <v>0</v>
      </c>
      <c r="M3302" s="29" t="b">
        <f t="shared" si="154"/>
        <v>0</v>
      </c>
      <c r="N3302" t="b">
        <f t="shared" si="155"/>
        <v>0</v>
      </c>
    </row>
    <row r="3303" spans="2:14" ht="18" x14ac:dyDescent="0.35">
      <c r="B3303">
        <v>741</v>
      </c>
      <c r="C3303">
        <v>6</v>
      </c>
      <c r="D3303" s="23">
        <v>0.21</v>
      </c>
      <c r="E3303">
        <v>16500</v>
      </c>
      <c r="F3303">
        <v>0</v>
      </c>
      <c r="G3303">
        <v>0</v>
      </c>
      <c r="H3303">
        <v>1</v>
      </c>
      <c r="I3303">
        <v>6.8</v>
      </c>
      <c r="J3303">
        <v>14</v>
      </c>
      <c r="K3303" t="s">
        <v>96</v>
      </c>
      <c r="L3303" t="b">
        <f t="shared" si="153"/>
        <v>0</v>
      </c>
      <c r="M3303" s="29" t="str">
        <f t="shared" si="154"/>
        <v>BUENO</v>
      </c>
      <c r="N3303" t="str">
        <f t="shared" si="155"/>
        <v>BUENO</v>
      </c>
    </row>
    <row r="3304" spans="2:14" ht="18" x14ac:dyDescent="0.35">
      <c r="B3304">
        <v>520</v>
      </c>
      <c r="C3304">
        <v>6</v>
      </c>
      <c r="D3304" s="23">
        <v>0.31</v>
      </c>
      <c r="E3304">
        <v>17500</v>
      </c>
      <c r="F3304">
        <v>0</v>
      </c>
      <c r="G3304">
        <v>3</v>
      </c>
      <c r="H3304">
        <v>1</v>
      </c>
      <c r="I3304">
        <v>8.1999999999999993</v>
      </c>
      <c r="J3304">
        <v>11</v>
      </c>
      <c r="K3304" t="s">
        <v>96</v>
      </c>
      <c r="L3304" t="b">
        <f t="shared" si="153"/>
        <v>0</v>
      </c>
      <c r="M3304" s="29" t="b">
        <f t="shared" si="154"/>
        <v>0</v>
      </c>
      <c r="N3304" t="b">
        <f t="shared" si="155"/>
        <v>0</v>
      </c>
    </row>
    <row r="3305" spans="2:14" ht="18" x14ac:dyDescent="0.35">
      <c r="B3305">
        <v>710</v>
      </c>
      <c r="C3305">
        <v>6</v>
      </c>
      <c r="D3305" s="23">
        <v>0.21</v>
      </c>
      <c r="E3305">
        <v>24500</v>
      </c>
      <c r="F3305">
        <v>0</v>
      </c>
      <c r="G3305">
        <v>0</v>
      </c>
      <c r="H3305">
        <v>0</v>
      </c>
      <c r="I3305">
        <v>6.4</v>
      </c>
      <c r="J3305">
        <v>9</v>
      </c>
      <c r="K3305" t="s">
        <v>96</v>
      </c>
      <c r="L3305" t="b">
        <f t="shared" si="153"/>
        <v>0</v>
      </c>
      <c r="M3305" s="29" t="str">
        <f t="shared" si="154"/>
        <v>BUENO</v>
      </c>
      <c r="N3305" t="b">
        <f t="shared" si="155"/>
        <v>0</v>
      </c>
    </row>
    <row r="3306" spans="2:14" ht="18" x14ac:dyDescent="0.35">
      <c r="B3306">
        <v>666</v>
      </c>
      <c r="C3306">
        <v>7</v>
      </c>
      <c r="D3306" s="23">
        <v>0.22</v>
      </c>
      <c r="E3306">
        <v>25500</v>
      </c>
      <c r="F3306">
        <v>0</v>
      </c>
      <c r="G3306">
        <v>0</v>
      </c>
      <c r="H3306">
        <v>0</v>
      </c>
      <c r="I3306">
        <v>5.0999999999999996</v>
      </c>
      <c r="J3306">
        <v>15</v>
      </c>
      <c r="K3306" t="s">
        <v>96</v>
      </c>
      <c r="L3306" t="b">
        <f t="shared" si="153"/>
        <v>0</v>
      </c>
      <c r="M3306" s="29" t="b">
        <f t="shared" si="154"/>
        <v>0</v>
      </c>
      <c r="N3306" t="b">
        <f t="shared" si="155"/>
        <v>0</v>
      </c>
    </row>
    <row r="3307" spans="2:14" ht="18" x14ac:dyDescent="0.35">
      <c r="B3307">
        <v>699</v>
      </c>
      <c r="C3307">
        <v>6</v>
      </c>
      <c r="D3307" s="23">
        <v>0.2</v>
      </c>
      <c r="E3307">
        <v>12000</v>
      </c>
      <c r="F3307">
        <v>0</v>
      </c>
      <c r="G3307">
        <v>0</v>
      </c>
      <c r="H3307">
        <v>0</v>
      </c>
      <c r="I3307">
        <v>4.5999999999999996</v>
      </c>
      <c r="J3307">
        <v>7</v>
      </c>
      <c r="K3307" t="s">
        <v>96</v>
      </c>
      <c r="L3307" t="b">
        <f t="shared" si="153"/>
        <v>0</v>
      </c>
      <c r="M3307" s="29" t="str">
        <f t="shared" si="154"/>
        <v>BUENO</v>
      </c>
      <c r="N3307" t="b">
        <f t="shared" si="155"/>
        <v>0</v>
      </c>
    </row>
    <row r="3308" spans="2:14" ht="18" x14ac:dyDescent="0.35">
      <c r="B3308">
        <v>593</v>
      </c>
      <c r="C3308">
        <v>6</v>
      </c>
      <c r="D3308" s="23">
        <v>0.41</v>
      </c>
      <c r="E3308">
        <v>12000</v>
      </c>
      <c r="F3308">
        <v>0</v>
      </c>
      <c r="G3308">
        <v>0</v>
      </c>
      <c r="H3308">
        <v>1</v>
      </c>
      <c r="I3308">
        <v>9.6</v>
      </c>
      <c r="J3308">
        <v>4</v>
      </c>
      <c r="K3308" t="s">
        <v>96</v>
      </c>
      <c r="L3308" t="b">
        <f t="shared" si="153"/>
        <v>0</v>
      </c>
      <c r="M3308" s="29" t="str">
        <f t="shared" si="154"/>
        <v>BUENO</v>
      </c>
      <c r="N3308" t="b">
        <f t="shared" si="155"/>
        <v>0</v>
      </c>
    </row>
    <row r="3309" spans="2:14" ht="18" x14ac:dyDescent="0.35">
      <c r="B3309">
        <v>697</v>
      </c>
      <c r="C3309">
        <v>6</v>
      </c>
      <c r="D3309" s="23">
        <v>0.21</v>
      </c>
      <c r="E3309">
        <v>31000</v>
      </c>
      <c r="F3309">
        <v>0</v>
      </c>
      <c r="G3309">
        <v>0</v>
      </c>
      <c r="H3309">
        <v>0</v>
      </c>
      <c r="I3309">
        <v>8.6</v>
      </c>
      <c r="J3309">
        <v>7</v>
      </c>
      <c r="K3309" t="s">
        <v>96</v>
      </c>
      <c r="L3309" t="b">
        <f t="shared" si="153"/>
        <v>0</v>
      </c>
      <c r="M3309" s="29" t="b">
        <f t="shared" si="154"/>
        <v>0</v>
      </c>
      <c r="N3309" t="b">
        <f t="shared" si="155"/>
        <v>0</v>
      </c>
    </row>
    <row r="3310" spans="2:14" ht="18" x14ac:dyDescent="0.35">
      <c r="B3310">
        <v>572</v>
      </c>
      <c r="C3310">
        <v>7</v>
      </c>
      <c r="D3310" s="23">
        <v>0.21</v>
      </c>
      <c r="E3310">
        <v>19000</v>
      </c>
      <c r="F3310">
        <v>0</v>
      </c>
      <c r="G3310">
        <v>2</v>
      </c>
      <c r="H3310">
        <v>1</v>
      </c>
      <c r="I3310">
        <v>11.2</v>
      </c>
      <c r="J3310">
        <v>5</v>
      </c>
      <c r="K3310" t="s">
        <v>96</v>
      </c>
      <c r="L3310" t="b">
        <f t="shared" si="153"/>
        <v>0</v>
      </c>
      <c r="M3310" s="29" t="b">
        <f t="shared" si="154"/>
        <v>0</v>
      </c>
      <c r="N3310" t="b">
        <f t="shared" si="155"/>
        <v>0</v>
      </c>
    </row>
    <row r="3311" spans="2:14" ht="18" x14ac:dyDescent="0.35">
      <c r="B3311">
        <v>627</v>
      </c>
      <c r="C3311">
        <v>7</v>
      </c>
      <c r="D3311" s="23">
        <v>0.19</v>
      </c>
      <c r="E3311">
        <v>21500</v>
      </c>
      <c r="F3311">
        <v>0</v>
      </c>
      <c r="G3311">
        <v>0</v>
      </c>
      <c r="H3311">
        <v>0</v>
      </c>
      <c r="I3311">
        <v>6.2</v>
      </c>
      <c r="J3311">
        <v>11</v>
      </c>
      <c r="K3311" t="s">
        <v>96</v>
      </c>
      <c r="L3311" t="b">
        <f t="shared" si="153"/>
        <v>0</v>
      </c>
      <c r="M3311" s="29" t="b">
        <f t="shared" si="154"/>
        <v>0</v>
      </c>
      <c r="N3311" t="b">
        <f t="shared" si="155"/>
        <v>0</v>
      </c>
    </row>
    <row r="3312" spans="2:14" ht="18" x14ac:dyDescent="0.35">
      <c r="B3312">
        <v>655</v>
      </c>
      <c r="C3312">
        <v>5</v>
      </c>
      <c r="D3312" s="23">
        <v>0.39</v>
      </c>
      <c r="E3312">
        <v>24500</v>
      </c>
      <c r="F3312">
        <v>0</v>
      </c>
      <c r="G3312">
        <v>0</v>
      </c>
      <c r="H3312">
        <v>1</v>
      </c>
      <c r="I3312">
        <v>6</v>
      </c>
      <c r="J3312">
        <v>19</v>
      </c>
      <c r="K3312" t="s">
        <v>96</v>
      </c>
      <c r="L3312" t="b">
        <f t="shared" si="153"/>
        <v>0</v>
      </c>
      <c r="M3312" s="29" t="b">
        <f t="shared" si="154"/>
        <v>0</v>
      </c>
      <c r="N3312" t="b">
        <f t="shared" si="155"/>
        <v>0</v>
      </c>
    </row>
    <row r="3313" spans="2:14" ht="18" x14ac:dyDescent="0.35">
      <c r="B3313">
        <v>607</v>
      </c>
      <c r="C3313">
        <v>7</v>
      </c>
      <c r="D3313" s="23">
        <v>0.51</v>
      </c>
      <c r="E3313">
        <v>18000</v>
      </c>
      <c r="F3313">
        <v>0</v>
      </c>
      <c r="G3313">
        <v>0</v>
      </c>
      <c r="H3313">
        <v>0</v>
      </c>
      <c r="I3313">
        <v>7</v>
      </c>
      <c r="J3313">
        <v>7</v>
      </c>
      <c r="K3313" t="s">
        <v>96</v>
      </c>
      <c r="L3313" t="b">
        <f t="shared" si="153"/>
        <v>0</v>
      </c>
      <c r="M3313" s="29" t="b">
        <f t="shared" si="154"/>
        <v>0</v>
      </c>
      <c r="N3313" t="b">
        <f t="shared" si="155"/>
        <v>0</v>
      </c>
    </row>
    <row r="3314" spans="2:14" ht="18" x14ac:dyDescent="0.35">
      <c r="B3314">
        <v>743</v>
      </c>
      <c r="C3314">
        <v>6</v>
      </c>
      <c r="D3314" s="23">
        <v>0.26</v>
      </c>
      <c r="E3314">
        <v>14500</v>
      </c>
      <c r="F3314">
        <v>0</v>
      </c>
      <c r="G3314">
        <v>1</v>
      </c>
      <c r="H3314">
        <v>1</v>
      </c>
      <c r="I3314">
        <v>6.8</v>
      </c>
      <c r="J3314">
        <v>11</v>
      </c>
      <c r="K3314" t="s">
        <v>96</v>
      </c>
      <c r="L3314" t="b">
        <f t="shared" si="153"/>
        <v>0</v>
      </c>
      <c r="M3314" s="29" t="str">
        <f t="shared" si="154"/>
        <v>BUENO</v>
      </c>
      <c r="N3314" t="str">
        <f t="shared" si="155"/>
        <v>BUENO</v>
      </c>
    </row>
    <row r="3315" spans="2:14" ht="18" x14ac:dyDescent="0.35">
      <c r="B3315">
        <v>628</v>
      </c>
      <c r="C3315">
        <v>9</v>
      </c>
      <c r="D3315" s="23">
        <v>0.42</v>
      </c>
      <c r="E3315">
        <v>16000</v>
      </c>
      <c r="F3315">
        <v>0</v>
      </c>
      <c r="G3315">
        <v>2</v>
      </c>
      <c r="H3315">
        <v>0</v>
      </c>
      <c r="I3315">
        <v>6.8</v>
      </c>
      <c r="J3315">
        <v>8</v>
      </c>
      <c r="K3315" t="s">
        <v>96</v>
      </c>
      <c r="L3315" t="b">
        <f t="shared" si="153"/>
        <v>0</v>
      </c>
      <c r="M3315" s="29" t="str">
        <f t="shared" si="154"/>
        <v>BUENO</v>
      </c>
      <c r="N3315" t="b">
        <f t="shared" si="155"/>
        <v>0</v>
      </c>
    </row>
    <row r="3316" spans="2:14" ht="18" x14ac:dyDescent="0.35">
      <c r="B3316">
        <v>725</v>
      </c>
      <c r="C3316">
        <v>6</v>
      </c>
      <c r="D3316" s="23">
        <v>0.54</v>
      </c>
      <c r="E3316">
        <v>12000</v>
      </c>
      <c r="F3316">
        <v>0</v>
      </c>
      <c r="G3316">
        <v>1</v>
      </c>
      <c r="H3316">
        <v>1</v>
      </c>
      <c r="I3316">
        <v>8.5</v>
      </c>
      <c r="J3316">
        <v>8</v>
      </c>
      <c r="K3316" t="s">
        <v>96</v>
      </c>
      <c r="L3316" t="b">
        <f t="shared" si="153"/>
        <v>0</v>
      </c>
      <c r="M3316" s="29" t="str">
        <f t="shared" si="154"/>
        <v>BUENO</v>
      </c>
      <c r="N3316" t="str">
        <f t="shared" si="155"/>
        <v>BUENO</v>
      </c>
    </row>
    <row r="3317" spans="2:14" ht="18" x14ac:dyDescent="0.35">
      <c r="B3317">
        <v>703</v>
      </c>
      <c r="C3317">
        <v>7</v>
      </c>
      <c r="D3317" s="23">
        <v>0.45</v>
      </c>
      <c r="E3317">
        <v>17000</v>
      </c>
      <c r="F3317">
        <v>0</v>
      </c>
      <c r="G3317">
        <v>0</v>
      </c>
      <c r="H3317">
        <v>0</v>
      </c>
      <c r="I3317">
        <v>5</v>
      </c>
      <c r="J3317">
        <v>10</v>
      </c>
      <c r="K3317" t="s">
        <v>96</v>
      </c>
      <c r="L3317" t="b">
        <f t="shared" si="153"/>
        <v>0</v>
      </c>
      <c r="M3317" s="29" t="str">
        <f t="shared" si="154"/>
        <v>BUENO</v>
      </c>
      <c r="N3317" t="str">
        <f t="shared" si="155"/>
        <v>BUENO</v>
      </c>
    </row>
    <row r="3318" spans="2:14" ht="18" x14ac:dyDescent="0.35">
      <c r="B3318">
        <v>628</v>
      </c>
      <c r="C3318">
        <v>6</v>
      </c>
      <c r="D3318" s="23">
        <v>0.24</v>
      </c>
      <c r="E3318">
        <v>16500</v>
      </c>
      <c r="F3318">
        <v>0</v>
      </c>
      <c r="G3318">
        <v>0</v>
      </c>
      <c r="H3318">
        <v>1</v>
      </c>
      <c r="I3318">
        <v>6.1</v>
      </c>
      <c r="J3318">
        <v>3</v>
      </c>
      <c r="K3318" t="s">
        <v>96</v>
      </c>
      <c r="L3318" t="b">
        <f t="shared" si="153"/>
        <v>0</v>
      </c>
      <c r="M3318" s="29" t="str">
        <f t="shared" si="154"/>
        <v>BUENO</v>
      </c>
      <c r="N3318" t="b">
        <f t="shared" si="155"/>
        <v>0</v>
      </c>
    </row>
    <row r="3319" spans="2:14" ht="18" x14ac:dyDescent="0.35">
      <c r="B3319">
        <v>735</v>
      </c>
      <c r="C3319">
        <v>6</v>
      </c>
      <c r="D3319" s="23">
        <v>0.22</v>
      </c>
      <c r="E3319">
        <v>24500</v>
      </c>
      <c r="F3319">
        <v>0</v>
      </c>
      <c r="G3319">
        <v>1</v>
      </c>
      <c r="H3319">
        <v>1</v>
      </c>
      <c r="I3319">
        <v>7.9</v>
      </c>
      <c r="J3319">
        <v>7</v>
      </c>
      <c r="K3319" t="s">
        <v>96</v>
      </c>
      <c r="L3319" t="str">
        <f t="shared" si="153"/>
        <v>MUY BUENO</v>
      </c>
      <c r="M3319" s="29" t="str">
        <f t="shared" si="154"/>
        <v>BUENO</v>
      </c>
      <c r="N3319" t="b">
        <f t="shared" si="155"/>
        <v>0</v>
      </c>
    </row>
    <row r="3320" spans="2:14" ht="18" x14ac:dyDescent="0.35">
      <c r="B3320">
        <v>590</v>
      </c>
      <c r="C3320">
        <v>6</v>
      </c>
      <c r="D3320" s="23">
        <v>0.15</v>
      </c>
      <c r="E3320">
        <v>18000</v>
      </c>
      <c r="F3320">
        <v>0</v>
      </c>
      <c r="G3320">
        <v>0</v>
      </c>
      <c r="H3320">
        <v>1</v>
      </c>
      <c r="I3320">
        <v>6.8</v>
      </c>
      <c r="J3320">
        <v>5</v>
      </c>
      <c r="K3320" t="s">
        <v>96</v>
      </c>
      <c r="L3320" t="b">
        <f t="shared" si="153"/>
        <v>0</v>
      </c>
      <c r="M3320" s="29" t="b">
        <f t="shared" si="154"/>
        <v>0</v>
      </c>
      <c r="N3320" t="b">
        <f t="shared" si="155"/>
        <v>0</v>
      </c>
    </row>
    <row r="3321" spans="2:14" ht="18" x14ac:dyDescent="0.35">
      <c r="B3321">
        <v>779</v>
      </c>
      <c r="C3321">
        <v>6</v>
      </c>
      <c r="D3321" s="23">
        <v>0.16</v>
      </c>
      <c r="E3321">
        <v>20000</v>
      </c>
      <c r="F3321">
        <v>0</v>
      </c>
      <c r="G3321">
        <v>0</v>
      </c>
      <c r="H3321">
        <v>1</v>
      </c>
      <c r="I3321">
        <v>7.2</v>
      </c>
      <c r="J3321">
        <v>14</v>
      </c>
      <c r="K3321" t="s">
        <v>96</v>
      </c>
      <c r="L3321" t="b">
        <f t="shared" si="153"/>
        <v>0</v>
      </c>
      <c r="M3321" s="29" t="str">
        <f t="shared" si="154"/>
        <v>BUENO</v>
      </c>
      <c r="N3321" t="b">
        <f t="shared" si="155"/>
        <v>0</v>
      </c>
    </row>
    <row r="3322" spans="2:14" ht="18" x14ac:dyDescent="0.35">
      <c r="B3322">
        <v>563</v>
      </c>
      <c r="C3322">
        <v>5</v>
      </c>
      <c r="D3322" s="23">
        <v>0.29499999999999998</v>
      </c>
      <c r="E3322">
        <v>11000</v>
      </c>
      <c r="F3322">
        <v>0</v>
      </c>
      <c r="G3322">
        <v>0</v>
      </c>
      <c r="H3322">
        <v>1</v>
      </c>
      <c r="I3322">
        <v>10</v>
      </c>
      <c r="J3322">
        <v>7</v>
      </c>
      <c r="K3322" t="s">
        <v>96</v>
      </c>
      <c r="L3322" t="b">
        <f t="shared" si="153"/>
        <v>0</v>
      </c>
      <c r="M3322" s="29" t="str">
        <f t="shared" si="154"/>
        <v>BUENO</v>
      </c>
      <c r="N3322" t="b">
        <f t="shared" si="155"/>
        <v>0</v>
      </c>
    </row>
    <row r="3323" spans="2:14" ht="18" x14ac:dyDescent="0.35">
      <c r="B3323">
        <v>615</v>
      </c>
      <c r="C3323">
        <v>7</v>
      </c>
      <c r="D3323" s="23">
        <v>0.47</v>
      </c>
      <c r="E3323">
        <v>25500</v>
      </c>
      <c r="F3323">
        <v>2</v>
      </c>
      <c r="G3323">
        <v>2</v>
      </c>
      <c r="H3323">
        <v>0</v>
      </c>
      <c r="I3323">
        <v>7.6</v>
      </c>
      <c r="J3323">
        <v>4</v>
      </c>
      <c r="K3323" t="s">
        <v>96</v>
      </c>
      <c r="L3323" t="b">
        <f t="shared" si="153"/>
        <v>0</v>
      </c>
      <c r="M3323" s="29" t="b">
        <f t="shared" si="154"/>
        <v>0</v>
      </c>
      <c r="N3323" t="b">
        <f t="shared" si="155"/>
        <v>0</v>
      </c>
    </row>
    <row r="3324" spans="2:14" ht="18" x14ac:dyDescent="0.35">
      <c r="B3324">
        <v>730</v>
      </c>
      <c r="C3324">
        <v>7</v>
      </c>
      <c r="D3324" s="23">
        <v>0.28999999999999998</v>
      </c>
      <c r="E3324">
        <v>24500</v>
      </c>
      <c r="F3324">
        <v>0</v>
      </c>
      <c r="G3324">
        <v>0</v>
      </c>
      <c r="H3324">
        <v>0</v>
      </c>
      <c r="I3324">
        <v>4.5999999999999996</v>
      </c>
      <c r="J3324">
        <v>13</v>
      </c>
      <c r="K3324" t="s">
        <v>96</v>
      </c>
      <c r="L3324" t="b">
        <f t="shared" si="153"/>
        <v>0</v>
      </c>
      <c r="M3324" s="29" t="str">
        <f t="shared" si="154"/>
        <v>BUENO</v>
      </c>
      <c r="N3324" t="b">
        <f t="shared" si="155"/>
        <v>0</v>
      </c>
    </row>
    <row r="3325" spans="2:14" ht="18" x14ac:dyDescent="0.35">
      <c r="B3325">
        <v>761</v>
      </c>
      <c r="C3325">
        <v>7</v>
      </c>
      <c r="D3325" s="23">
        <v>0.32</v>
      </c>
      <c r="E3325">
        <v>15500</v>
      </c>
      <c r="F3325">
        <v>0</v>
      </c>
      <c r="G3325">
        <v>0</v>
      </c>
      <c r="H3325">
        <v>1</v>
      </c>
      <c r="I3325">
        <v>8.6</v>
      </c>
      <c r="J3325">
        <v>13</v>
      </c>
      <c r="K3325" t="s">
        <v>96</v>
      </c>
      <c r="L3325" t="b">
        <f t="shared" si="153"/>
        <v>0</v>
      </c>
      <c r="M3325" s="29" t="str">
        <f t="shared" si="154"/>
        <v>BUENO</v>
      </c>
      <c r="N3325" t="str">
        <f t="shared" si="155"/>
        <v>BUENO</v>
      </c>
    </row>
    <row r="3326" spans="2:14" ht="18" x14ac:dyDescent="0.35">
      <c r="B3326">
        <v>714</v>
      </c>
      <c r="C3326">
        <v>6</v>
      </c>
      <c r="D3326" s="23">
        <v>0.18</v>
      </c>
      <c r="E3326">
        <v>19500</v>
      </c>
      <c r="F3326">
        <v>0</v>
      </c>
      <c r="G3326">
        <v>0</v>
      </c>
      <c r="H3326">
        <v>1</v>
      </c>
      <c r="I3326">
        <v>5.4</v>
      </c>
      <c r="J3326">
        <v>15</v>
      </c>
      <c r="K3326" t="s">
        <v>96</v>
      </c>
      <c r="L3326" t="b">
        <f t="shared" si="153"/>
        <v>0</v>
      </c>
      <c r="M3326" s="29" t="str">
        <f t="shared" si="154"/>
        <v>BUENO</v>
      </c>
      <c r="N3326" t="b">
        <f t="shared" si="155"/>
        <v>0</v>
      </c>
    </row>
    <row r="3327" spans="2:14" ht="18" x14ac:dyDescent="0.35">
      <c r="B3327">
        <v>707</v>
      </c>
      <c r="C3327">
        <v>7</v>
      </c>
      <c r="D3327" s="23">
        <v>0.24</v>
      </c>
      <c r="E3327">
        <v>22500</v>
      </c>
      <c r="F3327">
        <v>0</v>
      </c>
      <c r="G3327">
        <v>0</v>
      </c>
      <c r="H3327">
        <v>0</v>
      </c>
      <c r="I3327">
        <v>8.6</v>
      </c>
      <c r="J3327">
        <v>13</v>
      </c>
      <c r="K3327" t="s">
        <v>96</v>
      </c>
      <c r="L3327" t="b">
        <f t="shared" si="153"/>
        <v>0</v>
      </c>
      <c r="M3327" s="29" t="str">
        <f t="shared" si="154"/>
        <v>BUENO</v>
      </c>
      <c r="N3327" t="b">
        <f t="shared" si="155"/>
        <v>0</v>
      </c>
    </row>
    <row r="3328" spans="2:14" ht="18" x14ac:dyDescent="0.35">
      <c r="B3328">
        <v>617</v>
      </c>
      <c r="C3328">
        <v>7</v>
      </c>
      <c r="D3328" s="23">
        <v>0.23</v>
      </c>
      <c r="E3328">
        <v>10500</v>
      </c>
      <c r="F3328">
        <v>0</v>
      </c>
      <c r="G3328">
        <v>2</v>
      </c>
      <c r="H3328">
        <v>0</v>
      </c>
      <c r="I3328">
        <v>7</v>
      </c>
      <c r="J3328">
        <v>4</v>
      </c>
      <c r="K3328" t="s">
        <v>96</v>
      </c>
      <c r="L3328" t="b">
        <f t="shared" si="153"/>
        <v>0</v>
      </c>
      <c r="M3328" s="29" t="str">
        <f t="shared" si="154"/>
        <v>BUENO</v>
      </c>
      <c r="N3328" t="b">
        <f t="shared" si="155"/>
        <v>0</v>
      </c>
    </row>
    <row r="3329" spans="2:14" ht="18" x14ac:dyDescent="0.35">
      <c r="B3329">
        <v>674</v>
      </c>
      <c r="C3329">
        <v>7</v>
      </c>
      <c r="D3329" s="23">
        <v>0.21</v>
      </c>
      <c r="E3329">
        <v>15500</v>
      </c>
      <c r="F3329">
        <v>0</v>
      </c>
      <c r="G3329">
        <v>0</v>
      </c>
      <c r="H3329">
        <v>0</v>
      </c>
      <c r="I3329">
        <v>9.9</v>
      </c>
      <c r="J3329">
        <v>10</v>
      </c>
      <c r="K3329" t="s">
        <v>96</v>
      </c>
      <c r="L3329" t="b">
        <f t="shared" si="153"/>
        <v>0</v>
      </c>
      <c r="M3329" s="29" t="str">
        <f t="shared" si="154"/>
        <v>BUENO</v>
      </c>
      <c r="N3329" t="b">
        <f t="shared" si="155"/>
        <v>0</v>
      </c>
    </row>
    <row r="3330" spans="2:14" ht="18" x14ac:dyDescent="0.35">
      <c r="B3330">
        <v>693</v>
      </c>
      <c r="C3330">
        <v>8</v>
      </c>
      <c r="D3330" s="23">
        <v>0.35</v>
      </c>
      <c r="E3330">
        <v>20000</v>
      </c>
      <c r="F3330">
        <v>0</v>
      </c>
      <c r="G3330">
        <v>2</v>
      </c>
      <c r="H3330">
        <v>1</v>
      </c>
      <c r="I3330">
        <v>5.7</v>
      </c>
      <c r="J3330">
        <v>12</v>
      </c>
      <c r="K3330" t="s">
        <v>96</v>
      </c>
      <c r="L3330" t="b">
        <f t="shared" si="153"/>
        <v>0</v>
      </c>
      <c r="M3330" s="29" t="b">
        <f t="shared" si="154"/>
        <v>0</v>
      </c>
      <c r="N3330" t="b">
        <f t="shared" si="155"/>
        <v>0</v>
      </c>
    </row>
    <row r="3331" spans="2:14" ht="18" x14ac:dyDescent="0.35">
      <c r="B3331">
        <v>668</v>
      </c>
      <c r="C3331">
        <v>6</v>
      </c>
      <c r="D3331" s="23">
        <v>0.14000000000000001</v>
      </c>
      <c r="E3331">
        <v>18500</v>
      </c>
      <c r="F3331">
        <v>0</v>
      </c>
      <c r="G3331">
        <v>0</v>
      </c>
      <c r="H3331">
        <v>0</v>
      </c>
      <c r="I3331">
        <v>10.3</v>
      </c>
      <c r="J3331">
        <v>10</v>
      </c>
      <c r="K3331" t="s">
        <v>96</v>
      </c>
      <c r="L3331" t="b">
        <f t="shared" si="153"/>
        <v>0</v>
      </c>
      <c r="M3331" s="29" t="b">
        <f t="shared" si="154"/>
        <v>0</v>
      </c>
      <c r="N3331" t="b">
        <f t="shared" si="155"/>
        <v>0</v>
      </c>
    </row>
    <row r="3332" spans="2:14" ht="18" x14ac:dyDescent="0.35">
      <c r="B3332">
        <v>753</v>
      </c>
      <c r="C3332">
        <v>8</v>
      </c>
      <c r="D3332" s="23">
        <v>0.3</v>
      </c>
      <c r="E3332">
        <v>17000</v>
      </c>
      <c r="F3332">
        <v>0</v>
      </c>
      <c r="G3332">
        <v>0</v>
      </c>
      <c r="H3332">
        <v>0</v>
      </c>
      <c r="I3332">
        <v>7.6</v>
      </c>
      <c r="J3332">
        <v>10</v>
      </c>
      <c r="K3332" t="s">
        <v>96</v>
      </c>
      <c r="L3332" t="b">
        <f t="shared" si="153"/>
        <v>0</v>
      </c>
      <c r="M3332" s="29" t="str">
        <f t="shared" si="154"/>
        <v>BUENO</v>
      </c>
      <c r="N3332" t="str">
        <f t="shared" si="155"/>
        <v>BUENO</v>
      </c>
    </row>
    <row r="3333" spans="2:14" ht="18" x14ac:dyDescent="0.35">
      <c r="B3333">
        <v>629</v>
      </c>
      <c r="C3333">
        <v>5</v>
      </c>
      <c r="D3333" s="23">
        <v>0.44</v>
      </c>
      <c r="E3333">
        <v>17500</v>
      </c>
      <c r="F3333">
        <v>0</v>
      </c>
      <c r="G3333">
        <v>0</v>
      </c>
      <c r="H3333">
        <v>1</v>
      </c>
      <c r="I3333">
        <v>6.5</v>
      </c>
      <c r="J3333">
        <v>11</v>
      </c>
      <c r="K3333" t="s">
        <v>96</v>
      </c>
      <c r="L3333" t="b">
        <f t="shared" si="153"/>
        <v>0</v>
      </c>
      <c r="M3333" s="29" t="b">
        <f t="shared" si="154"/>
        <v>0</v>
      </c>
      <c r="N3333" t="b">
        <f t="shared" si="155"/>
        <v>0</v>
      </c>
    </row>
    <row r="3334" spans="2:14" ht="18" x14ac:dyDescent="0.35">
      <c r="B3334">
        <v>730</v>
      </c>
      <c r="C3334">
        <v>7</v>
      </c>
      <c r="D3334" s="23">
        <v>0.18</v>
      </c>
      <c r="E3334">
        <v>37000</v>
      </c>
      <c r="F3334">
        <v>0</v>
      </c>
      <c r="G3334">
        <v>1</v>
      </c>
      <c r="H3334">
        <v>1</v>
      </c>
      <c r="I3334">
        <v>10</v>
      </c>
      <c r="J3334">
        <v>4</v>
      </c>
      <c r="K3334" t="s">
        <v>96</v>
      </c>
      <c r="L3334" t="b">
        <f t="shared" si="153"/>
        <v>0</v>
      </c>
      <c r="M3334" s="29" t="str">
        <f t="shared" si="154"/>
        <v>BUENO</v>
      </c>
      <c r="N3334" t="b">
        <f t="shared" si="155"/>
        <v>0</v>
      </c>
    </row>
    <row r="3335" spans="2:14" ht="18" x14ac:dyDescent="0.35">
      <c r="B3335">
        <v>754</v>
      </c>
      <c r="C3335">
        <v>6</v>
      </c>
      <c r="D3335" s="23">
        <v>0.35</v>
      </c>
      <c r="E3335">
        <v>16000</v>
      </c>
      <c r="F3335">
        <v>0</v>
      </c>
      <c r="G3335">
        <v>0</v>
      </c>
      <c r="H3335">
        <v>1</v>
      </c>
      <c r="I3335">
        <v>6</v>
      </c>
      <c r="J3335">
        <v>13</v>
      </c>
      <c r="K3335" t="s">
        <v>96</v>
      </c>
      <c r="L3335" t="b">
        <f t="shared" si="153"/>
        <v>0</v>
      </c>
      <c r="M3335" s="29" t="str">
        <f t="shared" si="154"/>
        <v>BUENO</v>
      </c>
      <c r="N3335" t="str">
        <f t="shared" si="155"/>
        <v>BUENO</v>
      </c>
    </row>
    <row r="3336" spans="2:14" ht="18" x14ac:dyDescent="0.35">
      <c r="B3336">
        <v>655</v>
      </c>
      <c r="C3336">
        <v>5</v>
      </c>
      <c r="D3336" s="23">
        <v>0.16</v>
      </c>
      <c r="E3336">
        <v>14000</v>
      </c>
      <c r="F3336">
        <v>0</v>
      </c>
      <c r="G3336">
        <v>0</v>
      </c>
      <c r="H3336">
        <v>1</v>
      </c>
      <c r="I3336">
        <v>11</v>
      </c>
      <c r="J3336">
        <v>13</v>
      </c>
      <c r="K3336" t="s">
        <v>96</v>
      </c>
      <c r="L3336" t="b">
        <f t="shared" si="153"/>
        <v>0</v>
      </c>
      <c r="M3336" s="29" t="str">
        <f t="shared" si="154"/>
        <v>BUENO</v>
      </c>
      <c r="N3336" t="b">
        <f t="shared" si="155"/>
        <v>0</v>
      </c>
    </row>
    <row r="3337" spans="2:14" ht="18" x14ac:dyDescent="0.35">
      <c r="B3337">
        <v>711</v>
      </c>
      <c r="C3337">
        <v>8</v>
      </c>
      <c r="D3337" s="23">
        <v>0.28000000000000003</v>
      </c>
      <c r="E3337">
        <v>13500</v>
      </c>
      <c r="F3337">
        <v>0</v>
      </c>
      <c r="G3337">
        <v>2</v>
      </c>
      <c r="H3337">
        <v>0</v>
      </c>
      <c r="I3337">
        <v>8.3000000000000007</v>
      </c>
      <c r="J3337">
        <v>4</v>
      </c>
      <c r="K3337" t="s">
        <v>96</v>
      </c>
      <c r="L3337" t="b">
        <f t="shared" si="153"/>
        <v>0</v>
      </c>
      <c r="M3337" s="29" t="str">
        <f t="shared" si="154"/>
        <v>BUENO</v>
      </c>
      <c r="N3337" t="str">
        <f t="shared" si="155"/>
        <v>BUENO</v>
      </c>
    </row>
    <row r="3338" spans="2:14" ht="18" x14ac:dyDescent="0.35">
      <c r="B3338">
        <v>616</v>
      </c>
      <c r="C3338">
        <v>7</v>
      </c>
      <c r="D3338" s="23">
        <v>0.3</v>
      </c>
      <c r="E3338">
        <v>14000</v>
      </c>
      <c r="F3338">
        <v>0</v>
      </c>
      <c r="G3338">
        <v>2</v>
      </c>
      <c r="H3338">
        <v>1</v>
      </c>
      <c r="I3338">
        <v>7.2</v>
      </c>
      <c r="J3338">
        <v>8</v>
      </c>
      <c r="K3338" t="s">
        <v>96</v>
      </c>
      <c r="L3338" t="b">
        <f t="shared" si="153"/>
        <v>0</v>
      </c>
      <c r="M3338" s="29" t="str">
        <f t="shared" si="154"/>
        <v>BUENO</v>
      </c>
      <c r="N3338" t="b">
        <f t="shared" si="155"/>
        <v>0</v>
      </c>
    </row>
    <row r="3339" spans="2:14" ht="18" x14ac:dyDescent="0.35">
      <c r="B3339">
        <v>574</v>
      </c>
      <c r="C3339">
        <v>6</v>
      </c>
      <c r="D3339" s="23">
        <v>0.28000000000000003</v>
      </c>
      <c r="E3339">
        <v>19500</v>
      </c>
      <c r="F3339">
        <v>1</v>
      </c>
      <c r="G3339">
        <v>2</v>
      </c>
      <c r="H3339">
        <v>1</v>
      </c>
      <c r="I3339">
        <v>8.6</v>
      </c>
      <c r="J3339">
        <v>7</v>
      </c>
      <c r="K3339" t="s">
        <v>96</v>
      </c>
      <c r="L3339" t="b">
        <f t="shared" si="153"/>
        <v>0</v>
      </c>
      <c r="M3339" s="29" t="b">
        <f t="shared" si="154"/>
        <v>0</v>
      </c>
      <c r="N3339" t="b">
        <f t="shared" si="155"/>
        <v>0</v>
      </c>
    </row>
    <row r="3340" spans="2:14" ht="18" x14ac:dyDescent="0.35">
      <c r="B3340">
        <v>705</v>
      </c>
      <c r="C3340">
        <v>7</v>
      </c>
      <c r="D3340" s="23">
        <v>0.17</v>
      </c>
      <c r="E3340">
        <v>12000</v>
      </c>
      <c r="F3340">
        <v>0</v>
      </c>
      <c r="G3340">
        <v>1</v>
      </c>
      <c r="H3340">
        <v>1</v>
      </c>
      <c r="I3340">
        <v>6.6</v>
      </c>
      <c r="J3340">
        <v>7</v>
      </c>
      <c r="K3340" t="s">
        <v>96</v>
      </c>
      <c r="L3340" t="b">
        <f t="shared" si="153"/>
        <v>0</v>
      </c>
      <c r="M3340" s="29" t="str">
        <f t="shared" si="154"/>
        <v>BUENO</v>
      </c>
      <c r="N3340" t="str">
        <f t="shared" si="155"/>
        <v>BUENO</v>
      </c>
    </row>
    <row r="3341" spans="2:14" ht="18" x14ac:dyDescent="0.35">
      <c r="B3341">
        <v>683</v>
      </c>
      <c r="C3341">
        <v>6</v>
      </c>
      <c r="D3341" s="23">
        <v>0.19</v>
      </c>
      <c r="E3341">
        <v>30000</v>
      </c>
      <c r="F3341">
        <v>0</v>
      </c>
      <c r="G3341">
        <v>2</v>
      </c>
      <c r="H3341">
        <v>0</v>
      </c>
      <c r="I3341">
        <v>7.8</v>
      </c>
      <c r="J3341">
        <v>5</v>
      </c>
      <c r="K3341" t="s">
        <v>96</v>
      </c>
      <c r="L3341" t="b">
        <f t="shared" si="153"/>
        <v>0</v>
      </c>
      <c r="M3341" s="29" t="b">
        <f t="shared" si="154"/>
        <v>0</v>
      </c>
      <c r="N3341" t="b">
        <f t="shared" si="155"/>
        <v>0</v>
      </c>
    </row>
    <row r="3342" spans="2:14" ht="18" x14ac:dyDescent="0.35">
      <c r="B3342">
        <v>714</v>
      </c>
      <c r="C3342">
        <v>6</v>
      </c>
      <c r="D3342" s="23">
        <v>0.37</v>
      </c>
      <c r="E3342">
        <v>17500</v>
      </c>
      <c r="F3342">
        <v>0</v>
      </c>
      <c r="G3342">
        <v>0</v>
      </c>
      <c r="H3342">
        <v>1</v>
      </c>
      <c r="I3342">
        <v>5.0999999999999996</v>
      </c>
      <c r="J3342">
        <v>15</v>
      </c>
      <c r="K3342" t="s">
        <v>96</v>
      </c>
      <c r="L3342" t="b">
        <f t="shared" si="153"/>
        <v>0</v>
      </c>
      <c r="M3342" s="29" t="str">
        <f t="shared" si="154"/>
        <v>BUENO</v>
      </c>
      <c r="N3342" t="b">
        <f t="shared" si="155"/>
        <v>0</v>
      </c>
    </row>
    <row r="3343" spans="2:14" ht="18" x14ac:dyDescent="0.35">
      <c r="B3343">
        <v>813</v>
      </c>
      <c r="C3343">
        <v>8</v>
      </c>
      <c r="D3343" s="23">
        <v>0.37</v>
      </c>
      <c r="E3343">
        <v>17000</v>
      </c>
      <c r="F3343">
        <v>0</v>
      </c>
      <c r="G3343">
        <v>0</v>
      </c>
      <c r="H3343">
        <v>0</v>
      </c>
      <c r="I3343">
        <v>4.0999999999999996</v>
      </c>
      <c r="J3343">
        <v>12</v>
      </c>
      <c r="K3343" t="s">
        <v>96</v>
      </c>
      <c r="L3343" t="b">
        <f t="shared" si="153"/>
        <v>0</v>
      </c>
      <c r="M3343" s="29" t="str">
        <f t="shared" si="154"/>
        <v>BUENO</v>
      </c>
      <c r="N3343" t="str">
        <f t="shared" si="155"/>
        <v>BUENO</v>
      </c>
    </row>
    <row r="3344" spans="2:14" ht="18" x14ac:dyDescent="0.35">
      <c r="B3344">
        <v>721</v>
      </c>
      <c r="C3344">
        <v>6</v>
      </c>
      <c r="D3344" s="23">
        <v>0.24</v>
      </c>
      <c r="E3344">
        <v>16000</v>
      </c>
      <c r="F3344">
        <v>0</v>
      </c>
      <c r="G3344">
        <v>1</v>
      </c>
      <c r="H3344">
        <v>1</v>
      </c>
      <c r="I3344">
        <v>7.6</v>
      </c>
      <c r="J3344">
        <v>7</v>
      </c>
      <c r="K3344" t="s">
        <v>96</v>
      </c>
      <c r="L3344" t="b">
        <f t="shared" si="153"/>
        <v>0</v>
      </c>
      <c r="M3344" s="29" t="str">
        <f t="shared" si="154"/>
        <v>BUENO</v>
      </c>
      <c r="N3344" t="str">
        <f t="shared" si="155"/>
        <v>BUENO</v>
      </c>
    </row>
    <row r="3345" spans="2:14" ht="18" x14ac:dyDescent="0.35">
      <c r="B3345">
        <v>716</v>
      </c>
      <c r="C3345">
        <v>6</v>
      </c>
      <c r="D3345" s="23">
        <v>0.34</v>
      </c>
      <c r="E3345">
        <v>15000</v>
      </c>
      <c r="F3345">
        <v>0</v>
      </c>
      <c r="G3345">
        <v>1</v>
      </c>
      <c r="H3345">
        <v>1</v>
      </c>
      <c r="I3345">
        <v>9</v>
      </c>
      <c r="J3345">
        <v>10</v>
      </c>
      <c r="K3345" t="s">
        <v>96</v>
      </c>
      <c r="L3345" t="b">
        <f t="shared" si="153"/>
        <v>0</v>
      </c>
      <c r="M3345" s="29" t="str">
        <f t="shared" si="154"/>
        <v>BUENO</v>
      </c>
      <c r="N3345" t="str">
        <f t="shared" si="155"/>
        <v>BUENO</v>
      </c>
    </row>
    <row r="3346" spans="2:14" ht="18" x14ac:dyDescent="0.35">
      <c r="B3346">
        <v>647</v>
      </c>
      <c r="C3346">
        <v>7</v>
      </c>
      <c r="D3346" s="23">
        <v>0.22</v>
      </c>
      <c r="E3346">
        <v>19500</v>
      </c>
      <c r="F3346">
        <v>0</v>
      </c>
      <c r="G3346">
        <v>2</v>
      </c>
      <c r="H3346">
        <v>1</v>
      </c>
      <c r="I3346">
        <v>11.2</v>
      </c>
      <c r="J3346">
        <v>5</v>
      </c>
      <c r="K3346" t="s">
        <v>96</v>
      </c>
      <c r="L3346" t="b">
        <f t="shared" si="153"/>
        <v>0</v>
      </c>
      <c r="M3346" s="29" t="b">
        <f t="shared" si="154"/>
        <v>0</v>
      </c>
      <c r="N3346" t="b">
        <f t="shared" si="155"/>
        <v>0</v>
      </c>
    </row>
    <row r="3347" spans="2:14" ht="18" x14ac:dyDescent="0.35">
      <c r="B3347">
        <v>683</v>
      </c>
      <c r="C3347">
        <v>7</v>
      </c>
      <c r="D3347" s="23">
        <v>0.24</v>
      </c>
      <c r="E3347">
        <v>16000</v>
      </c>
      <c r="F3347">
        <v>0</v>
      </c>
      <c r="G3347">
        <v>0</v>
      </c>
      <c r="H3347">
        <v>0</v>
      </c>
      <c r="I3347">
        <v>8.9</v>
      </c>
      <c r="J3347">
        <v>10</v>
      </c>
      <c r="K3347" t="s">
        <v>96</v>
      </c>
      <c r="L3347" t="b">
        <f t="shared" si="153"/>
        <v>0</v>
      </c>
      <c r="M3347" s="29" t="str">
        <f t="shared" si="154"/>
        <v>BUENO</v>
      </c>
      <c r="N3347" t="b">
        <f t="shared" si="155"/>
        <v>0</v>
      </c>
    </row>
    <row r="3348" spans="2:14" ht="18" x14ac:dyDescent="0.35">
      <c r="B3348">
        <v>654</v>
      </c>
      <c r="C3348">
        <v>8</v>
      </c>
      <c r="D3348" s="23">
        <v>0.27</v>
      </c>
      <c r="E3348">
        <v>17500</v>
      </c>
      <c r="F3348">
        <v>0</v>
      </c>
      <c r="G3348">
        <v>0</v>
      </c>
      <c r="H3348">
        <v>0</v>
      </c>
      <c r="I3348">
        <v>6.2</v>
      </c>
      <c r="J3348">
        <v>14</v>
      </c>
      <c r="K3348" t="s">
        <v>96</v>
      </c>
      <c r="L3348" t="b">
        <f t="shared" si="153"/>
        <v>0</v>
      </c>
      <c r="M3348" s="29" t="b">
        <f t="shared" si="154"/>
        <v>0</v>
      </c>
      <c r="N3348" t="b">
        <f t="shared" si="155"/>
        <v>0</v>
      </c>
    </row>
    <row r="3349" spans="2:14" ht="18" x14ac:dyDescent="0.35">
      <c r="B3349">
        <v>576</v>
      </c>
      <c r="C3349">
        <v>6</v>
      </c>
      <c r="D3349" s="23">
        <v>0.28999999999999998</v>
      </c>
      <c r="E3349">
        <v>29500</v>
      </c>
      <c r="F3349">
        <v>0</v>
      </c>
      <c r="G3349">
        <v>0</v>
      </c>
      <c r="H3349">
        <v>0</v>
      </c>
      <c r="I3349">
        <v>6.5</v>
      </c>
      <c r="J3349">
        <v>5</v>
      </c>
      <c r="K3349" t="s">
        <v>96</v>
      </c>
      <c r="L3349" t="b">
        <f t="shared" si="153"/>
        <v>0</v>
      </c>
      <c r="M3349" s="29" t="b">
        <f t="shared" si="154"/>
        <v>0</v>
      </c>
      <c r="N3349" t="b">
        <f t="shared" si="155"/>
        <v>0</v>
      </c>
    </row>
    <row r="3350" spans="2:14" ht="18" x14ac:dyDescent="0.35">
      <c r="B3350">
        <v>652</v>
      </c>
      <c r="C3350">
        <v>8</v>
      </c>
      <c r="D3350" s="23">
        <v>0.39</v>
      </c>
      <c r="E3350">
        <v>18500</v>
      </c>
      <c r="F3350">
        <v>0</v>
      </c>
      <c r="G3350">
        <v>0</v>
      </c>
      <c r="H3350">
        <v>0</v>
      </c>
      <c r="I3350">
        <v>8.8000000000000007</v>
      </c>
      <c r="J3350">
        <v>14</v>
      </c>
      <c r="K3350" t="s">
        <v>96</v>
      </c>
      <c r="L3350" t="b">
        <f t="shared" si="153"/>
        <v>0</v>
      </c>
      <c r="M3350" s="29" t="b">
        <f t="shared" si="154"/>
        <v>0</v>
      </c>
      <c r="N3350" t="b">
        <f t="shared" si="155"/>
        <v>0</v>
      </c>
    </row>
    <row r="3351" spans="2:14" ht="18" x14ac:dyDescent="0.35">
      <c r="B3351">
        <v>595</v>
      </c>
      <c r="C3351">
        <v>7</v>
      </c>
      <c r="D3351" s="23">
        <v>0.28999999999999998</v>
      </c>
      <c r="E3351">
        <v>14000</v>
      </c>
      <c r="F3351">
        <v>0</v>
      </c>
      <c r="G3351">
        <v>2</v>
      </c>
      <c r="H3351">
        <v>1</v>
      </c>
      <c r="I3351">
        <v>7.1</v>
      </c>
      <c r="J3351">
        <v>9</v>
      </c>
      <c r="K3351" t="s">
        <v>96</v>
      </c>
      <c r="L3351" t="b">
        <f t="shared" si="153"/>
        <v>0</v>
      </c>
      <c r="M3351" s="29" t="str">
        <f t="shared" si="154"/>
        <v>BUENO</v>
      </c>
      <c r="N3351" t="b">
        <f t="shared" si="155"/>
        <v>0</v>
      </c>
    </row>
    <row r="3352" spans="2:14" ht="18" x14ac:dyDescent="0.35">
      <c r="B3352">
        <v>651</v>
      </c>
      <c r="C3352">
        <v>6</v>
      </c>
      <c r="D3352" s="23">
        <v>0.48</v>
      </c>
      <c r="E3352">
        <v>5000</v>
      </c>
      <c r="F3352">
        <v>0</v>
      </c>
      <c r="G3352">
        <v>0</v>
      </c>
      <c r="H3352">
        <v>1</v>
      </c>
      <c r="I3352">
        <v>5.8</v>
      </c>
      <c r="J3352">
        <v>5</v>
      </c>
      <c r="K3352" t="s">
        <v>96</v>
      </c>
      <c r="L3352" t="b">
        <f t="shared" si="153"/>
        <v>0</v>
      </c>
      <c r="M3352" s="29" t="str">
        <f t="shared" si="154"/>
        <v>BUENO</v>
      </c>
      <c r="N3352" t="b">
        <f t="shared" si="155"/>
        <v>0</v>
      </c>
    </row>
    <row r="3353" spans="2:14" ht="18" x14ac:dyDescent="0.35">
      <c r="B3353">
        <v>714</v>
      </c>
      <c r="C3353">
        <v>6</v>
      </c>
      <c r="D3353" s="23">
        <v>0.19</v>
      </c>
      <c r="E3353">
        <v>15500</v>
      </c>
      <c r="F3353">
        <v>0</v>
      </c>
      <c r="G3353">
        <v>0</v>
      </c>
      <c r="H3353">
        <v>0</v>
      </c>
      <c r="I3353">
        <v>8.4</v>
      </c>
      <c r="J3353">
        <v>15</v>
      </c>
      <c r="K3353" t="s">
        <v>96</v>
      </c>
      <c r="L3353" t="b">
        <f t="shared" si="153"/>
        <v>0</v>
      </c>
      <c r="M3353" s="29" t="str">
        <f t="shared" si="154"/>
        <v>BUENO</v>
      </c>
      <c r="N3353" t="str">
        <f t="shared" si="155"/>
        <v>BUENO</v>
      </c>
    </row>
    <row r="3354" spans="2:14" ht="18" x14ac:dyDescent="0.35">
      <c r="B3354">
        <v>444</v>
      </c>
      <c r="C3354">
        <v>7</v>
      </c>
      <c r="D3354" s="23">
        <v>0.31</v>
      </c>
      <c r="E3354">
        <v>13500</v>
      </c>
      <c r="F3354">
        <v>1</v>
      </c>
      <c r="G3354">
        <v>2</v>
      </c>
      <c r="H3354">
        <v>1</v>
      </c>
      <c r="I3354">
        <v>7.1</v>
      </c>
      <c r="J3354">
        <v>6</v>
      </c>
      <c r="K3354" t="s">
        <v>96</v>
      </c>
      <c r="L3354" t="b">
        <f t="shared" si="153"/>
        <v>0</v>
      </c>
      <c r="M3354" s="29" t="str">
        <f t="shared" si="154"/>
        <v>BUENO</v>
      </c>
      <c r="N3354" t="b">
        <f t="shared" si="155"/>
        <v>0</v>
      </c>
    </row>
    <row r="3355" spans="2:14" ht="18" x14ac:dyDescent="0.35">
      <c r="B3355">
        <v>671</v>
      </c>
      <c r="C3355">
        <v>7</v>
      </c>
      <c r="D3355" s="23">
        <v>0.37</v>
      </c>
      <c r="E3355">
        <v>16500</v>
      </c>
      <c r="F3355">
        <v>0</v>
      </c>
      <c r="G3355">
        <v>0</v>
      </c>
      <c r="H3355">
        <v>1</v>
      </c>
      <c r="I3355">
        <v>5.7</v>
      </c>
      <c r="J3355">
        <v>12</v>
      </c>
      <c r="K3355" t="s">
        <v>96</v>
      </c>
      <c r="L3355" t="b">
        <f t="shared" si="153"/>
        <v>0</v>
      </c>
      <c r="M3355" s="29" t="str">
        <f t="shared" si="154"/>
        <v>BUENO</v>
      </c>
      <c r="N3355" t="b">
        <f t="shared" si="155"/>
        <v>0</v>
      </c>
    </row>
    <row r="3356" spans="2:14" ht="18" x14ac:dyDescent="0.35">
      <c r="B3356">
        <v>732</v>
      </c>
      <c r="C3356">
        <v>6</v>
      </c>
      <c r="D3356" s="23">
        <v>0.37</v>
      </c>
      <c r="E3356">
        <v>14000</v>
      </c>
      <c r="F3356">
        <v>0</v>
      </c>
      <c r="G3356">
        <v>1</v>
      </c>
      <c r="H3356">
        <v>1</v>
      </c>
      <c r="I3356">
        <v>6.8</v>
      </c>
      <c r="J3356">
        <v>11</v>
      </c>
      <c r="K3356" t="s">
        <v>96</v>
      </c>
      <c r="L3356" t="b">
        <f t="shared" si="153"/>
        <v>0</v>
      </c>
      <c r="M3356" s="29" t="str">
        <f t="shared" si="154"/>
        <v>BUENO</v>
      </c>
      <c r="N3356" t="str">
        <f t="shared" si="155"/>
        <v>BUENO</v>
      </c>
    </row>
    <row r="3357" spans="2:14" ht="18" x14ac:dyDescent="0.35">
      <c r="B3357">
        <v>727</v>
      </c>
      <c r="C3357">
        <v>6</v>
      </c>
      <c r="D3357" s="23">
        <v>0.28000000000000003</v>
      </c>
      <c r="E3357">
        <v>15500</v>
      </c>
      <c r="F3357">
        <v>0</v>
      </c>
      <c r="G3357">
        <v>1</v>
      </c>
      <c r="H3357">
        <v>1</v>
      </c>
      <c r="I3357">
        <v>8.8000000000000007</v>
      </c>
      <c r="J3357">
        <v>8</v>
      </c>
      <c r="K3357" t="s">
        <v>96</v>
      </c>
      <c r="L3357" t="b">
        <f t="shared" si="153"/>
        <v>0</v>
      </c>
      <c r="M3357" s="29" t="str">
        <f t="shared" si="154"/>
        <v>BUENO</v>
      </c>
      <c r="N3357" t="str">
        <f t="shared" si="155"/>
        <v>BUENO</v>
      </c>
    </row>
    <row r="3358" spans="2:14" ht="18" x14ac:dyDescent="0.35">
      <c r="B3358">
        <v>629</v>
      </c>
      <c r="C3358">
        <v>6</v>
      </c>
      <c r="D3358" s="23">
        <v>0.22</v>
      </c>
      <c r="E3358">
        <v>14000</v>
      </c>
      <c r="F3358">
        <v>0</v>
      </c>
      <c r="G3358">
        <v>2</v>
      </c>
      <c r="H3358">
        <v>0</v>
      </c>
      <c r="I3358">
        <v>5.6</v>
      </c>
      <c r="J3358">
        <v>10</v>
      </c>
      <c r="K3358" t="s">
        <v>96</v>
      </c>
      <c r="L3358" t="b">
        <f t="shared" si="153"/>
        <v>0</v>
      </c>
      <c r="M3358" s="29" t="str">
        <f t="shared" si="154"/>
        <v>BUENO</v>
      </c>
      <c r="N3358" t="b">
        <f t="shared" si="155"/>
        <v>0</v>
      </c>
    </row>
    <row r="3359" spans="2:14" ht="18" x14ac:dyDescent="0.35">
      <c r="B3359">
        <v>674</v>
      </c>
      <c r="C3359">
        <v>8</v>
      </c>
      <c r="D3359" s="23">
        <v>0.28000000000000003</v>
      </c>
      <c r="E3359">
        <v>23500</v>
      </c>
      <c r="F3359">
        <v>0</v>
      </c>
      <c r="G3359">
        <v>0</v>
      </c>
      <c r="H3359">
        <v>1</v>
      </c>
      <c r="I3359">
        <v>11.6</v>
      </c>
      <c r="J3359">
        <v>10</v>
      </c>
      <c r="K3359" t="s">
        <v>96</v>
      </c>
      <c r="L3359" t="b">
        <f t="shared" si="153"/>
        <v>0</v>
      </c>
      <c r="M3359" s="29" t="b">
        <f t="shared" si="154"/>
        <v>0</v>
      </c>
      <c r="N3359" t="b">
        <f t="shared" si="155"/>
        <v>0</v>
      </c>
    </row>
    <row r="3360" spans="2:14" ht="18" x14ac:dyDescent="0.35">
      <c r="B3360">
        <v>613</v>
      </c>
      <c r="C3360">
        <v>6</v>
      </c>
      <c r="D3360" s="23">
        <v>0.3</v>
      </c>
      <c r="E3360">
        <v>12500</v>
      </c>
      <c r="F3360">
        <v>1</v>
      </c>
      <c r="G3360">
        <v>2</v>
      </c>
      <c r="H3360">
        <v>1</v>
      </c>
      <c r="I3360">
        <v>9.5</v>
      </c>
      <c r="J3360">
        <v>5</v>
      </c>
      <c r="K3360" t="s">
        <v>96</v>
      </c>
      <c r="L3360" t="b">
        <f t="shared" ref="L3360:L3423" si="156">IF(B3360=722,"BUENO",IF(B3360=735,"MUY BUENO"))</f>
        <v>0</v>
      </c>
      <c r="M3360" s="29" t="str">
        <f t="shared" ref="M3360:M3423" si="157">IF(OR(B3360&gt;700,E3360&lt;$M$11),"BUENO")</f>
        <v>BUENO</v>
      </c>
      <c r="N3360" t="b">
        <f t="shared" ref="N3360:N3423" si="158">IF(AND(B3360&gt;700,E3360&lt;$M$11),"BUENO")</f>
        <v>0</v>
      </c>
    </row>
    <row r="3361" spans="2:14" ht="18" x14ac:dyDescent="0.35">
      <c r="B3361">
        <v>733</v>
      </c>
      <c r="C3361">
        <v>6</v>
      </c>
      <c r="D3361" s="23">
        <v>0.39</v>
      </c>
      <c r="E3361">
        <v>17000</v>
      </c>
      <c r="F3361">
        <v>0</v>
      </c>
      <c r="G3361">
        <v>0</v>
      </c>
      <c r="H3361">
        <v>1</v>
      </c>
      <c r="I3361">
        <v>6</v>
      </c>
      <c r="J3361">
        <v>13</v>
      </c>
      <c r="K3361" t="s">
        <v>96</v>
      </c>
      <c r="L3361" t="b">
        <f t="shared" si="156"/>
        <v>0</v>
      </c>
      <c r="M3361" s="29" t="str">
        <f t="shared" si="157"/>
        <v>BUENO</v>
      </c>
      <c r="N3361" t="str">
        <f t="shared" si="158"/>
        <v>BUENO</v>
      </c>
    </row>
    <row r="3362" spans="2:14" ht="18" x14ac:dyDescent="0.35">
      <c r="B3362">
        <v>730</v>
      </c>
      <c r="C3362">
        <v>6</v>
      </c>
      <c r="D3362" s="23">
        <v>0.23</v>
      </c>
      <c r="E3362">
        <v>10500</v>
      </c>
      <c r="F3362">
        <v>0</v>
      </c>
      <c r="G3362">
        <v>0</v>
      </c>
      <c r="H3362">
        <v>1</v>
      </c>
      <c r="I3362">
        <v>4.3</v>
      </c>
      <c r="J3362">
        <v>7</v>
      </c>
      <c r="K3362" t="s">
        <v>96</v>
      </c>
      <c r="L3362" t="b">
        <f t="shared" si="156"/>
        <v>0</v>
      </c>
      <c r="M3362" s="29" t="str">
        <f t="shared" si="157"/>
        <v>BUENO</v>
      </c>
      <c r="N3362" t="str">
        <f t="shared" si="158"/>
        <v>BUENO</v>
      </c>
    </row>
    <row r="3363" spans="2:14" ht="18" x14ac:dyDescent="0.35">
      <c r="B3363">
        <v>709</v>
      </c>
      <c r="C3363">
        <v>6</v>
      </c>
      <c r="D3363" s="23">
        <v>0.28999999999999998</v>
      </c>
      <c r="E3363">
        <v>8000</v>
      </c>
      <c r="F3363">
        <v>0</v>
      </c>
      <c r="G3363">
        <v>1</v>
      </c>
      <c r="H3363">
        <v>0</v>
      </c>
      <c r="I3363">
        <v>5</v>
      </c>
      <c r="J3363">
        <v>4</v>
      </c>
      <c r="K3363" t="s">
        <v>96</v>
      </c>
      <c r="L3363" t="b">
        <f t="shared" si="156"/>
        <v>0</v>
      </c>
      <c r="M3363" s="29" t="str">
        <f t="shared" si="157"/>
        <v>BUENO</v>
      </c>
      <c r="N3363" t="str">
        <f t="shared" si="158"/>
        <v>BUENO</v>
      </c>
    </row>
    <row r="3364" spans="2:14" ht="18" x14ac:dyDescent="0.35">
      <c r="B3364">
        <v>756</v>
      </c>
      <c r="C3364">
        <v>5</v>
      </c>
      <c r="D3364" s="23">
        <v>0.3</v>
      </c>
      <c r="E3364">
        <v>21000</v>
      </c>
      <c r="F3364">
        <v>0</v>
      </c>
      <c r="G3364">
        <v>0</v>
      </c>
      <c r="H3364">
        <v>0</v>
      </c>
      <c r="I3364">
        <v>6.8</v>
      </c>
      <c r="J3364">
        <v>14</v>
      </c>
      <c r="K3364" t="s">
        <v>96</v>
      </c>
      <c r="L3364" t="b">
        <f t="shared" si="156"/>
        <v>0</v>
      </c>
      <c r="M3364" s="29" t="str">
        <f t="shared" si="157"/>
        <v>BUENO</v>
      </c>
      <c r="N3364" t="b">
        <f t="shared" si="158"/>
        <v>0</v>
      </c>
    </row>
    <row r="3365" spans="2:14" ht="18" x14ac:dyDescent="0.35">
      <c r="B3365">
        <v>687</v>
      </c>
      <c r="C3365">
        <v>5</v>
      </c>
      <c r="D3365" s="23">
        <v>0.24</v>
      </c>
      <c r="E3365">
        <v>18000</v>
      </c>
      <c r="F3365">
        <v>0</v>
      </c>
      <c r="G3365">
        <v>0</v>
      </c>
      <c r="H3365">
        <v>1</v>
      </c>
      <c r="I3365">
        <v>7.9</v>
      </c>
      <c r="J3365">
        <v>13</v>
      </c>
      <c r="K3365" t="s">
        <v>96</v>
      </c>
      <c r="L3365" t="b">
        <f t="shared" si="156"/>
        <v>0</v>
      </c>
      <c r="M3365" s="29" t="b">
        <f t="shared" si="157"/>
        <v>0</v>
      </c>
      <c r="N3365" t="b">
        <f t="shared" si="158"/>
        <v>0</v>
      </c>
    </row>
    <row r="3366" spans="2:14" ht="18" x14ac:dyDescent="0.35">
      <c r="B3366">
        <v>693</v>
      </c>
      <c r="C3366">
        <v>6</v>
      </c>
      <c r="D3366" s="23">
        <v>0.26</v>
      </c>
      <c r="E3366">
        <v>14500</v>
      </c>
      <c r="F3366">
        <v>0</v>
      </c>
      <c r="G3366">
        <v>0</v>
      </c>
      <c r="H3366">
        <v>0</v>
      </c>
      <c r="I3366">
        <v>7.7</v>
      </c>
      <c r="J3366">
        <v>9</v>
      </c>
      <c r="K3366" t="s">
        <v>96</v>
      </c>
      <c r="L3366" t="b">
        <f t="shared" si="156"/>
        <v>0</v>
      </c>
      <c r="M3366" s="29" t="str">
        <f t="shared" si="157"/>
        <v>BUENO</v>
      </c>
      <c r="N3366" t="b">
        <f t="shared" si="158"/>
        <v>0</v>
      </c>
    </row>
    <row r="3367" spans="2:14" ht="18" x14ac:dyDescent="0.35">
      <c r="B3367">
        <v>782</v>
      </c>
      <c r="C3367">
        <v>7</v>
      </c>
      <c r="D3367" s="23">
        <v>0.2</v>
      </c>
      <c r="E3367">
        <v>15000</v>
      </c>
      <c r="F3367">
        <v>0</v>
      </c>
      <c r="G3367">
        <v>1</v>
      </c>
      <c r="H3367">
        <v>1</v>
      </c>
      <c r="I3367">
        <v>6.7</v>
      </c>
      <c r="J3367">
        <v>3</v>
      </c>
      <c r="K3367" t="s">
        <v>96</v>
      </c>
      <c r="L3367" t="b">
        <f t="shared" si="156"/>
        <v>0</v>
      </c>
      <c r="M3367" s="29" t="str">
        <f t="shared" si="157"/>
        <v>BUENO</v>
      </c>
      <c r="N3367" t="str">
        <f t="shared" si="158"/>
        <v>BUENO</v>
      </c>
    </row>
    <row r="3368" spans="2:14" ht="18" x14ac:dyDescent="0.35">
      <c r="B3368">
        <v>713</v>
      </c>
      <c r="C3368">
        <v>6</v>
      </c>
      <c r="D3368" s="23">
        <v>0.28999999999999998</v>
      </c>
      <c r="E3368">
        <v>13000</v>
      </c>
      <c r="F3368">
        <v>0</v>
      </c>
      <c r="G3368">
        <v>1</v>
      </c>
      <c r="H3368">
        <v>1</v>
      </c>
      <c r="I3368">
        <v>6.8</v>
      </c>
      <c r="J3368">
        <v>5</v>
      </c>
      <c r="K3368" t="s">
        <v>96</v>
      </c>
      <c r="L3368" t="b">
        <f t="shared" si="156"/>
        <v>0</v>
      </c>
      <c r="M3368" s="29" t="str">
        <f t="shared" si="157"/>
        <v>BUENO</v>
      </c>
      <c r="N3368" t="str">
        <f t="shared" si="158"/>
        <v>BUENO</v>
      </c>
    </row>
    <row r="3369" spans="2:14" ht="18" x14ac:dyDescent="0.35">
      <c r="B3369">
        <v>775</v>
      </c>
      <c r="C3369">
        <v>6</v>
      </c>
      <c r="D3369" s="23">
        <v>0.21</v>
      </c>
      <c r="E3369">
        <v>18500</v>
      </c>
      <c r="F3369">
        <v>0</v>
      </c>
      <c r="G3369">
        <v>0</v>
      </c>
      <c r="H3369">
        <v>1</v>
      </c>
      <c r="I3369">
        <v>11.2</v>
      </c>
      <c r="J3369">
        <v>11</v>
      </c>
      <c r="K3369" t="s">
        <v>96</v>
      </c>
      <c r="L3369" t="b">
        <f t="shared" si="156"/>
        <v>0</v>
      </c>
      <c r="M3369" s="29" t="str">
        <f t="shared" si="157"/>
        <v>BUENO</v>
      </c>
      <c r="N3369" t="b">
        <f t="shared" si="158"/>
        <v>0</v>
      </c>
    </row>
    <row r="3370" spans="2:14" ht="18" x14ac:dyDescent="0.35">
      <c r="B3370">
        <v>751</v>
      </c>
      <c r="C3370">
        <v>6</v>
      </c>
      <c r="D3370" s="23">
        <v>0.12</v>
      </c>
      <c r="E3370">
        <v>18000</v>
      </c>
      <c r="F3370">
        <v>0</v>
      </c>
      <c r="G3370">
        <v>0</v>
      </c>
      <c r="H3370">
        <v>0</v>
      </c>
      <c r="I3370">
        <v>10.3</v>
      </c>
      <c r="J3370">
        <v>7</v>
      </c>
      <c r="K3370" t="s">
        <v>96</v>
      </c>
      <c r="L3370" t="b">
        <f t="shared" si="156"/>
        <v>0</v>
      </c>
      <c r="M3370" s="29" t="str">
        <f t="shared" si="157"/>
        <v>BUENO</v>
      </c>
      <c r="N3370" t="b">
        <f t="shared" si="158"/>
        <v>0</v>
      </c>
    </row>
    <row r="3371" spans="2:14" ht="18" x14ac:dyDescent="0.35">
      <c r="B3371">
        <v>651</v>
      </c>
      <c r="C3371">
        <v>6</v>
      </c>
      <c r="D3371" s="23">
        <v>0.32</v>
      </c>
      <c r="E3371">
        <v>12500</v>
      </c>
      <c r="F3371">
        <v>0</v>
      </c>
      <c r="G3371">
        <v>0</v>
      </c>
      <c r="H3371">
        <v>0</v>
      </c>
      <c r="I3371">
        <v>6.2</v>
      </c>
      <c r="J3371">
        <v>14</v>
      </c>
      <c r="K3371" t="s">
        <v>96</v>
      </c>
      <c r="L3371" t="b">
        <f t="shared" si="156"/>
        <v>0</v>
      </c>
      <c r="M3371" s="29" t="str">
        <f t="shared" si="157"/>
        <v>BUENO</v>
      </c>
      <c r="N3371" t="b">
        <f t="shared" si="158"/>
        <v>0</v>
      </c>
    </row>
    <row r="3372" spans="2:14" ht="18" x14ac:dyDescent="0.35">
      <c r="B3372">
        <v>729</v>
      </c>
      <c r="C3372">
        <v>7</v>
      </c>
      <c r="D3372" s="23">
        <v>0.23</v>
      </c>
      <c r="E3372">
        <v>16000</v>
      </c>
      <c r="F3372">
        <v>0</v>
      </c>
      <c r="G3372">
        <v>1</v>
      </c>
      <c r="H3372">
        <v>1</v>
      </c>
      <c r="I3372">
        <v>6.7</v>
      </c>
      <c r="J3372">
        <v>6</v>
      </c>
      <c r="K3372" t="s">
        <v>96</v>
      </c>
      <c r="L3372" t="b">
        <f t="shared" si="156"/>
        <v>0</v>
      </c>
      <c r="M3372" s="29" t="str">
        <f t="shared" si="157"/>
        <v>BUENO</v>
      </c>
      <c r="N3372" t="str">
        <f t="shared" si="158"/>
        <v>BUENO</v>
      </c>
    </row>
    <row r="3373" spans="2:14" ht="18" x14ac:dyDescent="0.35">
      <c r="B3373">
        <v>564</v>
      </c>
      <c r="C3373">
        <v>6</v>
      </c>
      <c r="D3373" s="23">
        <v>0.315</v>
      </c>
      <c r="E3373">
        <v>11000</v>
      </c>
      <c r="F3373">
        <v>0</v>
      </c>
      <c r="G3373">
        <v>0</v>
      </c>
      <c r="H3373">
        <v>0</v>
      </c>
      <c r="I3373">
        <v>7.4</v>
      </c>
      <c r="J3373">
        <v>3</v>
      </c>
      <c r="K3373" t="s">
        <v>96</v>
      </c>
      <c r="L3373" t="b">
        <f t="shared" si="156"/>
        <v>0</v>
      </c>
      <c r="M3373" s="29" t="str">
        <f t="shared" si="157"/>
        <v>BUENO</v>
      </c>
      <c r="N3373" t="b">
        <f t="shared" si="158"/>
        <v>0</v>
      </c>
    </row>
    <row r="3374" spans="2:14" ht="18" x14ac:dyDescent="0.35">
      <c r="B3374">
        <v>695</v>
      </c>
      <c r="C3374">
        <v>6</v>
      </c>
      <c r="D3374" s="23">
        <v>0.27</v>
      </c>
      <c r="E3374">
        <v>19000</v>
      </c>
      <c r="F3374">
        <v>0</v>
      </c>
      <c r="G3374">
        <v>0</v>
      </c>
      <c r="H3374">
        <v>1</v>
      </c>
      <c r="I3374">
        <v>7.5</v>
      </c>
      <c r="J3374">
        <v>8</v>
      </c>
      <c r="K3374" t="s">
        <v>96</v>
      </c>
      <c r="L3374" t="b">
        <f t="shared" si="156"/>
        <v>0</v>
      </c>
      <c r="M3374" s="29" t="b">
        <f t="shared" si="157"/>
        <v>0</v>
      </c>
      <c r="N3374" t="b">
        <f t="shared" si="158"/>
        <v>0</v>
      </c>
    </row>
    <row r="3375" spans="2:14" ht="18" x14ac:dyDescent="0.35">
      <c r="B3375">
        <v>763</v>
      </c>
      <c r="C3375">
        <v>7</v>
      </c>
      <c r="D3375" s="23">
        <v>0.25</v>
      </c>
      <c r="E3375">
        <v>18000</v>
      </c>
      <c r="F3375">
        <v>0</v>
      </c>
      <c r="G3375">
        <v>1</v>
      </c>
      <c r="H3375">
        <v>1</v>
      </c>
      <c r="I3375">
        <v>6.7</v>
      </c>
      <c r="J3375">
        <v>12</v>
      </c>
      <c r="K3375" t="s">
        <v>96</v>
      </c>
      <c r="L3375" t="b">
        <f t="shared" si="156"/>
        <v>0</v>
      </c>
      <c r="M3375" s="29" t="str">
        <f t="shared" si="157"/>
        <v>BUENO</v>
      </c>
      <c r="N3375" t="b">
        <f t="shared" si="158"/>
        <v>0</v>
      </c>
    </row>
    <row r="3376" spans="2:14" ht="18" x14ac:dyDescent="0.35">
      <c r="B3376">
        <v>678</v>
      </c>
      <c r="C3376">
        <v>6</v>
      </c>
      <c r="D3376" s="23">
        <v>0.28000000000000003</v>
      </c>
      <c r="E3376">
        <v>14500</v>
      </c>
      <c r="F3376">
        <v>0</v>
      </c>
      <c r="G3376">
        <v>0</v>
      </c>
      <c r="H3376">
        <v>0</v>
      </c>
      <c r="I3376">
        <v>8.1999999999999993</v>
      </c>
      <c r="J3376">
        <v>8</v>
      </c>
      <c r="K3376" t="s">
        <v>96</v>
      </c>
      <c r="L3376" t="b">
        <f t="shared" si="156"/>
        <v>0</v>
      </c>
      <c r="M3376" s="29" t="str">
        <f t="shared" si="157"/>
        <v>BUENO</v>
      </c>
      <c r="N3376" t="b">
        <f t="shared" si="158"/>
        <v>0</v>
      </c>
    </row>
    <row r="3377" spans="2:14" ht="18" x14ac:dyDescent="0.35">
      <c r="B3377">
        <v>658</v>
      </c>
      <c r="C3377">
        <v>6</v>
      </c>
      <c r="D3377" s="23">
        <v>0.2</v>
      </c>
      <c r="E3377">
        <v>15000</v>
      </c>
      <c r="F3377">
        <v>0</v>
      </c>
      <c r="G3377">
        <v>1</v>
      </c>
      <c r="H3377">
        <v>1</v>
      </c>
      <c r="I3377">
        <v>6.3</v>
      </c>
      <c r="J3377">
        <v>4</v>
      </c>
      <c r="K3377" t="s">
        <v>96</v>
      </c>
      <c r="L3377" t="b">
        <f t="shared" si="156"/>
        <v>0</v>
      </c>
      <c r="M3377" s="29" t="str">
        <f t="shared" si="157"/>
        <v>BUENO</v>
      </c>
      <c r="N3377" t="b">
        <f t="shared" si="158"/>
        <v>0</v>
      </c>
    </row>
    <row r="3378" spans="2:14" ht="18" x14ac:dyDescent="0.35">
      <c r="B3378">
        <v>567</v>
      </c>
      <c r="C3378">
        <v>7</v>
      </c>
      <c r="D3378" s="23">
        <v>0.27</v>
      </c>
      <c r="E3378">
        <v>17000</v>
      </c>
      <c r="F3378">
        <v>0</v>
      </c>
      <c r="G3378">
        <v>0</v>
      </c>
      <c r="H3378">
        <v>0</v>
      </c>
      <c r="I3378">
        <v>10.5</v>
      </c>
      <c r="J3378">
        <v>8</v>
      </c>
      <c r="K3378" t="s">
        <v>96</v>
      </c>
      <c r="L3378" t="b">
        <f t="shared" si="156"/>
        <v>0</v>
      </c>
      <c r="M3378" s="29" t="str">
        <f t="shared" si="157"/>
        <v>BUENO</v>
      </c>
      <c r="N3378" t="b">
        <f t="shared" si="158"/>
        <v>0</v>
      </c>
    </row>
    <row r="3379" spans="2:14" ht="18" x14ac:dyDescent="0.35">
      <c r="B3379">
        <v>672</v>
      </c>
      <c r="C3379">
        <v>7</v>
      </c>
      <c r="D3379" s="23">
        <v>0.16</v>
      </c>
      <c r="E3379">
        <v>25500</v>
      </c>
      <c r="F3379">
        <v>0</v>
      </c>
      <c r="G3379">
        <v>1</v>
      </c>
      <c r="H3379">
        <v>1</v>
      </c>
      <c r="I3379">
        <v>7.6</v>
      </c>
      <c r="J3379">
        <v>10</v>
      </c>
      <c r="K3379" t="s">
        <v>96</v>
      </c>
      <c r="L3379" t="b">
        <f t="shared" si="156"/>
        <v>0</v>
      </c>
      <c r="M3379" s="29" t="b">
        <f t="shared" si="157"/>
        <v>0</v>
      </c>
      <c r="N3379" t="b">
        <f t="shared" si="158"/>
        <v>0</v>
      </c>
    </row>
    <row r="3380" spans="2:14" ht="18" x14ac:dyDescent="0.35">
      <c r="B3380">
        <v>729</v>
      </c>
      <c r="C3380">
        <v>6</v>
      </c>
      <c r="D3380" s="23">
        <v>0.17</v>
      </c>
      <c r="E3380">
        <v>16000</v>
      </c>
      <c r="F3380">
        <v>0</v>
      </c>
      <c r="G3380">
        <v>0</v>
      </c>
      <c r="H3380">
        <v>1</v>
      </c>
      <c r="I3380">
        <v>6.9</v>
      </c>
      <c r="J3380">
        <v>10</v>
      </c>
      <c r="K3380" t="s">
        <v>96</v>
      </c>
      <c r="L3380" t="b">
        <f t="shared" si="156"/>
        <v>0</v>
      </c>
      <c r="M3380" s="29" t="str">
        <f t="shared" si="157"/>
        <v>BUENO</v>
      </c>
      <c r="N3380" t="str">
        <f t="shared" si="158"/>
        <v>BUENO</v>
      </c>
    </row>
    <row r="3381" spans="2:14" ht="18" x14ac:dyDescent="0.35">
      <c r="B3381">
        <v>706</v>
      </c>
      <c r="C3381">
        <v>6</v>
      </c>
      <c r="D3381" s="23">
        <v>0.39</v>
      </c>
      <c r="E3381">
        <v>15000</v>
      </c>
      <c r="F3381">
        <v>0</v>
      </c>
      <c r="G3381">
        <v>0</v>
      </c>
      <c r="H3381">
        <v>0</v>
      </c>
      <c r="I3381">
        <v>5.3</v>
      </c>
      <c r="J3381">
        <v>13</v>
      </c>
      <c r="K3381" t="s">
        <v>96</v>
      </c>
      <c r="L3381" t="b">
        <f t="shared" si="156"/>
        <v>0</v>
      </c>
      <c r="M3381" s="29" t="str">
        <f t="shared" si="157"/>
        <v>BUENO</v>
      </c>
      <c r="N3381" t="str">
        <f t="shared" si="158"/>
        <v>BUENO</v>
      </c>
    </row>
    <row r="3382" spans="2:14" ht="18" x14ac:dyDescent="0.35">
      <c r="B3382">
        <v>648</v>
      </c>
      <c r="C3382">
        <v>6</v>
      </c>
      <c r="D3382" s="23">
        <v>0.24</v>
      </c>
      <c r="E3382">
        <v>18500</v>
      </c>
      <c r="F3382">
        <v>1</v>
      </c>
      <c r="G3382">
        <v>2</v>
      </c>
      <c r="H3382">
        <v>1</v>
      </c>
      <c r="I3382">
        <v>7.5</v>
      </c>
      <c r="J3382">
        <v>5</v>
      </c>
      <c r="K3382" t="s">
        <v>96</v>
      </c>
      <c r="L3382" t="b">
        <f t="shared" si="156"/>
        <v>0</v>
      </c>
      <c r="M3382" s="29" t="b">
        <f t="shared" si="157"/>
        <v>0</v>
      </c>
      <c r="N3382" t="b">
        <f t="shared" si="158"/>
        <v>0</v>
      </c>
    </row>
    <row r="3383" spans="2:14" ht="18" x14ac:dyDescent="0.35">
      <c r="B3383">
        <v>716</v>
      </c>
      <c r="C3383">
        <v>6</v>
      </c>
      <c r="D3383" s="23">
        <v>0.32</v>
      </c>
      <c r="E3383">
        <v>14000</v>
      </c>
      <c r="F3383">
        <v>0</v>
      </c>
      <c r="G3383">
        <v>0</v>
      </c>
      <c r="H3383">
        <v>1</v>
      </c>
      <c r="I3383">
        <v>10.5</v>
      </c>
      <c r="J3383">
        <v>14</v>
      </c>
      <c r="K3383" t="s">
        <v>96</v>
      </c>
      <c r="L3383" t="b">
        <f t="shared" si="156"/>
        <v>0</v>
      </c>
      <c r="M3383" s="29" t="str">
        <f t="shared" si="157"/>
        <v>BUENO</v>
      </c>
      <c r="N3383" t="str">
        <f t="shared" si="158"/>
        <v>BUENO</v>
      </c>
    </row>
    <row r="3384" spans="2:14" ht="18" x14ac:dyDescent="0.35">
      <c r="B3384">
        <v>718</v>
      </c>
      <c r="C3384">
        <v>6</v>
      </c>
      <c r="D3384" s="23">
        <v>0.17</v>
      </c>
      <c r="E3384">
        <v>17500</v>
      </c>
      <c r="F3384">
        <v>0</v>
      </c>
      <c r="G3384">
        <v>0</v>
      </c>
      <c r="H3384">
        <v>0</v>
      </c>
      <c r="I3384">
        <v>8</v>
      </c>
      <c r="J3384">
        <v>13</v>
      </c>
      <c r="K3384" t="s">
        <v>96</v>
      </c>
      <c r="L3384" t="b">
        <f t="shared" si="156"/>
        <v>0</v>
      </c>
      <c r="M3384" s="29" t="str">
        <f t="shared" si="157"/>
        <v>BUENO</v>
      </c>
      <c r="N3384" t="b">
        <f t="shared" si="158"/>
        <v>0</v>
      </c>
    </row>
    <row r="3385" spans="2:14" ht="18" x14ac:dyDescent="0.35">
      <c r="B3385">
        <v>705</v>
      </c>
      <c r="C3385">
        <v>6</v>
      </c>
      <c r="D3385" s="23">
        <v>0.28000000000000003</v>
      </c>
      <c r="E3385">
        <v>17000</v>
      </c>
      <c r="F3385">
        <v>0</v>
      </c>
      <c r="G3385">
        <v>0</v>
      </c>
      <c r="H3385">
        <v>1</v>
      </c>
      <c r="I3385">
        <v>8</v>
      </c>
      <c r="J3385">
        <v>10</v>
      </c>
      <c r="K3385" t="s">
        <v>96</v>
      </c>
      <c r="L3385" t="b">
        <f t="shared" si="156"/>
        <v>0</v>
      </c>
      <c r="M3385" s="29" t="str">
        <f t="shared" si="157"/>
        <v>BUENO</v>
      </c>
      <c r="N3385" t="str">
        <f t="shared" si="158"/>
        <v>BUENO</v>
      </c>
    </row>
    <row r="3386" spans="2:14" ht="18" x14ac:dyDescent="0.35">
      <c r="B3386">
        <v>583</v>
      </c>
      <c r="C3386">
        <v>6</v>
      </c>
      <c r="D3386" s="23">
        <v>0.34499999999999997</v>
      </c>
      <c r="E3386">
        <v>14500</v>
      </c>
      <c r="F3386">
        <v>1</v>
      </c>
      <c r="G3386">
        <v>2</v>
      </c>
      <c r="H3386">
        <v>1</v>
      </c>
      <c r="I3386">
        <v>8.8000000000000007</v>
      </c>
      <c r="J3386">
        <v>8</v>
      </c>
      <c r="K3386" t="s">
        <v>96</v>
      </c>
      <c r="L3386" t="b">
        <f t="shared" si="156"/>
        <v>0</v>
      </c>
      <c r="M3386" s="29" t="str">
        <f t="shared" si="157"/>
        <v>BUENO</v>
      </c>
      <c r="N3386" t="b">
        <f t="shared" si="158"/>
        <v>0</v>
      </c>
    </row>
    <row r="3387" spans="2:14" ht="18" x14ac:dyDescent="0.35">
      <c r="B3387">
        <v>648</v>
      </c>
      <c r="C3387">
        <v>7</v>
      </c>
      <c r="D3387" s="23">
        <v>0.28499999999999998</v>
      </c>
      <c r="E3387">
        <v>16000</v>
      </c>
      <c r="F3387">
        <v>0</v>
      </c>
      <c r="G3387">
        <v>2</v>
      </c>
      <c r="H3387">
        <v>0</v>
      </c>
      <c r="I3387">
        <v>6.6</v>
      </c>
      <c r="J3387">
        <v>4</v>
      </c>
      <c r="K3387" t="s">
        <v>96</v>
      </c>
      <c r="L3387" t="b">
        <f t="shared" si="156"/>
        <v>0</v>
      </c>
      <c r="M3387" s="29" t="str">
        <f t="shared" si="157"/>
        <v>BUENO</v>
      </c>
      <c r="N3387" t="b">
        <f t="shared" si="158"/>
        <v>0</v>
      </c>
    </row>
    <row r="3388" spans="2:14" ht="18" x14ac:dyDescent="0.35">
      <c r="B3388">
        <v>653</v>
      </c>
      <c r="C3388">
        <v>6</v>
      </c>
      <c r="D3388" s="23">
        <v>0.16</v>
      </c>
      <c r="E3388">
        <v>17000</v>
      </c>
      <c r="F3388">
        <v>0</v>
      </c>
      <c r="G3388">
        <v>1</v>
      </c>
      <c r="H3388">
        <v>0</v>
      </c>
      <c r="I3388">
        <v>5</v>
      </c>
      <c r="J3388">
        <v>4</v>
      </c>
      <c r="K3388" t="s">
        <v>96</v>
      </c>
      <c r="L3388" t="b">
        <f t="shared" si="156"/>
        <v>0</v>
      </c>
      <c r="M3388" s="29" t="str">
        <f t="shared" si="157"/>
        <v>BUENO</v>
      </c>
      <c r="N3388" t="b">
        <f t="shared" si="158"/>
        <v>0</v>
      </c>
    </row>
    <row r="3389" spans="2:14" ht="18" x14ac:dyDescent="0.35">
      <c r="B3389">
        <v>576</v>
      </c>
      <c r="C3389">
        <v>6</v>
      </c>
      <c r="D3389" s="23">
        <v>0.51</v>
      </c>
      <c r="E3389">
        <v>16000</v>
      </c>
      <c r="F3389">
        <v>1</v>
      </c>
      <c r="G3389">
        <v>2</v>
      </c>
      <c r="H3389">
        <v>1</v>
      </c>
      <c r="I3389">
        <v>6.3</v>
      </c>
      <c r="J3389">
        <v>4</v>
      </c>
      <c r="K3389" t="s">
        <v>96</v>
      </c>
      <c r="L3389" t="b">
        <f t="shared" si="156"/>
        <v>0</v>
      </c>
      <c r="M3389" s="29" t="str">
        <f t="shared" si="157"/>
        <v>BUENO</v>
      </c>
      <c r="N3389" t="b">
        <f t="shared" si="158"/>
        <v>0</v>
      </c>
    </row>
    <row r="3390" spans="2:14" ht="18" x14ac:dyDescent="0.35">
      <c r="B3390">
        <v>696</v>
      </c>
      <c r="C3390">
        <v>6</v>
      </c>
      <c r="D3390" s="23">
        <v>0.1</v>
      </c>
      <c r="E3390">
        <v>12000</v>
      </c>
      <c r="F3390">
        <v>0</v>
      </c>
      <c r="G3390">
        <v>0</v>
      </c>
      <c r="H3390">
        <v>1</v>
      </c>
      <c r="I3390">
        <v>7.5</v>
      </c>
      <c r="J3390">
        <v>8</v>
      </c>
      <c r="K3390" t="s">
        <v>96</v>
      </c>
      <c r="L3390" t="b">
        <f t="shared" si="156"/>
        <v>0</v>
      </c>
      <c r="M3390" s="29" t="str">
        <f t="shared" si="157"/>
        <v>BUENO</v>
      </c>
      <c r="N3390" t="b">
        <f t="shared" si="158"/>
        <v>0</v>
      </c>
    </row>
    <row r="3391" spans="2:14" ht="18" x14ac:dyDescent="0.35">
      <c r="B3391">
        <v>708</v>
      </c>
      <c r="C3391">
        <v>7</v>
      </c>
      <c r="D3391" s="23">
        <v>0.24</v>
      </c>
      <c r="E3391">
        <v>20000</v>
      </c>
      <c r="F3391">
        <v>0</v>
      </c>
      <c r="G3391">
        <v>0</v>
      </c>
      <c r="H3391">
        <v>0</v>
      </c>
      <c r="I3391">
        <v>5.4</v>
      </c>
      <c r="J3391">
        <v>9</v>
      </c>
      <c r="K3391" t="s">
        <v>96</v>
      </c>
      <c r="L3391" t="b">
        <f t="shared" si="156"/>
        <v>0</v>
      </c>
      <c r="M3391" s="29" t="str">
        <f t="shared" si="157"/>
        <v>BUENO</v>
      </c>
      <c r="N3391" t="b">
        <f t="shared" si="158"/>
        <v>0</v>
      </c>
    </row>
    <row r="3392" spans="2:14" ht="18" x14ac:dyDescent="0.35">
      <c r="B3392">
        <v>717</v>
      </c>
      <c r="C3392">
        <v>6</v>
      </c>
      <c r="D3392" s="23">
        <v>0.22500000000000001</v>
      </c>
      <c r="E3392">
        <v>25000</v>
      </c>
      <c r="F3392">
        <v>0</v>
      </c>
      <c r="G3392">
        <v>0</v>
      </c>
      <c r="H3392">
        <v>1</v>
      </c>
      <c r="I3392">
        <v>8.3000000000000007</v>
      </c>
      <c r="J3392">
        <v>13</v>
      </c>
      <c r="K3392" t="s">
        <v>96</v>
      </c>
      <c r="L3392" t="b">
        <f t="shared" si="156"/>
        <v>0</v>
      </c>
      <c r="M3392" s="29" t="str">
        <f t="shared" si="157"/>
        <v>BUENO</v>
      </c>
      <c r="N3392" t="b">
        <f t="shared" si="158"/>
        <v>0</v>
      </c>
    </row>
    <row r="3393" spans="2:14" ht="18" x14ac:dyDescent="0.35">
      <c r="B3393">
        <v>664</v>
      </c>
      <c r="C3393">
        <v>6</v>
      </c>
      <c r="D3393" s="23">
        <v>0.27</v>
      </c>
      <c r="E3393">
        <v>18500</v>
      </c>
      <c r="F3393">
        <v>0</v>
      </c>
      <c r="G3393">
        <v>2</v>
      </c>
      <c r="H3393">
        <v>1</v>
      </c>
      <c r="I3393">
        <v>7.5</v>
      </c>
      <c r="J3393">
        <v>5</v>
      </c>
      <c r="K3393" t="s">
        <v>96</v>
      </c>
      <c r="L3393" t="b">
        <f t="shared" si="156"/>
        <v>0</v>
      </c>
      <c r="M3393" s="29" t="b">
        <f t="shared" si="157"/>
        <v>0</v>
      </c>
      <c r="N3393" t="b">
        <f t="shared" si="158"/>
        <v>0</v>
      </c>
    </row>
    <row r="3394" spans="2:14" ht="18" x14ac:dyDescent="0.35">
      <c r="B3394">
        <v>698</v>
      </c>
      <c r="C3394">
        <v>6</v>
      </c>
      <c r="D3394" s="23">
        <v>0.26</v>
      </c>
      <c r="E3394">
        <v>16000</v>
      </c>
      <c r="F3394">
        <v>0</v>
      </c>
      <c r="G3394">
        <v>2</v>
      </c>
      <c r="H3394">
        <v>1</v>
      </c>
      <c r="I3394">
        <v>5</v>
      </c>
      <c r="J3394">
        <v>13</v>
      </c>
      <c r="K3394" t="s">
        <v>96</v>
      </c>
      <c r="L3394" t="b">
        <f t="shared" si="156"/>
        <v>0</v>
      </c>
      <c r="M3394" s="29" t="str">
        <f t="shared" si="157"/>
        <v>BUENO</v>
      </c>
      <c r="N3394" t="b">
        <f t="shared" si="158"/>
        <v>0</v>
      </c>
    </row>
    <row r="3395" spans="2:14" ht="18" x14ac:dyDescent="0.35">
      <c r="B3395">
        <v>593</v>
      </c>
      <c r="C3395">
        <v>5</v>
      </c>
      <c r="D3395" s="23">
        <v>0.22</v>
      </c>
      <c r="E3395">
        <v>16000</v>
      </c>
      <c r="F3395">
        <v>0</v>
      </c>
      <c r="G3395">
        <v>0</v>
      </c>
      <c r="H3395">
        <v>1</v>
      </c>
      <c r="I3395">
        <v>6.2</v>
      </c>
      <c r="J3395">
        <v>8</v>
      </c>
      <c r="K3395" t="s">
        <v>96</v>
      </c>
      <c r="L3395" t="b">
        <f t="shared" si="156"/>
        <v>0</v>
      </c>
      <c r="M3395" s="29" t="str">
        <f t="shared" si="157"/>
        <v>BUENO</v>
      </c>
      <c r="N3395" t="b">
        <f t="shared" si="158"/>
        <v>0</v>
      </c>
    </row>
    <row r="3396" spans="2:14" ht="18" x14ac:dyDescent="0.35">
      <c r="B3396">
        <v>669</v>
      </c>
      <c r="C3396">
        <v>7</v>
      </c>
      <c r="D3396" s="23">
        <v>0.22</v>
      </c>
      <c r="E3396">
        <v>14000</v>
      </c>
      <c r="F3396">
        <v>0</v>
      </c>
      <c r="G3396">
        <v>0</v>
      </c>
      <c r="H3396">
        <v>0</v>
      </c>
      <c r="I3396">
        <v>4.5999999999999996</v>
      </c>
      <c r="J3396">
        <v>4</v>
      </c>
      <c r="K3396" t="s">
        <v>96</v>
      </c>
      <c r="L3396" t="b">
        <f t="shared" si="156"/>
        <v>0</v>
      </c>
      <c r="M3396" s="29" t="str">
        <f t="shared" si="157"/>
        <v>BUENO</v>
      </c>
      <c r="N3396" t="b">
        <f t="shared" si="158"/>
        <v>0</v>
      </c>
    </row>
    <row r="3397" spans="2:14" ht="18" x14ac:dyDescent="0.35">
      <c r="B3397">
        <v>645</v>
      </c>
      <c r="C3397">
        <v>5</v>
      </c>
      <c r="D3397" s="23">
        <v>0.52</v>
      </c>
      <c r="E3397">
        <v>3000</v>
      </c>
      <c r="F3397">
        <v>0</v>
      </c>
      <c r="G3397">
        <v>0</v>
      </c>
      <c r="H3397">
        <v>1</v>
      </c>
      <c r="I3397">
        <v>6.9</v>
      </c>
      <c r="J3397">
        <v>4</v>
      </c>
      <c r="K3397" t="s">
        <v>96</v>
      </c>
      <c r="L3397" t="b">
        <f t="shared" si="156"/>
        <v>0</v>
      </c>
      <c r="M3397" s="29" t="str">
        <f t="shared" si="157"/>
        <v>BUENO</v>
      </c>
      <c r="N3397" t="b">
        <f t="shared" si="158"/>
        <v>0</v>
      </c>
    </row>
    <row r="3398" spans="2:14" ht="18" x14ac:dyDescent="0.35">
      <c r="B3398">
        <v>629</v>
      </c>
      <c r="C3398">
        <v>5</v>
      </c>
      <c r="D3398" s="23">
        <v>0.28999999999999998</v>
      </c>
      <c r="E3398">
        <v>9000</v>
      </c>
      <c r="F3398">
        <v>0</v>
      </c>
      <c r="G3398">
        <v>2</v>
      </c>
      <c r="H3398">
        <v>1</v>
      </c>
      <c r="I3398">
        <v>5.2</v>
      </c>
      <c r="J3398">
        <v>5</v>
      </c>
      <c r="K3398" t="s">
        <v>96</v>
      </c>
      <c r="L3398" t="b">
        <f t="shared" si="156"/>
        <v>0</v>
      </c>
      <c r="M3398" s="29" t="str">
        <f t="shared" si="157"/>
        <v>BUENO</v>
      </c>
      <c r="N3398" t="b">
        <f t="shared" si="158"/>
        <v>0</v>
      </c>
    </row>
    <row r="3399" spans="2:14" ht="18" x14ac:dyDescent="0.35">
      <c r="B3399">
        <v>661</v>
      </c>
      <c r="C3399">
        <v>7</v>
      </c>
      <c r="D3399" s="23">
        <v>0.24</v>
      </c>
      <c r="E3399">
        <v>23000</v>
      </c>
      <c r="F3399">
        <v>0</v>
      </c>
      <c r="G3399">
        <v>0</v>
      </c>
      <c r="H3399">
        <v>0</v>
      </c>
      <c r="I3399">
        <v>5.8</v>
      </c>
      <c r="J3399">
        <v>11</v>
      </c>
      <c r="K3399" t="s">
        <v>96</v>
      </c>
      <c r="L3399" t="b">
        <f t="shared" si="156"/>
        <v>0</v>
      </c>
      <c r="M3399" s="29" t="b">
        <f t="shared" si="157"/>
        <v>0</v>
      </c>
      <c r="N3399" t="b">
        <f t="shared" si="158"/>
        <v>0</v>
      </c>
    </row>
    <row r="3400" spans="2:14" ht="18" x14ac:dyDescent="0.35">
      <c r="B3400">
        <v>688</v>
      </c>
      <c r="C3400">
        <v>7</v>
      </c>
      <c r="D3400" s="23">
        <v>0.2</v>
      </c>
      <c r="E3400">
        <v>30500</v>
      </c>
      <c r="F3400">
        <v>0</v>
      </c>
      <c r="G3400">
        <v>0</v>
      </c>
      <c r="H3400">
        <v>0</v>
      </c>
      <c r="I3400">
        <v>5.6</v>
      </c>
      <c r="J3400">
        <v>4</v>
      </c>
      <c r="K3400" t="s">
        <v>96</v>
      </c>
      <c r="L3400" t="b">
        <f t="shared" si="156"/>
        <v>0</v>
      </c>
      <c r="M3400" s="29" t="b">
        <f t="shared" si="157"/>
        <v>0</v>
      </c>
      <c r="N3400" t="b">
        <f t="shared" si="158"/>
        <v>0</v>
      </c>
    </row>
    <row r="3401" spans="2:14" ht="18" x14ac:dyDescent="0.35">
      <c r="B3401">
        <v>722</v>
      </c>
      <c r="C3401">
        <v>6</v>
      </c>
      <c r="D3401" s="23">
        <v>0.23</v>
      </c>
      <c r="E3401">
        <v>18000</v>
      </c>
      <c r="F3401">
        <v>0</v>
      </c>
      <c r="G3401">
        <v>0</v>
      </c>
      <c r="H3401">
        <v>1</v>
      </c>
      <c r="I3401">
        <v>6.4</v>
      </c>
      <c r="J3401">
        <v>3</v>
      </c>
      <c r="K3401" t="s">
        <v>96</v>
      </c>
      <c r="L3401" t="str">
        <f t="shared" si="156"/>
        <v>BUENO</v>
      </c>
      <c r="M3401" s="29" t="str">
        <f t="shared" si="157"/>
        <v>BUENO</v>
      </c>
      <c r="N3401" t="b">
        <f t="shared" si="158"/>
        <v>0</v>
      </c>
    </row>
    <row r="3402" spans="2:14" ht="18" x14ac:dyDescent="0.35">
      <c r="B3402">
        <v>572</v>
      </c>
      <c r="C3402">
        <v>7</v>
      </c>
      <c r="D3402" s="23">
        <v>0.37</v>
      </c>
      <c r="E3402">
        <v>18000</v>
      </c>
      <c r="F3402">
        <v>0</v>
      </c>
      <c r="G3402">
        <v>1</v>
      </c>
      <c r="H3402">
        <v>1</v>
      </c>
      <c r="I3402">
        <v>9</v>
      </c>
      <c r="J3402">
        <v>13</v>
      </c>
      <c r="K3402" t="s">
        <v>96</v>
      </c>
      <c r="L3402" t="b">
        <f t="shared" si="156"/>
        <v>0</v>
      </c>
      <c r="M3402" s="29" t="b">
        <f t="shared" si="157"/>
        <v>0</v>
      </c>
      <c r="N3402" t="b">
        <f t="shared" si="158"/>
        <v>0</v>
      </c>
    </row>
    <row r="3403" spans="2:14" ht="18" x14ac:dyDescent="0.35">
      <c r="B3403">
        <v>498</v>
      </c>
      <c r="C3403">
        <v>7</v>
      </c>
      <c r="D3403" s="23">
        <v>0.4</v>
      </c>
      <c r="E3403">
        <v>33000</v>
      </c>
      <c r="F3403">
        <v>0</v>
      </c>
      <c r="G3403">
        <v>4</v>
      </c>
      <c r="H3403">
        <v>0</v>
      </c>
      <c r="I3403">
        <v>7.8</v>
      </c>
      <c r="J3403">
        <v>2</v>
      </c>
      <c r="K3403" t="s">
        <v>96</v>
      </c>
      <c r="L3403" t="b">
        <f t="shared" si="156"/>
        <v>0</v>
      </c>
      <c r="M3403" s="29" t="b">
        <f t="shared" si="157"/>
        <v>0</v>
      </c>
      <c r="N3403" t="b">
        <f t="shared" si="158"/>
        <v>0</v>
      </c>
    </row>
    <row r="3404" spans="2:14" ht="18" x14ac:dyDescent="0.35">
      <c r="B3404">
        <v>565</v>
      </c>
      <c r="C3404">
        <v>7</v>
      </c>
      <c r="D3404" s="23">
        <v>0.4</v>
      </c>
      <c r="E3404">
        <v>25500</v>
      </c>
      <c r="F3404">
        <v>0</v>
      </c>
      <c r="G3404">
        <v>0</v>
      </c>
      <c r="H3404">
        <v>0</v>
      </c>
      <c r="I3404">
        <v>6.9</v>
      </c>
      <c r="J3404">
        <v>4</v>
      </c>
      <c r="K3404" t="s">
        <v>96</v>
      </c>
      <c r="L3404" t="b">
        <f t="shared" si="156"/>
        <v>0</v>
      </c>
      <c r="M3404" s="29" t="b">
        <f t="shared" si="157"/>
        <v>0</v>
      </c>
      <c r="N3404" t="b">
        <f t="shared" si="158"/>
        <v>0</v>
      </c>
    </row>
    <row r="3405" spans="2:14" ht="18" x14ac:dyDescent="0.35">
      <c r="B3405">
        <v>707</v>
      </c>
      <c r="C3405">
        <v>6</v>
      </c>
      <c r="D3405" s="23">
        <v>0.3</v>
      </c>
      <c r="E3405">
        <v>16500</v>
      </c>
      <c r="F3405">
        <v>0</v>
      </c>
      <c r="G3405">
        <v>0</v>
      </c>
      <c r="H3405">
        <v>1</v>
      </c>
      <c r="I3405">
        <v>5.7</v>
      </c>
      <c r="J3405">
        <v>15</v>
      </c>
      <c r="K3405" t="s">
        <v>96</v>
      </c>
      <c r="L3405" t="b">
        <f t="shared" si="156"/>
        <v>0</v>
      </c>
      <c r="M3405" s="29" t="str">
        <f t="shared" si="157"/>
        <v>BUENO</v>
      </c>
      <c r="N3405" t="str">
        <f t="shared" si="158"/>
        <v>BUENO</v>
      </c>
    </row>
    <row r="3406" spans="2:14" ht="18" x14ac:dyDescent="0.35">
      <c r="B3406">
        <v>493</v>
      </c>
      <c r="C3406">
        <v>6</v>
      </c>
      <c r="D3406" s="23">
        <v>0.31</v>
      </c>
      <c r="E3406">
        <v>20500</v>
      </c>
      <c r="F3406">
        <v>1</v>
      </c>
      <c r="G3406">
        <v>4</v>
      </c>
      <c r="H3406">
        <v>1</v>
      </c>
      <c r="I3406">
        <v>5.4</v>
      </c>
      <c r="J3406">
        <v>3</v>
      </c>
      <c r="K3406" t="s">
        <v>96</v>
      </c>
      <c r="L3406" t="b">
        <f t="shared" si="156"/>
        <v>0</v>
      </c>
      <c r="M3406" s="29" t="b">
        <f t="shared" si="157"/>
        <v>0</v>
      </c>
      <c r="N3406" t="b">
        <f t="shared" si="158"/>
        <v>0</v>
      </c>
    </row>
    <row r="3407" spans="2:14" ht="18" x14ac:dyDescent="0.35">
      <c r="B3407">
        <v>725</v>
      </c>
      <c r="C3407">
        <v>6</v>
      </c>
      <c r="D3407" s="23">
        <v>0.41</v>
      </c>
      <c r="E3407">
        <v>7000</v>
      </c>
      <c r="F3407">
        <v>0</v>
      </c>
      <c r="G3407">
        <v>1</v>
      </c>
      <c r="H3407">
        <v>0</v>
      </c>
      <c r="I3407">
        <v>6.8</v>
      </c>
      <c r="J3407">
        <v>8</v>
      </c>
      <c r="K3407" t="s">
        <v>96</v>
      </c>
      <c r="L3407" t="b">
        <f t="shared" si="156"/>
        <v>0</v>
      </c>
      <c r="M3407" s="29" t="str">
        <f t="shared" si="157"/>
        <v>BUENO</v>
      </c>
      <c r="N3407" t="str">
        <f t="shared" si="158"/>
        <v>BUENO</v>
      </c>
    </row>
    <row r="3408" spans="2:14" ht="18" x14ac:dyDescent="0.35">
      <c r="B3408">
        <v>665</v>
      </c>
      <c r="C3408">
        <v>5</v>
      </c>
      <c r="D3408" s="23">
        <v>0.22</v>
      </c>
      <c r="E3408">
        <v>17500</v>
      </c>
      <c r="F3408">
        <v>0</v>
      </c>
      <c r="G3408">
        <v>0</v>
      </c>
      <c r="H3408">
        <v>1</v>
      </c>
      <c r="I3408">
        <v>8.1999999999999993</v>
      </c>
      <c r="J3408">
        <v>14</v>
      </c>
      <c r="K3408" t="s">
        <v>96</v>
      </c>
      <c r="L3408" t="b">
        <f t="shared" si="156"/>
        <v>0</v>
      </c>
      <c r="M3408" s="29" t="b">
        <f t="shared" si="157"/>
        <v>0</v>
      </c>
      <c r="N3408" t="b">
        <f t="shared" si="158"/>
        <v>0</v>
      </c>
    </row>
    <row r="3409" spans="2:14" ht="18" x14ac:dyDescent="0.35">
      <c r="B3409">
        <v>628</v>
      </c>
      <c r="C3409">
        <v>5</v>
      </c>
      <c r="D3409" s="23">
        <v>0.37</v>
      </c>
      <c r="E3409">
        <v>5000</v>
      </c>
      <c r="F3409">
        <v>0</v>
      </c>
      <c r="G3409">
        <v>0</v>
      </c>
      <c r="H3409">
        <v>1</v>
      </c>
      <c r="I3409">
        <v>7.3</v>
      </c>
      <c r="J3409">
        <v>7</v>
      </c>
      <c r="K3409" t="s">
        <v>96</v>
      </c>
      <c r="L3409" t="b">
        <f t="shared" si="156"/>
        <v>0</v>
      </c>
      <c r="M3409" s="29" t="str">
        <f t="shared" si="157"/>
        <v>BUENO</v>
      </c>
      <c r="N3409" t="b">
        <f t="shared" si="158"/>
        <v>0</v>
      </c>
    </row>
    <row r="3410" spans="2:14" ht="18" x14ac:dyDescent="0.35">
      <c r="B3410">
        <v>707</v>
      </c>
      <c r="C3410">
        <v>5</v>
      </c>
      <c r="D3410" s="23">
        <v>0.2</v>
      </c>
      <c r="E3410">
        <v>13000</v>
      </c>
      <c r="F3410">
        <v>0</v>
      </c>
      <c r="G3410">
        <v>1</v>
      </c>
      <c r="H3410">
        <v>1</v>
      </c>
      <c r="I3410">
        <v>8.9</v>
      </c>
      <c r="J3410">
        <v>13</v>
      </c>
      <c r="K3410" t="s">
        <v>96</v>
      </c>
      <c r="L3410" t="b">
        <f t="shared" si="156"/>
        <v>0</v>
      </c>
      <c r="M3410" s="29" t="str">
        <f t="shared" si="157"/>
        <v>BUENO</v>
      </c>
      <c r="N3410" t="str">
        <f t="shared" si="158"/>
        <v>BUENO</v>
      </c>
    </row>
    <row r="3411" spans="2:14" ht="18" x14ac:dyDescent="0.35">
      <c r="B3411">
        <v>667</v>
      </c>
      <c r="C3411">
        <v>7</v>
      </c>
      <c r="D3411" s="23">
        <v>0.14000000000000001</v>
      </c>
      <c r="E3411">
        <v>15000</v>
      </c>
      <c r="F3411">
        <v>0</v>
      </c>
      <c r="G3411">
        <v>2</v>
      </c>
      <c r="H3411">
        <v>1</v>
      </c>
      <c r="I3411">
        <v>6.6</v>
      </c>
      <c r="J3411">
        <v>4</v>
      </c>
      <c r="K3411" t="s">
        <v>96</v>
      </c>
      <c r="L3411" t="b">
        <f t="shared" si="156"/>
        <v>0</v>
      </c>
      <c r="M3411" s="29" t="str">
        <f t="shared" si="157"/>
        <v>BUENO</v>
      </c>
      <c r="N3411" t="b">
        <f t="shared" si="158"/>
        <v>0</v>
      </c>
    </row>
    <row r="3412" spans="2:14" ht="18" x14ac:dyDescent="0.35">
      <c r="B3412">
        <v>626</v>
      </c>
      <c r="C3412">
        <v>6</v>
      </c>
      <c r="D3412" s="23">
        <v>0.19</v>
      </c>
      <c r="E3412">
        <v>20000</v>
      </c>
      <c r="F3412">
        <v>0</v>
      </c>
      <c r="G3412">
        <v>0</v>
      </c>
      <c r="H3412">
        <v>0</v>
      </c>
      <c r="I3412">
        <v>5.2</v>
      </c>
      <c r="J3412">
        <v>11</v>
      </c>
      <c r="K3412" t="s">
        <v>96</v>
      </c>
      <c r="L3412" t="b">
        <f t="shared" si="156"/>
        <v>0</v>
      </c>
      <c r="M3412" s="29" t="b">
        <f t="shared" si="157"/>
        <v>0</v>
      </c>
      <c r="N3412" t="b">
        <f t="shared" si="158"/>
        <v>0</v>
      </c>
    </row>
    <row r="3413" spans="2:14" ht="18" x14ac:dyDescent="0.35">
      <c r="B3413">
        <v>680</v>
      </c>
      <c r="C3413">
        <v>6</v>
      </c>
      <c r="D3413" s="23">
        <v>0.22</v>
      </c>
      <c r="E3413">
        <v>28500</v>
      </c>
      <c r="F3413">
        <v>0</v>
      </c>
      <c r="G3413">
        <v>0</v>
      </c>
      <c r="H3413">
        <v>1</v>
      </c>
      <c r="I3413">
        <v>6</v>
      </c>
      <c r="J3413">
        <v>7</v>
      </c>
      <c r="K3413" t="s">
        <v>96</v>
      </c>
      <c r="L3413" t="b">
        <f t="shared" si="156"/>
        <v>0</v>
      </c>
      <c r="M3413" s="29" t="b">
        <f t="shared" si="157"/>
        <v>0</v>
      </c>
      <c r="N3413" t="b">
        <f t="shared" si="158"/>
        <v>0</v>
      </c>
    </row>
    <row r="3414" spans="2:14" ht="18" x14ac:dyDescent="0.35">
      <c r="B3414">
        <v>628</v>
      </c>
      <c r="C3414">
        <v>6</v>
      </c>
      <c r="D3414" s="23">
        <v>0.28000000000000003</v>
      </c>
      <c r="E3414">
        <v>21500</v>
      </c>
      <c r="F3414">
        <v>0</v>
      </c>
      <c r="G3414">
        <v>2</v>
      </c>
      <c r="H3414">
        <v>1</v>
      </c>
      <c r="I3414">
        <v>7.2</v>
      </c>
      <c r="J3414">
        <v>5</v>
      </c>
      <c r="K3414" t="s">
        <v>96</v>
      </c>
      <c r="L3414" t="b">
        <f t="shared" si="156"/>
        <v>0</v>
      </c>
      <c r="M3414" s="29" t="b">
        <f t="shared" si="157"/>
        <v>0</v>
      </c>
      <c r="N3414" t="b">
        <f t="shared" si="158"/>
        <v>0</v>
      </c>
    </row>
    <row r="3415" spans="2:14" ht="18" x14ac:dyDescent="0.35">
      <c r="B3415">
        <v>644</v>
      </c>
      <c r="C3415">
        <v>5</v>
      </c>
      <c r="D3415" s="23">
        <v>0.28999999999999998</v>
      </c>
      <c r="E3415">
        <v>3500</v>
      </c>
      <c r="F3415">
        <v>0</v>
      </c>
      <c r="G3415">
        <v>0</v>
      </c>
      <c r="H3415">
        <v>1</v>
      </c>
      <c r="I3415">
        <v>5.6</v>
      </c>
      <c r="J3415">
        <v>4</v>
      </c>
      <c r="K3415" t="s">
        <v>96</v>
      </c>
      <c r="L3415" t="b">
        <f t="shared" si="156"/>
        <v>0</v>
      </c>
      <c r="M3415" s="29" t="str">
        <f t="shared" si="157"/>
        <v>BUENO</v>
      </c>
      <c r="N3415" t="b">
        <f t="shared" si="158"/>
        <v>0</v>
      </c>
    </row>
    <row r="3416" spans="2:14" ht="18" x14ac:dyDescent="0.35">
      <c r="B3416">
        <v>706</v>
      </c>
      <c r="C3416">
        <v>6</v>
      </c>
      <c r="D3416" s="23">
        <v>0.31</v>
      </c>
      <c r="E3416">
        <v>15500</v>
      </c>
      <c r="F3416">
        <v>0</v>
      </c>
      <c r="G3416">
        <v>1</v>
      </c>
      <c r="H3416">
        <v>1</v>
      </c>
      <c r="I3416">
        <v>12</v>
      </c>
      <c r="J3416">
        <v>13</v>
      </c>
      <c r="K3416" t="s">
        <v>96</v>
      </c>
      <c r="L3416" t="b">
        <f t="shared" si="156"/>
        <v>0</v>
      </c>
      <c r="M3416" s="29" t="str">
        <f t="shared" si="157"/>
        <v>BUENO</v>
      </c>
      <c r="N3416" t="str">
        <f t="shared" si="158"/>
        <v>BUENO</v>
      </c>
    </row>
    <row r="3417" spans="2:14" ht="18" x14ac:dyDescent="0.35">
      <c r="B3417">
        <v>696</v>
      </c>
      <c r="C3417">
        <v>6</v>
      </c>
      <c r="D3417" s="23">
        <v>0.33</v>
      </c>
      <c r="E3417">
        <v>13500</v>
      </c>
      <c r="F3417">
        <v>0</v>
      </c>
      <c r="G3417">
        <v>0</v>
      </c>
      <c r="H3417">
        <v>1</v>
      </c>
      <c r="I3417">
        <v>6.2</v>
      </c>
      <c r="J3417">
        <v>8</v>
      </c>
      <c r="K3417" t="s">
        <v>96</v>
      </c>
      <c r="L3417" t="b">
        <f t="shared" si="156"/>
        <v>0</v>
      </c>
      <c r="M3417" s="29" t="str">
        <f t="shared" si="157"/>
        <v>BUENO</v>
      </c>
      <c r="N3417" t="b">
        <f t="shared" si="158"/>
        <v>0</v>
      </c>
    </row>
    <row r="3418" spans="2:14" ht="18" x14ac:dyDescent="0.35">
      <c r="B3418">
        <v>653</v>
      </c>
      <c r="C3418">
        <v>5</v>
      </c>
      <c r="D3418" s="23">
        <v>0.19</v>
      </c>
      <c r="E3418">
        <v>14000</v>
      </c>
      <c r="F3418">
        <v>0</v>
      </c>
      <c r="G3418">
        <v>0</v>
      </c>
      <c r="H3418">
        <v>1</v>
      </c>
      <c r="I3418">
        <v>6.3</v>
      </c>
      <c r="J3418">
        <v>7</v>
      </c>
      <c r="K3418" t="s">
        <v>96</v>
      </c>
      <c r="L3418" t="b">
        <f t="shared" si="156"/>
        <v>0</v>
      </c>
      <c r="M3418" s="29" t="str">
        <f t="shared" si="157"/>
        <v>BUENO</v>
      </c>
      <c r="N3418" t="b">
        <f t="shared" si="158"/>
        <v>0</v>
      </c>
    </row>
    <row r="3419" spans="2:14" ht="18" x14ac:dyDescent="0.35">
      <c r="B3419">
        <v>722</v>
      </c>
      <c r="C3419">
        <v>7</v>
      </c>
      <c r="D3419" s="23">
        <v>0.31</v>
      </c>
      <c r="E3419">
        <v>12000</v>
      </c>
      <c r="F3419">
        <v>0</v>
      </c>
      <c r="G3419">
        <v>1</v>
      </c>
      <c r="H3419">
        <v>0</v>
      </c>
      <c r="I3419">
        <v>6.4</v>
      </c>
      <c r="J3419">
        <v>12</v>
      </c>
      <c r="K3419" t="s">
        <v>96</v>
      </c>
      <c r="L3419" t="str">
        <f t="shared" si="156"/>
        <v>BUENO</v>
      </c>
      <c r="M3419" s="29" t="str">
        <f t="shared" si="157"/>
        <v>BUENO</v>
      </c>
      <c r="N3419" t="str">
        <f t="shared" si="158"/>
        <v>BUENO</v>
      </c>
    </row>
    <row r="3420" spans="2:14" ht="18" x14ac:dyDescent="0.35">
      <c r="B3420">
        <v>755</v>
      </c>
      <c r="C3420">
        <v>5</v>
      </c>
      <c r="D3420" s="23">
        <v>0.25</v>
      </c>
      <c r="E3420">
        <v>18000</v>
      </c>
      <c r="F3420">
        <v>0</v>
      </c>
      <c r="G3420">
        <v>0</v>
      </c>
      <c r="H3420">
        <v>1</v>
      </c>
      <c r="I3420">
        <v>9.3000000000000007</v>
      </c>
      <c r="J3420">
        <v>13</v>
      </c>
      <c r="K3420" t="s">
        <v>96</v>
      </c>
      <c r="L3420" t="b">
        <f t="shared" si="156"/>
        <v>0</v>
      </c>
      <c r="M3420" s="29" t="str">
        <f t="shared" si="157"/>
        <v>BUENO</v>
      </c>
      <c r="N3420" t="b">
        <f t="shared" si="158"/>
        <v>0</v>
      </c>
    </row>
    <row r="3421" spans="2:14" ht="18" x14ac:dyDescent="0.35">
      <c r="B3421">
        <v>669</v>
      </c>
      <c r="C3421">
        <v>6</v>
      </c>
      <c r="D3421" s="23">
        <v>0.23</v>
      </c>
      <c r="E3421">
        <v>14500</v>
      </c>
      <c r="F3421">
        <v>0</v>
      </c>
      <c r="G3421">
        <v>0</v>
      </c>
      <c r="H3421">
        <v>0</v>
      </c>
      <c r="I3421">
        <v>9.6999999999999993</v>
      </c>
      <c r="J3421">
        <v>9</v>
      </c>
      <c r="K3421" t="s">
        <v>96</v>
      </c>
      <c r="L3421" t="b">
        <f t="shared" si="156"/>
        <v>0</v>
      </c>
      <c r="M3421" s="29" t="str">
        <f t="shared" si="157"/>
        <v>BUENO</v>
      </c>
      <c r="N3421" t="b">
        <f t="shared" si="158"/>
        <v>0</v>
      </c>
    </row>
    <row r="3422" spans="2:14" ht="18" x14ac:dyDescent="0.35">
      <c r="B3422">
        <v>740</v>
      </c>
      <c r="C3422">
        <v>4</v>
      </c>
      <c r="D3422" s="23">
        <v>0.23499999999999999</v>
      </c>
      <c r="E3422">
        <v>13500</v>
      </c>
      <c r="F3422">
        <v>0</v>
      </c>
      <c r="G3422">
        <v>0</v>
      </c>
      <c r="H3422">
        <v>0</v>
      </c>
      <c r="I3422">
        <v>7.2</v>
      </c>
      <c r="J3422">
        <v>5</v>
      </c>
      <c r="K3422" t="s">
        <v>96</v>
      </c>
      <c r="L3422" t="b">
        <f t="shared" si="156"/>
        <v>0</v>
      </c>
      <c r="M3422" s="29" t="str">
        <f t="shared" si="157"/>
        <v>BUENO</v>
      </c>
      <c r="N3422" t="str">
        <f t="shared" si="158"/>
        <v>BUENO</v>
      </c>
    </row>
    <row r="3423" spans="2:14" ht="18" x14ac:dyDescent="0.35">
      <c r="B3423">
        <v>724</v>
      </c>
      <c r="C3423">
        <v>6</v>
      </c>
      <c r="D3423" s="23">
        <v>0.36</v>
      </c>
      <c r="E3423">
        <v>21500</v>
      </c>
      <c r="F3423">
        <v>0</v>
      </c>
      <c r="G3423">
        <v>1</v>
      </c>
      <c r="H3423">
        <v>1</v>
      </c>
      <c r="I3423">
        <v>8.4</v>
      </c>
      <c r="J3423">
        <v>6</v>
      </c>
      <c r="K3423" t="s">
        <v>96</v>
      </c>
      <c r="L3423" t="b">
        <f t="shared" si="156"/>
        <v>0</v>
      </c>
      <c r="M3423" s="29" t="str">
        <f t="shared" si="157"/>
        <v>BUENO</v>
      </c>
      <c r="N3423" t="b">
        <f t="shared" si="158"/>
        <v>0</v>
      </c>
    </row>
    <row r="3424" spans="2:14" ht="18" x14ac:dyDescent="0.35">
      <c r="B3424">
        <v>729</v>
      </c>
      <c r="C3424">
        <v>6</v>
      </c>
      <c r="D3424" s="23">
        <v>0.66</v>
      </c>
      <c r="E3424">
        <v>4000</v>
      </c>
      <c r="F3424">
        <v>0</v>
      </c>
      <c r="G3424">
        <v>0</v>
      </c>
      <c r="H3424">
        <v>1</v>
      </c>
      <c r="I3424">
        <v>7.1</v>
      </c>
      <c r="J3424">
        <v>9</v>
      </c>
      <c r="K3424" t="s">
        <v>96</v>
      </c>
      <c r="L3424" t="b">
        <f t="shared" ref="L3424:L3487" si="159">IF(B3424=722,"BUENO",IF(B3424=735,"MUY BUENO"))</f>
        <v>0</v>
      </c>
      <c r="M3424" s="29" t="str">
        <f t="shared" ref="M3424:M3487" si="160">IF(OR(B3424&gt;700,E3424&lt;$M$11),"BUENO")</f>
        <v>BUENO</v>
      </c>
      <c r="N3424" t="str">
        <f t="shared" ref="N3424:N3487" si="161">IF(AND(B3424&gt;700,E3424&lt;$M$11),"BUENO")</f>
        <v>BUENO</v>
      </c>
    </row>
    <row r="3425" spans="2:14" ht="18" x14ac:dyDescent="0.35">
      <c r="B3425">
        <v>613</v>
      </c>
      <c r="C3425">
        <v>7</v>
      </c>
      <c r="D3425" s="23">
        <v>0.18</v>
      </c>
      <c r="E3425">
        <v>21000</v>
      </c>
      <c r="F3425">
        <v>0</v>
      </c>
      <c r="G3425">
        <v>0</v>
      </c>
      <c r="H3425">
        <v>1</v>
      </c>
      <c r="I3425">
        <v>6.1</v>
      </c>
      <c r="J3425">
        <v>9</v>
      </c>
      <c r="K3425" t="s">
        <v>96</v>
      </c>
      <c r="L3425" t="b">
        <f t="shared" si="159"/>
        <v>0</v>
      </c>
      <c r="M3425" s="29" t="b">
        <f t="shared" si="160"/>
        <v>0</v>
      </c>
      <c r="N3425" t="b">
        <f t="shared" si="161"/>
        <v>0</v>
      </c>
    </row>
    <row r="3426" spans="2:14" ht="18" x14ac:dyDescent="0.35">
      <c r="B3426">
        <v>756</v>
      </c>
      <c r="C3426">
        <v>7</v>
      </c>
      <c r="D3426" s="23">
        <v>0.32</v>
      </c>
      <c r="E3426">
        <v>16500</v>
      </c>
      <c r="F3426">
        <v>0</v>
      </c>
      <c r="G3426">
        <v>0</v>
      </c>
      <c r="H3426">
        <v>1</v>
      </c>
      <c r="I3426">
        <v>9.1</v>
      </c>
      <c r="J3426">
        <v>12</v>
      </c>
      <c r="K3426" t="s">
        <v>96</v>
      </c>
      <c r="L3426" t="b">
        <f t="shared" si="159"/>
        <v>0</v>
      </c>
      <c r="M3426" s="29" t="str">
        <f t="shared" si="160"/>
        <v>BUENO</v>
      </c>
      <c r="N3426" t="str">
        <f t="shared" si="161"/>
        <v>BUENO</v>
      </c>
    </row>
    <row r="3427" spans="2:14" ht="18" x14ac:dyDescent="0.35">
      <c r="B3427">
        <v>684</v>
      </c>
      <c r="C3427">
        <v>6</v>
      </c>
      <c r="D3427" s="23">
        <v>0.2</v>
      </c>
      <c r="E3427">
        <v>7000</v>
      </c>
      <c r="F3427">
        <v>1</v>
      </c>
      <c r="G3427">
        <v>1</v>
      </c>
      <c r="H3427">
        <v>0</v>
      </c>
      <c r="I3427">
        <v>6.2</v>
      </c>
      <c r="J3427">
        <v>5</v>
      </c>
      <c r="K3427" t="s">
        <v>96</v>
      </c>
      <c r="L3427" t="b">
        <f t="shared" si="159"/>
        <v>0</v>
      </c>
      <c r="M3427" s="29" t="str">
        <f t="shared" si="160"/>
        <v>BUENO</v>
      </c>
      <c r="N3427" t="b">
        <f t="shared" si="161"/>
        <v>0</v>
      </c>
    </row>
    <row r="3428" spans="2:14" ht="18" x14ac:dyDescent="0.35">
      <c r="B3428">
        <v>690</v>
      </c>
      <c r="C3428">
        <v>7</v>
      </c>
      <c r="D3428" s="23">
        <v>0.255</v>
      </c>
      <c r="E3428">
        <v>14000</v>
      </c>
      <c r="F3428">
        <v>0</v>
      </c>
      <c r="G3428">
        <v>2</v>
      </c>
      <c r="H3428">
        <v>0</v>
      </c>
      <c r="I3428">
        <v>5.6</v>
      </c>
      <c r="J3428">
        <v>10</v>
      </c>
      <c r="K3428" t="s">
        <v>96</v>
      </c>
      <c r="L3428" t="b">
        <f t="shared" si="159"/>
        <v>0</v>
      </c>
      <c r="M3428" s="29" t="str">
        <f t="shared" si="160"/>
        <v>BUENO</v>
      </c>
      <c r="N3428" t="b">
        <f t="shared" si="161"/>
        <v>0</v>
      </c>
    </row>
    <row r="3429" spans="2:14" ht="18" x14ac:dyDescent="0.35">
      <c r="B3429">
        <v>712</v>
      </c>
      <c r="C3429">
        <v>7</v>
      </c>
      <c r="D3429" s="23">
        <v>0.14000000000000001</v>
      </c>
      <c r="E3429">
        <v>16000</v>
      </c>
      <c r="F3429">
        <v>0</v>
      </c>
      <c r="G3429">
        <v>0</v>
      </c>
      <c r="H3429">
        <v>1</v>
      </c>
      <c r="I3429">
        <v>6.2</v>
      </c>
      <c r="J3429">
        <v>5</v>
      </c>
      <c r="K3429" t="s">
        <v>96</v>
      </c>
      <c r="L3429" t="b">
        <f t="shared" si="159"/>
        <v>0</v>
      </c>
      <c r="M3429" s="29" t="str">
        <f t="shared" si="160"/>
        <v>BUENO</v>
      </c>
      <c r="N3429" t="str">
        <f t="shared" si="161"/>
        <v>BUENO</v>
      </c>
    </row>
    <row r="3430" spans="2:14" ht="18" x14ac:dyDescent="0.35">
      <c r="B3430">
        <v>703</v>
      </c>
      <c r="C3430">
        <v>7</v>
      </c>
      <c r="D3430" s="23">
        <v>0.31</v>
      </c>
      <c r="E3430">
        <v>13000</v>
      </c>
      <c r="F3430">
        <v>0</v>
      </c>
      <c r="G3430">
        <v>1</v>
      </c>
      <c r="H3430">
        <v>1</v>
      </c>
      <c r="I3430">
        <v>6.4</v>
      </c>
      <c r="J3430">
        <v>6</v>
      </c>
      <c r="K3430" t="s">
        <v>96</v>
      </c>
      <c r="L3430" t="b">
        <f t="shared" si="159"/>
        <v>0</v>
      </c>
      <c r="M3430" s="29" t="str">
        <f t="shared" si="160"/>
        <v>BUENO</v>
      </c>
      <c r="N3430" t="str">
        <f t="shared" si="161"/>
        <v>BUENO</v>
      </c>
    </row>
    <row r="3431" spans="2:14" ht="18" x14ac:dyDescent="0.35">
      <c r="B3431">
        <v>719</v>
      </c>
      <c r="C3431">
        <v>6</v>
      </c>
      <c r="D3431" s="23">
        <v>0.35</v>
      </c>
      <c r="E3431">
        <v>13000</v>
      </c>
      <c r="F3431">
        <v>0</v>
      </c>
      <c r="G3431">
        <v>0</v>
      </c>
      <c r="H3431">
        <v>1</v>
      </c>
      <c r="I3431">
        <v>7</v>
      </c>
      <c r="J3431">
        <v>16</v>
      </c>
      <c r="K3431" t="s">
        <v>96</v>
      </c>
      <c r="L3431" t="b">
        <f t="shared" si="159"/>
        <v>0</v>
      </c>
      <c r="M3431" s="29" t="str">
        <f t="shared" si="160"/>
        <v>BUENO</v>
      </c>
      <c r="N3431" t="str">
        <f t="shared" si="161"/>
        <v>BUENO</v>
      </c>
    </row>
    <row r="3432" spans="2:14" ht="18" x14ac:dyDescent="0.35">
      <c r="B3432">
        <v>734</v>
      </c>
      <c r="C3432">
        <v>5</v>
      </c>
      <c r="D3432" s="23">
        <v>0.38500000000000001</v>
      </c>
      <c r="E3432">
        <v>4000</v>
      </c>
      <c r="F3432">
        <v>0</v>
      </c>
      <c r="G3432">
        <v>0</v>
      </c>
      <c r="H3432">
        <v>1</v>
      </c>
      <c r="I3432">
        <v>9.6999999999999993</v>
      </c>
      <c r="J3432">
        <v>6</v>
      </c>
      <c r="K3432" t="s">
        <v>96</v>
      </c>
      <c r="L3432" t="b">
        <f t="shared" si="159"/>
        <v>0</v>
      </c>
      <c r="M3432" s="29" t="str">
        <f t="shared" si="160"/>
        <v>BUENO</v>
      </c>
      <c r="N3432" t="str">
        <f t="shared" si="161"/>
        <v>BUENO</v>
      </c>
    </row>
    <row r="3433" spans="2:14" ht="18" x14ac:dyDescent="0.35">
      <c r="B3433">
        <v>724</v>
      </c>
      <c r="C3433">
        <v>5</v>
      </c>
      <c r="D3433" s="23">
        <v>0.23</v>
      </c>
      <c r="E3433">
        <v>12000</v>
      </c>
      <c r="F3433">
        <v>0</v>
      </c>
      <c r="G3433">
        <v>1</v>
      </c>
      <c r="H3433">
        <v>1</v>
      </c>
      <c r="I3433">
        <v>7.9</v>
      </c>
      <c r="J3433">
        <v>10</v>
      </c>
      <c r="K3433" t="s">
        <v>96</v>
      </c>
      <c r="L3433" t="b">
        <f t="shared" si="159"/>
        <v>0</v>
      </c>
      <c r="M3433" s="29" t="str">
        <f t="shared" si="160"/>
        <v>BUENO</v>
      </c>
      <c r="N3433" t="str">
        <f t="shared" si="161"/>
        <v>BUENO</v>
      </c>
    </row>
    <row r="3434" spans="2:14" ht="18" x14ac:dyDescent="0.35">
      <c r="B3434">
        <v>586</v>
      </c>
      <c r="C3434">
        <v>6</v>
      </c>
      <c r="D3434" s="23">
        <v>0.14000000000000001</v>
      </c>
      <c r="E3434">
        <v>20500</v>
      </c>
      <c r="F3434">
        <v>0</v>
      </c>
      <c r="G3434">
        <v>1</v>
      </c>
      <c r="H3434">
        <v>1</v>
      </c>
      <c r="I3434">
        <v>6.6</v>
      </c>
      <c r="J3434">
        <v>10</v>
      </c>
      <c r="K3434" t="s">
        <v>96</v>
      </c>
      <c r="L3434" t="b">
        <f t="shared" si="159"/>
        <v>0</v>
      </c>
      <c r="M3434" s="29" t="b">
        <f t="shared" si="160"/>
        <v>0</v>
      </c>
      <c r="N3434" t="b">
        <f t="shared" si="161"/>
        <v>0</v>
      </c>
    </row>
    <row r="3435" spans="2:14" ht="18" x14ac:dyDescent="0.35">
      <c r="B3435">
        <v>850</v>
      </c>
      <c r="C3435">
        <v>6</v>
      </c>
      <c r="D3435" s="23">
        <v>0.36</v>
      </c>
      <c r="E3435">
        <v>13500</v>
      </c>
      <c r="F3435">
        <v>0</v>
      </c>
      <c r="G3435">
        <v>0</v>
      </c>
      <c r="H3435">
        <v>1</v>
      </c>
      <c r="I3435">
        <v>9.1999999999999993</v>
      </c>
      <c r="J3435">
        <v>14</v>
      </c>
      <c r="K3435" t="s">
        <v>96</v>
      </c>
      <c r="L3435" t="b">
        <f t="shared" si="159"/>
        <v>0</v>
      </c>
      <c r="M3435" s="29" t="str">
        <f t="shared" si="160"/>
        <v>BUENO</v>
      </c>
      <c r="N3435" t="str">
        <f t="shared" si="161"/>
        <v>BUENO</v>
      </c>
    </row>
    <row r="3436" spans="2:14" ht="18" x14ac:dyDescent="0.35">
      <c r="B3436">
        <v>717</v>
      </c>
      <c r="C3436">
        <v>7</v>
      </c>
      <c r="D3436" s="23">
        <v>0.23</v>
      </c>
      <c r="E3436">
        <v>19000</v>
      </c>
      <c r="F3436">
        <v>0</v>
      </c>
      <c r="G3436">
        <v>1</v>
      </c>
      <c r="H3436">
        <v>0</v>
      </c>
      <c r="I3436">
        <v>6</v>
      </c>
      <c r="J3436">
        <v>4</v>
      </c>
      <c r="K3436" t="s">
        <v>96</v>
      </c>
      <c r="L3436" t="b">
        <f t="shared" si="159"/>
        <v>0</v>
      </c>
      <c r="M3436" s="29" t="str">
        <f t="shared" si="160"/>
        <v>BUENO</v>
      </c>
      <c r="N3436" t="b">
        <f t="shared" si="161"/>
        <v>0</v>
      </c>
    </row>
    <row r="3437" spans="2:14" ht="18" x14ac:dyDescent="0.35">
      <c r="B3437">
        <v>698</v>
      </c>
      <c r="C3437">
        <v>6</v>
      </c>
      <c r="D3437" s="23">
        <v>0.28000000000000003</v>
      </c>
      <c r="E3437">
        <v>13500</v>
      </c>
      <c r="F3437">
        <v>0</v>
      </c>
      <c r="G3437">
        <v>0</v>
      </c>
      <c r="H3437">
        <v>1</v>
      </c>
      <c r="I3437">
        <v>7.4</v>
      </c>
      <c r="J3437">
        <v>9</v>
      </c>
      <c r="K3437" t="s">
        <v>96</v>
      </c>
      <c r="L3437" t="b">
        <f t="shared" si="159"/>
        <v>0</v>
      </c>
      <c r="M3437" s="29" t="str">
        <f t="shared" si="160"/>
        <v>BUENO</v>
      </c>
      <c r="N3437" t="b">
        <f t="shared" si="161"/>
        <v>0</v>
      </c>
    </row>
    <row r="3438" spans="2:14" ht="18" x14ac:dyDescent="0.35">
      <c r="B3438">
        <v>673</v>
      </c>
      <c r="C3438">
        <v>6</v>
      </c>
      <c r="D3438" s="23">
        <v>0.23</v>
      </c>
      <c r="E3438">
        <v>10000</v>
      </c>
      <c r="F3438">
        <v>0</v>
      </c>
      <c r="G3438">
        <v>0</v>
      </c>
      <c r="H3438">
        <v>0</v>
      </c>
      <c r="I3438">
        <v>7.1</v>
      </c>
      <c r="J3438">
        <v>6</v>
      </c>
      <c r="K3438" t="s">
        <v>96</v>
      </c>
      <c r="L3438" t="b">
        <f t="shared" si="159"/>
        <v>0</v>
      </c>
      <c r="M3438" s="29" t="str">
        <f t="shared" si="160"/>
        <v>BUENO</v>
      </c>
      <c r="N3438" t="b">
        <f t="shared" si="161"/>
        <v>0</v>
      </c>
    </row>
    <row r="3439" spans="2:14" ht="18" x14ac:dyDescent="0.35">
      <c r="B3439">
        <v>600</v>
      </c>
      <c r="C3439">
        <v>6</v>
      </c>
      <c r="D3439" s="23">
        <v>0.26</v>
      </c>
      <c r="E3439">
        <v>22500</v>
      </c>
      <c r="F3439">
        <v>0</v>
      </c>
      <c r="G3439">
        <v>2</v>
      </c>
      <c r="H3439">
        <v>0</v>
      </c>
      <c r="I3439">
        <v>5.7</v>
      </c>
      <c r="J3439">
        <v>3</v>
      </c>
      <c r="K3439" t="s">
        <v>96</v>
      </c>
      <c r="L3439" t="b">
        <f t="shared" si="159"/>
        <v>0</v>
      </c>
      <c r="M3439" s="29" t="b">
        <f t="shared" si="160"/>
        <v>0</v>
      </c>
      <c r="N3439" t="b">
        <f t="shared" si="161"/>
        <v>0</v>
      </c>
    </row>
    <row r="3440" spans="2:14" ht="18" x14ac:dyDescent="0.35">
      <c r="B3440">
        <v>691</v>
      </c>
      <c r="C3440">
        <v>6</v>
      </c>
      <c r="D3440" s="23">
        <v>0.11</v>
      </c>
      <c r="E3440">
        <v>13000</v>
      </c>
      <c r="F3440">
        <v>0</v>
      </c>
      <c r="G3440">
        <v>0</v>
      </c>
      <c r="H3440">
        <v>1</v>
      </c>
      <c r="I3440">
        <v>5.4</v>
      </c>
      <c r="J3440">
        <v>6</v>
      </c>
      <c r="K3440" t="s">
        <v>96</v>
      </c>
      <c r="L3440" t="b">
        <f t="shared" si="159"/>
        <v>0</v>
      </c>
      <c r="M3440" s="29" t="str">
        <f t="shared" si="160"/>
        <v>BUENO</v>
      </c>
      <c r="N3440" t="b">
        <f t="shared" si="161"/>
        <v>0</v>
      </c>
    </row>
    <row r="3441" spans="2:14" ht="18" x14ac:dyDescent="0.35">
      <c r="B3441">
        <v>660</v>
      </c>
      <c r="C3441">
        <v>6</v>
      </c>
      <c r="D3441" s="23">
        <v>0.26</v>
      </c>
      <c r="E3441">
        <v>10500</v>
      </c>
      <c r="F3441">
        <v>0</v>
      </c>
      <c r="G3441">
        <v>0</v>
      </c>
      <c r="H3441">
        <v>0</v>
      </c>
      <c r="I3441">
        <v>5.0999999999999996</v>
      </c>
      <c r="J3441">
        <v>9</v>
      </c>
      <c r="K3441" t="s">
        <v>96</v>
      </c>
      <c r="L3441" t="b">
        <f t="shared" si="159"/>
        <v>0</v>
      </c>
      <c r="M3441" s="29" t="str">
        <f t="shared" si="160"/>
        <v>BUENO</v>
      </c>
      <c r="N3441" t="b">
        <f t="shared" si="161"/>
        <v>0</v>
      </c>
    </row>
    <row r="3442" spans="2:14" ht="18" x14ac:dyDescent="0.35">
      <c r="B3442">
        <v>709</v>
      </c>
      <c r="C3442">
        <v>6</v>
      </c>
      <c r="D3442" s="23">
        <v>0.21</v>
      </c>
      <c r="E3442">
        <v>25000</v>
      </c>
      <c r="F3442">
        <v>0</v>
      </c>
      <c r="G3442">
        <v>1</v>
      </c>
      <c r="H3442">
        <v>0</v>
      </c>
      <c r="I3442">
        <v>8</v>
      </c>
      <c r="J3442">
        <v>10</v>
      </c>
      <c r="K3442" t="s">
        <v>96</v>
      </c>
      <c r="L3442" t="b">
        <f t="shared" si="159"/>
        <v>0</v>
      </c>
      <c r="M3442" s="29" t="str">
        <f t="shared" si="160"/>
        <v>BUENO</v>
      </c>
      <c r="N3442" t="b">
        <f t="shared" si="161"/>
        <v>0</v>
      </c>
    </row>
    <row r="3443" spans="2:14" ht="18" x14ac:dyDescent="0.35">
      <c r="B3443">
        <v>565</v>
      </c>
      <c r="C3443">
        <v>5</v>
      </c>
      <c r="D3443" s="23">
        <v>0.69499999999999995</v>
      </c>
      <c r="E3443">
        <v>4000</v>
      </c>
      <c r="F3443">
        <v>0</v>
      </c>
      <c r="G3443">
        <v>0</v>
      </c>
      <c r="H3443">
        <v>1</v>
      </c>
      <c r="I3443">
        <v>6.6</v>
      </c>
      <c r="J3443">
        <v>7</v>
      </c>
      <c r="K3443" t="s">
        <v>96</v>
      </c>
      <c r="L3443" t="b">
        <f t="shared" si="159"/>
        <v>0</v>
      </c>
      <c r="M3443" s="29" t="str">
        <f t="shared" si="160"/>
        <v>BUENO</v>
      </c>
      <c r="N3443" t="b">
        <f t="shared" si="161"/>
        <v>0</v>
      </c>
    </row>
    <row r="3444" spans="2:14" ht="18" x14ac:dyDescent="0.35">
      <c r="B3444">
        <v>685</v>
      </c>
      <c r="C3444">
        <v>6</v>
      </c>
      <c r="D3444" s="23">
        <v>0.27</v>
      </c>
      <c r="E3444">
        <v>13500</v>
      </c>
      <c r="F3444">
        <v>0</v>
      </c>
      <c r="G3444">
        <v>0</v>
      </c>
      <c r="H3444">
        <v>1</v>
      </c>
      <c r="I3444">
        <v>5.2</v>
      </c>
      <c r="J3444">
        <v>14</v>
      </c>
      <c r="K3444" t="s">
        <v>96</v>
      </c>
      <c r="L3444" t="b">
        <f t="shared" si="159"/>
        <v>0</v>
      </c>
      <c r="M3444" s="29" t="str">
        <f t="shared" si="160"/>
        <v>BUENO</v>
      </c>
      <c r="N3444" t="b">
        <f t="shared" si="161"/>
        <v>0</v>
      </c>
    </row>
    <row r="3445" spans="2:14" ht="18" x14ac:dyDescent="0.35">
      <c r="B3445">
        <v>772</v>
      </c>
      <c r="C3445">
        <v>7</v>
      </c>
      <c r="D3445" s="23">
        <v>0.19</v>
      </c>
      <c r="E3445">
        <v>13500</v>
      </c>
      <c r="F3445">
        <v>0</v>
      </c>
      <c r="G3445">
        <v>1</v>
      </c>
      <c r="H3445">
        <v>0</v>
      </c>
      <c r="I3445">
        <v>6.4</v>
      </c>
      <c r="J3445">
        <v>3</v>
      </c>
      <c r="K3445" t="s">
        <v>96</v>
      </c>
      <c r="L3445" t="b">
        <f t="shared" si="159"/>
        <v>0</v>
      </c>
      <c r="M3445" s="29" t="str">
        <f t="shared" si="160"/>
        <v>BUENO</v>
      </c>
      <c r="N3445" t="str">
        <f t="shared" si="161"/>
        <v>BUENO</v>
      </c>
    </row>
    <row r="3446" spans="2:14" ht="18" x14ac:dyDescent="0.35">
      <c r="B3446">
        <v>712</v>
      </c>
      <c r="C3446">
        <v>7</v>
      </c>
      <c r="D3446" s="23">
        <v>0.25</v>
      </c>
      <c r="E3446">
        <v>14000</v>
      </c>
      <c r="F3446">
        <v>0</v>
      </c>
      <c r="G3446">
        <v>1</v>
      </c>
      <c r="H3446">
        <v>1</v>
      </c>
      <c r="I3446">
        <v>9.3000000000000007</v>
      </c>
      <c r="J3446">
        <v>7</v>
      </c>
      <c r="K3446" t="s">
        <v>96</v>
      </c>
      <c r="L3446" t="b">
        <f t="shared" si="159"/>
        <v>0</v>
      </c>
      <c r="M3446" s="29" t="str">
        <f t="shared" si="160"/>
        <v>BUENO</v>
      </c>
      <c r="N3446" t="str">
        <f t="shared" si="161"/>
        <v>BUENO</v>
      </c>
    </row>
    <row r="3447" spans="2:14" ht="18" x14ac:dyDescent="0.35">
      <c r="B3447">
        <v>709</v>
      </c>
      <c r="C3447">
        <v>6</v>
      </c>
      <c r="D3447" s="23">
        <v>0.26</v>
      </c>
      <c r="E3447">
        <v>15500</v>
      </c>
      <c r="F3447">
        <v>0</v>
      </c>
      <c r="G3447">
        <v>1</v>
      </c>
      <c r="H3447">
        <v>1</v>
      </c>
      <c r="I3447">
        <v>7.2</v>
      </c>
      <c r="J3447">
        <v>11</v>
      </c>
      <c r="K3447" t="s">
        <v>96</v>
      </c>
      <c r="L3447" t="b">
        <f t="shared" si="159"/>
        <v>0</v>
      </c>
      <c r="M3447" s="29" t="str">
        <f t="shared" si="160"/>
        <v>BUENO</v>
      </c>
      <c r="N3447" t="str">
        <f t="shared" si="161"/>
        <v>BUENO</v>
      </c>
    </row>
    <row r="3448" spans="2:14" ht="18" x14ac:dyDescent="0.35">
      <c r="B3448">
        <v>604</v>
      </c>
      <c r="C3448">
        <v>7</v>
      </c>
      <c r="D3448" s="23">
        <v>0.27</v>
      </c>
      <c r="E3448">
        <v>18500</v>
      </c>
      <c r="F3448">
        <v>0</v>
      </c>
      <c r="G3448">
        <v>0</v>
      </c>
      <c r="H3448">
        <v>0</v>
      </c>
      <c r="I3448">
        <v>6.6</v>
      </c>
      <c r="J3448">
        <v>10</v>
      </c>
      <c r="K3448" t="s">
        <v>96</v>
      </c>
      <c r="L3448" t="b">
        <f t="shared" si="159"/>
        <v>0</v>
      </c>
      <c r="M3448" s="29" t="b">
        <f t="shared" si="160"/>
        <v>0</v>
      </c>
      <c r="N3448" t="b">
        <f t="shared" si="161"/>
        <v>0</v>
      </c>
    </row>
    <row r="3449" spans="2:14" ht="18" x14ac:dyDescent="0.35">
      <c r="B3449">
        <v>747</v>
      </c>
      <c r="C3449">
        <v>5</v>
      </c>
      <c r="D3449" s="23">
        <v>0.46</v>
      </c>
      <c r="E3449">
        <v>7500</v>
      </c>
      <c r="F3449">
        <v>0</v>
      </c>
      <c r="G3449">
        <v>0</v>
      </c>
      <c r="H3449">
        <v>1</v>
      </c>
      <c r="I3449">
        <v>11.2</v>
      </c>
      <c r="J3449">
        <v>17</v>
      </c>
      <c r="K3449" t="s">
        <v>96</v>
      </c>
      <c r="L3449" t="b">
        <f t="shared" si="159"/>
        <v>0</v>
      </c>
      <c r="M3449" s="29" t="str">
        <f t="shared" si="160"/>
        <v>BUENO</v>
      </c>
      <c r="N3449" t="str">
        <f t="shared" si="161"/>
        <v>BUENO</v>
      </c>
    </row>
    <row r="3450" spans="2:14" ht="18" x14ac:dyDescent="0.35">
      <c r="B3450">
        <v>683</v>
      </c>
      <c r="C3450">
        <v>6</v>
      </c>
      <c r="D3450" s="23">
        <v>0.35</v>
      </c>
      <c r="E3450">
        <v>26500</v>
      </c>
      <c r="F3450">
        <v>0</v>
      </c>
      <c r="G3450">
        <v>0</v>
      </c>
      <c r="H3450">
        <v>1</v>
      </c>
      <c r="I3450">
        <v>6.7</v>
      </c>
      <c r="J3450">
        <v>12</v>
      </c>
      <c r="K3450" t="s">
        <v>96</v>
      </c>
      <c r="L3450" t="b">
        <f t="shared" si="159"/>
        <v>0</v>
      </c>
      <c r="M3450" s="29" t="b">
        <f t="shared" si="160"/>
        <v>0</v>
      </c>
      <c r="N3450" t="b">
        <f t="shared" si="161"/>
        <v>0</v>
      </c>
    </row>
    <row r="3451" spans="2:14" ht="18" x14ac:dyDescent="0.35">
      <c r="B3451">
        <v>607</v>
      </c>
      <c r="C3451">
        <v>6</v>
      </c>
      <c r="D3451" s="23">
        <v>0.27</v>
      </c>
      <c r="E3451">
        <v>10000</v>
      </c>
      <c r="F3451">
        <v>0</v>
      </c>
      <c r="G3451">
        <v>0</v>
      </c>
      <c r="H3451">
        <v>1</v>
      </c>
      <c r="I3451">
        <v>7</v>
      </c>
      <c r="J3451">
        <v>7</v>
      </c>
      <c r="K3451" t="s">
        <v>96</v>
      </c>
      <c r="L3451" t="b">
        <f t="shared" si="159"/>
        <v>0</v>
      </c>
      <c r="M3451" s="29" t="str">
        <f t="shared" si="160"/>
        <v>BUENO</v>
      </c>
      <c r="N3451" t="b">
        <f t="shared" si="161"/>
        <v>0</v>
      </c>
    </row>
    <row r="3452" spans="2:14" ht="18" x14ac:dyDescent="0.35">
      <c r="B3452">
        <v>637</v>
      </c>
      <c r="C3452">
        <v>6</v>
      </c>
      <c r="D3452" s="23">
        <v>0.28999999999999998</v>
      </c>
      <c r="E3452">
        <v>16000</v>
      </c>
      <c r="F3452">
        <v>1</v>
      </c>
      <c r="G3452">
        <v>1</v>
      </c>
      <c r="H3452">
        <v>0</v>
      </c>
      <c r="I3452">
        <v>6.2</v>
      </c>
      <c r="J3452">
        <v>5</v>
      </c>
      <c r="K3452" t="s">
        <v>96</v>
      </c>
      <c r="L3452" t="b">
        <f t="shared" si="159"/>
        <v>0</v>
      </c>
      <c r="M3452" s="29" t="str">
        <f t="shared" si="160"/>
        <v>BUENO</v>
      </c>
      <c r="N3452" t="b">
        <f t="shared" si="161"/>
        <v>0</v>
      </c>
    </row>
    <row r="3453" spans="2:14" ht="18" x14ac:dyDescent="0.35">
      <c r="B3453">
        <v>746</v>
      </c>
      <c r="C3453">
        <v>6</v>
      </c>
      <c r="D3453" s="23">
        <v>0.13</v>
      </c>
      <c r="E3453">
        <v>15000</v>
      </c>
      <c r="F3453">
        <v>0</v>
      </c>
      <c r="G3453">
        <v>0</v>
      </c>
      <c r="H3453">
        <v>1</v>
      </c>
      <c r="I3453">
        <v>6.9</v>
      </c>
      <c r="J3453">
        <v>7</v>
      </c>
      <c r="K3453" t="s">
        <v>96</v>
      </c>
      <c r="L3453" t="b">
        <f t="shared" si="159"/>
        <v>0</v>
      </c>
      <c r="M3453" s="29" t="str">
        <f t="shared" si="160"/>
        <v>BUENO</v>
      </c>
      <c r="N3453" t="str">
        <f t="shared" si="161"/>
        <v>BUENO</v>
      </c>
    </row>
    <row r="3454" spans="2:14" ht="18" x14ac:dyDescent="0.35">
      <c r="B3454">
        <v>840</v>
      </c>
      <c r="C3454">
        <v>5</v>
      </c>
      <c r="D3454" s="23">
        <v>0.3</v>
      </c>
      <c r="E3454">
        <v>16000</v>
      </c>
      <c r="F3454">
        <v>0</v>
      </c>
      <c r="G3454">
        <v>0</v>
      </c>
      <c r="H3454">
        <v>1</v>
      </c>
      <c r="I3454">
        <v>7</v>
      </c>
      <c r="J3454">
        <v>16</v>
      </c>
      <c r="K3454" t="s">
        <v>96</v>
      </c>
      <c r="L3454" t="b">
        <f t="shared" si="159"/>
        <v>0</v>
      </c>
      <c r="M3454" s="29" t="str">
        <f t="shared" si="160"/>
        <v>BUENO</v>
      </c>
      <c r="N3454" t="str">
        <f t="shared" si="161"/>
        <v>BUENO</v>
      </c>
    </row>
    <row r="3455" spans="2:14" ht="18" x14ac:dyDescent="0.35">
      <c r="B3455">
        <v>674</v>
      </c>
      <c r="C3455">
        <v>6</v>
      </c>
      <c r="D3455" s="23">
        <v>0.22</v>
      </c>
      <c r="E3455">
        <v>17000</v>
      </c>
      <c r="F3455">
        <v>0</v>
      </c>
      <c r="G3455">
        <v>0</v>
      </c>
      <c r="H3455">
        <v>1</v>
      </c>
      <c r="I3455">
        <v>8.9</v>
      </c>
      <c r="J3455">
        <v>7</v>
      </c>
      <c r="K3455" t="s">
        <v>96</v>
      </c>
      <c r="L3455" t="b">
        <f t="shared" si="159"/>
        <v>0</v>
      </c>
      <c r="M3455" s="29" t="str">
        <f t="shared" si="160"/>
        <v>BUENO</v>
      </c>
      <c r="N3455" t="b">
        <f t="shared" si="161"/>
        <v>0</v>
      </c>
    </row>
    <row r="3456" spans="2:14" ht="18" x14ac:dyDescent="0.35">
      <c r="B3456">
        <v>578</v>
      </c>
      <c r="C3456">
        <v>7</v>
      </c>
      <c r="D3456" s="23">
        <v>0.28000000000000003</v>
      </c>
      <c r="E3456">
        <v>23500</v>
      </c>
      <c r="F3456">
        <v>1</v>
      </c>
      <c r="G3456">
        <v>1</v>
      </c>
      <c r="H3456">
        <v>1</v>
      </c>
      <c r="I3456">
        <v>6.4</v>
      </c>
      <c r="J3456">
        <v>15</v>
      </c>
      <c r="K3456" t="s">
        <v>96</v>
      </c>
      <c r="L3456" t="b">
        <f t="shared" si="159"/>
        <v>0</v>
      </c>
      <c r="M3456" s="29" t="b">
        <f t="shared" si="160"/>
        <v>0</v>
      </c>
      <c r="N3456" t="b">
        <f t="shared" si="161"/>
        <v>0</v>
      </c>
    </row>
    <row r="3457" spans="2:14" ht="18" x14ac:dyDescent="0.35">
      <c r="B3457">
        <v>699</v>
      </c>
      <c r="C3457">
        <v>6</v>
      </c>
      <c r="D3457" s="23">
        <v>0.16</v>
      </c>
      <c r="E3457">
        <v>12500</v>
      </c>
      <c r="F3457">
        <v>0</v>
      </c>
      <c r="G3457">
        <v>0</v>
      </c>
      <c r="H3457">
        <v>1</v>
      </c>
      <c r="I3457">
        <v>6.3</v>
      </c>
      <c r="J3457">
        <v>10</v>
      </c>
      <c r="K3457" t="s">
        <v>96</v>
      </c>
      <c r="L3457" t="b">
        <f t="shared" si="159"/>
        <v>0</v>
      </c>
      <c r="M3457" s="29" t="str">
        <f t="shared" si="160"/>
        <v>BUENO</v>
      </c>
      <c r="N3457" t="b">
        <f t="shared" si="161"/>
        <v>0</v>
      </c>
    </row>
    <row r="3458" spans="2:14" ht="18" x14ac:dyDescent="0.35">
      <c r="B3458">
        <v>563</v>
      </c>
      <c r="C3458">
        <v>6</v>
      </c>
      <c r="D3458" s="23">
        <v>0.25</v>
      </c>
      <c r="E3458">
        <v>18500</v>
      </c>
      <c r="F3458">
        <v>1</v>
      </c>
      <c r="G3458">
        <v>3</v>
      </c>
      <c r="H3458">
        <v>1</v>
      </c>
      <c r="I3458">
        <v>7.4</v>
      </c>
      <c r="J3458">
        <v>6</v>
      </c>
      <c r="K3458" t="s">
        <v>96</v>
      </c>
      <c r="L3458" t="b">
        <f t="shared" si="159"/>
        <v>0</v>
      </c>
      <c r="M3458" s="29" t="b">
        <f t="shared" si="160"/>
        <v>0</v>
      </c>
      <c r="N3458" t="b">
        <f t="shared" si="161"/>
        <v>0</v>
      </c>
    </row>
    <row r="3459" spans="2:14" ht="18" x14ac:dyDescent="0.35">
      <c r="B3459">
        <v>699</v>
      </c>
      <c r="C3459">
        <v>7</v>
      </c>
      <c r="D3459" s="23">
        <v>0.19</v>
      </c>
      <c r="E3459">
        <v>17000</v>
      </c>
      <c r="F3459">
        <v>0</v>
      </c>
      <c r="G3459">
        <v>0</v>
      </c>
      <c r="H3459">
        <v>0</v>
      </c>
      <c r="I3459">
        <v>7.3</v>
      </c>
      <c r="J3459">
        <v>10</v>
      </c>
      <c r="K3459" t="s">
        <v>96</v>
      </c>
      <c r="L3459" t="b">
        <f t="shared" si="159"/>
        <v>0</v>
      </c>
      <c r="M3459" s="29" t="str">
        <f t="shared" si="160"/>
        <v>BUENO</v>
      </c>
      <c r="N3459" t="b">
        <f t="shared" si="161"/>
        <v>0</v>
      </c>
    </row>
    <row r="3460" spans="2:14" ht="18" x14ac:dyDescent="0.35">
      <c r="B3460">
        <v>666</v>
      </c>
      <c r="C3460">
        <v>6</v>
      </c>
      <c r="D3460" s="23">
        <v>0.19</v>
      </c>
      <c r="E3460">
        <v>20000</v>
      </c>
      <c r="F3460">
        <v>0</v>
      </c>
      <c r="G3460">
        <v>0</v>
      </c>
      <c r="H3460">
        <v>0</v>
      </c>
      <c r="I3460">
        <v>5.5</v>
      </c>
      <c r="J3460">
        <v>14</v>
      </c>
      <c r="K3460" t="s">
        <v>96</v>
      </c>
      <c r="L3460" t="b">
        <f t="shared" si="159"/>
        <v>0</v>
      </c>
      <c r="M3460" s="29" t="b">
        <f t="shared" si="160"/>
        <v>0</v>
      </c>
      <c r="N3460" t="b">
        <f t="shared" si="161"/>
        <v>0</v>
      </c>
    </row>
    <row r="3461" spans="2:14" ht="18" x14ac:dyDescent="0.35">
      <c r="B3461">
        <v>561</v>
      </c>
      <c r="C3461">
        <v>6</v>
      </c>
      <c r="D3461" s="23">
        <v>0.32</v>
      </c>
      <c r="E3461">
        <v>7000</v>
      </c>
      <c r="F3461">
        <v>0</v>
      </c>
      <c r="G3461">
        <v>0</v>
      </c>
      <c r="H3461">
        <v>1</v>
      </c>
      <c r="I3461">
        <v>7.9</v>
      </c>
      <c r="J3461">
        <v>4</v>
      </c>
      <c r="K3461" t="s">
        <v>96</v>
      </c>
      <c r="L3461" t="b">
        <f t="shared" si="159"/>
        <v>0</v>
      </c>
      <c r="M3461" s="29" t="str">
        <f t="shared" si="160"/>
        <v>BUENO</v>
      </c>
      <c r="N3461" t="b">
        <f t="shared" si="161"/>
        <v>0</v>
      </c>
    </row>
    <row r="3462" spans="2:14" ht="18" x14ac:dyDescent="0.35">
      <c r="B3462">
        <v>660</v>
      </c>
      <c r="C3462">
        <v>6</v>
      </c>
      <c r="D3462" s="23">
        <v>0.15</v>
      </c>
      <c r="E3462">
        <v>14500</v>
      </c>
      <c r="F3462">
        <v>0</v>
      </c>
      <c r="G3462">
        <v>0</v>
      </c>
      <c r="H3462">
        <v>1</v>
      </c>
      <c r="I3462">
        <v>5.6</v>
      </c>
      <c r="J3462">
        <v>10</v>
      </c>
      <c r="K3462" t="s">
        <v>96</v>
      </c>
      <c r="L3462" t="b">
        <f t="shared" si="159"/>
        <v>0</v>
      </c>
      <c r="M3462" s="29" t="str">
        <f t="shared" si="160"/>
        <v>BUENO</v>
      </c>
      <c r="N3462" t="b">
        <f t="shared" si="161"/>
        <v>0</v>
      </c>
    </row>
    <row r="3463" spans="2:14" ht="18" x14ac:dyDescent="0.35">
      <c r="B3463">
        <v>570</v>
      </c>
      <c r="C3463">
        <v>6</v>
      </c>
      <c r="D3463" s="23">
        <v>0.14000000000000001</v>
      </c>
      <c r="E3463">
        <v>20500</v>
      </c>
      <c r="F3463">
        <v>0</v>
      </c>
      <c r="G3463">
        <v>1</v>
      </c>
      <c r="H3463">
        <v>1</v>
      </c>
      <c r="I3463">
        <v>6.6</v>
      </c>
      <c r="J3463">
        <v>10</v>
      </c>
      <c r="K3463" t="s">
        <v>96</v>
      </c>
      <c r="L3463" t="b">
        <f t="shared" si="159"/>
        <v>0</v>
      </c>
      <c r="M3463" s="29" t="b">
        <f t="shared" si="160"/>
        <v>0</v>
      </c>
      <c r="N3463" t="b">
        <f t="shared" si="161"/>
        <v>0</v>
      </c>
    </row>
    <row r="3464" spans="2:14" ht="18" x14ac:dyDescent="0.35">
      <c r="B3464">
        <v>662</v>
      </c>
      <c r="C3464">
        <v>6</v>
      </c>
      <c r="D3464" s="23">
        <v>0.38</v>
      </c>
      <c r="E3464">
        <v>15000</v>
      </c>
      <c r="F3464">
        <v>0</v>
      </c>
      <c r="G3464">
        <v>0</v>
      </c>
      <c r="H3464">
        <v>1</v>
      </c>
      <c r="I3464">
        <v>7.6</v>
      </c>
      <c r="J3464">
        <v>16</v>
      </c>
      <c r="K3464" t="s">
        <v>96</v>
      </c>
      <c r="L3464" t="b">
        <f t="shared" si="159"/>
        <v>0</v>
      </c>
      <c r="M3464" s="29" t="str">
        <f t="shared" si="160"/>
        <v>BUENO</v>
      </c>
      <c r="N3464" t="b">
        <f t="shared" si="161"/>
        <v>0</v>
      </c>
    </row>
    <row r="3465" spans="2:14" ht="18" x14ac:dyDescent="0.35">
      <c r="B3465">
        <v>698</v>
      </c>
      <c r="C3465">
        <v>7</v>
      </c>
      <c r="D3465" s="23">
        <v>0.28000000000000003</v>
      </c>
      <c r="E3465">
        <v>13000</v>
      </c>
      <c r="F3465">
        <v>0</v>
      </c>
      <c r="G3465">
        <v>0</v>
      </c>
      <c r="H3465">
        <v>0</v>
      </c>
      <c r="I3465">
        <v>8.6</v>
      </c>
      <c r="J3465">
        <v>10</v>
      </c>
      <c r="K3465" t="s">
        <v>96</v>
      </c>
      <c r="L3465" t="b">
        <f t="shared" si="159"/>
        <v>0</v>
      </c>
      <c r="M3465" s="29" t="str">
        <f t="shared" si="160"/>
        <v>BUENO</v>
      </c>
      <c r="N3465" t="b">
        <f t="shared" si="161"/>
        <v>0</v>
      </c>
    </row>
    <row r="3466" spans="2:14" ht="18" x14ac:dyDescent="0.35">
      <c r="B3466">
        <v>730</v>
      </c>
      <c r="C3466">
        <v>6</v>
      </c>
      <c r="D3466" s="23">
        <v>0.18</v>
      </c>
      <c r="E3466">
        <v>12000</v>
      </c>
      <c r="F3466">
        <v>0</v>
      </c>
      <c r="G3466">
        <v>0</v>
      </c>
      <c r="H3466">
        <v>0</v>
      </c>
      <c r="I3466">
        <v>7.6</v>
      </c>
      <c r="J3466">
        <v>4</v>
      </c>
      <c r="K3466" t="s">
        <v>96</v>
      </c>
      <c r="L3466" t="b">
        <f t="shared" si="159"/>
        <v>0</v>
      </c>
      <c r="M3466" s="29" t="str">
        <f t="shared" si="160"/>
        <v>BUENO</v>
      </c>
      <c r="N3466" t="str">
        <f t="shared" si="161"/>
        <v>BUENO</v>
      </c>
    </row>
    <row r="3467" spans="2:14" ht="18" x14ac:dyDescent="0.35">
      <c r="B3467">
        <v>703</v>
      </c>
      <c r="C3467">
        <v>7</v>
      </c>
      <c r="D3467" s="23">
        <v>0.16</v>
      </c>
      <c r="E3467">
        <v>13500</v>
      </c>
      <c r="F3467">
        <v>0</v>
      </c>
      <c r="G3467">
        <v>0</v>
      </c>
      <c r="H3467">
        <v>0</v>
      </c>
      <c r="I3467">
        <v>6.1</v>
      </c>
      <c r="J3467">
        <v>3</v>
      </c>
      <c r="K3467" t="s">
        <v>96</v>
      </c>
      <c r="L3467" t="b">
        <f t="shared" si="159"/>
        <v>0</v>
      </c>
      <c r="M3467" s="29" t="str">
        <f t="shared" si="160"/>
        <v>BUENO</v>
      </c>
      <c r="N3467" t="str">
        <f t="shared" si="161"/>
        <v>BUENO</v>
      </c>
    </row>
    <row r="3468" spans="2:14" ht="18" x14ac:dyDescent="0.35">
      <c r="B3468">
        <v>617</v>
      </c>
      <c r="C3468">
        <v>7</v>
      </c>
      <c r="D3468" s="23">
        <v>0.43</v>
      </c>
      <c r="E3468">
        <v>19500</v>
      </c>
      <c r="F3468">
        <v>1</v>
      </c>
      <c r="G3468">
        <v>2</v>
      </c>
      <c r="H3468">
        <v>0</v>
      </c>
      <c r="I3468">
        <v>9.5</v>
      </c>
      <c r="J3468">
        <v>5</v>
      </c>
      <c r="K3468" t="s">
        <v>96</v>
      </c>
      <c r="L3468" t="b">
        <f t="shared" si="159"/>
        <v>0</v>
      </c>
      <c r="M3468" s="29" t="b">
        <f t="shared" si="160"/>
        <v>0</v>
      </c>
      <c r="N3468" t="b">
        <f t="shared" si="161"/>
        <v>0</v>
      </c>
    </row>
    <row r="3469" spans="2:14" ht="18" x14ac:dyDescent="0.35">
      <c r="B3469">
        <v>715</v>
      </c>
      <c r="C3469">
        <v>7</v>
      </c>
      <c r="D3469" s="23">
        <v>0.33</v>
      </c>
      <c r="E3469">
        <v>16000</v>
      </c>
      <c r="F3469">
        <v>0</v>
      </c>
      <c r="G3469">
        <v>0</v>
      </c>
      <c r="H3469">
        <v>0</v>
      </c>
      <c r="I3469">
        <v>4.9000000000000004</v>
      </c>
      <c r="J3469">
        <v>13</v>
      </c>
      <c r="K3469" t="s">
        <v>96</v>
      </c>
      <c r="L3469" t="b">
        <f t="shared" si="159"/>
        <v>0</v>
      </c>
      <c r="M3469" s="29" t="str">
        <f t="shared" si="160"/>
        <v>BUENO</v>
      </c>
      <c r="N3469" t="str">
        <f t="shared" si="161"/>
        <v>BUENO</v>
      </c>
    </row>
    <row r="3470" spans="2:14" ht="18" x14ac:dyDescent="0.35">
      <c r="B3470">
        <v>737</v>
      </c>
      <c r="C3470">
        <v>8</v>
      </c>
      <c r="D3470" s="23">
        <v>0.25</v>
      </c>
      <c r="E3470">
        <v>13000</v>
      </c>
      <c r="F3470">
        <v>0</v>
      </c>
      <c r="G3470">
        <v>2</v>
      </c>
      <c r="H3470">
        <v>0</v>
      </c>
      <c r="I3470">
        <v>8.1</v>
      </c>
      <c r="J3470">
        <v>3</v>
      </c>
      <c r="K3470" t="s">
        <v>96</v>
      </c>
      <c r="L3470" t="b">
        <f t="shared" si="159"/>
        <v>0</v>
      </c>
      <c r="M3470" s="29" t="str">
        <f t="shared" si="160"/>
        <v>BUENO</v>
      </c>
      <c r="N3470" t="str">
        <f t="shared" si="161"/>
        <v>BUENO</v>
      </c>
    </row>
    <row r="3471" spans="2:14" ht="18" x14ac:dyDescent="0.35">
      <c r="B3471">
        <v>698</v>
      </c>
      <c r="C3471">
        <v>5</v>
      </c>
      <c r="D3471" s="23">
        <v>0.22</v>
      </c>
      <c r="E3471">
        <v>15000</v>
      </c>
      <c r="F3471">
        <v>0</v>
      </c>
      <c r="G3471">
        <v>0</v>
      </c>
      <c r="H3471">
        <v>1</v>
      </c>
      <c r="I3471">
        <v>5.5</v>
      </c>
      <c r="J3471">
        <v>14</v>
      </c>
      <c r="K3471" t="s">
        <v>96</v>
      </c>
      <c r="L3471" t="b">
        <f t="shared" si="159"/>
        <v>0</v>
      </c>
      <c r="M3471" s="29" t="str">
        <f t="shared" si="160"/>
        <v>BUENO</v>
      </c>
      <c r="N3471" t="b">
        <f t="shared" si="161"/>
        <v>0</v>
      </c>
    </row>
    <row r="3472" spans="2:14" ht="18" x14ac:dyDescent="0.35">
      <c r="B3472">
        <v>568</v>
      </c>
      <c r="C3472">
        <v>5</v>
      </c>
      <c r="D3472" s="23">
        <v>0.19</v>
      </c>
      <c r="E3472">
        <v>12500</v>
      </c>
      <c r="F3472">
        <v>0</v>
      </c>
      <c r="G3472">
        <v>1</v>
      </c>
      <c r="H3472">
        <v>1</v>
      </c>
      <c r="I3472">
        <v>6.5</v>
      </c>
      <c r="J3472">
        <v>5</v>
      </c>
      <c r="K3472" t="s">
        <v>96</v>
      </c>
      <c r="L3472" t="b">
        <f t="shared" si="159"/>
        <v>0</v>
      </c>
      <c r="M3472" s="29" t="str">
        <f t="shared" si="160"/>
        <v>BUENO</v>
      </c>
      <c r="N3472" t="b">
        <f t="shared" si="161"/>
        <v>0</v>
      </c>
    </row>
    <row r="3473" spans="2:14" ht="18" x14ac:dyDescent="0.35">
      <c r="B3473">
        <v>627</v>
      </c>
      <c r="C3473">
        <v>6</v>
      </c>
      <c r="D3473" s="23">
        <v>0.21</v>
      </c>
      <c r="E3473">
        <v>14000</v>
      </c>
      <c r="F3473">
        <v>1</v>
      </c>
      <c r="G3473">
        <v>1</v>
      </c>
      <c r="H3473">
        <v>1</v>
      </c>
      <c r="I3473">
        <v>6</v>
      </c>
      <c r="J3473">
        <v>4</v>
      </c>
      <c r="K3473" t="s">
        <v>96</v>
      </c>
      <c r="L3473" t="b">
        <f t="shared" si="159"/>
        <v>0</v>
      </c>
      <c r="M3473" s="29" t="str">
        <f t="shared" si="160"/>
        <v>BUENO</v>
      </c>
      <c r="N3473" t="b">
        <f t="shared" si="161"/>
        <v>0</v>
      </c>
    </row>
    <row r="3474" spans="2:14" ht="18" x14ac:dyDescent="0.35">
      <c r="B3474">
        <v>683</v>
      </c>
      <c r="C3474">
        <v>6</v>
      </c>
      <c r="D3474" s="23">
        <v>0.57999999999999996</v>
      </c>
      <c r="E3474">
        <v>30000</v>
      </c>
      <c r="F3474">
        <v>0</v>
      </c>
      <c r="G3474">
        <v>2</v>
      </c>
      <c r="H3474">
        <v>1</v>
      </c>
      <c r="I3474">
        <v>6.6</v>
      </c>
      <c r="J3474">
        <v>13</v>
      </c>
      <c r="K3474" t="s">
        <v>96</v>
      </c>
      <c r="L3474" t="b">
        <f t="shared" si="159"/>
        <v>0</v>
      </c>
      <c r="M3474" s="29" t="b">
        <f t="shared" si="160"/>
        <v>0</v>
      </c>
      <c r="N3474" t="b">
        <f t="shared" si="161"/>
        <v>0</v>
      </c>
    </row>
    <row r="3475" spans="2:14" ht="18" x14ac:dyDescent="0.35">
      <c r="B3475">
        <v>738</v>
      </c>
      <c r="C3475">
        <v>6</v>
      </c>
      <c r="D3475" s="23">
        <v>0.27</v>
      </c>
      <c r="E3475">
        <v>23000</v>
      </c>
      <c r="F3475">
        <v>0</v>
      </c>
      <c r="G3475">
        <v>1</v>
      </c>
      <c r="H3475">
        <v>1</v>
      </c>
      <c r="I3475">
        <v>7.5</v>
      </c>
      <c r="J3475">
        <v>5</v>
      </c>
      <c r="K3475" t="s">
        <v>96</v>
      </c>
      <c r="L3475" t="b">
        <f t="shared" si="159"/>
        <v>0</v>
      </c>
      <c r="M3475" s="29" t="str">
        <f t="shared" si="160"/>
        <v>BUENO</v>
      </c>
      <c r="N3475" t="b">
        <f t="shared" si="161"/>
        <v>0</v>
      </c>
    </row>
    <row r="3476" spans="2:14" ht="18" x14ac:dyDescent="0.35">
      <c r="B3476">
        <v>622</v>
      </c>
      <c r="C3476">
        <v>7</v>
      </c>
      <c r="D3476" s="23">
        <v>0.26</v>
      </c>
      <c r="E3476">
        <v>19500</v>
      </c>
      <c r="F3476">
        <v>0</v>
      </c>
      <c r="G3476">
        <v>0</v>
      </c>
      <c r="H3476">
        <v>1</v>
      </c>
      <c r="I3476">
        <v>10</v>
      </c>
      <c r="J3476">
        <v>7</v>
      </c>
      <c r="K3476" t="s">
        <v>96</v>
      </c>
      <c r="L3476" t="b">
        <f t="shared" si="159"/>
        <v>0</v>
      </c>
      <c r="M3476" s="29" t="b">
        <f t="shared" si="160"/>
        <v>0</v>
      </c>
      <c r="N3476" t="b">
        <f t="shared" si="161"/>
        <v>0</v>
      </c>
    </row>
    <row r="3477" spans="2:14" ht="18" x14ac:dyDescent="0.35">
      <c r="B3477">
        <v>566</v>
      </c>
      <c r="C3477">
        <v>6</v>
      </c>
      <c r="D3477" s="23">
        <v>0.27</v>
      </c>
      <c r="E3477">
        <v>10000</v>
      </c>
      <c r="F3477">
        <v>0</v>
      </c>
      <c r="G3477">
        <v>2</v>
      </c>
      <c r="H3477">
        <v>1</v>
      </c>
      <c r="I3477">
        <v>7</v>
      </c>
      <c r="J3477">
        <v>4</v>
      </c>
      <c r="K3477" t="s">
        <v>96</v>
      </c>
      <c r="L3477" t="b">
        <f t="shared" si="159"/>
        <v>0</v>
      </c>
      <c r="M3477" s="29" t="str">
        <f t="shared" si="160"/>
        <v>BUENO</v>
      </c>
      <c r="N3477" t="b">
        <f t="shared" si="161"/>
        <v>0</v>
      </c>
    </row>
    <row r="3478" spans="2:14" ht="18" x14ac:dyDescent="0.35">
      <c r="B3478">
        <v>718</v>
      </c>
      <c r="C3478">
        <v>6</v>
      </c>
      <c r="D3478" s="23">
        <v>0.31</v>
      </c>
      <c r="E3478">
        <v>15000</v>
      </c>
      <c r="F3478">
        <v>0</v>
      </c>
      <c r="G3478">
        <v>0</v>
      </c>
      <c r="H3478">
        <v>1</v>
      </c>
      <c r="I3478">
        <v>9.8000000000000007</v>
      </c>
      <c r="J3478">
        <v>8</v>
      </c>
      <c r="K3478" t="s">
        <v>96</v>
      </c>
      <c r="L3478" t="b">
        <f t="shared" si="159"/>
        <v>0</v>
      </c>
      <c r="M3478" s="29" t="str">
        <f t="shared" si="160"/>
        <v>BUENO</v>
      </c>
      <c r="N3478" t="str">
        <f t="shared" si="161"/>
        <v>BUENO</v>
      </c>
    </row>
    <row r="3479" spans="2:14" ht="18" x14ac:dyDescent="0.35">
      <c r="B3479">
        <v>560</v>
      </c>
      <c r="C3479">
        <v>7</v>
      </c>
      <c r="D3479" s="23">
        <v>0.32</v>
      </c>
      <c r="E3479">
        <v>18500</v>
      </c>
      <c r="F3479">
        <v>1</v>
      </c>
      <c r="G3479">
        <v>2</v>
      </c>
      <c r="H3479">
        <v>1</v>
      </c>
      <c r="I3479">
        <v>6.1</v>
      </c>
      <c r="J3479">
        <v>9</v>
      </c>
      <c r="K3479" t="s">
        <v>96</v>
      </c>
      <c r="L3479" t="b">
        <f t="shared" si="159"/>
        <v>0</v>
      </c>
      <c r="M3479" s="29" t="b">
        <f t="shared" si="160"/>
        <v>0</v>
      </c>
      <c r="N3479" t="b">
        <f t="shared" si="161"/>
        <v>0</v>
      </c>
    </row>
    <row r="3480" spans="2:14" ht="18" x14ac:dyDescent="0.35">
      <c r="B3480">
        <v>579</v>
      </c>
      <c r="C3480">
        <v>7</v>
      </c>
      <c r="D3480" s="23">
        <v>0.41</v>
      </c>
      <c r="E3480">
        <v>34000</v>
      </c>
      <c r="F3480">
        <v>1</v>
      </c>
      <c r="G3480">
        <v>2</v>
      </c>
      <c r="H3480">
        <v>0</v>
      </c>
      <c r="I3480">
        <v>6.1</v>
      </c>
      <c r="J3480">
        <v>3</v>
      </c>
      <c r="K3480" t="s">
        <v>96</v>
      </c>
      <c r="L3480" t="b">
        <f t="shared" si="159"/>
        <v>0</v>
      </c>
      <c r="M3480" s="29" t="b">
        <f t="shared" si="160"/>
        <v>0</v>
      </c>
      <c r="N3480" t="b">
        <f t="shared" si="161"/>
        <v>0</v>
      </c>
    </row>
    <row r="3481" spans="2:14" ht="18" x14ac:dyDescent="0.35">
      <c r="B3481">
        <v>684</v>
      </c>
      <c r="C3481">
        <v>6</v>
      </c>
      <c r="D3481" s="23">
        <v>0.19</v>
      </c>
      <c r="E3481">
        <v>11500</v>
      </c>
      <c r="F3481">
        <v>0</v>
      </c>
      <c r="G3481">
        <v>0</v>
      </c>
      <c r="H3481">
        <v>1</v>
      </c>
      <c r="I3481">
        <v>6.8</v>
      </c>
      <c r="J3481">
        <v>5</v>
      </c>
      <c r="K3481" t="s">
        <v>96</v>
      </c>
      <c r="L3481" t="b">
        <f t="shared" si="159"/>
        <v>0</v>
      </c>
      <c r="M3481" s="29" t="str">
        <f t="shared" si="160"/>
        <v>BUENO</v>
      </c>
      <c r="N3481" t="b">
        <f t="shared" si="161"/>
        <v>0</v>
      </c>
    </row>
    <row r="3482" spans="2:14" ht="18" x14ac:dyDescent="0.35">
      <c r="B3482">
        <v>694</v>
      </c>
      <c r="C3482">
        <v>6</v>
      </c>
      <c r="D3482" s="23">
        <v>0.21</v>
      </c>
      <c r="E3482">
        <v>16500</v>
      </c>
      <c r="F3482">
        <v>0</v>
      </c>
      <c r="G3482">
        <v>0</v>
      </c>
      <c r="H3482">
        <v>0</v>
      </c>
      <c r="I3482">
        <v>9.6999999999999993</v>
      </c>
      <c r="J3482">
        <v>9</v>
      </c>
      <c r="K3482" t="s">
        <v>96</v>
      </c>
      <c r="L3482" t="b">
        <f t="shared" si="159"/>
        <v>0</v>
      </c>
      <c r="M3482" s="29" t="str">
        <f t="shared" si="160"/>
        <v>BUENO</v>
      </c>
      <c r="N3482" t="b">
        <f t="shared" si="161"/>
        <v>0</v>
      </c>
    </row>
    <row r="3483" spans="2:14" ht="18" x14ac:dyDescent="0.35">
      <c r="B3483">
        <v>563</v>
      </c>
      <c r="C3483">
        <v>5</v>
      </c>
      <c r="D3483" s="23">
        <v>0.2</v>
      </c>
      <c r="E3483">
        <v>19000</v>
      </c>
      <c r="F3483">
        <v>0</v>
      </c>
      <c r="G3483">
        <v>1</v>
      </c>
      <c r="H3483">
        <v>1</v>
      </c>
      <c r="I3483">
        <v>6.1</v>
      </c>
      <c r="J3483">
        <v>12</v>
      </c>
      <c r="K3483" t="s">
        <v>96</v>
      </c>
      <c r="L3483" t="b">
        <f t="shared" si="159"/>
        <v>0</v>
      </c>
      <c r="M3483" s="29" t="b">
        <f t="shared" si="160"/>
        <v>0</v>
      </c>
      <c r="N3483" t="b">
        <f t="shared" si="161"/>
        <v>0</v>
      </c>
    </row>
    <row r="3484" spans="2:14" ht="18" x14ac:dyDescent="0.35">
      <c r="B3484">
        <v>729</v>
      </c>
      <c r="C3484">
        <v>6</v>
      </c>
      <c r="D3484" s="23">
        <v>0.23</v>
      </c>
      <c r="E3484">
        <v>18000</v>
      </c>
      <c r="F3484">
        <v>0</v>
      </c>
      <c r="G3484">
        <v>0</v>
      </c>
      <c r="H3484">
        <v>1</v>
      </c>
      <c r="I3484">
        <v>6.4</v>
      </c>
      <c r="J3484">
        <v>3</v>
      </c>
      <c r="K3484" t="s">
        <v>96</v>
      </c>
      <c r="L3484" t="b">
        <f t="shared" si="159"/>
        <v>0</v>
      </c>
      <c r="M3484" s="29" t="str">
        <f t="shared" si="160"/>
        <v>BUENO</v>
      </c>
      <c r="N3484" t="b">
        <f t="shared" si="161"/>
        <v>0</v>
      </c>
    </row>
    <row r="3485" spans="2:14" ht="18" x14ac:dyDescent="0.35">
      <c r="B3485">
        <v>740</v>
      </c>
      <c r="C3485">
        <v>7</v>
      </c>
      <c r="D3485" s="23">
        <v>0.2</v>
      </c>
      <c r="E3485">
        <v>24500</v>
      </c>
      <c r="F3485">
        <v>0</v>
      </c>
      <c r="G3485">
        <v>0</v>
      </c>
      <c r="H3485">
        <v>1</v>
      </c>
      <c r="I3485">
        <v>7.4</v>
      </c>
      <c r="J3485">
        <v>9</v>
      </c>
      <c r="K3485" t="s">
        <v>96</v>
      </c>
      <c r="L3485" t="b">
        <f t="shared" si="159"/>
        <v>0</v>
      </c>
      <c r="M3485" s="29" t="str">
        <f t="shared" si="160"/>
        <v>BUENO</v>
      </c>
      <c r="N3485" t="b">
        <f t="shared" si="161"/>
        <v>0</v>
      </c>
    </row>
    <row r="3486" spans="2:14" ht="18" x14ac:dyDescent="0.35">
      <c r="B3486">
        <v>723</v>
      </c>
      <c r="C3486">
        <v>6</v>
      </c>
      <c r="D3486" s="23">
        <v>0.45</v>
      </c>
      <c r="E3486">
        <v>15000</v>
      </c>
      <c r="F3486">
        <v>0</v>
      </c>
      <c r="G3486">
        <v>1</v>
      </c>
      <c r="H3486">
        <v>0</v>
      </c>
      <c r="I3486">
        <v>6.6</v>
      </c>
      <c r="J3486">
        <v>13</v>
      </c>
      <c r="K3486" t="s">
        <v>96</v>
      </c>
      <c r="L3486" t="b">
        <f t="shared" si="159"/>
        <v>0</v>
      </c>
      <c r="M3486" s="29" t="str">
        <f t="shared" si="160"/>
        <v>BUENO</v>
      </c>
      <c r="N3486" t="str">
        <f t="shared" si="161"/>
        <v>BUENO</v>
      </c>
    </row>
    <row r="3487" spans="2:14" ht="18" x14ac:dyDescent="0.35">
      <c r="B3487">
        <v>571</v>
      </c>
      <c r="C3487">
        <v>6</v>
      </c>
      <c r="D3487" s="23">
        <v>0.34</v>
      </c>
      <c r="E3487">
        <v>28000</v>
      </c>
      <c r="F3487">
        <v>0</v>
      </c>
      <c r="G3487">
        <v>2</v>
      </c>
      <c r="H3487">
        <v>0</v>
      </c>
      <c r="I3487">
        <v>8.4</v>
      </c>
      <c r="J3487">
        <v>3</v>
      </c>
      <c r="K3487" t="s">
        <v>96</v>
      </c>
      <c r="L3487" t="b">
        <f t="shared" si="159"/>
        <v>0</v>
      </c>
      <c r="M3487" s="29" t="b">
        <f t="shared" si="160"/>
        <v>0</v>
      </c>
      <c r="N3487" t="b">
        <f t="shared" si="161"/>
        <v>0</v>
      </c>
    </row>
    <row r="3488" spans="2:14" ht="18" x14ac:dyDescent="0.35">
      <c r="B3488">
        <v>679</v>
      </c>
      <c r="C3488">
        <v>6</v>
      </c>
      <c r="D3488" s="23">
        <v>0.34</v>
      </c>
      <c r="E3488">
        <v>20000</v>
      </c>
      <c r="F3488">
        <v>0</v>
      </c>
      <c r="G3488">
        <v>2</v>
      </c>
      <c r="H3488">
        <v>1</v>
      </c>
      <c r="I3488">
        <v>7.65</v>
      </c>
      <c r="J3488">
        <v>5</v>
      </c>
      <c r="K3488" t="s">
        <v>96</v>
      </c>
      <c r="L3488" t="b">
        <f t="shared" ref="L3488:L3551" si="162">IF(B3488=722,"BUENO",IF(B3488=735,"MUY BUENO"))</f>
        <v>0</v>
      </c>
      <c r="M3488" s="29" t="b">
        <f t="shared" ref="M3488:M3551" si="163">IF(OR(B3488&gt;700,E3488&lt;$M$11),"BUENO")</f>
        <v>0</v>
      </c>
      <c r="N3488" t="b">
        <f t="shared" ref="N3488:N3551" si="164">IF(AND(B3488&gt;700,E3488&lt;$M$11),"BUENO")</f>
        <v>0</v>
      </c>
    </row>
    <row r="3489" spans="2:14" ht="18" x14ac:dyDescent="0.35">
      <c r="B3489">
        <v>710</v>
      </c>
      <c r="C3489">
        <v>6</v>
      </c>
      <c r="D3489" s="23">
        <v>0.2</v>
      </c>
      <c r="E3489">
        <v>13000</v>
      </c>
      <c r="F3489">
        <v>0</v>
      </c>
      <c r="G3489">
        <v>0</v>
      </c>
      <c r="H3489">
        <v>1</v>
      </c>
      <c r="I3489">
        <v>6</v>
      </c>
      <c r="J3489">
        <v>10</v>
      </c>
      <c r="K3489" t="s">
        <v>96</v>
      </c>
      <c r="L3489" t="b">
        <f t="shared" si="162"/>
        <v>0</v>
      </c>
      <c r="M3489" s="29" t="str">
        <f t="shared" si="163"/>
        <v>BUENO</v>
      </c>
      <c r="N3489" t="str">
        <f t="shared" si="164"/>
        <v>BUENO</v>
      </c>
    </row>
    <row r="3490" spans="2:14" ht="18" x14ac:dyDescent="0.35">
      <c r="B3490">
        <v>546</v>
      </c>
      <c r="C3490">
        <v>7</v>
      </c>
      <c r="D3490" s="23">
        <v>0.28000000000000003</v>
      </c>
      <c r="E3490">
        <v>19500</v>
      </c>
      <c r="F3490">
        <v>0</v>
      </c>
      <c r="G3490">
        <v>1</v>
      </c>
      <c r="H3490">
        <v>0</v>
      </c>
      <c r="I3490">
        <v>4.3</v>
      </c>
      <c r="J3490">
        <v>13</v>
      </c>
      <c r="K3490" t="s">
        <v>96</v>
      </c>
      <c r="L3490" t="b">
        <f t="shared" si="162"/>
        <v>0</v>
      </c>
      <c r="M3490" s="29" t="b">
        <f t="shared" si="163"/>
        <v>0</v>
      </c>
      <c r="N3490" t="b">
        <f t="shared" si="164"/>
        <v>0</v>
      </c>
    </row>
    <row r="3491" spans="2:14" ht="18" x14ac:dyDescent="0.35">
      <c r="B3491">
        <v>698</v>
      </c>
      <c r="C3491">
        <v>5</v>
      </c>
      <c r="D3491" s="23">
        <v>0.27</v>
      </c>
      <c r="E3491">
        <v>19500</v>
      </c>
      <c r="F3491">
        <v>0</v>
      </c>
      <c r="G3491">
        <v>0</v>
      </c>
      <c r="H3491">
        <v>1</v>
      </c>
      <c r="I3491">
        <v>4.3</v>
      </c>
      <c r="J3491">
        <v>16</v>
      </c>
      <c r="K3491" t="s">
        <v>96</v>
      </c>
      <c r="L3491" t="b">
        <f t="shared" si="162"/>
        <v>0</v>
      </c>
      <c r="M3491" s="29" t="b">
        <f t="shared" si="163"/>
        <v>0</v>
      </c>
      <c r="N3491" t="b">
        <f t="shared" si="164"/>
        <v>0</v>
      </c>
    </row>
    <row r="3492" spans="2:14" ht="18" x14ac:dyDescent="0.35">
      <c r="B3492">
        <v>481</v>
      </c>
      <c r="C3492">
        <v>7</v>
      </c>
      <c r="D3492" s="23">
        <v>0.16</v>
      </c>
      <c r="E3492">
        <v>18000</v>
      </c>
      <c r="F3492">
        <v>0</v>
      </c>
      <c r="G3492">
        <v>5</v>
      </c>
      <c r="H3492">
        <v>1</v>
      </c>
      <c r="I3492">
        <v>6</v>
      </c>
      <c r="J3492">
        <v>4</v>
      </c>
      <c r="K3492" t="s">
        <v>96</v>
      </c>
      <c r="L3492" t="b">
        <f t="shared" si="162"/>
        <v>0</v>
      </c>
      <c r="M3492" s="29" t="b">
        <f t="shared" si="163"/>
        <v>0</v>
      </c>
      <c r="N3492" t="b">
        <f t="shared" si="164"/>
        <v>0</v>
      </c>
    </row>
    <row r="3493" spans="2:14" ht="18" x14ac:dyDescent="0.35">
      <c r="B3493">
        <v>778</v>
      </c>
      <c r="C3493">
        <v>5</v>
      </c>
      <c r="D3493" s="23">
        <v>0.27</v>
      </c>
      <c r="E3493">
        <v>13500</v>
      </c>
      <c r="F3493">
        <v>0</v>
      </c>
      <c r="G3493">
        <v>0</v>
      </c>
      <c r="H3493">
        <v>1</v>
      </c>
      <c r="I3493">
        <v>7.5</v>
      </c>
      <c r="J3493">
        <v>8</v>
      </c>
      <c r="K3493" t="s">
        <v>96</v>
      </c>
      <c r="L3493" t="b">
        <f t="shared" si="162"/>
        <v>0</v>
      </c>
      <c r="M3493" s="29" t="str">
        <f t="shared" si="163"/>
        <v>BUENO</v>
      </c>
      <c r="N3493" t="str">
        <f t="shared" si="164"/>
        <v>BUENO</v>
      </c>
    </row>
    <row r="3494" spans="2:14" ht="18" x14ac:dyDescent="0.35">
      <c r="B3494">
        <v>535</v>
      </c>
      <c r="C3494">
        <v>6</v>
      </c>
      <c r="D3494" s="23">
        <v>0.25</v>
      </c>
      <c r="E3494">
        <v>24000</v>
      </c>
      <c r="F3494">
        <v>1</v>
      </c>
      <c r="G3494">
        <v>3</v>
      </c>
      <c r="H3494">
        <v>1</v>
      </c>
      <c r="I3494">
        <v>7.6</v>
      </c>
      <c r="J3494">
        <v>4</v>
      </c>
      <c r="K3494" t="s">
        <v>96</v>
      </c>
      <c r="L3494" t="b">
        <f t="shared" si="162"/>
        <v>0</v>
      </c>
      <c r="M3494" s="29" t="b">
        <f t="shared" si="163"/>
        <v>0</v>
      </c>
      <c r="N3494" t="b">
        <f t="shared" si="164"/>
        <v>0</v>
      </c>
    </row>
    <row r="3495" spans="2:14" ht="18" x14ac:dyDescent="0.35">
      <c r="B3495">
        <v>713</v>
      </c>
      <c r="C3495">
        <v>5</v>
      </c>
      <c r="D3495" s="23">
        <v>0.255</v>
      </c>
      <c r="E3495">
        <v>28500</v>
      </c>
      <c r="F3495">
        <v>0</v>
      </c>
      <c r="G3495">
        <v>1</v>
      </c>
      <c r="H3495">
        <v>1</v>
      </c>
      <c r="I3495">
        <v>9.1999999999999993</v>
      </c>
      <c r="J3495">
        <v>8</v>
      </c>
      <c r="K3495" t="s">
        <v>96</v>
      </c>
      <c r="L3495" t="b">
        <f t="shared" si="162"/>
        <v>0</v>
      </c>
      <c r="M3495" s="29" t="str">
        <f t="shared" si="163"/>
        <v>BUENO</v>
      </c>
      <c r="N3495" t="b">
        <f t="shared" si="164"/>
        <v>0</v>
      </c>
    </row>
    <row r="3496" spans="2:14" ht="18" x14ac:dyDescent="0.35">
      <c r="B3496">
        <v>773</v>
      </c>
      <c r="C3496">
        <v>7</v>
      </c>
      <c r="D3496" s="23">
        <v>0.13</v>
      </c>
      <c r="E3496">
        <v>15500</v>
      </c>
      <c r="F3496">
        <v>0</v>
      </c>
      <c r="G3496">
        <v>0</v>
      </c>
      <c r="H3496">
        <v>1</v>
      </c>
      <c r="I3496">
        <v>13.5</v>
      </c>
      <c r="J3496">
        <v>11</v>
      </c>
      <c r="K3496" t="s">
        <v>96</v>
      </c>
      <c r="L3496" t="b">
        <f t="shared" si="162"/>
        <v>0</v>
      </c>
      <c r="M3496" s="29" t="str">
        <f t="shared" si="163"/>
        <v>BUENO</v>
      </c>
      <c r="N3496" t="str">
        <f t="shared" si="164"/>
        <v>BUENO</v>
      </c>
    </row>
    <row r="3497" spans="2:14" ht="18" x14ac:dyDescent="0.35">
      <c r="B3497">
        <v>561</v>
      </c>
      <c r="C3497">
        <v>6</v>
      </c>
      <c r="D3497" s="23">
        <v>0.21</v>
      </c>
      <c r="E3497">
        <v>20000</v>
      </c>
      <c r="F3497">
        <v>0</v>
      </c>
      <c r="G3497">
        <v>1</v>
      </c>
      <c r="H3497">
        <v>1</v>
      </c>
      <c r="I3497">
        <v>7.4</v>
      </c>
      <c r="J3497">
        <v>3</v>
      </c>
      <c r="K3497" t="s">
        <v>96</v>
      </c>
      <c r="L3497" t="b">
        <f t="shared" si="162"/>
        <v>0</v>
      </c>
      <c r="M3497" s="29" t="b">
        <f t="shared" si="163"/>
        <v>0</v>
      </c>
      <c r="N3497" t="b">
        <f t="shared" si="164"/>
        <v>0</v>
      </c>
    </row>
    <row r="3498" spans="2:14" ht="18" x14ac:dyDescent="0.35">
      <c r="B3498">
        <v>621</v>
      </c>
      <c r="C3498">
        <v>7</v>
      </c>
      <c r="D3498" s="23">
        <v>0.26</v>
      </c>
      <c r="E3498">
        <v>17000</v>
      </c>
      <c r="F3498">
        <v>0</v>
      </c>
      <c r="G3498">
        <v>0</v>
      </c>
      <c r="H3498">
        <v>1</v>
      </c>
      <c r="I3498">
        <v>7.5</v>
      </c>
      <c r="J3498">
        <v>8</v>
      </c>
      <c r="K3498" t="s">
        <v>96</v>
      </c>
      <c r="L3498" t="b">
        <f t="shared" si="162"/>
        <v>0</v>
      </c>
      <c r="M3498" s="29" t="str">
        <f t="shared" si="163"/>
        <v>BUENO</v>
      </c>
      <c r="N3498" t="b">
        <f t="shared" si="164"/>
        <v>0</v>
      </c>
    </row>
    <row r="3499" spans="2:14" ht="18" x14ac:dyDescent="0.35">
      <c r="B3499">
        <v>525</v>
      </c>
      <c r="C3499">
        <v>6</v>
      </c>
      <c r="D3499" s="23">
        <v>0.64</v>
      </c>
      <c r="E3499">
        <v>17000</v>
      </c>
      <c r="F3499">
        <v>0</v>
      </c>
      <c r="G3499">
        <v>1</v>
      </c>
      <c r="H3499">
        <v>1</v>
      </c>
      <c r="I3499">
        <v>9.6999999999999993</v>
      </c>
      <c r="J3499">
        <v>15</v>
      </c>
      <c r="K3499" t="s">
        <v>96</v>
      </c>
      <c r="L3499" t="b">
        <f t="shared" si="162"/>
        <v>0</v>
      </c>
      <c r="M3499" s="29" t="str">
        <f t="shared" si="163"/>
        <v>BUENO</v>
      </c>
      <c r="N3499" t="b">
        <f t="shared" si="164"/>
        <v>0</v>
      </c>
    </row>
    <row r="3500" spans="2:14" ht="18" x14ac:dyDescent="0.35">
      <c r="B3500">
        <v>695</v>
      </c>
      <c r="C3500">
        <v>6</v>
      </c>
      <c r="D3500" s="23">
        <v>0.4</v>
      </c>
      <c r="E3500">
        <v>10500</v>
      </c>
      <c r="F3500">
        <v>0</v>
      </c>
      <c r="G3500">
        <v>0</v>
      </c>
      <c r="H3500">
        <v>1</v>
      </c>
      <c r="I3500">
        <v>8.1</v>
      </c>
      <c r="J3500">
        <v>15</v>
      </c>
      <c r="K3500" t="s">
        <v>96</v>
      </c>
      <c r="L3500" t="b">
        <f t="shared" si="162"/>
        <v>0</v>
      </c>
      <c r="M3500" s="29" t="str">
        <f t="shared" si="163"/>
        <v>BUENO</v>
      </c>
      <c r="N3500" t="b">
        <f t="shared" si="164"/>
        <v>0</v>
      </c>
    </row>
    <row r="3501" spans="2:14" ht="18" x14ac:dyDescent="0.35">
      <c r="B3501">
        <v>597</v>
      </c>
      <c r="C3501">
        <v>7</v>
      </c>
      <c r="D3501" s="23">
        <v>0.27</v>
      </c>
      <c r="E3501">
        <v>38000</v>
      </c>
      <c r="F3501">
        <v>0</v>
      </c>
      <c r="G3501">
        <v>1</v>
      </c>
      <c r="H3501">
        <v>0</v>
      </c>
      <c r="I3501">
        <v>6.1</v>
      </c>
      <c r="J3501">
        <v>3</v>
      </c>
      <c r="K3501" t="s">
        <v>96</v>
      </c>
      <c r="L3501" t="b">
        <f t="shared" si="162"/>
        <v>0</v>
      </c>
      <c r="M3501" s="29" t="b">
        <f t="shared" si="163"/>
        <v>0</v>
      </c>
      <c r="N3501" t="b">
        <f t="shared" si="164"/>
        <v>0</v>
      </c>
    </row>
    <row r="3502" spans="2:14" ht="18" x14ac:dyDescent="0.35">
      <c r="B3502">
        <v>827</v>
      </c>
      <c r="C3502">
        <v>7</v>
      </c>
      <c r="D3502" s="23">
        <v>0.26</v>
      </c>
      <c r="E3502">
        <v>21000</v>
      </c>
      <c r="F3502">
        <v>0</v>
      </c>
      <c r="G3502">
        <v>0</v>
      </c>
      <c r="H3502">
        <v>0</v>
      </c>
      <c r="I3502">
        <v>5.3</v>
      </c>
      <c r="J3502">
        <v>10</v>
      </c>
      <c r="K3502" t="s">
        <v>96</v>
      </c>
      <c r="L3502" t="b">
        <f t="shared" si="162"/>
        <v>0</v>
      </c>
      <c r="M3502" s="29" t="str">
        <f t="shared" si="163"/>
        <v>BUENO</v>
      </c>
      <c r="N3502" t="b">
        <f t="shared" si="164"/>
        <v>0</v>
      </c>
    </row>
    <row r="3503" spans="2:14" ht="18" x14ac:dyDescent="0.35">
      <c r="B3503">
        <v>724</v>
      </c>
      <c r="C3503">
        <v>5</v>
      </c>
      <c r="D3503" s="23">
        <v>0.46</v>
      </c>
      <c r="E3503">
        <v>12000</v>
      </c>
      <c r="F3503">
        <v>0</v>
      </c>
      <c r="G3503">
        <v>0</v>
      </c>
      <c r="H3503">
        <v>1</v>
      </c>
      <c r="I3503">
        <v>5.8</v>
      </c>
      <c r="J3503">
        <v>14</v>
      </c>
      <c r="K3503" t="s">
        <v>96</v>
      </c>
      <c r="L3503" t="b">
        <f t="shared" si="162"/>
        <v>0</v>
      </c>
      <c r="M3503" s="29" t="str">
        <f t="shared" si="163"/>
        <v>BUENO</v>
      </c>
      <c r="N3503" t="str">
        <f t="shared" si="164"/>
        <v>BUENO</v>
      </c>
    </row>
    <row r="3504" spans="2:14" ht="18" x14ac:dyDescent="0.35">
      <c r="B3504">
        <v>834</v>
      </c>
      <c r="C3504">
        <v>7</v>
      </c>
      <c r="D3504" s="23">
        <v>0.36</v>
      </c>
      <c r="E3504">
        <v>15000</v>
      </c>
      <c r="F3504">
        <v>0</v>
      </c>
      <c r="G3504">
        <v>0</v>
      </c>
      <c r="H3504">
        <v>0</v>
      </c>
      <c r="I3504">
        <v>4.0999999999999996</v>
      </c>
      <c r="J3504">
        <v>12</v>
      </c>
      <c r="K3504" t="s">
        <v>96</v>
      </c>
      <c r="L3504" t="b">
        <f t="shared" si="162"/>
        <v>0</v>
      </c>
      <c r="M3504" s="29" t="str">
        <f t="shared" si="163"/>
        <v>BUENO</v>
      </c>
      <c r="N3504" t="str">
        <f t="shared" si="164"/>
        <v>BUENO</v>
      </c>
    </row>
    <row r="3505" spans="2:14" ht="18" x14ac:dyDescent="0.35">
      <c r="B3505">
        <v>687</v>
      </c>
      <c r="C3505">
        <v>7</v>
      </c>
      <c r="D3505" s="23">
        <v>0.2</v>
      </c>
      <c r="E3505">
        <v>16500</v>
      </c>
      <c r="F3505">
        <v>0</v>
      </c>
      <c r="G3505">
        <v>0</v>
      </c>
      <c r="H3505">
        <v>0</v>
      </c>
      <c r="I3505">
        <v>8.5</v>
      </c>
      <c r="J3505">
        <v>8</v>
      </c>
      <c r="K3505" t="s">
        <v>96</v>
      </c>
      <c r="L3505" t="b">
        <f t="shared" si="162"/>
        <v>0</v>
      </c>
      <c r="M3505" s="29" t="str">
        <f t="shared" si="163"/>
        <v>BUENO</v>
      </c>
      <c r="N3505" t="b">
        <f t="shared" si="164"/>
        <v>0</v>
      </c>
    </row>
    <row r="3506" spans="2:14" ht="18" x14ac:dyDescent="0.35">
      <c r="B3506">
        <v>665</v>
      </c>
      <c r="C3506">
        <v>7</v>
      </c>
      <c r="D3506" s="23">
        <v>0.16</v>
      </c>
      <c r="E3506">
        <v>17000</v>
      </c>
      <c r="F3506">
        <v>0</v>
      </c>
      <c r="G3506">
        <v>0</v>
      </c>
      <c r="H3506">
        <v>0</v>
      </c>
      <c r="I3506">
        <v>7.2</v>
      </c>
      <c r="J3506">
        <v>11</v>
      </c>
      <c r="K3506" t="s">
        <v>96</v>
      </c>
      <c r="L3506" t="b">
        <f t="shared" si="162"/>
        <v>0</v>
      </c>
      <c r="M3506" s="29" t="str">
        <f t="shared" si="163"/>
        <v>BUENO</v>
      </c>
      <c r="N3506" t="b">
        <f t="shared" si="164"/>
        <v>0</v>
      </c>
    </row>
    <row r="3507" spans="2:14" ht="18" x14ac:dyDescent="0.35">
      <c r="B3507">
        <v>742</v>
      </c>
      <c r="C3507">
        <v>6</v>
      </c>
      <c r="D3507" s="23">
        <v>0.24</v>
      </c>
      <c r="E3507">
        <v>18500</v>
      </c>
      <c r="F3507">
        <v>0</v>
      </c>
      <c r="G3507">
        <v>1</v>
      </c>
      <c r="H3507">
        <v>1</v>
      </c>
      <c r="I3507">
        <v>7.2</v>
      </c>
      <c r="J3507">
        <v>5</v>
      </c>
      <c r="K3507" t="s">
        <v>96</v>
      </c>
      <c r="L3507" t="b">
        <f t="shared" si="162"/>
        <v>0</v>
      </c>
      <c r="M3507" s="29" t="str">
        <f t="shared" si="163"/>
        <v>BUENO</v>
      </c>
      <c r="N3507" t="b">
        <f t="shared" si="164"/>
        <v>0</v>
      </c>
    </row>
    <row r="3508" spans="2:14" ht="18" x14ac:dyDescent="0.35">
      <c r="B3508">
        <v>714</v>
      </c>
      <c r="C3508">
        <v>6</v>
      </c>
      <c r="D3508" s="23">
        <v>0.19</v>
      </c>
      <c r="E3508">
        <v>13500</v>
      </c>
      <c r="F3508">
        <v>0</v>
      </c>
      <c r="G3508">
        <v>0</v>
      </c>
      <c r="H3508">
        <v>1</v>
      </c>
      <c r="I3508">
        <v>6.4</v>
      </c>
      <c r="J3508">
        <v>12</v>
      </c>
      <c r="K3508" t="s">
        <v>96</v>
      </c>
      <c r="L3508" t="b">
        <f t="shared" si="162"/>
        <v>0</v>
      </c>
      <c r="M3508" s="29" t="str">
        <f t="shared" si="163"/>
        <v>BUENO</v>
      </c>
      <c r="N3508" t="str">
        <f t="shared" si="164"/>
        <v>BUENO</v>
      </c>
    </row>
    <row r="3509" spans="2:14" ht="18" x14ac:dyDescent="0.35">
      <c r="B3509">
        <v>631</v>
      </c>
      <c r="C3509">
        <v>7</v>
      </c>
      <c r="D3509" s="23">
        <v>0.28000000000000003</v>
      </c>
      <c r="E3509">
        <v>21500</v>
      </c>
      <c r="F3509">
        <v>0</v>
      </c>
      <c r="G3509">
        <v>0</v>
      </c>
      <c r="H3509">
        <v>1</v>
      </c>
      <c r="I3509">
        <v>6.9</v>
      </c>
      <c r="J3509">
        <v>7</v>
      </c>
      <c r="K3509" t="s">
        <v>96</v>
      </c>
      <c r="L3509" t="b">
        <f t="shared" si="162"/>
        <v>0</v>
      </c>
      <c r="M3509" s="29" t="b">
        <f t="shared" si="163"/>
        <v>0</v>
      </c>
      <c r="N3509" t="b">
        <f t="shared" si="164"/>
        <v>0</v>
      </c>
    </row>
    <row r="3510" spans="2:14" ht="18" x14ac:dyDescent="0.35">
      <c r="B3510">
        <v>665</v>
      </c>
      <c r="C3510">
        <v>6</v>
      </c>
      <c r="D3510" s="23">
        <v>0.15</v>
      </c>
      <c r="E3510">
        <v>21500</v>
      </c>
      <c r="F3510">
        <v>0</v>
      </c>
      <c r="G3510">
        <v>2</v>
      </c>
      <c r="H3510">
        <v>1</v>
      </c>
      <c r="I3510">
        <v>11.6</v>
      </c>
      <c r="J3510">
        <v>7</v>
      </c>
      <c r="K3510" t="s">
        <v>96</v>
      </c>
      <c r="L3510" t="b">
        <f t="shared" si="162"/>
        <v>0</v>
      </c>
      <c r="M3510" s="29" t="b">
        <f t="shared" si="163"/>
        <v>0</v>
      </c>
      <c r="N3510" t="b">
        <f t="shared" si="164"/>
        <v>0</v>
      </c>
    </row>
    <row r="3511" spans="2:14" ht="18" x14ac:dyDescent="0.35">
      <c r="B3511">
        <v>560</v>
      </c>
      <c r="C3511">
        <v>6</v>
      </c>
      <c r="D3511" s="23">
        <v>0.17</v>
      </c>
      <c r="E3511">
        <v>14500</v>
      </c>
      <c r="F3511">
        <v>0</v>
      </c>
      <c r="G3511">
        <v>1</v>
      </c>
      <c r="H3511">
        <v>1</v>
      </c>
      <c r="I3511">
        <v>7.2</v>
      </c>
      <c r="J3511">
        <v>11</v>
      </c>
      <c r="K3511" t="s">
        <v>96</v>
      </c>
      <c r="L3511" t="b">
        <f t="shared" si="162"/>
        <v>0</v>
      </c>
      <c r="M3511" s="29" t="str">
        <f t="shared" si="163"/>
        <v>BUENO</v>
      </c>
      <c r="N3511" t="b">
        <f t="shared" si="164"/>
        <v>0</v>
      </c>
    </row>
    <row r="3512" spans="2:14" ht="18" x14ac:dyDescent="0.35">
      <c r="B3512">
        <v>722</v>
      </c>
      <c r="C3512">
        <v>6</v>
      </c>
      <c r="D3512" s="23">
        <v>0.31</v>
      </c>
      <c r="E3512">
        <v>15000</v>
      </c>
      <c r="F3512">
        <v>0</v>
      </c>
      <c r="G3512">
        <v>0</v>
      </c>
      <c r="H3512">
        <v>1</v>
      </c>
      <c r="I3512">
        <v>9.8000000000000007</v>
      </c>
      <c r="J3512">
        <v>14</v>
      </c>
      <c r="K3512" t="s">
        <v>96</v>
      </c>
      <c r="L3512" t="str">
        <f t="shared" si="162"/>
        <v>BUENO</v>
      </c>
      <c r="M3512" s="29" t="str">
        <f t="shared" si="163"/>
        <v>BUENO</v>
      </c>
      <c r="N3512" t="str">
        <f t="shared" si="164"/>
        <v>BUENO</v>
      </c>
    </row>
    <row r="3513" spans="2:14" ht="18" x14ac:dyDescent="0.35">
      <c r="B3513">
        <v>610</v>
      </c>
      <c r="C3513">
        <v>8</v>
      </c>
      <c r="D3513" s="23">
        <v>0.61</v>
      </c>
      <c r="E3513">
        <v>23500</v>
      </c>
      <c r="F3513">
        <v>0</v>
      </c>
      <c r="G3513">
        <v>0</v>
      </c>
      <c r="H3513">
        <v>1</v>
      </c>
      <c r="I3513">
        <v>5.8</v>
      </c>
      <c r="J3513">
        <v>5</v>
      </c>
      <c r="K3513" t="s">
        <v>96</v>
      </c>
      <c r="L3513" t="b">
        <f t="shared" si="162"/>
        <v>0</v>
      </c>
      <c r="M3513" s="29" t="b">
        <f t="shared" si="163"/>
        <v>0</v>
      </c>
      <c r="N3513" t="b">
        <f t="shared" si="164"/>
        <v>0</v>
      </c>
    </row>
    <row r="3514" spans="2:14" ht="18" x14ac:dyDescent="0.35">
      <c r="B3514">
        <v>606</v>
      </c>
      <c r="C3514">
        <v>7</v>
      </c>
      <c r="D3514" s="23">
        <v>0.21</v>
      </c>
      <c r="E3514">
        <v>14500</v>
      </c>
      <c r="F3514">
        <v>0</v>
      </c>
      <c r="G3514">
        <v>0</v>
      </c>
      <c r="H3514">
        <v>0</v>
      </c>
      <c r="I3514">
        <v>7.5</v>
      </c>
      <c r="J3514">
        <v>5</v>
      </c>
      <c r="K3514" t="s">
        <v>96</v>
      </c>
      <c r="L3514" t="b">
        <f t="shared" si="162"/>
        <v>0</v>
      </c>
      <c r="M3514" s="29" t="str">
        <f t="shared" si="163"/>
        <v>BUENO</v>
      </c>
      <c r="N3514" t="b">
        <f t="shared" si="164"/>
        <v>0</v>
      </c>
    </row>
    <row r="3515" spans="2:14" ht="18" x14ac:dyDescent="0.35">
      <c r="B3515">
        <v>589</v>
      </c>
      <c r="C3515">
        <v>6</v>
      </c>
      <c r="D3515" s="23">
        <v>0.25</v>
      </c>
      <c r="E3515">
        <v>19000</v>
      </c>
      <c r="F3515">
        <v>0</v>
      </c>
      <c r="G3515">
        <v>2</v>
      </c>
      <c r="H3515">
        <v>0</v>
      </c>
      <c r="I3515">
        <v>6.6</v>
      </c>
      <c r="J3515">
        <v>4</v>
      </c>
      <c r="K3515" t="s">
        <v>96</v>
      </c>
      <c r="L3515" t="b">
        <f t="shared" si="162"/>
        <v>0</v>
      </c>
      <c r="M3515" s="29" t="b">
        <f t="shared" si="163"/>
        <v>0</v>
      </c>
      <c r="N3515" t="b">
        <f t="shared" si="164"/>
        <v>0</v>
      </c>
    </row>
    <row r="3516" spans="2:14" ht="18" x14ac:dyDescent="0.35">
      <c r="B3516">
        <v>740</v>
      </c>
      <c r="C3516">
        <v>7</v>
      </c>
      <c r="D3516" s="23">
        <v>0.155</v>
      </c>
      <c r="E3516">
        <v>17000</v>
      </c>
      <c r="F3516">
        <v>0</v>
      </c>
      <c r="G3516">
        <v>1</v>
      </c>
      <c r="H3516">
        <v>1</v>
      </c>
      <c r="I3516">
        <v>9.6999999999999993</v>
      </c>
      <c r="J3516">
        <v>6</v>
      </c>
      <c r="K3516" t="s">
        <v>96</v>
      </c>
      <c r="L3516" t="b">
        <f t="shared" si="162"/>
        <v>0</v>
      </c>
      <c r="M3516" s="29" t="str">
        <f t="shared" si="163"/>
        <v>BUENO</v>
      </c>
      <c r="N3516" t="str">
        <f t="shared" si="164"/>
        <v>BUENO</v>
      </c>
    </row>
    <row r="3517" spans="2:14" ht="18" x14ac:dyDescent="0.35">
      <c r="B3517">
        <v>669</v>
      </c>
      <c r="C3517">
        <v>6</v>
      </c>
      <c r="D3517" s="23">
        <v>0.25</v>
      </c>
      <c r="E3517">
        <v>20500</v>
      </c>
      <c r="F3517">
        <v>0</v>
      </c>
      <c r="G3517">
        <v>0</v>
      </c>
      <c r="H3517">
        <v>1</v>
      </c>
      <c r="I3517">
        <v>6.3</v>
      </c>
      <c r="J3517">
        <v>10</v>
      </c>
      <c r="K3517" t="s">
        <v>96</v>
      </c>
      <c r="L3517" t="b">
        <f t="shared" si="162"/>
        <v>0</v>
      </c>
      <c r="M3517" s="29" t="b">
        <f t="shared" si="163"/>
        <v>0</v>
      </c>
      <c r="N3517" t="b">
        <f t="shared" si="164"/>
        <v>0</v>
      </c>
    </row>
    <row r="3518" spans="2:14" ht="18" x14ac:dyDescent="0.35">
      <c r="B3518">
        <v>736</v>
      </c>
      <c r="C3518">
        <v>7</v>
      </c>
      <c r="D3518" s="23">
        <v>0.21</v>
      </c>
      <c r="E3518">
        <v>17000</v>
      </c>
      <c r="F3518">
        <v>0</v>
      </c>
      <c r="G3518">
        <v>0</v>
      </c>
      <c r="H3518">
        <v>1</v>
      </c>
      <c r="I3518">
        <v>7.1</v>
      </c>
      <c r="J3518">
        <v>9</v>
      </c>
      <c r="K3518" t="s">
        <v>96</v>
      </c>
      <c r="L3518" t="b">
        <f t="shared" si="162"/>
        <v>0</v>
      </c>
      <c r="M3518" s="29" t="str">
        <f t="shared" si="163"/>
        <v>BUENO</v>
      </c>
      <c r="N3518" t="str">
        <f t="shared" si="164"/>
        <v>BUENO</v>
      </c>
    </row>
    <row r="3519" spans="2:14" ht="18" x14ac:dyDescent="0.35">
      <c r="B3519">
        <v>630</v>
      </c>
      <c r="C3519">
        <v>6</v>
      </c>
      <c r="D3519" s="23">
        <v>0.25</v>
      </c>
      <c r="E3519">
        <v>10000</v>
      </c>
      <c r="F3519">
        <v>0</v>
      </c>
      <c r="G3519">
        <v>0</v>
      </c>
      <c r="H3519">
        <v>0</v>
      </c>
      <c r="I3519">
        <v>6.5</v>
      </c>
      <c r="J3519">
        <v>5</v>
      </c>
      <c r="K3519" t="s">
        <v>96</v>
      </c>
      <c r="L3519" t="b">
        <f t="shared" si="162"/>
        <v>0</v>
      </c>
      <c r="M3519" s="29" t="str">
        <f t="shared" si="163"/>
        <v>BUENO</v>
      </c>
      <c r="N3519" t="b">
        <f t="shared" si="164"/>
        <v>0</v>
      </c>
    </row>
    <row r="3520" spans="2:14" ht="18" x14ac:dyDescent="0.35">
      <c r="B3520">
        <v>659</v>
      </c>
      <c r="C3520">
        <v>6</v>
      </c>
      <c r="D3520" s="23">
        <v>0.19</v>
      </c>
      <c r="E3520">
        <v>19500</v>
      </c>
      <c r="F3520">
        <v>0</v>
      </c>
      <c r="G3520">
        <v>0</v>
      </c>
      <c r="H3520">
        <v>0</v>
      </c>
      <c r="I3520">
        <v>9</v>
      </c>
      <c r="J3520">
        <v>13</v>
      </c>
      <c r="K3520" t="s">
        <v>96</v>
      </c>
      <c r="L3520" t="b">
        <f t="shared" si="162"/>
        <v>0</v>
      </c>
      <c r="M3520" s="29" t="b">
        <f t="shared" si="163"/>
        <v>0</v>
      </c>
      <c r="N3520" t="b">
        <f t="shared" si="164"/>
        <v>0</v>
      </c>
    </row>
    <row r="3521" spans="2:14" ht="18" x14ac:dyDescent="0.35">
      <c r="B3521">
        <v>691</v>
      </c>
      <c r="C3521">
        <v>6</v>
      </c>
      <c r="D3521" s="23">
        <v>0.18</v>
      </c>
      <c r="E3521">
        <v>15000</v>
      </c>
      <c r="F3521">
        <v>0</v>
      </c>
      <c r="G3521">
        <v>0</v>
      </c>
      <c r="H3521">
        <v>0</v>
      </c>
      <c r="I3521">
        <v>6.7</v>
      </c>
      <c r="J3521">
        <v>9</v>
      </c>
      <c r="K3521" t="s">
        <v>96</v>
      </c>
      <c r="L3521" t="b">
        <f t="shared" si="162"/>
        <v>0</v>
      </c>
      <c r="M3521" s="29" t="str">
        <f t="shared" si="163"/>
        <v>BUENO</v>
      </c>
      <c r="N3521" t="b">
        <f t="shared" si="164"/>
        <v>0</v>
      </c>
    </row>
    <row r="3522" spans="2:14" ht="18" x14ac:dyDescent="0.35">
      <c r="B3522">
        <v>623</v>
      </c>
      <c r="C3522">
        <v>7</v>
      </c>
      <c r="D3522" s="23">
        <v>0.28999999999999998</v>
      </c>
      <c r="E3522">
        <v>28000</v>
      </c>
      <c r="F3522">
        <v>0</v>
      </c>
      <c r="G3522">
        <v>2</v>
      </c>
      <c r="H3522">
        <v>0</v>
      </c>
      <c r="I3522">
        <v>9.5</v>
      </c>
      <c r="J3522">
        <v>5</v>
      </c>
      <c r="K3522" t="s">
        <v>96</v>
      </c>
      <c r="L3522" t="b">
        <f t="shared" si="162"/>
        <v>0</v>
      </c>
      <c r="M3522" s="29" t="b">
        <f t="shared" si="163"/>
        <v>0</v>
      </c>
      <c r="N3522" t="b">
        <f t="shared" si="164"/>
        <v>0</v>
      </c>
    </row>
    <row r="3523" spans="2:14" ht="18" x14ac:dyDescent="0.35">
      <c r="B3523">
        <v>752</v>
      </c>
      <c r="C3523">
        <v>6</v>
      </c>
      <c r="D3523" s="23">
        <v>0.16</v>
      </c>
      <c r="E3523">
        <v>22000</v>
      </c>
      <c r="F3523">
        <v>0</v>
      </c>
      <c r="G3523">
        <v>0</v>
      </c>
      <c r="H3523">
        <v>0</v>
      </c>
      <c r="I3523">
        <v>11.9</v>
      </c>
      <c r="J3523">
        <v>10</v>
      </c>
      <c r="K3523" t="s">
        <v>96</v>
      </c>
      <c r="L3523" t="b">
        <f t="shared" si="162"/>
        <v>0</v>
      </c>
      <c r="M3523" s="29" t="str">
        <f t="shared" si="163"/>
        <v>BUENO</v>
      </c>
      <c r="N3523" t="b">
        <f t="shared" si="164"/>
        <v>0</v>
      </c>
    </row>
    <row r="3524" spans="2:14" ht="18" x14ac:dyDescent="0.35">
      <c r="B3524">
        <v>510</v>
      </c>
      <c r="C3524">
        <v>5</v>
      </c>
      <c r="D3524" s="23">
        <v>0.48499999999999999</v>
      </c>
      <c r="E3524">
        <v>7000</v>
      </c>
      <c r="F3524">
        <v>1</v>
      </c>
      <c r="G3524">
        <v>1</v>
      </c>
      <c r="H3524">
        <v>1</v>
      </c>
      <c r="I3524">
        <v>6.1</v>
      </c>
      <c r="J3524">
        <v>6</v>
      </c>
      <c r="K3524" t="s">
        <v>96</v>
      </c>
      <c r="L3524" t="b">
        <f t="shared" si="162"/>
        <v>0</v>
      </c>
      <c r="M3524" s="29" t="str">
        <f t="shared" si="163"/>
        <v>BUENO</v>
      </c>
      <c r="N3524" t="b">
        <f t="shared" si="164"/>
        <v>0</v>
      </c>
    </row>
    <row r="3525" spans="2:14" ht="18" x14ac:dyDescent="0.35">
      <c r="B3525">
        <v>641</v>
      </c>
      <c r="C3525">
        <v>6</v>
      </c>
      <c r="D3525" s="23">
        <v>0.44</v>
      </c>
      <c r="E3525">
        <v>9000</v>
      </c>
      <c r="F3525">
        <v>0</v>
      </c>
      <c r="G3525">
        <v>0</v>
      </c>
      <c r="H3525">
        <v>1</v>
      </c>
      <c r="I3525">
        <v>7.3</v>
      </c>
      <c r="J3525">
        <v>4</v>
      </c>
      <c r="K3525" t="s">
        <v>96</v>
      </c>
      <c r="L3525" t="b">
        <f t="shared" si="162"/>
        <v>0</v>
      </c>
      <c r="M3525" s="29" t="str">
        <f t="shared" si="163"/>
        <v>BUENO</v>
      </c>
      <c r="N3525" t="b">
        <f t="shared" si="164"/>
        <v>0</v>
      </c>
    </row>
    <row r="3526" spans="2:14" ht="18" x14ac:dyDescent="0.35">
      <c r="B3526">
        <v>690</v>
      </c>
      <c r="C3526">
        <v>6</v>
      </c>
      <c r="D3526" s="23">
        <v>0.19</v>
      </c>
      <c r="E3526">
        <v>18000</v>
      </c>
      <c r="F3526">
        <v>0</v>
      </c>
      <c r="G3526">
        <v>0</v>
      </c>
      <c r="H3526">
        <v>1</v>
      </c>
      <c r="I3526">
        <v>8.3000000000000007</v>
      </c>
      <c r="J3526">
        <v>10</v>
      </c>
      <c r="K3526" t="s">
        <v>96</v>
      </c>
      <c r="L3526" t="b">
        <f t="shared" si="162"/>
        <v>0</v>
      </c>
      <c r="M3526" s="29" t="b">
        <f t="shared" si="163"/>
        <v>0</v>
      </c>
      <c r="N3526" t="b">
        <f t="shared" si="164"/>
        <v>0</v>
      </c>
    </row>
    <row r="3527" spans="2:14" ht="18" x14ac:dyDescent="0.35">
      <c r="B3527">
        <v>780</v>
      </c>
      <c r="C3527">
        <v>6</v>
      </c>
      <c r="D3527" s="23">
        <v>0.19</v>
      </c>
      <c r="E3527">
        <v>17500</v>
      </c>
      <c r="F3527">
        <v>0</v>
      </c>
      <c r="G3527">
        <v>0</v>
      </c>
      <c r="H3527">
        <v>1</v>
      </c>
      <c r="I3527">
        <v>8.4</v>
      </c>
      <c r="J3527">
        <v>9</v>
      </c>
      <c r="K3527" t="s">
        <v>96</v>
      </c>
      <c r="L3527" t="b">
        <f t="shared" si="162"/>
        <v>0</v>
      </c>
      <c r="M3527" s="29" t="str">
        <f t="shared" si="163"/>
        <v>BUENO</v>
      </c>
      <c r="N3527" t="b">
        <f t="shared" si="164"/>
        <v>0</v>
      </c>
    </row>
    <row r="3528" spans="2:14" ht="18" x14ac:dyDescent="0.35">
      <c r="B3528">
        <v>773</v>
      </c>
      <c r="C3528">
        <v>6</v>
      </c>
      <c r="D3528" s="23">
        <v>0.19</v>
      </c>
      <c r="E3528">
        <v>14500</v>
      </c>
      <c r="F3528">
        <v>0</v>
      </c>
      <c r="G3528">
        <v>1</v>
      </c>
      <c r="H3528">
        <v>1</v>
      </c>
      <c r="I3528">
        <v>8.3000000000000007</v>
      </c>
      <c r="J3528">
        <v>10</v>
      </c>
      <c r="K3528" t="s">
        <v>96</v>
      </c>
      <c r="L3528" t="b">
        <f t="shared" si="162"/>
        <v>0</v>
      </c>
      <c r="M3528" s="29" t="str">
        <f t="shared" si="163"/>
        <v>BUENO</v>
      </c>
      <c r="N3528" t="str">
        <f t="shared" si="164"/>
        <v>BUENO</v>
      </c>
    </row>
    <row r="3529" spans="2:14" ht="18" x14ac:dyDescent="0.35">
      <c r="B3529">
        <v>611</v>
      </c>
      <c r="C3529">
        <v>6</v>
      </c>
      <c r="D3529" s="23">
        <v>0.28999999999999998</v>
      </c>
      <c r="E3529">
        <v>10000</v>
      </c>
      <c r="F3529">
        <v>0</v>
      </c>
      <c r="G3529">
        <v>0</v>
      </c>
      <c r="H3529">
        <v>1</v>
      </c>
      <c r="I3529">
        <v>7.6</v>
      </c>
      <c r="J3529">
        <v>4</v>
      </c>
      <c r="K3529" t="s">
        <v>96</v>
      </c>
      <c r="L3529" t="b">
        <f t="shared" si="162"/>
        <v>0</v>
      </c>
      <c r="M3529" s="29" t="str">
        <f t="shared" si="163"/>
        <v>BUENO</v>
      </c>
      <c r="N3529" t="b">
        <f t="shared" si="164"/>
        <v>0</v>
      </c>
    </row>
    <row r="3530" spans="2:14" ht="18" x14ac:dyDescent="0.35">
      <c r="B3530">
        <v>765</v>
      </c>
      <c r="C3530">
        <v>7</v>
      </c>
      <c r="D3530" s="23">
        <v>0.18</v>
      </c>
      <c r="E3530">
        <v>21000</v>
      </c>
      <c r="F3530">
        <v>0</v>
      </c>
      <c r="G3530">
        <v>1</v>
      </c>
      <c r="H3530">
        <v>1</v>
      </c>
      <c r="I3530">
        <v>6.8</v>
      </c>
      <c r="J3530">
        <v>8</v>
      </c>
      <c r="K3530" t="s">
        <v>96</v>
      </c>
      <c r="L3530" t="b">
        <f t="shared" si="162"/>
        <v>0</v>
      </c>
      <c r="M3530" s="29" t="str">
        <f t="shared" si="163"/>
        <v>BUENO</v>
      </c>
      <c r="N3530" t="b">
        <f t="shared" si="164"/>
        <v>0</v>
      </c>
    </row>
    <row r="3531" spans="2:14" ht="18" x14ac:dyDescent="0.35">
      <c r="B3531">
        <v>671</v>
      </c>
      <c r="C3531">
        <v>5</v>
      </c>
      <c r="D3531" s="23">
        <v>0.13</v>
      </c>
      <c r="E3531">
        <v>12000</v>
      </c>
      <c r="F3531">
        <v>1</v>
      </c>
      <c r="G3531">
        <v>1</v>
      </c>
      <c r="H3531">
        <v>1</v>
      </c>
      <c r="I3531">
        <v>6.1</v>
      </c>
      <c r="J3531">
        <v>12</v>
      </c>
      <c r="K3531" t="s">
        <v>96</v>
      </c>
      <c r="L3531" t="b">
        <f t="shared" si="162"/>
        <v>0</v>
      </c>
      <c r="M3531" s="29" t="str">
        <f t="shared" si="163"/>
        <v>BUENO</v>
      </c>
      <c r="N3531" t="b">
        <f t="shared" si="164"/>
        <v>0</v>
      </c>
    </row>
    <row r="3532" spans="2:14" ht="18" x14ac:dyDescent="0.35">
      <c r="B3532">
        <v>437</v>
      </c>
      <c r="C3532">
        <v>6</v>
      </c>
      <c r="D3532" s="23">
        <v>0.32</v>
      </c>
      <c r="E3532">
        <v>19000</v>
      </c>
      <c r="F3532">
        <v>1</v>
      </c>
      <c r="G3532">
        <v>2</v>
      </c>
      <c r="H3532">
        <v>0</v>
      </c>
      <c r="I3532">
        <v>7.8</v>
      </c>
      <c r="J3532">
        <v>8</v>
      </c>
      <c r="K3532" t="s">
        <v>96</v>
      </c>
      <c r="L3532" t="b">
        <f t="shared" si="162"/>
        <v>0</v>
      </c>
      <c r="M3532" s="29" t="b">
        <f t="shared" si="163"/>
        <v>0</v>
      </c>
      <c r="N3532" t="b">
        <f t="shared" si="164"/>
        <v>0</v>
      </c>
    </row>
    <row r="3533" spans="2:14" ht="18" x14ac:dyDescent="0.35">
      <c r="B3533">
        <v>655</v>
      </c>
      <c r="C3533">
        <v>6</v>
      </c>
      <c r="D3533" s="23">
        <v>0.2</v>
      </c>
      <c r="E3533">
        <v>16000</v>
      </c>
      <c r="F3533">
        <v>0</v>
      </c>
      <c r="G3533">
        <v>0</v>
      </c>
      <c r="H3533">
        <v>1</v>
      </c>
      <c r="I3533">
        <v>5.6</v>
      </c>
      <c r="J3533">
        <v>7</v>
      </c>
      <c r="K3533" t="s">
        <v>96</v>
      </c>
      <c r="L3533" t="b">
        <f t="shared" si="162"/>
        <v>0</v>
      </c>
      <c r="M3533" s="29" t="str">
        <f t="shared" si="163"/>
        <v>BUENO</v>
      </c>
      <c r="N3533" t="b">
        <f t="shared" si="164"/>
        <v>0</v>
      </c>
    </row>
    <row r="3534" spans="2:14" ht="18" x14ac:dyDescent="0.35">
      <c r="B3534">
        <v>657</v>
      </c>
      <c r="C3534">
        <v>6</v>
      </c>
      <c r="D3534" s="23">
        <v>0.3</v>
      </c>
      <c r="E3534">
        <v>18500</v>
      </c>
      <c r="F3534">
        <v>0</v>
      </c>
      <c r="G3534">
        <v>2</v>
      </c>
      <c r="H3534">
        <v>0</v>
      </c>
      <c r="I3534">
        <v>7</v>
      </c>
      <c r="J3534">
        <v>13</v>
      </c>
      <c r="K3534" t="s">
        <v>96</v>
      </c>
      <c r="L3534" t="b">
        <f t="shared" si="162"/>
        <v>0</v>
      </c>
      <c r="M3534" s="29" t="b">
        <f t="shared" si="163"/>
        <v>0</v>
      </c>
      <c r="N3534" t="b">
        <f t="shared" si="164"/>
        <v>0</v>
      </c>
    </row>
    <row r="3535" spans="2:14" ht="18" x14ac:dyDescent="0.35">
      <c r="B3535">
        <v>655</v>
      </c>
      <c r="C3535">
        <v>7</v>
      </c>
      <c r="D3535" s="23">
        <v>0.23</v>
      </c>
      <c r="E3535">
        <v>13000</v>
      </c>
      <c r="F3535">
        <v>0</v>
      </c>
      <c r="G3535">
        <v>0</v>
      </c>
      <c r="H3535">
        <v>0</v>
      </c>
      <c r="I3535">
        <v>5.6</v>
      </c>
      <c r="J3535">
        <v>13</v>
      </c>
      <c r="K3535" t="s">
        <v>96</v>
      </c>
      <c r="L3535" t="b">
        <f t="shared" si="162"/>
        <v>0</v>
      </c>
      <c r="M3535" s="29" t="str">
        <f t="shared" si="163"/>
        <v>BUENO</v>
      </c>
      <c r="N3535" t="b">
        <f t="shared" si="164"/>
        <v>0</v>
      </c>
    </row>
    <row r="3536" spans="2:14" ht="18" x14ac:dyDescent="0.35">
      <c r="B3536">
        <v>638</v>
      </c>
      <c r="C3536">
        <v>7</v>
      </c>
      <c r="D3536" s="23">
        <v>0.3</v>
      </c>
      <c r="E3536">
        <v>19500</v>
      </c>
      <c r="F3536">
        <v>0</v>
      </c>
      <c r="G3536">
        <v>0</v>
      </c>
      <c r="H3536">
        <v>1</v>
      </c>
      <c r="I3536">
        <v>9</v>
      </c>
      <c r="J3536">
        <v>7</v>
      </c>
      <c r="K3536" t="s">
        <v>96</v>
      </c>
      <c r="L3536" t="b">
        <f t="shared" si="162"/>
        <v>0</v>
      </c>
      <c r="M3536" s="29" t="b">
        <f t="shared" si="163"/>
        <v>0</v>
      </c>
      <c r="N3536" t="b">
        <f t="shared" si="164"/>
        <v>0</v>
      </c>
    </row>
    <row r="3537" spans="2:14" ht="18" x14ac:dyDescent="0.35">
      <c r="B3537">
        <v>735</v>
      </c>
      <c r="C3537">
        <v>6</v>
      </c>
      <c r="D3537" s="23">
        <v>0.21</v>
      </c>
      <c r="E3537">
        <v>19500</v>
      </c>
      <c r="F3537">
        <v>0</v>
      </c>
      <c r="G3537">
        <v>0</v>
      </c>
      <c r="H3537">
        <v>1</v>
      </c>
      <c r="I3537">
        <v>8.6999999999999993</v>
      </c>
      <c r="J3537">
        <v>9</v>
      </c>
      <c r="K3537" t="s">
        <v>96</v>
      </c>
      <c r="L3537" t="str">
        <f t="shared" si="162"/>
        <v>MUY BUENO</v>
      </c>
      <c r="M3537" s="29" t="str">
        <f t="shared" si="163"/>
        <v>BUENO</v>
      </c>
      <c r="N3537" t="b">
        <f t="shared" si="164"/>
        <v>0</v>
      </c>
    </row>
    <row r="3538" spans="2:14" ht="18" x14ac:dyDescent="0.35">
      <c r="B3538">
        <v>695</v>
      </c>
      <c r="C3538">
        <v>7</v>
      </c>
      <c r="D3538" s="23">
        <v>0.18</v>
      </c>
      <c r="E3538">
        <v>13000</v>
      </c>
      <c r="F3538">
        <v>0</v>
      </c>
      <c r="G3538">
        <v>0</v>
      </c>
      <c r="H3538">
        <v>1</v>
      </c>
      <c r="I3538">
        <v>7.1</v>
      </c>
      <c r="J3538">
        <v>9</v>
      </c>
      <c r="K3538" t="s">
        <v>96</v>
      </c>
      <c r="L3538" t="b">
        <f t="shared" si="162"/>
        <v>0</v>
      </c>
      <c r="M3538" s="29" t="str">
        <f t="shared" si="163"/>
        <v>BUENO</v>
      </c>
      <c r="N3538" t="b">
        <f t="shared" si="164"/>
        <v>0</v>
      </c>
    </row>
    <row r="3539" spans="2:14" ht="18" x14ac:dyDescent="0.35">
      <c r="B3539">
        <v>710</v>
      </c>
      <c r="C3539">
        <v>6</v>
      </c>
      <c r="D3539" s="23">
        <v>0.25</v>
      </c>
      <c r="E3539">
        <v>17000</v>
      </c>
      <c r="F3539">
        <v>0</v>
      </c>
      <c r="G3539">
        <v>1</v>
      </c>
      <c r="H3539">
        <v>1</v>
      </c>
      <c r="I3539">
        <v>7.5</v>
      </c>
      <c r="J3539">
        <v>5</v>
      </c>
      <c r="K3539" t="s">
        <v>96</v>
      </c>
      <c r="L3539" t="b">
        <f t="shared" si="162"/>
        <v>0</v>
      </c>
      <c r="M3539" s="29" t="str">
        <f t="shared" si="163"/>
        <v>BUENO</v>
      </c>
      <c r="N3539" t="str">
        <f t="shared" si="164"/>
        <v>BUENO</v>
      </c>
    </row>
    <row r="3540" spans="2:14" ht="18" x14ac:dyDescent="0.35">
      <c r="B3540">
        <v>699</v>
      </c>
      <c r="C3540">
        <v>6</v>
      </c>
      <c r="D3540" s="23">
        <v>0.36</v>
      </c>
      <c r="E3540">
        <v>11000</v>
      </c>
      <c r="F3540">
        <v>0</v>
      </c>
      <c r="G3540">
        <v>0</v>
      </c>
      <c r="H3540">
        <v>1</v>
      </c>
      <c r="I3540">
        <v>6.6</v>
      </c>
      <c r="J3540">
        <v>10</v>
      </c>
      <c r="K3540" t="s">
        <v>96</v>
      </c>
      <c r="L3540" t="b">
        <f t="shared" si="162"/>
        <v>0</v>
      </c>
      <c r="M3540" s="29" t="str">
        <f t="shared" si="163"/>
        <v>BUENO</v>
      </c>
      <c r="N3540" t="b">
        <f t="shared" si="164"/>
        <v>0</v>
      </c>
    </row>
    <row r="3541" spans="2:14" ht="18" x14ac:dyDescent="0.35">
      <c r="B3541">
        <v>707</v>
      </c>
      <c r="C3541">
        <v>8</v>
      </c>
      <c r="D3541" s="23">
        <v>0.22</v>
      </c>
      <c r="E3541">
        <v>21500</v>
      </c>
      <c r="F3541">
        <v>0</v>
      </c>
      <c r="G3541">
        <v>0</v>
      </c>
      <c r="H3541">
        <v>1</v>
      </c>
      <c r="I3541">
        <v>6</v>
      </c>
      <c r="J3541">
        <v>10</v>
      </c>
      <c r="K3541" t="s">
        <v>96</v>
      </c>
      <c r="L3541" t="b">
        <f t="shared" si="162"/>
        <v>0</v>
      </c>
      <c r="M3541" s="29" t="str">
        <f t="shared" si="163"/>
        <v>BUENO</v>
      </c>
      <c r="N3541" t="b">
        <f t="shared" si="164"/>
        <v>0</v>
      </c>
    </row>
    <row r="3542" spans="2:14" ht="18" x14ac:dyDescent="0.35">
      <c r="B3542">
        <v>708</v>
      </c>
      <c r="C3542">
        <v>8</v>
      </c>
      <c r="D3542" s="23">
        <v>0.28000000000000003</v>
      </c>
      <c r="E3542">
        <v>20000</v>
      </c>
      <c r="F3542">
        <v>0</v>
      </c>
      <c r="G3542">
        <v>0</v>
      </c>
      <c r="H3542">
        <v>1</v>
      </c>
      <c r="I3542">
        <v>6.3</v>
      </c>
      <c r="J3542">
        <v>7</v>
      </c>
      <c r="K3542" t="s">
        <v>96</v>
      </c>
      <c r="L3542" t="b">
        <f t="shared" si="162"/>
        <v>0</v>
      </c>
      <c r="M3542" s="29" t="str">
        <f t="shared" si="163"/>
        <v>BUENO</v>
      </c>
      <c r="N3542" t="b">
        <f t="shared" si="164"/>
        <v>0</v>
      </c>
    </row>
    <row r="3543" spans="2:14" ht="18" x14ac:dyDescent="0.35">
      <c r="B3543">
        <v>626</v>
      </c>
      <c r="C3543">
        <v>6</v>
      </c>
      <c r="D3543" s="23">
        <v>0.31</v>
      </c>
      <c r="E3543">
        <v>17000</v>
      </c>
      <c r="F3543">
        <v>0</v>
      </c>
      <c r="G3543">
        <v>0</v>
      </c>
      <c r="H3543">
        <v>1</v>
      </c>
      <c r="I3543">
        <v>5.5</v>
      </c>
      <c r="J3543">
        <v>14</v>
      </c>
      <c r="K3543" t="s">
        <v>96</v>
      </c>
      <c r="L3543" t="b">
        <f t="shared" si="162"/>
        <v>0</v>
      </c>
      <c r="M3543" s="29" t="str">
        <f t="shared" si="163"/>
        <v>BUENO</v>
      </c>
      <c r="N3543" t="b">
        <f t="shared" si="164"/>
        <v>0</v>
      </c>
    </row>
    <row r="3544" spans="2:14" ht="18" x14ac:dyDescent="0.35">
      <c r="B3544">
        <v>651</v>
      </c>
      <c r="C3544">
        <v>6</v>
      </c>
      <c r="D3544" s="23">
        <v>0.15</v>
      </c>
      <c r="E3544">
        <v>18000</v>
      </c>
      <c r="F3544">
        <v>0</v>
      </c>
      <c r="G3544">
        <v>0</v>
      </c>
      <c r="H3544">
        <v>0</v>
      </c>
      <c r="I3544">
        <v>7.1</v>
      </c>
      <c r="J3544">
        <v>12</v>
      </c>
      <c r="K3544" t="s">
        <v>96</v>
      </c>
      <c r="L3544" t="b">
        <f t="shared" si="162"/>
        <v>0</v>
      </c>
      <c r="M3544" s="29" t="b">
        <f t="shared" si="163"/>
        <v>0</v>
      </c>
      <c r="N3544" t="b">
        <f t="shared" si="164"/>
        <v>0</v>
      </c>
    </row>
    <row r="3545" spans="2:14" ht="18" x14ac:dyDescent="0.35">
      <c r="B3545">
        <v>778</v>
      </c>
      <c r="C3545">
        <v>7</v>
      </c>
      <c r="D3545" s="23">
        <v>0.26</v>
      </c>
      <c r="E3545">
        <v>12000</v>
      </c>
      <c r="F3545">
        <v>0</v>
      </c>
      <c r="G3545">
        <v>1</v>
      </c>
      <c r="H3545">
        <v>1</v>
      </c>
      <c r="I3545">
        <v>8.9</v>
      </c>
      <c r="J3545">
        <v>7</v>
      </c>
      <c r="K3545" t="s">
        <v>96</v>
      </c>
      <c r="L3545" t="b">
        <f t="shared" si="162"/>
        <v>0</v>
      </c>
      <c r="M3545" s="29" t="str">
        <f t="shared" si="163"/>
        <v>BUENO</v>
      </c>
      <c r="N3545" t="str">
        <f t="shared" si="164"/>
        <v>BUENO</v>
      </c>
    </row>
    <row r="3546" spans="2:14" ht="18" x14ac:dyDescent="0.35">
      <c r="B3546">
        <v>456</v>
      </c>
      <c r="C3546">
        <v>8</v>
      </c>
      <c r="D3546" s="23">
        <v>0.66</v>
      </c>
      <c r="E3546">
        <v>38000</v>
      </c>
      <c r="F3546">
        <v>0</v>
      </c>
      <c r="G3546">
        <v>4</v>
      </c>
      <c r="H3546">
        <v>0</v>
      </c>
      <c r="I3546">
        <v>10.199999999999999</v>
      </c>
      <c r="J3546">
        <v>5</v>
      </c>
      <c r="K3546" t="s">
        <v>96</v>
      </c>
      <c r="L3546" t="b">
        <f t="shared" si="162"/>
        <v>0</v>
      </c>
      <c r="M3546" s="29" t="b">
        <f t="shared" si="163"/>
        <v>0</v>
      </c>
      <c r="N3546" t="b">
        <f t="shared" si="164"/>
        <v>0</v>
      </c>
    </row>
    <row r="3547" spans="2:14" ht="18" x14ac:dyDescent="0.35">
      <c r="B3547">
        <v>754</v>
      </c>
      <c r="C3547">
        <v>6</v>
      </c>
      <c r="D3547" s="23">
        <v>0.23</v>
      </c>
      <c r="E3547">
        <v>17000</v>
      </c>
      <c r="F3547">
        <v>0</v>
      </c>
      <c r="G3547">
        <v>0</v>
      </c>
      <c r="H3547">
        <v>1</v>
      </c>
      <c r="I3547">
        <v>5.2</v>
      </c>
      <c r="J3547">
        <v>14</v>
      </c>
      <c r="K3547" t="s">
        <v>96</v>
      </c>
      <c r="L3547" t="b">
        <f t="shared" si="162"/>
        <v>0</v>
      </c>
      <c r="M3547" s="29" t="str">
        <f t="shared" si="163"/>
        <v>BUENO</v>
      </c>
      <c r="N3547" t="str">
        <f t="shared" si="164"/>
        <v>BUENO</v>
      </c>
    </row>
    <row r="3548" spans="2:14" ht="18" x14ac:dyDescent="0.35">
      <c r="B3548">
        <v>656</v>
      </c>
      <c r="C3548">
        <v>8</v>
      </c>
      <c r="D3548" s="23">
        <v>0.17</v>
      </c>
      <c r="E3548">
        <v>11500</v>
      </c>
      <c r="F3548">
        <v>0</v>
      </c>
      <c r="G3548">
        <v>0</v>
      </c>
      <c r="H3548">
        <v>1</v>
      </c>
      <c r="I3548">
        <v>7.3</v>
      </c>
      <c r="J3548">
        <v>7</v>
      </c>
      <c r="K3548" t="s">
        <v>96</v>
      </c>
      <c r="L3548" t="b">
        <f t="shared" si="162"/>
        <v>0</v>
      </c>
      <c r="M3548" s="29" t="str">
        <f t="shared" si="163"/>
        <v>BUENO</v>
      </c>
      <c r="N3548" t="b">
        <f t="shared" si="164"/>
        <v>0</v>
      </c>
    </row>
    <row r="3549" spans="2:14" ht="18" x14ac:dyDescent="0.35">
      <c r="B3549">
        <v>629</v>
      </c>
      <c r="C3549">
        <v>6</v>
      </c>
      <c r="D3549" s="23">
        <v>0.28000000000000003</v>
      </c>
      <c r="E3549">
        <v>13500</v>
      </c>
      <c r="F3549">
        <v>0</v>
      </c>
      <c r="G3549">
        <v>2</v>
      </c>
      <c r="H3549">
        <v>1</v>
      </c>
      <c r="I3549">
        <v>7.5</v>
      </c>
      <c r="J3549">
        <v>5</v>
      </c>
      <c r="K3549" t="s">
        <v>96</v>
      </c>
      <c r="L3549" t="b">
        <f t="shared" si="162"/>
        <v>0</v>
      </c>
      <c r="M3549" s="29" t="str">
        <f t="shared" si="163"/>
        <v>BUENO</v>
      </c>
      <c r="N3549" t="b">
        <f t="shared" si="164"/>
        <v>0</v>
      </c>
    </row>
    <row r="3550" spans="2:14" ht="18" x14ac:dyDescent="0.35">
      <c r="B3550">
        <v>724</v>
      </c>
      <c r="C3550">
        <v>6</v>
      </c>
      <c r="D3550" s="23">
        <v>0.33</v>
      </c>
      <c r="E3550">
        <v>9500</v>
      </c>
      <c r="F3550">
        <v>0</v>
      </c>
      <c r="G3550">
        <v>0</v>
      </c>
      <c r="H3550">
        <v>0</v>
      </c>
      <c r="I3550">
        <v>6.2</v>
      </c>
      <c r="J3550">
        <v>5</v>
      </c>
      <c r="K3550" t="s">
        <v>96</v>
      </c>
      <c r="L3550" t="b">
        <f t="shared" si="162"/>
        <v>0</v>
      </c>
      <c r="M3550" s="29" t="str">
        <f t="shared" si="163"/>
        <v>BUENO</v>
      </c>
      <c r="N3550" t="str">
        <f t="shared" si="164"/>
        <v>BUENO</v>
      </c>
    </row>
    <row r="3551" spans="2:14" ht="18" x14ac:dyDescent="0.35">
      <c r="B3551">
        <v>658</v>
      </c>
      <c r="C3551">
        <v>6</v>
      </c>
      <c r="D3551" s="23">
        <v>0.22</v>
      </c>
      <c r="E3551">
        <v>15000</v>
      </c>
      <c r="F3551">
        <v>0</v>
      </c>
      <c r="G3551">
        <v>0</v>
      </c>
      <c r="H3551">
        <v>1</v>
      </c>
      <c r="I3551">
        <v>7.5</v>
      </c>
      <c r="J3551">
        <v>8</v>
      </c>
      <c r="K3551" t="s">
        <v>96</v>
      </c>
      <c r="L3551" t="b">
        <f t="shared" si="162"/>
        <v>0</v>
      </c>
      <c r="M3551" s="29" t="str">
        <f t="shared" si="163"/>
        <v>BUENO</v>
      </c>
      <c r="N3551" t="b">
        <f t="shared" si="164"/>
        <v>0</v>
      </c>
    </row>
    <row r="3552" spans="2:14" ht="18" x14ac:dyDescent="0.35">
      <c r="B3552">
        <v>651</v>
      </c>
      <c r="C3552">
        <v>8</v>
      </c>
      <c r="D3552" s="23">
        <v>0.23</v>
      </c>
      <c r="E3552">
        <v>16000</v>
      </c>
      <c r="F3552">
        <v>0</v>
      </c>
      <c r="G3552">
        <v>1</v>
      </c>
      <c r="H3552">
        <v>0</v>
      </c>
      <c r="I3552">
        <v>7.8</v>
      </c>
      <c r="J3552">
        <v>5</v>
      </c>
      <c r="K3552" t="s">
        <v>96</v>
      </c>
      <c r="L3552" t="b">
        <f t="shared" ref="L3552:L3615" si="165">IF(B3552=722,"BUENO",IF(B3552=735,"MUY BUENO"))</f>
        <v>0</v>
      </c>
      <c r="M3552" s="29" t="str">
        <f t="shared" ref="M3552:M3615" si="166">IF(OR(B3552&gt;700,E3552&lt;$M$11),"BUENO")</f>
        <v>BUENO</v>
      </c>
      <c r="N3552" t="b">
        <f t="shared" ref="N3552:N3615" si="167">IF(AND(B3552&gt;700,E3552&lt;$M$11),"BUENO")</f>
        <v>0</v>
      </c>
    </row>
    <row r="3553" spans="2:14" ht="18" x14ac:dyDescent="0.35">
      <c r="B3553">
        <v>645</v>
      </c>
      <c r="C3553">
        <v>6</v>
      </c>
      <c r="D3553" s="23">
        <v>0.35</v>
      </c>
      <c r="E3553">
        <v>27500</v>
      </c>
      <c r="F3553">
        <v>0</v>
      </c>
      <c r="G3553">
        <v>0</v>
      </c>
      <c r="H3553">
        <v>0</v>
      </c>
      <c r="I3553">
        <v>4.0999999999999996</v>
      </c>
      <c r="J3553">
        <v>6</v>
      </c>
      <c r="K3553" t="s">
        <v>96</v>
      </c>
      <c r="L3553" t="b">
        <f t="shared" si="165"/>
        <v>0</v>
      </c>
      <c r="M3553" s="29" t="b">
        <f t="shared" si="166"/>
        <v>0</v>
      </c>
      <c r="N3553" t="b">
        <f t="shared" si="167"/>
        <v>0</v>
      </c>
    </row>
    <row r="3554" spans="2:14" ht="18" x14ac:dyDescent="0.35">
      <c r="B3554">
        <v>742</v>
      </c>
      <c r="C3554">
        <v>6</v>
      </c>
      <c r="D3554" s="23">
        <v>0.22</v>
      </c>
      <c r="E3554">
        <v>16000</v>
      </c>
      <c r="F3554">
        <v>0</v>
      </c>
      <c r="G3554">
        <v>0</v>
      </c>
      <c r="H3554">
        <v>1</v>
      </c>
      <c r="I3554">
        <v>8.1</v>
      </c>
      <c r="J3554">
        <v>9</v>
      </c>
      <c r="K3554" t="s">
        <v>96</v>
      </c>
      <c r="L3554" t="b">
        <f t="shared" si="165"/>
        <v>0</v>
      </c>
      <c r="M3554" s="29" t="str">
        <f t="shared" si="166"/>
        <v>BUENO</v>
      </c>
      <c r="N3554" t="str">
        <f t="shared" si="167"/>
        <v>BUENO</v>
      </c>
    </row>
    <row r="3555" spans="2:14" ht="18" x14ac:dyDescent="0.35">
      <c r="B3555">
        <v>725</v>
      </c>
      <c r="C3555">
        <v>7</v>
      </c>
      <c r="D3555" s="23">
        <v>0.15</v>
      </c>
      <c r="E3555">
        <v>14000</v>
      </c>
      <c r="F3555">
        <v>0</v>
      </c>
      <c r="G3555">
        <v>0</v>
      </c>
      <c r="H3555">
        <v>0</v>
      </c>
      <c r="I3555">
        <v>5</v>
      </c>
      <c r="J3555">
        <v>4</v>
      </c>
      <c r="K3555" t="s">
        <v>96</v>
      </c>
      <c r="L3555" t="b">
        <f t="shared" si="165"/>
        <v>0</v>
      </c>
      <c r="M3555" s="29" t="str">
        <f t="shared" si="166"/>
        <v>BUENO</v>
      </c>
      <c r="N3555" t="str">
        <f t="shared" si="167"/>
        <v>BUENO</v>
      </c>
    </row>
    <row r="3556" spans="2:14" ht="18" x14ac:dyDescent="0.35">
      <c r="B3556">
        <v>567</v>
      </c>
      <c r="C3556">
        <v>8</v>
      </c>
      <c r="D3556" s="23">
        <v>0.32</v>
      </c>
      <c r="E3556">
        <v>25500</v>
      </c>
      <c r="F3556">
        <v>0</v>
      </c>
      <c r="G3556">
        <v>0</v>
      </c>
      <c r="H3556">
        <v>1</v>
      </c>
      <c r="I3556">
        <v>5.2</v>
      </c>
      <c r="J3556">
        <v>5</v>
      </c>
      <c r="K3556" t="s">
        <v>96</v>
      </c>
      <c r="L3556" t="b">
        <f t="shared" si="165"/>
        <v>0</v>
      </c>
      <c r="M3556" s="29" t="b">
        <f t="shared" si="166"/>
        <v>0</v>
      </c>
      <c r="N3556" t="b">
        <f t="shared" si="167"/>
        <v>0</v>
      </c>
    </row>
    <row r="3557" spans="2:14" ht="18" x14ac:dyDescent="0.35">
      <c r="B3557">
        <v>608</v>
      </c>
      <c r="C3557">
        <v>6</v>
      </c>
      <c r="D3557" s="23">
        <v>0.41</v>
      </c>
      <c r="E3557">
        <v>6000</v>
      </c>
      <c r="F3557">
        <v>0</v>
      </c>
      <c r="G3557">
        <v>0</v>
      </c>
      <c r="H3557">
        <v>1</v>
      </c>
      <c r="I3557">
        <v>6</v>
      </c>
      <c r="J3557">
        <v>7</v>
      </c>
      <c r="K3557" t="s">
        <v>96</v>
      </c>
      <c r="L3557" t="b">
        <f t="shared" si="165"/>
        <v>0</v>
      </c>
      <c r="M3557" s="29" t="str">
        <f t="shared" si="166"/>
        <v>BUENO</v>
      </c>
      <c r="N3557" t="b">
        <f t="shared" si="167"/>
        <v>0</v>
      </c>
    </row>
    <row r="3558" spans="2:14" ht="18" x14ac:dyDescent="0.35">
      <c r="B3558">
        <v>667</v>
      </c>
      <c r="C3558">
        <v>6</v>
      </c>
      <c r="D3558" s="23">
        <v>0.31</v>
      </c>
      <c r="E3558">
        <v>9000</v>
      </c>
      <c r="F3558">
        <v>0</v>
      </c>
      <c r="G3558">
        <v>2</v>
      </c>
      <c r="H3558">
        <v>1</v>
      </c>
      <c r="I3558">
        <v>6.2</v>
      </c>
      <c r="J3558">
        <v>5</v>
      </c>
      <c r="K3558" t="s">
        <v>96</v>
      </c>
      <c r="L3558" t="b">
        <f t="shared" si="165"/>
        <v>0</v>
      </c>
      <c r="M3558" s="29" t="str">
        <f t="shared" si="166"/>
        <v>BUENO</v>
      </c>
      <c r="N3558" t="b">
        <f t="shared" si="167"/>
        <v>0</v>
      </c>
    </row>
    <row r="3559" spans="2:14" ht="18" x14ac:dyDescent="0.35">
      <c r="B3559">
        <v>697</v>
      </c>
      <c r="C3559">
        <v>6</v>
      </c>
      <c r="D3559" s="23">
        <v>0.32</v>
      </c>
      <c r="E3559">
        <v>13000</v>
      </c>
      <c r="F3559">
        <v>0</v>
      </c>
      <c r="G3559">
        <v>2</v>
      </c>
      <c r="H3559">
        <v>1</v>
      </c>
      <c r="I3559">
        <v>8.6999999999999993</v>
      </c>
      <c r="J3559">
        <v>6</v>
      </c>
      <c r="K3559" t="s">
        <v>96</v>
      </c>
      <c r="L3559" t="b">
        <f t="shared" si="165"/>
        <v>0</v>
      </c>
      <c r="M3559" s="29" t="str">
        <f t="shared" si="166"/>
        <v>BUENO</v>
      </c>
      <c r="N3559" t="b">
        <f t="shared" si="167"/>
        <v>0</v>
      </c>
    </row>
    <row r="3560" spans="2:14" ht="18" x14ac:dyDescent="0.35">
      <c r="B3560">
        <v>761</v>
      </c>
      <c r="C3560">
        <v>7</v>
      </c>
      <c r="D3560" s="23">
        <v>0.35</v>
      </c>
      <c r="E3560">
        <v>13500</v>
      </c>
      <c r="F3560">
        <v>0</v>
      </c>
      <c r="G3560">
        <v>0</v>
      </c>
      <c r="H3560">
        <v>1</v>
      </c>
      <c r="I3560">
        <v>5.3</v>
      </c>
      <c r="J3560">
        <v>16</v>
      </c>
      <c r="K3560" t="s">
        <v>96</v>
      </c>
      <c r="L3560" t="b">
        <f t="shared" si="165"/>
        <v>0</v>
      </c>
      <c r="M3560" s="29" t="str">
        <f t="shared" si="166"/>
        <v>BUENO</v>
      </c>
      <c r="N3560" t="str">
        <f t="shared" si="167"/>
        <v>BUENO</v>
      </c>
    </row>
    <row r="3561" spans="2:14" ht="18" x14ac:dyDescent="0.35">
      <c r="B3561">
        <v>721</v>
      </c>
      <c r="C3561">
        <v>6</v>
      </c>
      <c r="D3561" s="23">
        <v>0.44</v>
      </c>
      <c r="E3561">
        <v>20000</v>
      </c>
      <c r="F3561">
        <v>0</v>
      </c>
      <c r="G3561">
        <v>0</v>
      </c>
      <c r="H3561">
        <v>1</v>
      </c>
      <c r="I3561">
        <v>6.5</v>
      </c>
      <c r="J3561">
        <v>5</v>
      </c>
      <c r="K3561" t="s">
        <v>96</v>
      </c>
      <c r="L3561" t="b">
        <f t="shared" si="165"/>
        <v>0</v>
      </c>
      <c r="M3561" s="29" t="str">
        <f t="shared" si="166"/>
        <v>BUENO</v>
      </c>
      <c r="N3561" t="b">
        <f t="shared" si="167"/>
        <v>0</v>
      </c>
    </row>
    <row r="3562" spans="2:14" ht="18" x14ac:dyDescent="0.35">
      <c r="B3562">
        <v>643</v>
      </c>
      <c r="C3562">
        <v>5</v>
      </c>
      <c r="D3562" s="23">
        <v>0.46</v>
      </c>
      <c r="E3562">
        <v>23000</v>
      </c>
      <c r="F3562">
        <v>0</v>
      </c>
      <c r="G3562">
        <v>2</v>
      </c>
      <c r="H3562">
        <v>1</v>
      </c>
      <c r="I3562">
        <v>7.4</v>
      </c>
      <c r="J3562">
        <v>3</v>
      </c>
      <c r="K3562" t="s">
        <v>96</v>
      </c>
      <c r="L3562" t="b">
        <f t="shared" si="165"/>
        <v>0</v>
      </c>
      <c r="M3562" s="29" t="b">
        <f t="shared" si="166"/>
        <v>0</v>
      </c>
      <c r="N3562" t="b">
        <f t="shared" si="167"/>
        <v>0</v>
      </c>
    </row>
    <row r="3563" spans="2:14" ht="18" x14ac:dyDescent="0.35">
      <c r="B3563">
        <v>632</v>
      </c>
      <c r="C3563">
        <v>7</v>
      </c>
      <c r="D3563" s="23">
        <v>0.31</v>
      </c>
      <c r="E3563">
        <v>26000</v>
      </c>
      <c r="F3563">
        <v>0</v>
      </c>
      <c r="G3563">
        <v>0</v>
      </c>
      <c r="H3563">
        <v>0</v>
      </c>
      <c r="I3563">
        <v>6.2</v>
      </c>
      <c r="J3563">
        <v>8</v>
      </c>
      <c r="K3563" t="s">
        <v>96</v>
      </c>
      <c r="L3563" t="b">
        <f t="shared" si="165"/>
        <v>0</v>
      </c>
      <c r="M3563" s="29" t="b">
        <f t="shared" si="166"/>
        <v>0</v>
      </c>
      <c r="N3563" t="b">
        <f t="shared" si="167"/>
        <v>0</v>
      </c>
    </row>
    <row r="3564" spans="2:14" ht="18" x14ac:dyDescent="0.35">
      <c r="B3564">
        <v>706</v>
      </c>
      <c r="C3564">
        <v>7</v>
      </c>
      <c r="D3564" s="23">
        <v>0.31</v>
      </c>
      <c r="E3564">
        <v>12000</v>
      </c>
      <c r="F3564">
        <v>0</v>
      </c>
      <c r="G3564">
        <v>1</v>
      </c>
      <c r="H3564">
        <v>0</v>
      </c>
      <c r="I3564">
        <v>6.4</v>
      </c>
      <c r="J3564">
        <v>12</v>
      </c>
      <c r="K3564" t="s">
        <v>96</v>
      </c>
      <c r="L3564" t="b">
        <f t="shared" si="165"/>
        <v>0</v>
      </c>
      <c r="M3564" s="29" t="str">
        <f t="shared" si="166"/>
        <v>BUENO</v>
      </c>
      <c r="N3564" t="str">
        <f t="shared" si="167"/>
        <v>BUENO</v>
      </c>
    </row>
    <row r="3565" spans="2:14" ht="18" x14ac:dyDescent="0.35">
      <c r="B3565">
        <v>647</v>
      </c>
      <c r="C3565">
        <v>6</v>
      </c>
      <c r="D3565" s="23">
        <v>0.32</v>
      </c>
      <c r="E3565">
        <v>11500</v>
      </c>
      <c r="F3565">
        <v>1</v>
      </c>
      <c r="G3565">
        <v>2</v>
      </c>
      <c r="H3565">
        <v>1</v>
      </c>
      <c r="I3565">
        <v>8.3000000000000007</v>
      </c>
      <c r="J3565">
        <v>4</v>
      </c>
      <c r="K3565" t="s">
        <v>96</v>
      </c>
      <c r="L3565" t="b">
        <f t="shared" si="165"/>
        <v>0</v>
      </c>
      <c r="M3565" s="29" t="str">
        <f t="shared" si="166"/>
        <v>BUENO</v>
      </c>
      <c r="N3565" t="b">
        <f t="shared" si="167"/>
        <v>0</v>
      </c>
    </row>
    <row r="3566" spans="2:14" ht="18" x14ac:dyDescent="0.35">
      <c r="B3566">
        <v>582</v>
      </c>
      <c r="C3566">
        <v>6</v>
      </c>
      <c r="D3566" s="23">
        <v>0.31</v>
      </c>
      <c r="E3566">
        <v>10500</v>
      </c>
      <c r="F3566">
        <v>0</v>
      </c>
      <c r="G3566">
        <v>0</v>
      </c>
      <c r="H3566">
        <v>0</v>
      </c>
      <c r="I3566">
        <v>6.8</v>
      </c>
      <c r="J3566">
        <v>5</v>
      </c>
      <c r="K3566" t="s">
        <v>96</v>
      </c>
      <c r="L3566" t="b">
        <f t="shared" si="165"/>
        <v>0</v>
      </c>
      <c r="M3566" s="29" t="str">
        <f t="shared" si="166"/>
        <v>BUENO</v>
      </c>
      <c r="N3566" t="b">
        <f t="shared" si="167"/>
        <v>0</v>
      </c>
    </row>
    <row r="3567" spans="2:14" ht="18" x14ac:dyDescent="0.35">
      <c r="B3567">
        <v>564</v>
      </c>
      <c r="C3567">
        <v>7</v>
      </c>
      <c r="D3567" s="23">
        <v>0.14000000000000001</v>
      </c>
      <c r="E3567">
        <v>16000</v>
      </c>
      <c r="F3567">
        <v>0</v>
      </c>
      <c r="G3567">
        <v>1</v>
      </c>
      <c r="H3567">
        <v>1</v>
      </c>
      <c r="I3567">
        <v>6.7</v>
      </c>
      <c r="J3567">
        <v>6</v>
      </c>
      <c r="K3567" t="s">
        <v>96</v>
      </c>
      <c r="L3567" t="b">
        <f t="shared" si="165"/>
        <v>0</v>
      </c>
      <c r="M3567" s="29" t="str">
        <f t="shared" si="166"/>
        <v>BUENO</v>
      </c>
      <c r="N3567" t="b">
        <f t="shared" si="167"/>
        <v>0</v>
      </c>
    </row>
    <row r="3568" spans="2:14" ht="18" x14ac:dyDescent="0.35">
      <c r="B3568">
        <v>698</v>
      </c>
      <c r="C3568">
        <v>8</v>
      </c>
      <c r="D3568" s="23">
        <v>0.33</v>
      </c>
      <c r="E3568">
        <v>19000</v>
      </c>
      <c r="F3568">
        <v>0</v>
      </c>
      <c r="G3568">
        <v>0</v>
      </c>
      <c r="H3568">
        <v>0</v>
      </c>
      <c r="I3568">
        <v>14.1</v>
      </c>
      <c r="J3568">
        <v>15</v>
      </c>
      <c r="K3568" t="s">
        <v>96</v>
      </c>
      <c r="L3568" t="b">
        <f t="shared" si="165"/>
        <v>0</v>
      </c>
      <c r="M3568" s="29" t="b">
        <f t="shared" si="166"/>
        <v>0</v>
      </c>
      <c r="N3568" t="b">
        <f t="shared" si="167"/>
        <v>0</v>
      </c>
    </row>
    <row r="3569" spans="2:14" ht="18" x14ac:dyDescent="0.35">
      <c r="B3569">
        <v>599</v>
      </c>
      <c r="C3569">
        <v>7</v>
      </c>
      <c r="D3569" s="23">
        <v>0.38</v>
      </c>
      <c r="E3569">
        <v>11000</v>
      </c>
      <c r="F3569">
        <v>0</v>
      </c>
      <c r="G3569">
        <v>0</v>
      </c>
      <c r="H3569">
        <v>1</v>
      </c>
      <c r="I3569">
        <v>6.2</v>
      </c>
      <c r="J3569">
        <v>5</v>
      </c>
      <c r="K3569" t="s">
        <v>96</v>
      </c>
      <c r="L3569" t="b">
        <f t="shared" si="165"/>
        <v>0</v>
      </c>
      <c r="M3569" s="29" t="str">
        <f t="shared" si="166"/>
        <v>BUENO</v>
      </c>
      <c r="N3569" t="b">
        <f t="shared" si="167"/>
        <v>0</v>
      </c>
    </row>
    <row r="3570" spans="2:14" ht="18" x14ac:dyDescent="0.35">
      <c r="B3570">
        <v>785</v>
      </c>
      <c r="C3570">
        <v>5</v>
      </c>
      <c r="D3570" s="23">
        <v>0.12</v>
      </c>
      <c r="E3570">
        <v>16500</v>
      </c>
      <c r="F3570">
        <v>0</v>
      </c>
      <c r="G3570">
        <v>0</v>
      </c>
      <c r="H3570">
        <v>1</v>
      </c>
      <c r="I3570">
        <v>4.7</v>
      </c>
      <c r="J3570">
        <v>15</v>
      </c>
      <c r="K3570" t="s">
        <v>96</v>
      </c>
      <c r="L3570" t="b">
        <f t="shared" si="165"/>
        <v>0</v>
      </c>
      <c r="M3570" s="29" t="str">
        <f t="shared" si="166"/>
        <v>BUENO</v>
      </c>
      <c r="N3570" t="str">
        <f t="shared" si="167"/>
        <v>BUENO</v>
      </c>
    </row>
    <row r="3571" spans="2:14" ht="18" x14ac:dyDescent="0.35">
      <c r="B3571">
        <v>751</v>
      </c>
      <c r="C3571">
        <v>7</v>
      </c>
      <c r="D3571" s="23">
        <v>0.36</v>
      </c>
      <c r="E3571">
        <v>20000</v>
      </c>
      <c r="F3571">
        <v>0</v>
      </c>
      <c r="G3571">
        <v>0</v>
      </c>
      <c r="H3571">
        <v>1</v>
      </c>
      <c r="I3571">
        <v>6.5</v>
      </c>
      <c r="J3571">
        <v>17</v>
      </c>
      <c r="K3571" t="s">
        <v>96</v>
      </c>
      <c r="L3571" t="b">
        <f t="shared" si="165"/>
        <v>0</v>
      </c>
      <c r="M3571" s="29" t="str">
        <f t="shared" si="166"/>
        <v>BUENO</v>
      </c>
      <c r="N3571" t="b">
        <f t="shared" si="167"/>
        <v>0</v>
      </c>
    </row>
    <row r="3572" spans="2:14" ht="18" x14ac:dyDescent="0.35">
      <c r="B3572">
        <v>685</v>
      </c>
      <c r="C3572">
        <v>7</v>
      </c>
      <c r="D3572" s="23">
        <v>0.13</v>
      </c>
      <c r="E3572">
        <v>15000</v>
      </c>
      <c r="F3572">
        <v>0</v>
      </c>
      <c r="G3572">
        <v>0</v>
      </c>
      <c r="H3572">
        <v>1</v>
      </c>
      <c r="I3572">
        <v>6.5</v>
      </c>
      <c r="J3572">
        <v>8</v>
      </c>
      <c r="K3572" t="s">
        <v>96</v>
      </c>
      <c r="L3572" t="b">
        <f t="shared" si="165"/>
        <v>0</v>
      </c>
      <c r="M3572" s="29" t="str">
        <f t="shared" si="166"/>
        <v>BUENO</v>
      </c>
      <c r="N3572" t="b">
        <f t="shared" si="167"/>
        <v>0</v>
      </c>
    </row>
    <row r="3573" spans="2:14" ht="18" x14ac:dyDescent="0.35">
      <c r="B3573">
        <v>755</v>
      </c>
      <c r="C3573">
        <v>7</v>
      </c>
      <c r="D3573" s="23">
        <v>0.21</v>
      </c>
      <c r="E3573">
        <v>30000</v>
      </c>
      <c r="F3573">
        <v>0</v>
      </c>
      <c r="G3573">
        <v>1</v>
      </c>
      <c r="H3573">
        <v>0</v>
      </c>
      <c r="I3573">
        <v>8.3000000000000007</v>
      </c>
      <c r="J3573">
        <v>7</v>
      </c>
      <c r="K3573" t="s">
        <v>96</v>
      </c>
      <c r="L3573" t="b">
        <f t="shared" si="165"/>
        <v>0</v>
      </c>
      <c r="M3573" s="29" t="str">
        <f t="shared" si="166"/>
        <v>BUENO</v>
      </c>
      <c r="N3573" t="b">
        <f t="shared" si="167"/>
        <v>0</v>
      </c>
    </row>
    <row r="3574" spans="2:14" ht="18" x14ac:dyDescent="0.35">
      <c r="B3574">
        <v>749</v>
      </c>
      <c r="C3574">
        <v>6</v>
      </c>
      <c r="D3574" s="23">
        <v>0.41</v>
      </c>
      <c r="E3574">
        <v>11000</v>
      </c>
      <c r="F3574">
        <v>0</v>
      </c>
      <c r="G3574">
        <v>0</v>
      </c>
      <c r="H3574">
        <v>1</v>
      </c>
      <c r="I3574">
        <v>7.4</v>
      </c>
      <c r="J3574">
        <v>6</v>
      </c>
      <c r="K3574" t="s">
        <v>96</v>
      </c>
      <c r="L3574" t="b">
        <f t="shared" si="165"/>
        <v>0</v>
      </c>
      <c r="M3574" s="29" t="str">
        <f t="shared" si="166"/>
        <v>BUENO</v>
      </c>
      <c r="N3574" t="str">
        <f t="shared" si="167"/>
        <v>BUENO</v>
      </c>
    </row>
    <row r="3575" spans="2:14" ht="18" x14ac:dyDescent="0.35">
      <c r="B3575">
        <v>687</v>
      </c>
      <c r="C3575">
        <v>7</v>
      </c>
      <c r="D3575" s="23">
        <v>0.2</v>
      </c>
      <c r="E3575">
        <v>14500</v>
      </c>
      <c r="F3575">
        <v>0</v>
      </c>
      <c r="G3575">
        <v>2</v>
      </c>
      <c r="H3575">
        <v>0</v>
      </c>
      <c r="I3575">
        <v>7.6</v>
      </c>
      <c r="J3575">
        <v>4</v>
      </c>
      <c r="K3575" t="s">
        <v>96</v>
      </c>
      <c r="L3575" t="b">
        <f t="shared" si="165"/>
        <v>0</v>
      </c>
      <c r="M3575" s="29" t="str">
        <f t="shared" si="166"/>
        <v>BUENO</v>
      </c>
      <c r="N3575" t="b">
        <f t="shared" si="167"/>
        <v>0</v>
      </c>
    </row>
    <row r="3576" spans="2:14" ht="18" x14ac:dyDescent="0.35">
      <c r="B3576">
        <v>708</v>
      </c>
      <c r="C3576">
        <v>7</v>
      </c>
      <c r="D3576" s="23">
        <v>0.21</v>
      </c>
      <c r="E3576">
        <v>17000</v>
      </c>
      <c r="F3576">
        <v>0</v>
      </c>
      <c r="G3576">
        <v>2</v>
      </c>
      <c r="H3576">
        <v>1</v>
      </c>
      <c r="I3576">
        <v>8.5</v>
      </c>
      <c r="J3576">
        <v>8</v>
      </c>
      <c r="K3576" t="s">
        <v>96</v>
      </c>
      <c r="L3576" t="b">
        <f t="shared" si="165"/>
        <v>0</v>
      </c>
      <c r="M3576" s="29" t="str">
        <f t="shared" si="166"/>
        <v>BUENO</v>
      </c>
      <c r="N3576" t="str">
        <f t="shared" si="167"/>
        <v>BUENO</v>
      </c>
    </row>
    <row r="3577" spans="2:14" ht="18" x14ac:dyDescent="0.35">
      <c r="B3577">
        <v>686</v>
      </c>
      <c r="C3577">
        <v>6</v>
      </c>
      <c r="D3577" s="23">
        <v>0.47</v>
      </c>
      <c r="E3577">
        <v>10500</v>
      </c>
      <c r="F3577">
        <v>0</v>
      </c>
      <c r="G3577">
        <v>0</v>
      </c>
      <c r="H3577">
        <v>1</v>
      </c>
      <c r="I3577">
        <v>6.9</v>
      </c>
      <c r="J3577">
        <v>13</v>
      </c>
      <c r="K3577" t="s">
        <v>96</v>
      </c>
      <c r="L3577" t="b">
        <f t="shared" si="165"/>
        <v>0</v>
      </c>
      <c r="M3577" s="29" t="str">
        <f t="shared" si="166"/>
        <v>BUENO</v>
      </c>
      <c r="N3577" t="b">
        <f t="shared" si="167"/>
        <v>0</v>
      </c>
    </row>
    <row r="3578" spans="2:14" ht="18" x14ac:dyDescent="0.35">
      <c r="B3578">
        <v>658</v>
      </c>
      <c r="C3578">
        <v>6</v>
      </c>
      <c r="D3578" s="23">
        <v>0.17</v>
      </c>
      <c r="E3578">
        <v>19000</v>
      </c>
      <c r="F3578">
        <v>0</v>
      </c>
      <c r="G3578">
        <v>0</v>
      </c>
      <c r="H3578">
        <v>1</v>
      </c>
      <c r="I3578">
        <v>9</v>
      </c>
      <c r="J3578">
        <v>13</v>
      </c>
      <c r="K3578" t="s">
        <v>96</v>
      </c>
      <c r="L3578" t="b">
        <f t="shared" si="165"/>
        <v>0</v>
      </c>
      <c r="M3578" s="29" t="b">
        <f t="shared" si="166"/>
        <v>0</v>
      </c>
      <c r="N3578" t="b">
        <f t="shared" si="167"/>
        <v>0</v>
      </c>
    </row>
    <row r="3579" spans="2:14" ht="18" x14ac:dyDescent="0.35">
      <c r="B3579">
        <v>652</v>
      </c>
      <c r="C3579">
        <v>6</v>
      </c>
      <c r="D3579" s="23">
        <v>0.38</v>
      </c>
      <c r="E3579">
        <v>7500</v>
      </c>
      <c r="F3579">
        <v>0</v>
      </c>
      <c r="G3579">
        <v>0</v>
      </c>
      <c r="H3579">
        <v>0</v>
      </c>
      <c r="I3579">
        <v>5.6</v>
      </c>
      <c r="J3579">
        <v>7</v>
      </c>
      <c r="K3579" t="s">
        <v>96</v>
      </c>
      <c r="L3579" t="b">
        <f t="shared" si="165"/>
        <v>0</v>
      </c>
      <c r="M3579" s="29" t="str">
        <f t="shared" si="166"/>
        <v>BUENO</v>
      </c>
      <c r="N3579" t="b">
        <f t="shared" si="167"/>
        <v>0</v>
      </c>
    </row>
    <row r="3580" spans="2:14" ht="18" x14ac:dyDescent="0.35">
      <c r="B3580">
        <v>611</v>
      </c>
      <c r="C3580">
        <v>6</v>
      </c>
      <c r="D3580" s="23">
        <v>0.26</v>
      </c>
      <c r="E3580">
        <v>11500</v>
      </c>
      <c r="F3580">
        <v>1</v>
      </c>
      <c r="G3580">
        <v>2</v>
      </c>
      <c r="H3580">
        <v>1</v>
      </c>
      <c r="I3580">
        <v>7.5</v>
      </c>
      <c r="J3580">
        <v>5</v>
      </c>
      <c r="K3580" t="s">
        <v>96</v>
      </c>
      <c r="L3580" t="b">
        <f t="shared" si="165"/>
        <v>0</v>
      </c>
      <c r="M3580" s="29" t="str">
        <f t="shared" si="166"/>
        <v>BUENO</v>
      </c>
      <c r="N3580" t="b">
        <f t="shared" si="167"/>
        <v>0</v>
      </c>
    </row>
    <row r="3581" spans="2:14" ht="18" x14ac:dyDescent="0.35">
      <c r="B3581">
        <v>571</v>
      </c>
      <c r="C3581">
        <v>6</v>
      </c>
      <c r="D3581" s="23">
        <v>0.36</v>
      </c>
      <c r="E3581">
        <v>30000</v>
      </c>
      <c r="F3581">
        <v>0</v>
      </c>
      <c r="G3581">
        <v>0</v>
      </c>
      <c r="H3581">
        <v>1</v>
      </c>
      <c r="I3581">
        <v>7</v>
      </c>
      <c r="J3581">
        <v>4</v>
      </c>
      <c r="K3581" t="s">
        <v>96</v>
      </c>
      <c r="L3581" t="b">
        <f t="shared" si="165"/>
        <v>0</v>
      </c>
      <c r="M3581" s="29" t="b">
        <f t="shared" si="166"/>
        <v>0</v>
      </c>
      <c r="N3581" t="b">
        <f t="shared" si="167"/>
        <v>0</v>
      </c>
    </row>
    <row r="3582" spans="2:14" ht="18" x14ac:dyDescent="0.35">
      <c r="B3582">
        <v>716</v>
      </c>
      <c r="C3582">
        <v>7</v>
      </c>
      <c r="D3582" s="23">
        <v>0.36</v>
      </c>
      <c r="E3582">
        <v>31000</v>
      </c>
      <c r="F3582">
        <v>0</v>
      </c>
      <c r="G3582">
        <v>1</v>
      </c>
      <c r="H3582">
        <v>1</v>
      </c>
      <c r="I3582">
        <v>9.8000000000000007</v>
      </c>
      <c r="J3582">
        <v>8</v>
      </c>
      <c r="K3582" t="s">
        <v>96</v>
      </c>
      <c r="L3582" t="b">
        <f t="shared" si="165"/>
        <v>0</v>
      </c>
      <c r="M3582" s="29" t="str">
        <f t="shared" si="166"/>
        <v>BUENO</v>
      </c>
      <c r="N3582" t="b">
        <f t="shared" si="167"/>
        <v>0</v>
      </c>
    </row>
    <row r="3583" spans="2:14" ht="18" x14ac:dyDescent="0.35">
      <c r="B3583">
        <v>592</v>
      </c>
      <c r="C3583">
        <v>7</v>
      </c>
      <c r="D3583" s="23">
        <v>0.36</v>
      </c>
      <c r="E3583">
        <v>25000</v>
      </c>
      <c r="F3583">
        <v>0</v>
      </c>
      <c r="G3583">
        <v>0</v>
      </c>
      <c r="H3583">
        <v>0</v>
      </c>
      <c r="I3583">
        <v>7.6</v>
      </c>
      <c r="J3583">
        <v>4</v>
      </c>
      <c r="K3583" t="s">
        <v>96</v>
      </c>
      <c r="L3583" t="b">
        <f t="shared" si="165"/>
        <v>0</v>
      </c>
      <c r="M3583" s="29" t="b">
        <f t="shared" si="166"/>
        <v>0</v>
      </c>
      <c r="N3583" t="b">
        <f t="shared" si="167"/>
        <v>0</v>
      </c>
    </row>
    <row r="3584" spans="2:14" ht="18" x14ac:dyDescent="0.35">
      <c r="B3584">
        <v>632</v>
      </c>
      <c r="C3584">
        <v>9</v>
      </c>
      <c r="D3584" s="23">
        <v>0.55000000000000004</v>
      </c>
      <c r="E3584">
        <v>16000</v>
      </c>
      <c r="F3584">
        <v>0</v>
      </c>
      <c r="G3584">
        <v>0</v>
      </c>
      <c r="H3584">
        <v>0</v>
      </c>
      <c r="I3584">
        <v>5.4</v>
      </c>
      <c r="J3584">
        <v>12</v>
      </c>
      <c r="K3584" t="s">
        <v>96</v>
      </c>
      <c r="L3584" t="b">
        <f t="shared" si="165"/>
        <v>0</v>
      </c>
      <c r="M3584" s="29" t="str">
        <f t="shared" si="166"/>
        <v>BUENO</v>
      </c>
      <c r="N3584" t="b">
        <f t="shared" si="167"/>
        <v>0</v>
      </c>
    </row>
    <row r="3585" spans="2:14" ht="18" x14ac:dyDescent="0.35">
      <c r="B3585">
        <v>645</v>
      </c>
      <c r="C3585">
        <v>4</v>
      </c>
      <c r="D3585" s="23">
        <v>0.67</v>
      </c>
      <c r="E3585">
        <v>5500</v>
      </c>
      <c r="F3585">
        <v>0</v>
      </c>
      <c r="G3585">
        <v>0</v>
      </c>
      <c r="H3585">
        <v>1</v>
      </c>
      <c r="I3585">
        <v>5.8</v>
      </c>
      <c r="J3585">
        <v>17</v>
      </c>
      <c r="K3585" t="s">
        <v>96</v>
      </c>
      <c r="L3585" t="b">
        <f t="shared" si="165"/>
        <v>0</v>
      </c>
      <c r="M3585" s="29" t="str">
        <f t="shared" si="166"/>
        <v>BUENO</v>
      </c>
      <c r="N3585" t="b">
        <f t="shared" si="167"/>
        <v>0</v>
      </c>
    </row>
    <row r="3586" spans="2:14" ht="18" x14ac:dyDescent="0.35">
      <c r="B3586">
        <v>682</v>
      </c>
      <c r="C3586">
        <v>6</v>
      </c>
      <c r="D3586" s="23">
        <v>0.24</v>
      </c>
      <c r="E3586">
        <v>14000</v>
      </c>
      <c r="F3586">
        <v>0</v>
      </c>
      <c r="G3586">
        <v>0</v>
      </c>
      <c r="H3586">
        <v>1</v>
      </c>
      <c r="I3586">
        <v>5.0999999999999996</v>
      </c>
      <c r="J3586">
        <v>9</v>
      </c>
      <c r="K3586" t="s">
        <v>96</v>
      </c>
      <c r="L3586" t="b">
        <f t="shared" si="165"/>
        <v>0</v>
      </c>
      <c r="M3586" s="29" t="str">
        <f t="shared" si="166"/>
        <v>BUENO</v>
      </c>
      <c r="N3586" t="b">
        <f t="shared" si="167"/>
        <v>0</v>
      </c>
    </row>
    <row r="3587" spans="2:14" ht="18" x14ac:dyDescent="0.35">
      <c r="B3587">
        <v>668</v>
      </c>
      <c r="C3587">
        <v>6</v>
      </c>
      <c r="D3587" s="23">
        <v>0.25</v>
      </c>
      <c r="E3587">
        <v>23500</v>
      </c>
      <c r="F3587">
        <v>0</v>
      </c>
      <c r="G3587">
        <v>1</v>
      </c>
      <c r="H3587">
        <v>1</v>
      </c>
      <c r="I3587">
        <v>8.1999999999999993</v>
      </c>
      <c r="J3587">
        <v>5</v>
      </c>
      <c r="K3587" t="s">
        <v>96</v>
      </c>
      <c r="L3587" t="b">
        <f t="shared" si="165"/>
        <v>0</v>
      </c>
      <c r="M3587" s="29" t="b">
        <f t="shared" si="166"/>
        <v>0</v>
      </c>
      <c r="N3587" t="b">
        <f t="shared" si="167"/>
        <v>0</v>
      </c>
    </row>
    <row r="3588" spans="2:14" ht="18" x14ac:dyDescent="0.35">
      <c r="B3588">
        <v>713</v>
      </c>
      <c r="C3588">
        <v>6</v>
      </c>
      <c r="D3588" s="23">
        <v>0.31</v>
      </c>
      <c r="E3588">
        <v>15000</v>
      </c>
      <c r="F3588">
        <v>0</v>
      </c>
      <c r="G3588">
        <v>0</v>
      </c>
      <c r="H3588">
        <v>0</v>
      </c>
      <c r="I3588">
        <v>6.6</v>
      </c>
      <c r="J3588">
        <v>16</v>
      </c>
      <c r="K3588" t="s">
        <v>96</v>
      </c>
      <c r="L3588" t="b">
        <f t="shared" si="165"/>
        <v>0</v>
      </c>
      <c r="M3588" s="29" t="str">
        <f t="shared" si="166"/>
        <v>BUENO</v>
      </c>
      <c r="N3588" t="str">
        <f t="shared" si="167"/>
        <v>BUENO</v>
      </c>
    </row>
    <row r="3589" spans="2:14" ht="18" x14ac:dyDescent="0.35">
      <c r="B3589">
        <v>650</v>
      </c>
      <c r="C3589">
        <v>8</v>
      </c>
      <c r="D3589" s="23">
        <v>0.23</v>
      </c>
      <c r="E3589">
        <v>18500</v>
      </c>
      <c r="F3589">
        <v>0</v>
      </c>
      <c r="G3589">
        <v>2</v>
      </c>
      <c r="H3589">
        <v>0</v>
      </c>
      <c r="I3589">
        <v>7.3</v>
      </c>
      <c r="J3589">
        <v>4</v>
      </c>
      <c r="K3589" t="s">
        <v>96</v>
      </c>
      <c r="L3589" t="b">
        <f t="shared" si="165"/>
        <v>0</v>
      </c>
      <c r="M3589" s="29" t="b">
        <f t="shared" si="166"/>
        <v>0</v>
      </c>
      <c r="N3589" t="b">
        <f t="shared" si="167"/>
        <v>0</v>
      </c>
    </row>
    <row r="3590" spans="2:14" ht="18" x14ac:dyDescent="0.35">
      <c r="B3590">
        <v>617</v>
      </c>
      <c r="C3590">
        <v>6</v>
      </c>
      <c r="D3590" s="23">
        <v>0.27</v>
      </c>
      <c r="E3590">
        <v>14000</v>
      </c>
      <c r="F3590">
        <v>0</v>
      </c>
      <c r="G3590">
        <v>0</v>
      </c>
      <c r="H3590">
        <v>0</v>
      </c>
      <c r="I3590">
        <v>5.6</v>
      </c>
      <c r="J3590">
        <v>10</v>
      </c>
      <c r="K3590" t="s">
        <v>96</v>
      </c>
      <c r="L3590" t="b">
        <f t="shared" si="165"/>
        <v>0</v>
      </c>
      <c r="M3590" s="29" t="str">
        <f t="shared" si="166"/>
        <v>BUENO</v>
      </c>
      <c r="N3590" t="b">
        <f t="shared" si="167"/>
        <v>0</v>
      </c>
    </row>
    <row r="3591" spans="2:14" ht="18" x14ac:dyDescent="0.35">
      <c r="B3591">
        <v>709</v>
      </c>
      <c r="C3591">
        <v>5</v>
      </c>
      <c r="D3591" s="23">
        <v>0.33</v>
      </c>
      <c r="E3591">
        <v>11500</v>
      </c>
      <c r="F3591">
        <v>0</v>
      </c>
      <c r="G3591">
        <v>1</v>
      </c>
      <c r="H3591">
        <v>1</v>
      </c>
      <c r="I3591">
        <v>9.4</v>
      </c>
      <c r="J3591">
        <v>12</v>
      </c>
      <c r="K3591" t="s">
        <v>96</v>
      </c>
      <c r="L3591" t="b">
        <f t="shared" si="165"/>
        <v>0</v>
      </c>
      <c r="M3591" s="29" t="str">
        <f t="shared" si="166"/>
        <v>BUENO</v>
      </c>
      <c r="N3591" t="str">
        <f t="shared" si="167"/>
        <v>BUENO</v>
      </c>
    </row>
    <row r="3592" spans="2:14" ht="18" x14ac:dyDescent="0.35">
      <c r="B3592">
        <v>730</v>
      </c>
      <c r="C3592">
        <v>6</v>
      </c>
      <c r="D3592" s="23">
        <v>0.3</v>
      </c>
      <c r="E3592">
        <v>14000</v>
      </c>
      <c r="F3592">
        <v>0</v>
      </c>
      <c r="G3592">
        <v>1</v>
      </c>
      <c r="H3592">
        <v>1</v>
      </c>
      <c r="I3592">
        <v>10.5</v>
      </c>
      <c r="J3592">
        <v>5</v>
      </c>
      <c r="K3592" t="s">
        <v>96</v>
      </c>
      <c r="L3592" t="b">
        <f t="shared" si="165"/>
        <v>0</v>
      </c>
      <c r="M3592" s="29" t="str">
        <f t="shared" si="166"/>
        <v>BUENO</v>
      </c>
      <c r="N3592" t="str">
        <f t="shared" si="167"/>
        <v>BUENO</v>
      </c>
    </row>
    <row r="3593" spans="2:14" ht="18" x14ac:dyDescent="0.35">
      <c r="B3593">
        <v>782</v>
      </c>
      <c r="C3593">
        <v>8</v>
      </c>
      <c r="D3593" s="23">
        <v>0.37</v>
      </c>
      <c r="E3593">
        <v>18000</v>
      </c>
      <c r="F3593">
        <v>0</v>
      </c>
      <c r="G3593">
        <v>0</v>
      </c>
      <c r="H3593">
        <v>0</v>
      </c>
      <c r="I3593">
        <v>4.0999999999999996</v>
      </c>
      <c r="J3593">
        <v>12</v>
      </c>
      <c r="K3593" t="s">
        <v>96</v>
      </c>
      <c r="L3593" t="b">
        <f t="shared" si="165"/>
        <v>0</v>
      </c>
      <c r="M3593" s="29" t="str">
        <f t="shared" si="166"/>
        <v>BUENO</v>
      </c>
      <c r="N3593" t="b">
        <f t="shared" si="167"/>
        <v>0</v>
      </c>
    </row>
    <row r="3594" spans="2:14" ht="18" x14ac:dyDescent="0.35">
      <c r="B3594">
        <v>709</v>
      </c>
      <c r="C3594">
        <v>7</v>
      </c>
      <c r="D3594" s="23">
        <v>0.35</v>
      </c>
      <c r="E3594">
        <v>8500</v>
      </c>
      <c r="F3594">
        <v>0</v>
      </c>
      <c r="G3594">
        <v>0</v>
      </c>
      <c r="H3594">
        <v>1</v>
      </c>
      <c r="I3594">
        <v>5.0999999999999996</v>
      </c>
      <c r="J3594">
        <v>6</v>
      </c>
      <c r="K3594" t="s">
        <v>96</v>
      </c>
      <c r="L3594" t="b">
        <f t="shared" si="165"/>
        <v>0</v>
      </c>
      <c r="M3594" s="29" t="str">
        <f t="shared" si="166"/>
        <v>BUENO</v>
      </c>
      <c r="N3594" t="str">
        <f t="shared" si="167"/>
        <v>BUENO</v>
      </c>
    </row>
    <row r="3595" spans="2:14" ht="18" x14ac:dyDescent="0.35">
      <c r="B3595">
        <v>682</v>
      </c>
      <c r="C3595">
        <v>7</v>
      </c>
      <c r="D3595" s="23">
        <v>0.14000000000000001</v>
      </c>
      <c r="E3595">
        <v>38000</v>
      </c>
      <c r="F3595">
        <v>0</v>
      </c>
      <c r="G3595">
        <v>0</v>
      </c>
      <c r="H3595">
        <v>1</v>
      </c>
      <c r="I3595">
        <v>6.6</v>
      </c>
      <c r="J3595">
        <v>7</v>
      </c>
      <c r="K3595" t="s">
        <v>96</v>
      </c>
      <c r="L3595" t="b">
        <f t="shared" si="165"/>
        <v>0</v>
      </c>
      <c r="M3595" s="29" t="b">
        <f t="shared" si="166"/>
        <v>0</v>
      </c>
      <c r="N3595" t="b">
        <f t="shared" si="167"/>
        <v>0</v>
      </c>
    </row>
    <row r="3596" spans="2:14" ht="18" x14ac:dyDescent="0.35">
      <c r="B3596">
        <v>680</v>
      </c>
      <c r="C3596">
        <v>5</v>
      </c>
      <c r="D3596" s="23">
        <v>0.25</v>
      </c>
      <c r="E3596">
        <v>11500</v>
      </c>
      <c r="F3596">
        <v>0</v>
      </c>
      <c r="G3596">
        <v>0</v>
      </c>
      <c r="H3596">
        <v>1</v>
      </c>
      <c r="I3596">
        <v>8</v>
      </c>
      <c r="J3596">
        <v>10</v>
      </c>
      <c r="K3596" t="s">
        <v>96</v>
      </c>
      <c r="L3596" t="b">
        <f t="shared" si="165"/>
        <v>0</v>
      </c>
      <c r="M3596" s="29" t="str">
        <f t="shared" si="166"/>
        <v>BUENO</v>
      </c>
      <c r="N3596" t="b">
        <f t="shared" si="167"/>
        <v>0</v>
      </c>
    </row>
    <row r="3597" spans="2:14" ht="18" x14ac:dyDescent="0.35">
      <c r="B3597">
        <v>579</v>
      </c>
      <c r="C3597">
        <v>7</v>
      </c>
      <c r="D3597" s="23">
        <v>0.27</v>
      </c>
      <c r="E3597">
        <v>20500</v>
      </c>
      <c r="F3597">
        <v>1</v>
      </c>
      <c r="G3597">
        <v>2</v>
      </c>
      <c r="H3597">
        <v>1</v>
      </c>
      <c r="I3597">
        <v>4.0999999999999996</v>
      </c>
      <c r="J3597">
        <v>6</v>
      </c>
      <c r="K3597" t="s">
        <v>96</v>
      </c>
      <c r="L3597" t="b">
        <f t="shared" si="165"/>
        <v>0</v>
      </c>
      <c r="M3597" s="29" t="b">
        <f t="shared" si="166"/>
        <v>0</v>
      </c>
      <c r="N3597" t="b">
        <f t="shared" si="167"/>
        <v>0</v>
      </c>
    </row>
    <row r="3598" spans="2:14" ht="18" x14ac:dyDescent="0.35">
      <c r="B3598">
        <v>736</v>
      </c>
      <c r="C3598">
        <v>7</v>
      </c>
      <c r="D3598" s="23">
        <v>0.19</v>
      </c>
      <c r="E3598">
        <v>13500</v>
      </c>
      <c r="F3598">
        <v>0</v>
      </c>
      <c r="G3598">
        <v>0</v>
      </c>
      <c r="H3598">
        <v>1</v>
      </c>
      <c r="I3598">
        <v>8</v>
      </c>
      <c r="J3598">
        <v>10</v>
      </c>
      <c r="K3598" t="s">
        <v>96</v>
      </c>
      <c r="L3598" t="b">
        <f t="shared" si="165"/>
        <v>0</v>
      </c>
      <c r="M3598" s="29" t="str">
        <f t="shared" si="166"/>
        <v>BUENO</v>
      </c>
      <c r="N3598" t="str">
        <f t="shared" si="167"/>
        <v>BUENO</v>
      </c>
    </row>
    <row r="3599" spans="2:14" ht="18" x14ac:dyDescent="0.35">
      <c r="B3599">
        <v>708</v>
      </c>
      <c r="C3599">
        <v>6</v>
      </c>
      <c r="D3599" s="23">
        <v>0.17</v>
      </c>
      <c r="E3599">
        <v>15000</v>
      </c>
      <c r="F3599">
        <v>0</v>
      </c>
      <c r="G3599">
        <v>0</v>
      </c>
      <c r="H3599">
        <v>0</v>
      </c>
      <c r="I3599">
        <v>8</v>
      </c>
      <c r="J3599">
        <v>10</v>
      </c>
      <c r="K3599" t="s">
        <v>96</v>
      </c>
      <c r="L3599" t="b">
        <f t="shared" si="165"/>
        <v>0</v>
      </c>
      <c r="M3599" s="29" t="str">
        <f t="shared" si="166"/>
        <v>BUENO</v>
      </c>
      <c r="N3599" t="str">
        <f t="shared" si="167"/>
        <v>BUENO</v>
      </c>
    </row>
    <row r="3600" spans="2:14" ht="18" x14ac:dyDescent="0.35">
      <c r="B3600">
        <v>707</v>
      </c>
      <c r="C3600">
        <v>7</v>
      </c>
      <c r="D3600" s="23">
        <v>0.16</v>
      </c>
      <c r="E3600">
        <v>22000</v>
      </c>
      <c r="F3600">
        <v>0</v>
      </c>
      <c r="G3600">
        <v>0</v>
      </c>
      <c r="H3600">
        <v>0</v>
      </c>
      <c r="I3600">
        <v>11.9</v>
      </c>
      <c r="J3600">
        <v>7</v>
      </c>
      <c r="K3600" t="s">
        <v>96</v>
      </c>
      <c r="L3600" t="b">
        <f t="shared" si="165"/>
        <v>0</v>
      </c>
      <c r="M3600" s="29" t="str">
        <f t="shared" si="166"/>
        <v>BUENO</v>
      </c>
      <c r="N3600" t="b">
        <f t="shared" si="167"/>
        <v>0</v>
      </c>
    </row>
    <row r="3601" spans="2:14" ht="18" x14ac:dyDescent="0.35">
      <c r="B3601">
        <v>496</v>
      </c>
      <c r="C3601">
        <v>8</v>
      </c>
      <c r="D3601" s="23">
        <v>0.28999999999999998</v>
      </c>
      <c r="E3601">
        <v>26500</v>
      </c>
      <c r="F3601">
        <v>0</v>
      </c>
      <c r="G3601">
        <v>2</v>
      </c>
      <c r="H3601">
        <v>1</v>
      </c>
      <c r="I3601">
        <v>5.7</v>
      </c>
      <c r="J3601">
        <v>9</v>
      </c>
      <c r="K3601" t="s">
        <v>96</v>
      </c>
      <c r="L3601" t="b">
        <f t="shared" si="165"/>
        <v>0</v>
      </c>
      <c r="M3601" s="29" t="b">
        <f t="shared" si="166"/>
        <v>0</v>
      </c>
      <c r="N3601" t="b">
        <f t="shared" si="167"/>
        <v>0</v>
      </c>
    </row>
    <row r="3602" spans="2:14" ht="18" x14ac:dyDescent="0.35">
      <c r="B3602">
        <v>582</v>
      </c>
      <c r="C3602">
        <v>6</v>
      </c>
      <c r="D3602" s="23">
        <v>0.41</v>
      </c>
      <c r="E3602">
        <v>16500</v>
      </c>
      <c r="F3602">
        <v>0</v>
      </c>
      <c r="G3602">
        <v>0</v>
      </c>
      <c r="H3602">
        <v>1</v>
      </c>
      <c r="I3602">
        <v>6.5</v>
      </c>
      <c r="J3602">
        <v>8</v>
      </c>
      <c r="K3602" t="s">
        <v>96</v>
      </c>
      <c r="L3602" t="b">
        <f t="shared" si="165"/>
        <v>0</v>
      </c>
      <c r="M3602" s="29" t="str">
        <f t="shared" si="166"/>
        <v>BUENO</v>
      </c>
      <c r="N3602" t="b">
        <f t="shared" si="167"/>
        <v>0</v>
      </c>
    </row>
    <row r="3603" spans="2:14" ht="18" x14ac:dyDescent="0.35">
      <c r="B3603">
        <v>705</v>
      </c>
      <c r="C3603">
        <v>6</v>
      </c>
      <c r="D3603" s="23">
        <v>0.27</v>
      </c>
      <c r="E3603">
        <v>20500</v>
      </c>
      <c r="F3603">
        <v>0</v>
      </c>
      <c r="G3603">
        <v>0</v>
      </c>
      <c r="H3603">
        <v>1</v>
      </c>
      <c r="I3603">
        <v>10.199999999999999</v>
      </c>
      <c r="J3603">
        <v>11</v>
      </c>
      <c r="K3603" t="s">
        <v>96</v>
      </c>
      <c r="L3603" t="b">
        <f t="shared" si="165"/>
        <v>0</v>
      </c>
      <c r="M3603" s="29" t="str">
        <f t="shared" si="166"/>
        <v>BUENO</v>
      </c>
      <c r="N3603" t="b">
        <f t="shared" si="167"/>
        <v>0</v>
      </c>
    </row>
    <row r="3604" spans="2:14" ht="18" x14ac:dyDescent="0.35">
      <c r="B3604">
        <v>709</v>
      </c>
      <c r="C3604">
        <v>7</v>
      </c>
      <c r="D3604" s="23">
        <v>0.28000000000000003</v>
      </c>
      <c r="E3604">
        <v>24500</v>
      </c>
      <c r="F3604">
        <v>0</v>
      </c>
      <c r="G3604">
        <v>1</v>
      </c>
      <c r="H3604">
        <v>0</v>
      </c>
      <c r="I3604">
        <v>8</v>
      </c>
      <c r="J3604">
        <v>10</v>
      </c>
      <c r="K3604" t="s">
        <v>96</v>
      </c>
      <c r="L3604" t="b">
        <f t="shared" si="165"/>
        <v>0</v>
      </c>
      <c r="M3604" s="29" t="str">
        <f t="shared" si="166"/>
        <v>BUENO</v>
      </c>
      <c r="N3604" t="b">
        <f t="shared" si="167"/>
        <v>0</v>
      </c>
    </row>
    <row r="3605" spans="2:14" ht="18" x14ac:dyDescent="0.35">
      <c r="B3605">
        <v>634</v>
      </c>
      <c r="C3605">
        <v>6</v>
      </c>
      <c r="D3605" s="23">
        <v>0.28000000000000003</v>
      </c>
      <c r="E3605">
        <v>21000</v>
      </c>
      <c r="F3605">
        <v>0</v>
      </c>
      <c r="G3605">
        <v>2</v>
      </c>
      <c r="H3605">
        <v>0</v>
      </c>
      <c r="I3605">
        <v>7.1</v>
      </c>
      <c r="J3605">
        <v>3</v>
      </c>
      <c r="K3605" t="s">
        <v>96</v>
      </c>
      <c r="L3605" t="b">
        <f t="shared" si="165"/>
        <v>0</v>
      </c>
      <c r="M3605" s="29" t="b">
        <f t="shared" si="166"/>
        <v>0</v>
      </c>
      <c r="N3605" t="b">
        <f t="shared" si="167"/>
        <v>0</v>
      </c>
    </row>
    <row r="3606" spans="2:14" ht="18" x14ac:dyDescent="0.35">
      <c r="B3606">
        <v>756</v>
      </c>
      <c r="C3606">
        <v>6</v>
      </c>
      <c r="D3606" s="23">
        <v>0.19</v>
      </c>
      <c r="E3606">
        <v>18000</v>
      </c>
      <c r="F3606">
        <v>0</v>
      </c>
      <c r="G3606">
        <v>0</v>
      </c>
      <c r="H3606">
        <v>1</v>
      </c>
      <c r="I3606">
        <v>8.4</v>
      </c>
      <c r="J3606">
        <v>9</v>
      </c>
      <c r="K3606" t="s">
        <v>96</v>
      </c>
      <c r="L3606" t="b">
        <f t="shared" si="165"/>
        <v>0</v>
      </c>
      <c r="M3606" s="29" t="str">
        <f t="shared" si="166"/>
        <v>BUENO</v>
      </c>
      <c r="N3606" t="b">
        <f t="shared" si="167"/>
        <v>0</v>
      </c>
    </row>
    <row r="3607" spans="2:14" ht="18" x14ac:dyDescent="0.35">
      <c r="B3607">
        <v>603</v>
      </c>
      <c r="C3607">
        <v>7</v>
      </c>
      <c r="D3607" s="23">
        <v>0.85</v>
      </c>
      <c r="E3607">
        <v>25500</v>
      </c>
      <c r="F3607">
        <v>0</v>
      </c>
      <c r="G3607">
        <v>2</v>
      </c>
      <c r="H3607">
        <v>1</v>
      </c>
      <c r="I3607">
        <v>5.0999999999999996</v>
      </c>
      <c r="J3607">
        <v>9</v>
      </c>
      <c r="K3607" t="s">
        <v>96</v>
      </c>
      <c r="L3607" t="b">
        <f t="shared" si="165"/>
        <v>0</v>
      </c>
      <c r="M3607" s="29" t="b">
        <f t="shared" si="166"/>
        <v>0</v>
      </c>
      <c r="N3607" t="b">
        <f t="shared" si="167"/>
        <v>0</v>
      </c>
    </row>
    <row r="3608" spans="2:14" ht="18" x14ac:dyDescent="0.35">
      <c r="B3608">
        <v>692</v>
      </c>
      <c r="C3608">
        <v>7</v>
      </c>
      <c r="D3608" s="23">
        <v>0.32</v>
      </c>
      <c r="E3608">
        <v>14500</v>
      </c>
      <c r="F3608">
        <v>0</v>
      </c>
      <c r="G3608">
        <v>2</v>
      </c>
      <c r="H3608">
        <v>1</v>
      </c>
      <c r="I3608">
        <v>9.6</v>
      </c>
      <c r="J3608">
        <v>7</v>
      </c>
      <c r="K3608" t="s">
        <v>96</v>
      </c>
      <c r="L3608" t="b">
        <f t="shared" si="165"/>
        <v>0</v>
      </c>
      <c r="M3608" s="29" t="str">
        <f t="shared" si="166"/>
        <v>BUENO</v>
      </c>
      <c r="N3608" t="b">
        <f t="shared" si="167"/>
        <v>0</v>
      </c>
    </row>
    <row r="3609" spans="2:14" ht="18" x14ac:dyDescent="0.35">
      <c r="B3609">
        <v>764</v>
      </c>
      <c r="C3609">
        <v>7</v>
      </c>
      <c r="D3609" s="23">
        <v>0.3</v>
      </c>
      <c r="E3609">
        <v>17000</v>
      </c>
      <c r="F3609">
        <v>0</v>
      </c>
      <c r="G3609">
        <v>0</v>
      </c>
      <c r="H3609">
        <v>1</v>
      </c>
      <c r="I3609">
        <v>7.4</v>
      </c>
      <c r="J3609">
        <v>15</v>
      </c>
      <c r="K3609" t="s">
        <v>96</v>
      </c>
      <c r="L3609" t="b">
        <f t="shared" si="165"/>
        <v>0</v>
      </c>
      <c r="M3609" s="29" t="str">
        <f t="shared" si="166"/>
        <v>BUENO</v>
      </c>
      <c r="N3609" t="str">
        <f t="shared" si="167"/>
        <v>BUENO</v>
      </c>
    </row>
    <row r="3610" spans="2:14" ht="18" x14ac:dyDescent="0.35">
      <c r="B3610">
        <v>490</v>
      </c>
      <c r="C3610">
        <v>6</v>
      </c>
      <c r="D3610" s="23">
        <v>0.39500000000000002</v>
      </c>
      <c r="E3610">
        <v>7000</v>
      </c>
      <c r="F3610">
        <v>1</v>
      </c>
      <c r="G3610">
        <v>2</v>
      </c>
      <c r="H3610">
        <v>1</v>
      </c>
      <c r="I3610">
        <v>5.6</v>
      </c>
      <c r="J3610">
        <v>10</v>
      </c>
      <c r="K3610" t="s">
        <v>96</v>
      </c>
      <c r="L3610" t="b">
        <f t="shared" si="165"/>
        <v>0</v>
      </c>
      <c r="M3610" s="29" t="str">
        <f t="shared" si="166"/>
        <v>BUENO</v>
      </c>
      <c r="N3610" t="b">
        <f t="shared" si="167"/>
        <v>0</v>
      </c>
    </row>
    <row r="3611" spans="2:14" ht="18" x14ac:dyDescent="0.35">
      <c r="B3611">
        <v>686</v>
      </c>
      <c r="C3611">
        <v>7</v>
      </c>
      <c r="D3611" s="23">
        <v>0.27</v>
      </c>
      <c r="E3611">
        <v>18000</v>
      </c>
      <c r="F3611">
        <v>0</v>
      </c>
      <c r="G3611">
        <v>0</v>
      </c>
      <c r="H3611">
        <v>0</v>
      </c>
      <c r="I3611">
        <v>7.2</v>
      </c>
      <c r="J3611">
        <v>14</v>
      </c>
      <c r="K3611" t="s">
        <v>96</v>
      </c>
      <c r="L3611" t="b">
        <f t="shared" si="165"/>
        <v>0</v>
      </c>
      <c r="M3611" s="29" t="b">
        <f t="shared" si="166"/>
        <v>0</v>
      </c>
      <c r="N3611" t="b">
        <f t="shared" si="167"/>
        <v>0</v>
      </c>
    </row>
    <row r="3612" spans="2:14" ht="18" x14ac:dyDescent="0.35">
      <c r="B3612">
        <v>744</v>
      </c>
      <c r="C3612">
        <v>6</v>
      </c>
      <c r="D3612" s="23">
        <v>0.25</v>
      </c>
      <c r="E3612">
        <v>14000</v>
      </c>
      <c r="F3612">
        <v>0</v>
      </c>
      <c r="G3612">
        <v>0</v>
      </c>
      <c r="H3612">
        <v>1</v>
      </c>
      <c r="I3612">
        <v>5.7</v>
      </c>
      <c r="J3612">
        <v>9</v>
      </c>
      <c r="K3612" t="s">
        <v>96</v>
      </c>
      <c r="L3612" t="b">
        <f t="shared" si="165"/>
        <v>0</v>
      </c>
      <c r="M3612" s="29" t="str">
        <f t="shared" si="166"/>
        <v>BUENO</v>
      </c>
      <c r="N3612" t="str">
        <f t="shared" si="167"/>
        <v>BUENO</v>
      </c>
    </row>
    <row r="3613" spans="2:14" ht="18" x14ac:dyDescent="0.35">
      <c r="B3613">
        <v>680</v>
      </c>
      <c r="C3613">
        <v>7</v>
      </c>
      <c r="D3613" s="23">
        <v>0.32</v>
      </c>
      <c r="E3613">
        <v>25500</v>
      </c>
      <c r="F3613">
        <v>0</v>
      </c>
      <c r="G3613">
        <v>0</v>
      </c>
      <c r="H3613">
        <v>0</v>
      </c>
      <c r="I3613">
        <v>6.5</v>
      </c>
      <c r="J3613">
        <v>14</v>
      </c>
      <c r="K3613" t="s">
        <v>96</v>
      </c>
      <c r="L3613" t="b">
        <f t="shared" si="165"/>
        <v>0</v>
      </c>
      <c r="M3613" s="29" t="b">
        <f t="shared" si="166"/>
        <v>0</v>
      </c>
      <c r="N3613" t="b">
        <f t="shared" si="167"/>
        <v>0</v>
      </c>
    </row>
    <row r="3614" spans="2:14" ht="18" x14ac:dyDescent="0.35">
      <c r="B3614">
        <v>713</v>
      </c>
      <c r="C3614">
        <v>6</v>
      </c>
      <c r="D3614" s="23">
        <v>0.36</v>
      </c>
      <c r="E3614">
        <v>15000</v>
      </c>
      <c r="F3614">
        <v>0</v>
      </c>
      <c r="G3614">
        <v>0</v>
      </c>
      <c r="H3614">
        <v>0</v>
      </c>
      <c r="I3614">
        <v>7.4</v>
      </c>
      <c r="J3614">
        <v>15</v>
      </c>
      <c r="K3614" t="s">
        <v>96</v>
      </c>
      <c r="L3614" t="b">
        <f t="shared" si="165"/>
        <v>0</v>
      </c>
      <c r="M3614" s="29" t="str">
        <f t="shared" si="166"/>
        <v>BUENO</v>
      </c>
      <c r="N3614" t="str">
        <f t="shared" si="167"/>
        <v>BUENO</v>
      </c>
    </row>
    <row r="3615" spans="2:14" ht="18" x14ac:dyDescent="0.35">
      <c r="B3615">
        <v>716</v>
      </c>
      <c r="C3615">
        <v>6</v>
      </c>
      <c r="D3615" s="23">
        <v>0.26</v>
      </c>
      <c r="E3615">
        <v>26000</v>
      </c>
      <c r="F3615">
        <v>0</v>
      </c>
      <c r="G3615">
        <v>1</v>
      </c>
      <c r="H3615">
        <v>1</v>
      </c>
      <c r="I3615">
        <v>7.5</v>
      </c>
      <c r="J3615">
        <v>5</v>
      </c>
      <c r="K3615" t="s">
        <v>96</v>
      </c>
      <c r="L3615" t="b">
        <f t="shared" si="165"/>
        <v>0</v>
      </c>
      <c r="M3615" s="29" t="str">
        <f t="shared" si="166"/>
        <v>BUENO</v>
      </c>
      <c r="N3615" t="b">
        <f t="shared" si="167"/>
        <v>0</v>
      </c>
    </row>
    <row r="3616" spans="2:14" ht="18" x14ac:dyDescent="0.35">
      <c r="B3616">
        <v>644</v>
      </c>
      <c r="C3616">
        <v>7</v>
      </c>
      <c r="D3616" s="23">
        <v>0.25</v>
      </c>
      <c r="E3616">
        <v>16000</v>
      </c>
      <c r="F3616">
        <v>0</v>
      </c>
      <c r="G3616">
        <v>2</v>
      </c>
      <c r="H3616">
        <v>0</v>
      </c>
      <c r="I3616">
        <v>7.3</v>
      </c>
      <c r="J3616">
        <v>7</v>
      </c>
      <c r="K3616" t="s">
        <v>96</v>
      </c>
      <c r="L3616" t="b">
        <f t="shared" ref="L3616:L3679" si="168">IF(B3616=722,"BUENO",IF(B3616=735,"MUY BUENO"))</f>
        <v>0</v>
      </c>
      <c r="M3616" s="29" t="str">
        <f t="shared" ref="M3616:M3679" si="169">IF(OR(B3616&gt;700,E3616&lt;$M$11),"BUENO")</f>
        <v>BUENO</v>
      </c>
      <c r="N3616" t="b">
        <f t="shared" ref="N3616:N3679" si="170">IF(AND(B3616&gt;700,E3616&lt;$M$11),"BUENO")</f>
        <v>0</v>
      </c>
    </row>
    <row r="3617" spans="2:14" ht="18" x14ac:dyDescent="0.35">
      <c r="B3617">
        <v>734</v>
      </c>
      <c r="C3617">
        <v>6</v>
      </c>
      <c r="D3617" s="23">
        <v>0.27</v>
      </c>
      <c r="E3617">
        <v>14000</v>
      </c>
      <c r="F3617">
        <v>0</v>
      </c>
      <c r="G3617">
        <v>1</v>
      </c>
      <c r="H3617">
        <v>0</v>
      </c>
      <c r="I3617">
        <v>5.8</v>
      </c>
      <c r="J3617">
        <v>2</v>
      </c>
      <c r="K3617" t="s">
        <v>96</v>
      </c>
      <c r="L3617" t="b">
        <f t="shared" si="168"/>
        <v>0</v>
      </c>
      <c r="M3617" s="29" t="str">
        <f t="shared" si="169"/>
        <v>BUENO</v>
      </c>
      <c r="N3617" t="str">
        <f t="shared" si="170"/>
        <v>BUENO</v>
      </c>
    </row>
    <row r="3618" spans="2:14" ht="18" x14ac:dyDescent="0.35">
      <c r="B3618">
        <v>628</v>
      </c>
      <c r="C3618">
        <v>6</v>
      </c>
      <c r="D3618" s="23">
        <v>0.44</v>
      </c>
      <c r="E3618">
        <v>10000</v>
      </c>
      <c r="F3618">
        <v>1</v>
      </c>
      <c r="G3618">
        <v>2</v>
      </c>
      <c r="H3618">
        <v>1</v>
      </c>
      <c r="I3618">
        <v>6.8</v>
      </c>
      <c r="J3618">
        <v>2</v>
      </c>
      <c r="K3618" t="s">
        <v>96</v>
      </c>
      <c r="L3618" t="b">
        <f t="shared" si="168"/>
        <v>0</v>
      </c>
      <c r="M3618" s="29" t="str">
        <f t="shared" si="169"/>
        <v>BUENO</v>
      </c>
      <c r="N3618" t="b">
        <f t="shared" si="170"/>
        <v>0</v>
      </c>
    </row>
    <row r="3619" spans="2:14" ht="18" x14ac:dyDescent="0.35">
      <c r="B3619">
        <v>694</v>
      </c>
      <c r="C3619">
        <v>7</v>
      </c>
      <c r="D3619" s="23">
        <v>0.27</v>
      </c>
      <c r="E3619">
        <v>24500</v>
      </c>
      <c r="F3619">
        <v>0</v>
      </c>
      <c r="G3619">
        <v>1</v>
      </c>
      <c r="H3619">
        <v>1</v>
      </c>
      <c r="I3619">
        <v>8.3000000000000007</v>
      </c>
      <c r="J3619">
        <v>10</v>
      </c>
      <c r="K3619" t="s">
        <v>96</v>
      </c>
      <c r="L3619" t="b">
        <f t="shared" si="168"/>
        <v>0</v>
      </c>
      <c r="M3619" s="29" t="b">
        <f t="shared" si="169"/>
        <v>0</v>
      </c>
      <c r="N3619" t="b">
        <f t="shared" si="170"/>
        <v>0</v>
      </c>
    </row>
    <row r="3620" spans="2:14" ht="18" x14ac:dyDescent="0.35">
      <c r="B3620">
        <v>605</v>
      </c>
      <c r="C3620">
        <v>6</v>
      </c>
      <c r="D3620" s="23">
        <v>0.16</v>
      </c>
      <c r="E3620">
        <v>17000</v>
      </c>
      <c r="F3620">
        <v>0</v>
      </c>
      <c r="G3620">
        <v>0</v>
      </c>
      <c r="H3620">
        <v>1</v>
      </c>
      <c r="I3620">
        <v>6.1</v>
      </c>
      <c r="J3620">
        <v>9</v>
      </c>
      <c r="K3620" t="s">
        <v>96</v>
      </c>
      <c r="L3620" t="b">
        <f t="shared" si="168"/>
        <v>0</v>
      </c>
      <c r="M3620" s="29" t="str">
        <f t="shared" si="169"/>
        <v>BUENO</v>
      </c>
      <c r="N3620" t="b">
        <f t="shared" si="170"/>
        <v>0</v>
      </c>
    </row>
    <row r="3621" spans="2:14" ht="18" x14ac:dyDescent="0.35">
      <c r="B3621">
        <v>744</v>
      </c>
      <c r="C3621">
        <v>5</v>
      </c>
      <c r="D3621" s="23">
        <v>0.24</v>
      </c>
      <c r="E3621">
        <v>17000</v>
      </c>
      <c r="F3621">
        <v>0</v>
      </c>
      <c r="G3621">
        <v>0</v>
      </c>
      <c r="H3621">
        <v>0</v>
      </c>
      <c r="I3621">
        <v>6.8</v>
      </c>
      <c r="J3621">
        <v>11</v>
      </c>
      <c r="K3621" t="s">
        <v>96</v>
      </c>
      <c r="L3621" t="b">
        <f t="shared" si="168"/>
        <v>0</v>
      </c>
      <c r="M3621" s="29" t="str">
        <f t="shared" si="169"/>
        <v>BUENO</v>
      </c>
      <c r="N3621" t="str">
        <f t="shared" si="170"/>
        <v>BUENO</v>
      </c>
    </row>
    <row r="3622" spans="2:14" ht="18" x14ac:dyDescent="0.35">
      <c r="B3622">
        <v>653</v>
      </c>
      <c r="C3622">
        <v>8</v>
      </c>
      <c r="D3622" s="23">
        <v>0.2</v>
      </c>
      <c r="E3622">
        <v>14500</v>
      </c>
      <c r="F3622">
        <v>0</v>
      </c>
      <c r="G3622">
        <v>0</v>
      </c>
      <c r="H3622">
        <v>1</v>
      </c>
      <c r="I3622">
        <v>7.3</v>
      </c>
      <c r="J3622">
        <v>4</v>
      </c>
      <c r="K3622" t="s">
        <v>96</v>
      </c>
      <c r="L3622" t="b">
        <f t="shared" si="168"/>
        <v>0</v>
      </c>
      <c r="M3622" s="29" t="str">
        <f t="shared" si="169"/>
        <v>BUENO</v>
      </c>
      <c r="N3622" t="b">
        <f t="shared" si="170"/>
        <v>0</v>
      </c>
    </row>
    <row r="3623" spans="2:14" ht="18" x14ac:dyDescent="0.35">
      <c r="B3623">
        <v>559</v>
      </c>
      <c r="C3623">
        <v>6</v>
      </c>
      <c r="D3623" s="23">
        <v>0.21</v>
      </c>
      <c r="E3623">
        <v>33000</v>
      </c>
      <c r="F3623">
        <v>0</v>
      </c>
      <c r="G3623">
        <v>1</v>
      </c>
      <c r="H3623">
        <v>0</v>
      </c>
      <c r="I3623">
        <v>8.6</v>
      </c>
      <c r="J3623">
        <v>7</v>
      </c>
      <c r="K3623" t="s">
        <v>96</v>
      </c>
      <c r="L3623" t="b">
        <f t="shared" si="168"/>
        <v>0</v>
      </c>
      <c r="M3623" s="29" t="b">
        <f t="shared" si="169"/>
        <v>0</v>
      </c>
      <c r="N3623" t="b">
        <f t="shared" si="170"/>
        <v>0</v>
      </c>
    </row>
    <row r="3624" spans="2:14" ht="18" x14ac:dyDescent="0.35">
      <c r="B3624">
        <v>751</v>
      </c>
      <c r="C3624">
        <v>6</v>
      </c>
      <c r="D3624" s="23">
        <v>0.21</v>
      </c>
      <c r="E3624">
        <v>12000</v>
      </c>
      <c r="F3624">
        <v>0</v>
      </c>
      <c r="G3624">
        <v>0</v>
      </c>
      <c r="H3624">
        <v>1</v>
      </c>
      <c r="I3624">
        <v>6.9</v>
      </c>
      <c r="J3624">
        <v>13</v>
      </c>
      <c r="K3624" t="s">
        <v>96</v>
      </c>
      <c r="L3624" t="b">
        <f t="shared" si="168"/>
        <v>0</v>
      </c>
      <c r="M3624" s="29" t="str">
        <f t="shared" si="169"/>
        <v>BUENO</v>
      </c>
      <c r="N3624" t="str">
        <f t="shared" si="170"/>
        <v>BUENO</v>
      </c>
    </row>
    <row r="3625" spans="2:14" ht="18" x14ac:dyDescent="0.35">
      <c r="B3625">
        <v>695</v>
      </c>
      <c r="C3625">
        <v>6</v>
      </c>
      <c r="D3625" s="23">
        <v>0.31</v>
      </c>
      <c r="E3625">
        <v>14500</v>
      </c>
      <c r="F3625">
        <v>0</v>
      </c>
      <c r="G3625">
        <v>0</v>
      </c>
      <c r="H3625">
        <v>1</v>
      </c>
      <c r="I3625">
        <v>6.1</v>
      </c>
      <c r="J3625">
        <v>15</v>
      </c>
      <c r="K3625" t="s">
        <v>96</v>
      </c>
      <c r="L3625" t="b">
        <f t="shared" si="168"/>
        <v>0</v>
      </c>
      <c r="M3625" s="29" t="str">
        <f t="shared" si="169"/>
        <v>BUENO</v>
      </c>
      <c r="N3625" t="b">
        <f t="shared" si="170"/>
        <v>0</v>
      </c>
    </row>
    <row r="3626" spans="2:14" ht="18" x14ac:dyDescent="0.35">
      <c r="B3626">
        <v>665</v>
      </c>
      <c r="C3626">
        <v>7</v>
      </c>
      <c r="D3626" s="23">
        <v>0.22</v>
      </c>
      <c r="E3626">
        <v>20500</v>
      </c>
      <c r="F3626">
        <v>0</v>
      </c>
      <c r="G3626">
        <v>1</v>
      </c>
      <c r="H3626">
        <v>1</v>
      </c>
      <c r="I3626">
        <v>8.6999999999999993</v>
      </c>
      <c r="J3626">
        <v>3</v>
      </c>
      <c r="K3626" t="s">
        <v>96</v>
      </c>
      <c r="L3626" t="b">
        <f t="shared" si="168"/>
        <v>0</v>
      </c>
      <c r="M3626" s="29" t="b">
        <f t="shared" si="169"/>
        <v>0</v>
      </c>
      <c r="N3626" t="b">
        <f t="shared" si="170"/>
        <v>0</v>
      </c>
    </row>
    <row r="3627" spans="2:14" ht="18" x14ac:dyDescent="0.35">
      <c r="B3627">
        <v>731</v>
      </c>
      <c r="C3627">
        <v>7</v>
      </c>
      <c r="D3627" s="23">
        <v>0.26</v>
      </c>
      <c r="E3627">
        <v>17000</v>
      </c>
      <c r="F3627">
        <v>0</v>
      </c>
      <c r="G3627">
        <v>0</v>
      </c>
      <c r="H3627">
        <v>0</v>
      </c>
      <c r="I3627">
        <v>5.7</v>
      </c>
      <c r="J3627">
        <v>9</v>
      </c>
      <c r="K3627" t="s">
        <v>96</v>
      </c>
      <c r="L3627" t="b">
        <f t="shared" si="168"/>
        <v>0</v>
      </c>
      <c r="M3627" s="29" t="str">
        <f t="shared" si="169"/>
        <v>BUENO</v>
      </c>
      <c r="N3627" t="str">
        <f t="shared" si="170"/>
        <v>BUENO</v>
      </c>
    </row>
    <row r="3628" spans="2:14" ht="18" x14ac:dyDescent="0.35">
      <c r="B3628">
        <v>577</v>
      </c>
      <c r="C3628">
        <v>7</v>
      </c>
      <c r="D3628" s="23">
        <v>0.32</v>
      </c>
      <c r="E3628">
        <v>12000</v>
      </c>
      <c r="F3628">
        <v>0</v>
      </c>
      <c r="G3628">
        <v>1</v>
      </c>
      <c r="H3628">
        <v>0</v>
      </c>
      <c r="I3628">
        <v>6.2</v>
      </c>
      <c r="J3628">
        <v>8</v>
      </c>
      <c r="K3628" t="s">
        <v>96</v>
      </c>
      <c r="L3628" t="b">
        <f t="shared" si="168"/>
        <v>0</v>
      </c>
      <c r="M3628" s="29" t="str">
        <f t="shared" si="169"/>
        <v>BUENO</v>
      </c>
      <c r="N3628" t="b">
        <f t="shared" si="170"/>
        <v>0</v>
      </c>
    </row>
    <row r="3629" spans="2:14" ht="18" x14ac:dyDescent="0.35">
      <c r="B3629">
        <v>750</v>
      </c>
      <c r="C3629">
        <v>5</v>
      </c>
      <c r="D3629" s="23">
        <v>0.28000000000000003</v>
      </c>
      <c r="E3629">
        <v>17000</v>
      </c>
      <c r="F3629">
        <v>0</v>
      </c>
      <c r="G3629">
        <v>0</v>
      </c>
      <c r="H3629">
        <v>1</v>
      </c>
      <c r="I3629">
        <v>5.4</v>
      </c>
      <c r="J3629">
        <v>15</v>
      </c>
      <c r="K3629" t="s">
        <v>96</v>
      </c>
      <c r="L3629" t="b">
        <f t="shared" si="168"/>
        <v>0</v>
      </c>
      <c r="M3629" s="29" t="str">
        <f t="shared" si="169"/>
        <v>BUENO</v>
      </c>
      <c r="N3629" t="str">
        <f t="shared" si="170"/>
        <v>BUENO</v>
      </c>
    </row>
    <row r="3630" spans="2:14" ht="18" x14ac:dyDescent="0.35">
      <c r="B3630">
        <v>722</v>
      </c>
      <c r="C3630">
        <v>6</v>
      </c>
      <c r="D3630" s="23">
        <v>0.22</v>
      </c>
      <c r="E3630">
        <v>25000</v>
      </c>
      <c r="F3630">
        <v>0</v>
      </c>
      <c r="G3630">
        <v>1</v>
      </c>
      <c r="H3630">
        <v>0</v>
      </c>
      <c r="I3630">
        <v>7.4</v>
      </c>
      <c r="J3630">
        <v>3</v>
      </c>
      <c r="K3630" t="s">
        <v>96</v>
      </c>
      <c r="L3630" t="str">
        <f t="shared" si="168"/>
        <v>BUENO</v>
      </c>
      <c r="M3630" s="29" t="str">
        <f t="shared" si="169"/>
        <v>BUENO</v>
      </c>
      <c r="N3630" t="b">
        <f t="shared" si="170"/>
        <v>0</v>
      </c>
    </row>
    <row r="3631" spans="2:14" ht="18" x14ac:dyDescent="0.35">
      <c r="B3631">
        <v>725</v>
      </c>
      <c r="C3631">
        <v>7</v>
      </c>
      <c r="D3631" s="23">
        <v>0.13</v>
      </c>
      <c r="E3631">
        <v>13500</v>
      </c>
      <c r="F3631">
        <v>0</v>
      </c>
      <c r="G3631">
        <v>1</v>
      </c>
      <c r="H3631">
        <v>1</v>
      </c>
      <c r="I3631">
        <v>5.3</v>
      </c>
      <c r="J3631">
        <v>10</v>
      </c>
      <c r="K3631" t="s">
        <v>96</v>
      </c>
      <c r="L3631" t="b">
        <f t="shared" si="168"/>
        <v>0</v>
      </c>
      <c r="M3631" s="29" t="str">
        <f t="shared" si="169"/>
        <v>BUENO</v>
      </c>
      <c r="N3631" t="str">
        <f t="shared" si="170"/>
        <v>BUENO</v>
      </c>
    </row>
    <row r="3632" spans="2:14" ht="18" x14ac:dyDescent="0.35">
      <c r="B3632">
        <v>731</v>
      </c>
      <c r="C3632">
        <v>7</v>
      </c>
      <c r="D3632" s="23">
        <v>0.46</v>
      </c>
      <c r="E3632">
        <v>19500</v>
      </c>
      <c r="F3632">
        <v>0</v>
      </c>
      <c r="G3632">
        <v>1</v>
      </c>
      <c r="H3632">
        <v>1</v>
      </c>
      <c r="I3632">
        <v>5.6</v>
      </c>
      <c r="J3632">
        <v>13</v>
      </c>
      <c r="K3632" t="s">
        <v>96</v>
      </c>
      <c r="L3632" t="b">
        <f t="shared" si="168"/>
        <v>0</v>
      </c>
      <c r="M3632" s="29" t="str">
        <f t="shared" si="169"/>
        <v>BUENO</v>
      </c>
      <c r="N3632" t="b">
        <f t="shared" si="170"/>
        <v>0</v>
      </c>
    </row>
    <row r="3633" spans="2:14" ht="18" x14ac:dyDescent="0.35">
      <c r="B3633">
        <v>725</v>
      </c>
      <c r="C3633">
        <v>6</v>
      </c>
      <c r="D3633" s="23">
        <v>0.27</v>
      </c>
      <c r="E3633">
        <v>9500</v>
      </c>
      <c r="F3633">
        <v>0</v>
      </c>
      <c r="G3633">
        <v>1</v>
      </c>
      <c r="H3633">
        <v>1</v>
      </c>
      <c r="I3633">
        <v>5.3</v>
      </c>
      <c r="J3633">
        <v>7</v>
      </c>
      <c r="K3633" t="s">
        <v>96</v>
      </c>
      <c r="L3633" t="b">
        <f t="shared" si="168"/>
        <v>0</v>
      </c>
      <c r="M3633" s="29" t="str">
        <f t="shared" si="169"/>
        <v>BUENO</v>
      </c>
      <c r="N3633" t="str">
        <f t="shared" si="170"/>
        <v>BUENO</v>
      </c>
    </row>
    <row r="3634" spans="2:14" ht="18" x14ac:dyDescent="0.35">
      <c r="B3634">
        <v>827</v>
      </c>
      <c r="C3634">
        <v>6</v>
      </c>
      <c r="D3634" s="23">
        <v>0.18</v>
      </c>
      <c r="E3634">
        <v>14500</v>
      </c>
      <c r="F3634">
        <v>0</v>
      </c>
      <c r="G3634">
        <v>0</v>
      </c>
      <c r="H3634">
        <v>1</v>
      </c>
      <c r="I3634">
        <v>8.3000000000000007</v>
      </c>
      <c r="J3634">
        <v>10</v>
      </c>
      <c r="K3634" t="s">
        <v>96</v>
      </c>
      <c r="L3634" t="b">
        <f t="shared" si="168"/>
        <v>0</v>
      </c>
      <c r="M3634" s="29" t="str">
        <f t="shared" si="169"/>
        <v>BUENO</v>
      </c>
      <c r="N3634" t="str">
        <f t="shared" si="170"/>
        <v>BUENO</v>
      </c>
    </row>
    <row r="3635" spans="2:14" ht="18" x14ac:dyDescent="0.35">
      <c r="B3635">
        <v>601</v>
      </c>
      <c r="C3635">
        <v>6</v>
      </c>
      <c r="D3635" s="23">
        <v>0.33</v>
      </c>
      <c r="E3635">
        <v>22000</v>
      </c>
      <c r="F3635">
        <v>1</v>
      </c>
      <c r="G3635">
        <v>1</v>
      </c>
      <c r="H3635">
        <v>1</v>
      </c>
      <c r="I3635">
        <v>6.8</v>
      </c>
      <c r="J3635">
        <v>5</v>
      </c>
      <c r="K3635" t="s">
        <v>96</v>
      </c>
      <c r="L3635" t="b">
        <f t="shared" si="168"/>
        <v>0</v>
      </c>
      <c r="M3635" s="29" t="b">
        <f t="shared" si="169"/>
        <v>0</v>
      </c>
      <c r="N3635" t="b">
        <f t="shared" si="170"/>
        <v>0</v>
      </c>
    </row>
    <row r="3636" spans="2:14" ht="18" x14ac:dyDescent="0.35">
      <c r="B3636">
        <v>702</v>
      </c>
      <c r="C3636">
        <v>7</v>
      </c>
      <c r="D3636" s="23">
        <v>0.26</v>
      </c>
      <c r="E3636">
        <v>17000</v>
      </c>
      <c r="F3636">
        <v>0</v>
      </c>
      <c r="G3636">
        <v>1</v>
      </c>
      <c r="H3636">
        <v>0</v>
      </c>
      <c r="I3636">
        <v>7.3</v>
      </c>
      <c r="J3636">
        <v>4</v>
      </c>
      <c r="K3636" t="s">
        <v>96</v>
      </c>
      <c r="L3636" t="b">
        <f t="shared" si="168"/>
        <v>0</v>
      </c>
      <c r="M3636" s="29" t="str">
        <f t="shared" si="169"/>
        <v>BUENO</v>
      </c>
      <c r="N3636" t="str">
        <f t="shared" si="170"/>
        <v>BUENO</v>
      </c>
    </row>
    <row r="3637" spans="2:14" ht="18" x14ac:dyDescent="0.35">
      <c r="B3637">
        <v>665</v>
      </c>
      <c r="C3637">
        <v>7</v>
      </c>
      <c r="D3637" s="23">
        <v>0.27</v>
      </c>
      <c r="E3637">
        <v>14500</v>
      </c>
      <c r="F3637">
        <v>0</v>
      </c>
      <c r="G3637">
        <v>0</v>
      </c>
      <c r="H3637">
        <v>0</v>
      </c>
      <c r="I3637">
        <v>7.7</v>
      </c>
      <c r="J3637">
        <v>12</v>
      </c>
      <c r="K3637" t="s">
        <v>96</v>
      </c>
      <c r="L3637" t="b">
        <f t="shared" si="168"/>
        <v>0</v>
      </c>
      <c r="M3637" s="29" t="str">
        <f t="shared" si="169"/>
        <v>BUENO</v>
      </c>
      <c r="N3637" t="b">
        <f t="shared" si="170"/>
        <v>0</v>
      </c>
    </row>
    <row r="3638" spans="2:14" ht="18" x14ac:dyDescent="0.35">
      <c r="B3638">
        <v>660</v>
      </c>
      <c r="C3638">
        <v>6</v>
      </c>
      <c r="D3638" s="23">
        <v>0.41</v>
      </c>
      <c r="E3638">
        <v>12000</v>
      </c>
      <c r="F3638">
        <v>0</v>
      </c>
      <c r="G3638">
        <v>0</v>
      </c>
      <c r="H3638">
        <v>1</v>
      </c>
      <c r="I3638">
        <v>7.2</v>
      </c>
      <c r="J3638">
        <v>8</v>
      </c>
      <c r="K3638" t="s">
        <v>96</v>
      </c>
      <c r="L3638" t="b">
        <f t="shared" si="168"/>
        <v>0</v>
      </c>
      <c r="M3638" s="29" t="str">
        <f t="shared" si="169"/>
        <v>BUENO</v>
      </c>
      <c r="N3638" t="b">
        <f t="shared" si="170"/>
        <v>0</v>
      </c>
    </row>
    <row r="3639" spans="2:14" ht="18" x14ac:dyDescent="0.35">
      <c r="B3639">
        <v>550</v>
      </c>
      <c r="C3639">
        <v>7</v>
      </c>
      <c r="D3639" s="23">
        <v>0.16</v>
      </c>
      <c r="E3639">
        <v>15000</v>
      </c>
      <c r="F3639">
        <v>1</v>
      </c>
      <c r="G3639">
        <v>3</v>
      </c>
      <c r="H3639">
        <v>1</v>
      </c>
      <c r="I3639">
        <v>8.3000000000000007</v>
      </c>
      <c r="J3639">
        <v>7</v>
      </c>
      <c r="K3639" t="s">
        <v>96</v>
      </c>
      <c r="L3639" t="b">
        <f t="shared" si="168"/>
        <v>0</v>
      </c>
      <c r="M3639" s="29" t="str">
        <f t="shared" si="169"/>
        <v>BUENO</v>
      </c>
      <c r="N3639" t="b">
        <f t="shared" si="170"/>
        <v>0</v>
      </c>
    </row>
    <row r="3640" spans="2:14" ht="18" x14ac:dyDescent="0.35">
      <c r="B3640">
        <v>522</v>
      </c>
      <c r="C3640">
        <v>6</v>
      </c>
      <c r="D3640" s="23">
        <v>0.27</v>
      </c>
      <c r="E3640">
        <v>11500</v>
      </c>
      <c r="F3640">
        <v>0</v>
      </c>
      <c r="G3640">
        <v>1</v>
      </c>
      <c r="H3640">
        <v>1</v>
      </c>
      <c r="I3640">
        <v>5.8</v>
      </c>
      <c r="J3640">
        <v>2</v>
      </c>
      <c r="K3640" t="s">
        <v>96</v>
      </c>
      <c r="L3640" t="b">
        <f t="shared" si="168"/>
        <v>0</v>
      </c>
      <c r="M3640" s="29" t="str">
        <f t="shared" si="169"/>
        <v>BUENO</v>
      </c>
      <c r="N3640" t="b">
        <f t="shared" si="170"/>
        <v>0</v>
      </c>
    </row>
    <row r="3641" spans="2:14" ht="18" x14ac:dyDescent="0.35">
      <c r="B3641">
        <v>628</v>
      </c>
      <c r="C3641">
        <v>6</v>
      </c>
      <c r="D3641" s="23">
        <v>0.25</v>
      </c>
      <c r="E3641">
        <v>23000</v>
      </c>
      <c r="F3641">
        <v>1</v>
      </c>
      <c r="G3641">
        <v>2</v>
      </c>
      <c r="H3641">
        <v>1</v>
      </c>
      <c r="I3641">
        <v>7.6</v>
      </c>
      <c r="J3641">
        <v>4</v>
      </c>
      <c r="K3641" t="s">
        <v>96</v>
      </c>
      <c r="L3641" t="b">
        <f t="shared" si="168"/>
        <v>0</v>
      </c>
      <c r="M3641" s="29" t="b">
        <f t="shared" si="169"/>
        <v>0</v>
      </c>
      <c r="N3641" t="b">
        <f t="shared" si="170"/>
        <v>0</v>
      </c>
    </row>
    <row r="3642" spans="2:14" ht="18" x14ac:dyDescent="0.35">
      <c r="B3642">
        <v>632</v>
      </c>
      <c r="C3642">
        <v>5</v>
      </c>
      <c r="D3642" s="23">
        <v>0.23</v>
      </c>
      <c r="E3642">
        <v>29000</v>
      </c>
      <c r="F3642">
        <v>0</v>
      </c>
      <c r="G3642">
        <v>0</v>
      </c>
      <c r="H3642">
        <v>1</v>
      </c>
      <c r="I3642">
        <v>9.1</v>
      </c>
      <c r="J3642">
        <v>6</v>
      </c>
      <c r="K3642" t="s">
        <v>96</v>
      </c>
      <c r="L3642" t="b">
        <f t="shared" si="168"/>
        <v>0</v>
      </c>
      <c r="M3642" s="29" t="b">
        <f t="shared" si="169"/>
        <v>0</v>
      </c>
      <c r="N3642" t="b">
        <f t="shared" si="170"/>
        <v>0</v>
      </c>
    </row>
    <row r="3643" spans="2:14" ht="18" x14ac:dyDescent="0.35">
      <c r="B3643">
        <v>458</v>
      </c>
      <c r="C3643">
        <v>8</v>
      </c>
      <c r="D3643" s="23">
        <v>0.55000000000000004</v>
      </c>
      <c r="E3643">
        <v>10500</v>
      </c>
      <c r="F3643">
        <v>0</v>
      </c>
      <c r="G3643">
        <v>2</v>
      </c>
      <c r="H3643">
        <v>0</v>
      </c>
      <c r="I3643">
        <v>4.5</v>
      </c>
      <c r="J3643">
        <v>5</v>
      </c>
      <c r="K3643" t="s">
        <v>96</v>
      </c>
      <c r="L3643" t="b">
        <f t="shared" si="168"/>
        <v>0</v>
      </c>
      <c r="M3643" s="29" t="str">
        <f t="shared" si="169"/>
        <v>BUENO</v>
      </c>
      <c r="N3643" t="b">
        <f t="shared" si="170"/>
        <v>0</v>
      </c>
    </row>
    <row r="3644" spans="2:14" ht="18" x14ac:dyDescent="0.35">
      <c r="B3644">
        <v>644</v>
      </c>
      <c r="C3644">
        <v>7</v>
      </c>
      <c r="D3644" s="23">
        <v>0.32</v>
      </c>
      <c r="E3644">
        <v>17500</v>
      </c>
      <c r="F3644">
        <v>0</v>
      </c>
      <c r="G3644">
        <v>0</v>
      </c>
      <c r="H3644">
        <v>1</v>
      </c>
      <c r="I3644">
        <v>6.4</v>
      </c>
      <c r="J3644">
        <v>6</v>
      </c>
      <c r="K3644" t="s">
        <v>96</v>
      </c>
      <c r="L3644" t="b">
        <f t="shared" si="168"/>
        <v>0</v>
      </c>
      <c r="M3644" s="29" t="b">
        <f t="shared" si="169"/>
        <v>0</v>
      </c>
      <c r="N3644" t="b">
        <f t="shared" si="170"/>
        <v>0</v>
      </c>
    </row>
    <row r="3645" spans="2:14" ht="18" x14ac:dyDescent="0.35">
      <c r="B3645">
        <v>604</v>
      </c>
      <c r="C3645">
        <v>6</v>
      </c>
      <c r="D3645" s="23">
        <v>0.32</v>
      </c>
      <c r="E3645">
        <v>24000</v>
      </c>
      <c r="F3645">
        <v>1</v>
      </c>
      <c r="G3645">
        <v>2</v>
      </c>
      <c r="H3645">
        <v>1</v>
      </c>
      <c r="I3645">
        <v>7.8</v>
      </c>
      <c r="J3645">
        <v>5</v>
      </c>
      <c r="K3645" t="s">
        <v>96</v>
      </c>
      <c r="L3645" t="b">
        <f t="shared" si="168"/>
        <v>0</v>
      </c>
      <c r="M3645" s="29" t="b">
        <f t="shared" si="169"/>
        <v>0</v>
      </c>
      <c r="N3645" t="b">
        <f t="shared" si="170"/>
        <v>0</v>
      </c>
    </row>
    <row r="3646" spans="2:14" ht="18" x14ac:dyDescent="0.35">
      <c r="B3646">
        <v>700</v>
      </c>
      <c r="C3646">
        <v>6</v>
      </c>
      <c r="D3646" s="23">
        <v>0.25</v>
      </c>
      <c r="E3646">
        <v>15000</v>
      </c>
      <c r="F3646">
        <v>0</v>
      </c>
      <c r="G3646">
        <v>0</v>
      </c>
      <c r="H3646">
        <v>1</v>
      </c>
      <c r="I3646">
        <v>7.8</v>
      </c>
      <c r="J3646">
        <v>5</v>
      </c>
      <c r="K3646" t="s">
        <v>96</v>
      </c>
      <c r="L3646" t="b">
        <f t="shared" si="168"/>
        <v>0</v>
      </c>
      <c r="M3646" s="29" t="str">
        <f t="shared" si="169"/>
        <v>BUENO</v>
      </c>
      <c r="N3646" t="b">
        <f t="shared" si="170"/>
        <v>0</v>
      </c>
    </row>
    <row r="3647" spans="2:14" ht="18" x14ac:dyDescent="0.35">
      <c r="B3647">
        <v>736</v>
      </c>
      <c r="C3647">
        <v>7</v>
      </c>
      <c r="D3647" s="23">
        <v>0.22</v>
      </c>
      <c r="E3647">
        <v>19000</v>
      </c>
      <c r="F3647">
        <v>0</v>
      </c>
      <c r="G3647">
        <v>0</v>
      </c>
      <c r="H3647">
        <v>0</v>
      </c>
      <c r="I3647">
        <v>7</v>
      </c>
      <c r="J3647">
        <v>7</v>
      </c>
      <c r="K3647" t="s">
        <v>96</v>
      </c>
      <c r="L3647" t="b">
        <f t="shared" si="168"/>
        <v>0</v>
      </c>
      <c r="M3647" s="29" t="str">
        <f t="shared" si="169"/>
        <v>BUENO</v>
      </c>
      <c r="N3647" t="b">
        <f t="shared" si="170"/>
        <v>0</v>
      </c>
    </row>
    <row r="3648" spans="2:14" ht="18" x14ac:dyDescent="0.35">
      <c r="B3648">
        <v>689</v>
      </c>
      <c r="C3648">
        <v>5</v>
      </c>
      <c r="D3648" s="23">
        <v>0.25</v>
      </c>
      <c r="E3648">
        <v>13000</v>
      </c>
      <c r="F3648">
        <v>0</v>
      </c>
      <c r="G3648">
        <v>0</v>
      </c>
      <c r="H3648">
        <v>0</v>
      </c>
      <c r="I3648">
        <v>6.2</v>
      </c>
      <c r="J3648">
        <v>5</v>
      </c>
      <c r="K3648" t="s">
        <v>96</v>
      </c>
      <c r="L3648" t="b">
        <f t="shared" si="168"/>
        <v>0</v>
      </c>
      <c r="M3648" s="29" t="str">
        <f t="shared" si="169"/>
        <v>BUENO</v>
      </c>
      <c r="N3648" t="b">
        <f t="shared" si="170"/>
        <v>0</v>
      </c>
    </row>
    <row r="3649" spans="2:14" ht="18" x14ac:dyDescent="0.35">
      <c r="B3649">
        <v>702</v>
      </c>
      <c r="C3649">
        <v>6</v>
      </c>
      <c r="D3649" s="23">
        <v>0.23</v>
      </c>
      <c r="E3649">
        <v>16500</v>
      </c>
      <c r="F3649">
        <v>0</v>
      </c>
      <c r="G3649">
        <v>0</v>
      </c>
      <c r="H3649">
        <v>0</v>
      </c>
      <c r="I3649">
        <v>6.3</v>
      </c>
      <c r="J3649">
        <v>10</v>
      </c>
      <c r="K3649" t="s">
        <v>96</v>
      </c>
      <c r="L3649" t="b">
        <f t="shared" si="168"/>
        <v>0</v>
      </c>
      <c r="M3649" s="29" t="str">
        <f t="shared" si="169"/>
        <v>BUENO</v>
      </c>
      <c r="N3649" t="str">
        <f t="shared" si="170"/>
        <v>BUENO</v>
      </c>
    </row>
    <row r="3650" spans="2:14" ht="18" x14ac:dyDescent="0.35">
      <c r="B3650">
        <v>677</v>
      </c>
      <c r="C3650">
        <v>5</v>
      </c>
      <c r="D3650" s="23">
        <v>0.24</v>
      </c>
      <c r="E3650">
        <v>13000</v>
      </c>
      <c r="F3650">
        <v>0</v>
      </c>
      <c r="G3650">
        <v>0</v>
      </c>
      <c r="H3650">
        <v>1</v>
      </c>
      <c r="I3650">
        <v>6.5</v>
      </c>
      <c r="J3650">
        <v>5</v>
      </c>
      <c r="K3650" t="s">
        <v>96</v>
      </c>
      <c r="L3650" t="b">
        <f t="shared" si="168"/>
        <v>0</v>
      </c>
      <c r="M3650" s="29" t="str">
        <f t="shared" si="169"/>
        <v>BUENO</v>
      </c>
      <c r="N3650" t="b">
        <f t="shared" si="170"/>
        <v>0</v>
      </c>
    </row>
    <row r="3651" spans="2:14" ht="18" x14ac:dyDescent="0.35">
      <c r="B3651">
        <v>775</v>
      </c>
      <c r="C3651">
        <v>6</v>
      </c>
      <c r="D3651" s="23">
        <v>0.28000000000000003</v>
      </c>
      <c r="E3651">
        <v>13500</v>
      </c>
      <c r="F3651">
        <v>0</v>
      </c>
      <c r="G3651">
        <v>0</v>
      </c>
      <c r="H3651">
        <v>1</v>
      </c>
      <c r="I3651">
        <v>6</v>
      </c>
      <c r="J3651">
        <v>16</v>
      </c>
      <c r="K3651" t="s">
        <v>96</v>
      </c>
      <c r="L3651" t="b">
        <f t="shared" si="168"/>
        <v>0</v>
      </c>
      <c r="M3651" s="29" t="str">
        <f t="shared" si="169"/>
        <v>BUENO</v>
      </c>
      <c r="N3651" t="str">
        <f t="shared" si="170"/>
        <v>BUENO</v>
      </c>
    </row>
    <row r="3652" spans="2:14" ht="18" x14ac:dyDescent="0.35">
      <c r="B3652">
        <v>575</v>
      </c>
      <c r="C3652">
        <v>6</v>
      </c>
      <c r="D3652" s="23">
        <v>0.31</v>
      </c>
      <c r="E3652">
        <v>17000</v>
      </c>
      <c r="F3652">
        <v>0</v>
      </c>
      <c r="G3652">
        <v>0</v>
      </c>
      <c r="H3652">
        <v>1</v>
      </c>
      <c r="I3652">
        <v>5</v>
      </c>
      <c r="J3652">
        <v>4</v>
      </c>
      <c r="K3652" t="s">
        <v>96</v>
      </c>
      <c r="L3652" t="b">
        <f t="shared" si="168"/>
        <v>0</v>
      </c>
      <c r="M3652" s="29" t="str">
        <f t="shared" si="169"/>
        <v>BUENO</v>
      </c>
      <c r="N3652" t="b">
        <f t="shared" si="170"/>
        <v>0</v>
      </c>
    </row>
    <row r="3653" spans="2:14" ht="18" x14ac:dyDescent="0.35">
      <c r="B3653">
        <v>632</v>
      </c>
      <c r="C3653">
        <v>6</v>
      </c>
      <c r="D3653" s="23">
        <v>0.24</v>
      </c>
      <c r="E3653">
        <v>16000</v>
      </c>
      <c r="F3653">
        <v>0</v>
      </c>
      <c r="G3653">
        <v>0</v>
      </c>
      <c r="H3653">
        <v>1</v>
      </c>
      <c r="I3653">
        <v>8.1999999999999993</v>
      </c>
      <c r="J3653">
        <v>8</v>
      </c>
      <c r="K3653" t="s">
        <v>96</v>
      </c>
      <c r="L3653" t="b">
        <f t="shared" si="168"/>
        <v>0</v>
      </c>
      <c r="M3653" s="29" t="str">
        <f t="shared" si="169"/>
        <v>BUENO</v>
      </c>
      <c r="N3653" t="b">
        <f t="shared" si="170"/>
        <v>0</v>
      </c>
    </row>
    <row r="3654" spans="2:14" ht="18" x14ac:dyDescent="0.35">
      <c r="B3654">
        <v>715</v>
      </c>
      <c r="C3654">
        <v>6</v>
      </c>
      <c r="D3654" s="23">
        <v>0.3</v>
      </c>
      <c r="E3654">
        <v>24500</v>
      </c>
      <c r="F3654">
        <v>0</v>
      </c>
      <c r="G3654">
        <v>1</v>
      </c>
      <c r="H3654">
        <v>1</v>
      </c>
      <c r="I3654">
        <v>9</v>
      </c>
      <c r="J3654">
        <v>10</v>
      </c>
      <c r="K3654" t="s">
        <v>96</v>
      </c>
      <c r="L3654" t="b">
        <f t="shared" si="168"/>
        <v>0</v>
      </c>
      <c r="M3654" s="29" t="str">
        <f t="shared" si="169"/>
        <v>BUENO</v>
      </c>
      <c r="N3654" t="b">
        <f t="shared" si="170"/>
        <v>0</v>
      </c>
    </row>
    <row r="3655" spans="2:14" ht="18" x14ac:dyDescent="0.35">
      <c r="B3655">
        <v>748</v>
      </c>
      <c r="C3655">
        <v>6</v>
      </c>
      <c r="D3655" s="23">
        <v>0.22</v>
      </c>
      <c r="E3655">
        <v>15500</v>
      </c>
      <c r="F3655">
        <v>0</v>
      </c>
      <c r="G3655">
        <v>1</v>
      </c>
      <c r="H3655">
        <v>1</v>
      </c>
      <c r="I3655">
        <v>9.8000000000000007</v>
      </c>
      <c r="J3655">
        <v>14</v>
      </c>
      <c r="K3655" t="s">
        <v>96</v>
      </c>
      <c r="L3655" t="b">
        <f t="shared" si="168"/>
        <v>0</v>
      </c>
      <c r="M3655" s="29" t="str">
        <f t="shared" si="169"/>
        <v>BUENO</v>
      </c>
      <c r="N3655" t="str">
        <f t="shared" si="170"/>
        <v>BUENO</v>
      </c>
    </row>
    <row r="3656" spans="2:14" ht="18" x14ac:dyDescent="0.35">
      <c r="B3656">
        <v>669</v>
      </c>
      <c r="C3656">
        <v>5</v>
      </c>
      <c r="D3656" s="23">
        <v>0.33</v>
      </c>
      <c r="E3656">
        <v>8000</v>
      </c>
      <c r="F3656">
        <v>0</v>
      </c>
      <c r="G3656">
        <v>0</v>
      </c>
      <c r="H3656">
        <v>1</v>
      </c>
      <c r="I3656">
        <v>6.1</v>
      </c>
      <c r="J3656">
        <v>9</v>
      </c>
      <c r="K3656" t="s">
        <v>96</v>
      </c>
      <c r="L3656" t="b">
        <f t="shared" si="168"/>
        <v>0</v>
      </c>
      <c r="M3656" s="29" t="str">
        <f t="shared" si="169"/>
        <v>BUENO</v>
      </c>
      <c r="N3656" t="b">
        <f t="shared" si="170"/>
        <v>0</v>
      </c>
    </row>
    <row r="3657" spans="2:14" ht="18" x14ac:dyDescent="0.35">
      <c r="B3657">
        <v>699</v>
      </c>
      <c r="C3657">
        <v>6</v>
      </c>
      <c r="D3657" s="23">
        <v>0.28000000000000003</v>
      </c>
      <c r="E3657">
        <v>22000</v>
      </c>
      <c r="F3657">
        <v>0</v>
      </c>
      <c r="G3657">
        <v>0</v>
      </c>
      <c r="H3657">
        <v>1</v>
      </c>
      <c r="I3657">
        <v>5.6</v>
      </c>
      <c r="J3657">
        <v>13</v>
      </c>
      <c r="K3657" t="s">
        <v>96</v>
      </c>
      <c r="L3657" t="b">
        <f t="shared" si="168"/>
        <v>0</v>
      </c>
      <c r="M3657" s="29" t="b">
        <f t="shared" si="169"/>
        <v>0</v>
      </c>
      <c r="N3657" t="b">
        <f t="shared" si="170"/>
        <v>0</v>
      </c>
    </row>
    <row r="3658" spans="2:14" ht="18" x14ac:dyDescent="0.35">
      <c r="B3658">
        <v>706</v>
      </c>
      <c r="C3658">
        <v>8</v>
      </c>
      <c r="D3658" s="23">
        <v>0.15</v>
      </c>
      <c r="E3658">
        <v>24500</v>
      </c>
      <c r="F3658">
        <v>0</v>
      </c>
      <c r="G3658">
        <v>0</v>
      </c>
      <c r="H3658">
        <v>0</v>
      </c>
      <c r="I3658">
        <v>6.9</v>
      </c>
      <c r="J3658">
        <v>7</v>
      </c>
      <c r="K3658" t="s">
        <v>96</v>
      </c>
      <c r="L3658" t="b">
        <f t="shared" si="168"/>
        <v>0</v>
      </c>
      <c r="M3658" s="29" t="str">
        <f t="shared" si="169"/>
        <v>BUENO</v>
      </c>
      <c r="N3658" t="b">
        <f t="shared" si="170"/>
        <v>0</v>
      </c>
    </row>
    <row r="3659" spans="2:14" ht="18" x14ac:dyDescent="0.35">
      <c r="B3659">
        <v>570</v>
      </c>
      <c r="C3659">
        <v>7</v>
      </c>
      <c r="D3659" s="23">
        <v>0.48</v>
      </c>
      <c r="E3659">
        <v>7000</v>
      </c>
      <c r="F3659">
        <v>0</v>
      </c>
      <c r="G3659">
        <v>0</v>
      </c>
      <c r="H3659">
        <v>0</v>
      </c>
      <c r="I3659">
        <v>5</v>
      </c>
      <c r="J3659">
        <v>4</v>
      </c>
      <c r="K3659" t="s">
        <v>96</v>
      </c>
      <c r="L3659" t="b">
        <f t="shared" si="168"/>
        <v>0</v>
      </c>
      <c r="M3659" s="29" t="str">
        <f t="shared" si="169"/>
        <v>BUENO</v>
      </c>
      <c r="N3659" t="b">
        <f t="shared" si="170"/>
        <v>0</v>
      </c>
    </row>
    <row r="3660" spans="2:14" ht="18" x14ac:dyDescent="0.35">
      <c r="B3660">
        <v>688</v>
      </c>
      <c r="C3660">
        <v>7</v>
      </c>
      <c r="D3660" s="23">
        <v>0.24</v>
      </c>
      <c r="E3660">
        <v>21000</v>
      </c>
      <c r="F3660">
        <v>0</v>
      </c>
      <c r="G3660">
        <v>0</v>
      </c>
      <c r="H3660">
        <v>0</v>
      </c>
      <c r="I3660">
        <v>5.3</v>
      </c>
      <c r="J3660">
        <v>10</v>
      </c>
      <c r="K3660" t="s">
        <v>96</v>
      </c>
      <c r="L3660" t="b">
        <f t="shared" si="168"/>
        <v>0</v>
      </c>
      <c r="M3660" s="29" t="b">
        <f t="shared" si="169"/>
        <v>0</v>
      </c>
      <c r="N3660" t="b">
        <f t="shared" si="170"/>
        <v>0</v>
      </c>
    </row>
    <row r="3661" spans="2:14" ht="18" x14ac:dyDescent="0.35">
      <c r="B3661">
        <v>574</v>
      </c>
      <c r="C3661">
        <v>8</v>
      </c>
      <c r="D3661" s="23">
        <v>0.31</v>
      </c>
      <c r="E3661">
        <v>16000</v>
      </c>
      <c r="F3661">
        <v>0</v>
      </c>
      <c r="G3661">
        <v>0</v>
      </c>
      <c r="H3661">
        <v>0</v>
      </c>
      <c r="I3661">
        <v>5.3</v>
      </c>
      <c r="J3661">
        <v>7</v>
      </c>
      <c r="K3661" t="s">
        <v>96</v>
      </c>
      <c r="L3661" t="b">
        <f t="shared" si="168"/>
        <v>0</v>
      </c>
      <c r="M3661" s="29" t="str">
        <f t="shared" si="169"/>
        <v>BUENO</v>
      </c>
      <c r="N3661" t="b">
        <f t="shared" si="170"/>
        <v>0</v>
      </c>
    </row>
    <row r="3662" spans="2:14" ht="18" x14ac:dyDescent="0.35">
      <c r="B3662">
        <v>767</v>
      </c>
      <c r="C3662">
        <v>7</v>
      </c>
      <c r="D3662" s="23">
        <v>0.24</v>
      </c>
      <c r="E3662">
        <v>18000</v>
      </c>
      <c r="F3662">
        <v>0</v>
      </c>
      <c r="G3662">
        <v>0</v>
      </c>
      <c r="H3662">
        <v>1</v>
      </c>
      <c r="I3662">
        <v>5.8</v>
      </c>
      <c r="J3662">
        <v>14</v>
      </c>
      <c r="K3662" t="s">
        <v>96</v>
      </c>
      <c r="L3662" t="b">
        <f t="shared" si="168"/>
        <v>0</v>
      </c>
      <c r="M3662" s="29" t="str">
        <f t="shared" si="169"/>
        <v>BUENO</v>
      </c>
      <c r="N3662" t="b">
        <f t="shared" si="170"/>
        <v>0</v>
      </c>
    </row>
    <row r="3663" spans="2:14" ht="18" x14ac:dyDescent="0.35">
      <c r="B3663">
        <v>578</v>
      </c>
      <c r="C3663">
        <v>5</v>
      </c>
      <c r="D3663" s="23">
        <v>0.42</v>
      </c>
      <c r="E3663">
        <v>20000</v>
      </c>
      <c r="F3663">
        <v>0</v>
      </c>
      <c r="G3663">
        <v>1</v>
      </c>
      <c r="H3663">
        <v>1</v>
      </c>
      <c r="I3663">
        <v>7.7</v>
      </c>
      <c r="J3663">
        <v>9</v>
      </c>
      <c r="K3663" t="s">
        <v>96</v>
      </c>
      <c r="L3663" t="b">
        <f t="shared" si="168"/>
        <v>0</v>
      </c>
      <c r="M3663" s="29" t="b">
        <f t="shared" si="169"/>
        <v>0</v>
      </c>
      <c r="N3663" t="b">
        <f t="shared" si="170"/>
        <v>0</v>
      </c>
    </row>
    <row r="3664" spans="2:14" ht="18" x14ac:dyDescent="0.35">
      <c r="B3664">
        <v>608</v>
      </c>
      <c r="C3664">
        <v>6</v>
      </c>
      <c r="D3664" s="23">
        <v>0.31</v>
      </c>
      <c r="E3664">
        <v>22000</v>
      </c>
      <c r="F3664">
        <v>0</v>
      </c>
      <c r="G3664">
        <v>0</v>
      </c>
      <c r="H3664">
        <v>1</v>
      </c>
      <c r="I3664">
        <v>6.8</v>
      </c>
      <c r="J3664">
        <v>5</v>
      </c>
      <c r="K3664" t="s">
        <v>96</v>
      </c>
      <c r="L3664" t="b">
        <f t="shared" si="168"/>
        <v>0</v>
      </c>
      <c r="M3664" s="29" t="b">
        <f t="shared" si="169"/>
        <v>0</v>
      </c>
      <c r="N3664" t="b">
        <f t="shared" si="170"/>
        <v>0</v>
      </c>
    </row>
    <row r="3665" spans="2:14" ht="18" x14ac:dyDescent="0.35">
      <c r="B3665">
        <v>731</v>
      </c>
      <c r="C3665">
        <v>7</v>
      </c>
      <c r="D3665" s="23">
        <v>0.34</v>
      </c>
      <c r="E3665">
        <v>19500</v>
      </c>
      <c r="F3665">
        <v>0</v>
      </c>
      <c r="G3665">
        <v>1</v>
      </c>
      <c r="H3665">
        <v>1</v>
      </c>
      <c r="I3665">
        <v>7.2</v>
      </c>
      <c r="J3665">
        <v>14</v>
      </c>
      <c r="K3665" t="s">
        <v>96</v>
      </c>
      <c r="L3665" t="b">
        <f t="shared" si="168"/>
        <v>0</v>
      </c>
      <c r="M3665" s="29" t="str">
        <f t="shared" si="169"/>
        <v>BUENO</v>
      </c>
      <c r="N3665" t="b">
        <f t="shared" si="170"/>
        <v>0</v>
      </c>
    </row>
    <row r="3666" spans="2:14" ht="18" x14ac:dyDescent="0.35">
      <c r="B3666">
        <v>739</v>
      </c>
      <c r="C3666">
        <v>7</v>
      </c>
      <c r="D3666" s="23">
        <v>0.17</v>
      </c>
      <c r="E3666">
        <v>16000</v>
      </c>
      <c r="F3666">
        <v>0</v>
      </c>
      <c r="G3666">
        <v>1</v>
      </c>
      <c r="H3666">
        <v>1</v>
      </c>
      <c r="I3666">
        <v>11.8</v>
      </c>
      <c r="J3666">
        <v>5</v>
      </c>
      <c r="K3666" t="s">
        <v>96</v>
      </c>
      <c r="L3666" t="b">
        <f t="shared" si="168"/>
        <v>0</v>
      </c>
      <c r="M3666" s="29" t="str">
        <f t="shared" si="169"/>
        <v>BUENO</v>
      </c>
      <c r="N3666" t="str">
        <f t="shared" si="170"/>
        <v>BUENO</v>
      </c>
    </row>
    <row r="3667" spans="2:14" ht="18" x14ac:dyDescent="0.35">
      <c r="B3667">
        <v>706</v>
      </c>
      <c r="C3667">
        <v>7</v>
      </c>
      <c r="D3667" s="23">
        <v>0.21</v>
      </c>
      <c r="E3667">
        <v>18500</v>
      </c>
      <c r="F3667">
        <v>0</v>
      </c>
      <c r="G3667">
        <v>1</v>
      </c>
      <c r="H3667">
        <v>1</v>
      </c>
      <c r="I3667">
        <v>8.5</v>
      </c>
      <c r="J3667">
        <v>14</v>
      </c>
      <c r="K3667" t="s">
        <v>96</v>
      </c>
      <c r="L3667" t="b">
        <f t="shared" si="168"/>
        <v>0</v>
      </c>
      <c r="M3667" s="29" t="str">
        <f t="shared" si="169"/>
        <v>BUENO</v>
      </c>
      <c r="N3667" t="b">
        <f t="shared" si="170"/>
        <v>0</v>
      </c>
    </row>
    <row r="3668" spans="2:14" ht="18" x14ac:dyDescent="0.35">
      <c r="B3668">
        <v>681</v>
      </c>
      <c r="C3668">
        <v>7</v>
      </c>
      <c r="D3668" s="23">
        <v>0.2</v>
      </c>
      <c r="E3668">
        <v>23000</v>
      </c>
      <c r="F3668">
        <v>0</v>
      </c>
      <c r="G3668">
        <v>0</v>
      </c>
      <c r="H3668">
        <v>1</v>
      </c>
      <c r="I3668">
        <v>6</v>
      </c>
      <c r="J3668">
        <v>7</v>
      </c>
      <c r="K3668" t="s">
        <v>96</v>
      </c>
      <c r="L3668" t="b">
        <f t="shared" si="168"/>
        <v>0</v>
      </c>
      <c r="M3668" s="29" t="b">
        <f t="shared" si="169"/>
        <v>0</v>
      </c>
      <c r="N3668" t="b">
        <f t="shared" si="170"/>
        <v>0</v>
      </c>
    </row>
    <row r="3669" spans="2:14" ht="18" x14ac:dyDescent="0.35">
      <c r="B3669">
        <v>725</v>
      </c>
      <c r="C3669">
        <v>8</v>
      </c>
      <c r="D3669" s="23">
        <v>0.22</v>
      </c>
      <c r="E3669">
        <v>15000</v>
      </c>
      <c r="F3669">
        <v>0</v>
      </c>
      <c r="G3669">
        <v>0</v>
      </c>
      <c r="H3669">
        <v>0</v>
      </c>
      <c r="I3669">
        <v>5.5</v>
      </c>
      <c r="J3669">
        <v>8</v>
      </c>
      <c r="K3669" t="s">
        <v>96</v>
      </c>
      <c r="L3669" t="b">
        <f t="shared" si="168"/>
        <v>0</v>
      </c>
      <c r="M3669" s="29" t="str">
        <f t="shared" si="169"/>
        <v>BUENO</v>
      </c>
      <c r="N3669" t="str">
        <f t="shared" si="170"/>
        <v>BUENO</v>
      </c>
    </row>
    <row r="3670" spans="2:14" ht="18" x14ac:dyDescent="0.35">
      <c r="B3670">
        <v>680</v>
      </c>
      <c r="C3670">
        <v>6</v>
      </c>
      <c r="D3670" s="23">
        <v>0.21</v>
      </c>
      <c r="E3670">
        <v>14000</v>
      </c>
      <c r="F3670">
        <v>0</v>
      </c>
      <c r="G3670">
        <v>0</v>
      </c>
      <c r="H3670">
        <v>1</v>
      </c>
      <c r="I3670">
        <v>6.3</v>
      </c>
      <c r="J3670">
        <v>7</v>
      </c>
      <c r="K3670" t="s">
        <v>96</v>
      </c>
      <c r="L3670" t="b">
        <f t="shared" si="168"/>
        <v>0</v>
      </c>
      <c r="M3670" s="29" t="str">
        <f t="shared" si="169"/>
        <v>BUENO</v>
      </c>
      <c r="N3670" t="b">
        <f t="shared" si="170"/>
        <v>0</v>
      </c>
    </row>
    <row r="3671" spans="2:14" ht="18" x14ac:dyDescent="0.35">
      <c r="B3671">
        <v>681</v>
      </c>
      <c r="C3671">
        <v>7</v>
      </c>
      <c r="D3671" s="23">
        <v>0.17</v>
      </c>
      <c r="E3671">
        <v>21000</v>
      </c>
      <c r="F3671">
        <v>0</v>
      </c>
      <c r="G3671">
        <v>1</v>
      </c>
      <c r="H3671">
        <v>1</v>
      </c>
      <c r="I3671">
        <v>11.3</v>
      </c>
      <c r="J3671">
        <v>4</v>
      </c>
      <c r="K3671" t="s">
        <v>96</v>
      </c>
      <c r="L3671" t="b">
        <f t="shared" si="168"/>
        <v>0</v>
      </c>
      <c r="M3671" s="29" t="b">
        <f t="shared" si="169"/>
        <v>0</v>
      </c>
      <c r="N3671" t="b">
        <f t="shared" si="170"/>
        <v>0</v>
      </c>
    </row>
    <row r="3672" spans="2:14" ht="18" x14ac:dyDescent="0.35">
      <c r="B3672">
        <v>656</v>
      </c>
      <c r="C3672">
        <v>7</v>
      </c>
      <c r="D3672" s="23">
        <v>0.08</v>
      </c>
      <c r="E3672">
        <v>25500</v>
      </c>
      <c r="F3672">
        <v>0</v>
      </c>
      <c r="G3672">
        <v>0</v>
      </c>
      <c r="H3672">
        <v>1</v>
      </c>
      <c r="I3672">
        <v>6.6</v>
      </c>
      <c r="J3672">
        <v>7</v>
      </c>
      <c r="K3672" t="s">
        <v>96</v>
      </c>
      <c r="L3672" t="b">
        <f t="shared" si="168"/>
        <v>0</v>
      </c>
      <c r="M3672" s="29" t="b">
        <f t="shared" si="169"/>
        <v>0</v>
      </c>
      <c r="N3672" t="b">
        <f t="shared" si="170"/>
        <v>0</v>
      </c>
    </row>
    <row r="3673" spans="2:14" ht="18" x14ac:dyDescent="0.35">
      <c r="B3673">
        <v>730</v>
      </c>
      <c r="C3673">
        <v>8</v>
      </c>
      <c r="D3673" s="23">
        <v>0.27</v>
      </c>
      <c r="E3673">
        <v>19500</v>
      </c>
      <c r="F3673">
        <v>0</v>
      </c>
      <c r="G3673">
        <v>1</v>
      </c>
      <c r="H3673">
        <v>1</v>
      </c>
      <c r="I3673">
        <v>7.5</v>
      </c>
      <c r="J3673">
        <v>5</v>
      </c>
      <c r="K3673" t="s">
        <v>96</v>
      </c>
      <c r="L3673" t="b">
        <f t="shared" si="168"/>
        <v>0</v>
      </c>
      <c r="M3673" s="29" t="str">
        <f t="shared" si="169"/>
        <v>BUENO</v>
      </c>
      <c r="N3673" t="b">
        <f t="shared" si="170"/>
        <v>0</v>
      </c>
    </row>
    <row r="3674" spans="2:14" ht="18" x14ac:dyDescent="0.35">
      <c r="B3674">
        <v>628</v>
      </c>
      <c r="C3674">
        <v>6</v>
      </c>
      <c r="D3674" s="23">
        <v>0.22</v>
      </c>
      <c r="E3674">
        <v>16000</v>
      </c>
      <c r="F3674">
        <v>0</v>
      </c>
      <c r="G3674">
        <v>0</v>
      </c>
      <c r="H3674">
        <v>1</v>
      </c>
      <c r="I3674">
        <v>5.4</v>
      </c>
      <c r="J3674">
        <v>9</v>
      </c>
      <c r="K3674" t="s">
        <v>96</v>
      </c>
      <c r="L3674" t="b">
        <f t="shared" si="168"/>
        <v>0</v>
      </c>
      <c r="M3674" s="29" t="str">
        <f t="shared" si="169"/>
        <v>BUENO</v>
      </c>
      <c r="N3674" t="b">
        <f t="shared" si="170"/>
        <v>0</v>
      </c>
    </row>
    <row r="3675" spans="2:14" ht="18" x14ac:dyDescent="0.35">
      <c r="B3675">
        <v>735</v>
      </c>
      <c r="C3675">
        <v>6</v>
      </c>
      <c r="D3675" s="23">
        <v>0.21</v>
      </c>
      <c r="E3675">
        <v>13500</v>
      </c>
      <c r="F3675">
        <v>0</v>
      </c>
      <c r="G3675">
        <v>0</v>
      </c>
      <c r="H3675">
        <v>1</v>
      </c>
      <c r="I3675">
        <v>9.8000000000000007</v>
      </c>
      <c r="J3675">
        <v>14</v>
      </c>
      <c r="K3675" t="s">
        <v>96</v>
      </c>
      <c r="L3675" t="str">
        <f t="shared" si="168"/>
        <v>MUY BUENO</v>
      </c>
      <c r="M3675" s="29" t="str">
        <f t="shared" si="169"/>
        <v>BUENO</v>
      </c>
      <c r="N3675" t="str">
        <f t="shared" si="170"/>
        <v>BUENO</v>
      </c>
    </row>
    <row r="3676" spans="2:14" ht="18" x14ac:dyDescent="0.35">
      <c r="B3676">
        <v>627</v>
      </c>
      <c r="C3676">
        <v>8</v>
      </c>
      <c r="D3676" s="23">
        <v>0.56000000000000005</v>
      </c>
      <c r="E3676">
        <v>37000</v>
      </c>
      <c r="F3676">
        <v>0</v>
      </c>
      <c r="G3676">
        <v>3</v>
      </c>
      <c r="H3676">
        <v>0</v>
      </c>
      <c r="I3676">
        <v>10.6</v>
      </c>
      <c r="J3676">
        <v>4</v>
      </c>
      <c r="K3676" t="s">
        <v>96</v>
      </c>
      <c r="L3676" t="b">
        <f t="shared" si="168"/>
        <v>0</v>
      </c>
      <c r="M3676" s="29" t="b">
        <f t="shared" si="169"/>
        <v>0</v>
      </c>
      <c r="N3676" t="b">
        <f t="shared" si="170"/>
        <v>0</v>
      </c>
    </row>
    <row r="3677" spans="2:14" ht="18" x14ac:dyDescent="0.35">
      <c r="B3677">
        <v>647</v>
      </c>
      <c r="C3677">
        <v>6</v>
      </c>
      <c r="D3677" s="23">
        <v>0.34</v>
      </c>
      <c r="E3677">
        <v>15000</v>
      </c>
      <c r="F3677">
        <v>0</v>
      </c>
      <c r="G3677">
        <v>2</v>
      </c>
      <c r="H3677">
        <v>1</v>
      </c>
      <c r="I3677">
        <v>7.1</v>
      </c>
      <c r="J3677">
        <v>3</v>
      </c>
      <c r="K3677" t="s">
        <v>96</v>
      </c>
      <c r="L3677" t="b">
        <f t="shared" si="168"/>
        <v>0</v>
      </c>
      <c r="M3677" s="29" t="str">
        <f t="shared" si="169"/>
        <v>BUENO</v>
      </c>
      <c r="N3677" t="b">
        <f t="shared" si="170"/>
        <v>0</v>
      </c>
    </row>
    <row r="3678" spans="2:14" ht="18" x14ac:dyDescent="0.35">
      <c r="B3678">
        <v>690</v>
      </c>
      <c r="C3678">
        <v>6</v>
      </c>
      <c r="D3678" s="23">
        <v>0.22</v>
      </c>
      <c r="E3678">
        <v>21000</v>
      </c>
      <c r="F3678">
        <v>0</v>
      </c>
      <c r="G3678">
        <v>0</v>
      </c>
      <c r="H3678">
        <v>0</v>
      </c>
      <c r="I3678">
        <v>4.4000000000000004</v>
      </c>
      <c r="J3678">
        <v>12</v>
      </c>
      <c r="K3678" t="s">
        <v>96</v>
      </c>
      <c r="L3678" t="b">
        <f t="shared" si="168"/>
        <v>0</v>
      </c>
      <c r="M3678" s="29" t="b">
        <f t="shared" si="169"/>
        <v>0</v>
      </c>
      <c r="N3678" t="b">
        <f t="shared" si="170"/>
        <v>0</v>
      </c>
    </row>
    <row r="3679" spans="2:14" ht="18" x14ac:dyDescent="0.35">
      <c r="B3679">
        <v>720</v>
      </c>
      <c r="C3679">
        <v>5</v>
      </c>
      <c r="D3679" s="23">
        <v>0.62</v>
      </c>
      <c r="E3679">
        <v>14000</v>
      </c>
      <c r="F3679">
        <v>0</v>
      </c>
      <c r="G3679">
        <v>1</v>
      </c>
      <c r="H3679">
        <v>1</v>
      </c>
      <c r="I3679">
        <v>6</v>
      </c>
      <c r="J3679">
        <v>13</v>
      </c>
      <c r="K3679" t="s">
        <v>96</v>
      </c>
      <c r="L3679" t="b">
        <f t="shared" si="168"/>
        <v>0</v>
      </c>
      <c r="M3679" s="29" t="str">
        <f t="shared" si="169"/>
        <v>BUENO</v>
      </c>
      <c r="N3679" t="str">
        <f t="shared" si="170"/>
        <v>BUENO</v>
      </c>
    </row>
    <row r="3680" spans="2:14" ht="18" x14ac:dyDescent="0.35">
      <c r="B3680">
        <v>626</v>
      </c>
      <c r="C3680">
        <v>6</v>
      </c>
      <c r="D3680" s="23">
        <v>0.31</v>
      </c>
      <c r="E3680">
        <v>19000</v>
      </c>
      <c r="F3680">
        <v>1</v>
      </c>
      <c r="G3680">
        <v>2</v>
      </c>
      <c r="H3680">
        <v>1</v>
      </c>
      <c r="I3680">
        <v>9.6</v>
      </c>
      <c r="J3680">
        <v>4</v>
      </c>
      <c r="K3680" t="s">
        <v>96</v>
      </c>
      <c r="L3680" t="b">
        <f t="shared" ref="L3680:L3743" si="171">IF(B3680=722,"BUENO",IF(B3680=735,"MUY BUENO"))</f>
        <v>0</v>
      </c>
      <c r="M3680" s="29" t="b">
        <f t="shared" ref="M3680:M3743" si="172">IF(OR(B3680&gt;700,E3680&lt;$M$11),"BUENO")</f>
        <v>0</v>
      </c>
      <c r="N3680" t="b">
        <f t="shared" ref="N3680:N3743" si="173">IF(AND(B3680&gt;700,E3680&lt;$M$11),"BUENO")</f>
        <v>0</v>
      </c>
    </row>
    <row r="3681" spans="2:14" ht="18" x14ac:dyDescent="0.35">
      <c r="B3681">
        <v>691</v>
      </c>
      <c r="C3681">
        <v>9</v>
      </c>
      <c r="D3681" s="23">
        <v>0.18</v>
      </c>
      <c r="E3681">
        <v>24500</v>
      </c>
      <c r="F3681">
        <v>0</v>
      </c>
      <c r="G3681">
        <v>0</v>
      </c>
      <c r="H3681">
        <v>0</v>
      </c>
      <c r="I3681">
        <v>7.4</v>
      </c>
      <c r="J3681">
        <v>6</v>
      </c>
      <c r="K3681" t="s">
        <v>96</v>
      </c>
      <c r="L3681" t="b">
        <f t="shared" si="171"/>
        <v>0</v>
      </c>
      <c r="M3681" s="29" t="b">
        <f t="shared" si="172"/>
        <v>0</v>
      </c>
      <c r="N3681" t="b">
        <f t="shared" si="173"/>
        <v>0</v>
      </c>
    </row>
    <row r="3682" spans="2:14" ht="18" x14ac:dyDescent="0.35">
      <c r="B3682">
        <v>646</v>
      </c>
      <c r="C3682">
        <v>6</v>
      </c>
      <c r="D3682" s="23">
        <v>0.41</v>
      </c>
      <c r="E3682">
        <v>5000</v>
      </c>
      <c r="F3682">
        <v>0</v>
      </c>
      <c r="G3682">
        <v>0</v>
      </c>
      <c r="H3682">
        <v>1</v>
      </c>
      <c r="I3682">
        <v>6</v>
      </c>
      <c r="J3682">
        <v>7</v>
      </c>
      <c r="K3682" t="s">
        <v>96</v>
      </c>
      <c r="L3682" t="b">
        <f t="shared" si="171"/>
        <v>0</v>
      </c>
      <c r="M3682" s="29" t="str">
        <f t="shared" si="172"/>
        <v>BUENO</v>
      </c>
      <c r="N3682" t="b">
        <f t="shared" si="173"/>
        <v>0</v>
      </c>
    </row>
    <row r="3683" spans="2:14" ht="18" x14ac:dyDescent="0.35">
      <c r="B3683">
        <v>711</v>
      </c>
      <c r="C3683">
        <v>6</v>
      </c>
      <c r="D3683" s="23">
        <v>0.3</v>
      </c>
      <c r="E3683">
        <v>14000</v>
      </c>
      <c r="F3683">
        <v>0</v>
      </c>
      <c r="G3683">
        <v>0</v>
      </c>
      <c r="H3683">
        <v>0</v>
      </c>
      <c r="I3683">
        <v>4.7</v>
      </c>
      <c r="J3683">
        <v>9</v>
      </c>
      <c r="K3683" t="s">
        <v>96</v>
      </c>
      <c r="L3683" t="b">
        <f t="shared" si="171"/>
        <v>0</v>
      </c>
      <c r="M3683" s="29" t="str">
        <f t="shared" si="172"/>
        <v>BUENO</v>
      </c>
      <c r="N3683" t="str">
        <f t="shared" si="173"/>
        <v>BUENO</v>
      </c>
    </row>
    <row r="3684" spans="2:14" ht="18" x14ac:dyDescent="0.35">
      <c r="B3684">
        <v>576</v>
      </c>
      <c r="C3684">
        <v>8</v>
      </c>
      <c r="D3684" s="23">
        <v>0.46</v>
      </c>
      <c r="E3684">
        <v>17500</v>
      </c>
      <c r="F3684">
        <v>1</v>
      </c>
      <c r="G3684">
        <v>3</v>
      </c>
      <c r="H3684">
        <v>0</v>
      </c>
      <c r="I3684">
        <v>6.6</v>
      </c>
      <c r="J3684">
        <v>10</v>
      </c>
      <c r="K3684" t="s">
        <v>96</v>
      </c>
      <c r="L3684" t="b">
        <f t="shared" si="171"/>
        <v>0</v>
      </c>
      <c r="M3684" s="29" t="b">
        <f t="shared" si="172"/>
        <v>0</v>
      </c>
      <c r="N3684" t="b">
        <f t="shared" si="173"/>
        <v>0</v>
      </c>
    </row>
    <row r="3685" spans="2:14" ht="18" x14ac:dyDescent="0.35">
      <c r="B3685">
        <v>569</v>
      </c>
      <c r="C3685">
        <v>6</v>
      </c>
      <c r="D3685" s="23">
        <v>0.22</v>
      </c>
      <c r="E3685">
        <v>29000</v>
      </c>
      <c r="F3685">
        <v>1</v>
      </c>
      <c r="G3685">
        <v>1</v>
      </c>
      <c r="H3685">
        <v>0</v>
      </c>
      <c r="I3685">
        <v>6.3</v>
      </c>
      <c r="J3685">
        <v>4</v>
      </c>
      <c r="K3685" t="s">
        <v>96</v>
      </c>
      <c r="L3685" t="b">
        <f t="shared" si="171"/>
        <v>0</v>
      </c>
      <c r="M3685" s="29" t="b">
        <f t="shared" si="172"/>
        <v>0</v>
      </c>
      <c r="N3685" t="b">
        <f t="shared" si="173"/>
        <v>0</v>
      </c>
    </row>
    <row r="3686" spans="2:14" ht="18" x14ac:dyDescent="0.35">
      <c r="B3686">
        <v>727</v>
      </c>
      <c r="C3686">
        <v>7</v>
      </c>
      <c r="D3686" s="23">
        <v>0.16</v>
      </c>
      <c r="E3686">
        <v>20500</v>
      </c>
      <c r="F3686">
        <v>0</v>
      </c>
      <c r="G3686">
        <v>0</v>
      </c>
      <c r="H3686">
        <v>0</v>
      </c>
      <c r="I3686">
        <v>11.5</v>
      </c>
      <c r="J3686">
        <v>14</v>
      </c>
      <c r="K3686" t="s">
        <v>96</v>
      </c>
      <c r="L3686" t="b">
        <f t="shared" si="171"/>
        <v>0</v>
      </c>
      <c r="M3686" s="29" t="str">
        <f t="shared" si="172"/>
        <v>BUENO</v>
      </c>
      <c r="N3686" t="b">
        <f t="shared" si="173"/>
        <v>0</v>
      </c>
    </row>
    <row r="3687" spans="2:14" ht="18" x14ac:dyDescent="0.35">
      <c r="B3687">
        <v>742</v>
      </c>
      <c r="C3687">
        <v>7</v>
      </c>
      <c r="D3687" s="23">
        <v>0.19</v>
      </c>
      <c r="E3687">
        <v>15500</v>
      </c>
      <c r="F3687">
        <v>0</v>
      </c>
      <c r="G3687">
        <v>1</v>
      </c>
      <c r="H3687">
        <v>1</v>
      </c>
      <c r="I3687">
        <v>6.1</v>
      </c>
      <c r="J3687">
        <v>12</v>
      </c>
      <c r="K3687" t="s">
        <v>96</v>
      </c>
      <c r="L3687" t="b">
        <f t="shared" si="171"/>
        <v>0</v>
      </c>
      <c r="M3687" s="29" t="str">
        <f t="shared" si="172"/>
        <v>BUENO</v>
      </c>
      <c r="N3687" t="str">
        <f t="shared" si="173"/>
        <v>BUENO</v>
      </c>
    </row>
    <row r="3688" spans="2:14" ht="18" x14ac:dyDescent="0.35">
      <c r="B3688">
        <v>776</v>
      </c>
      <c r="C3688">
        <v>6</v>
      </c>
      <c r="D3688" s="23">
        <v>0.17</v>
      </c>
      <c r="E3688">
        <v>18500</v>
      </c>
      <c r="F3688">
        <v>0</v>
      </c>
      <c r="G3688">
        <v>0</v>
      </c>
      <c r="H3688">
        <v>1</v>
      </c>
      <c r="I3688">
        <v>9.4</v>
      </c>
      <c r="J3688">
        <v>9</v>
      </c>
      <c r="K3688" t="s">
        <v>96</v>
      </c>
      <c r="L3688" t="b">
        <f t="shared" si="171"/>
        <v>0</v>
      </c>
      <c r="M3688" s="29" t="str">
        <f t="shared" si="172"/>
        <v>BUENO</v>
      </c>
      <c r="N3688" t="b">
        <f t="shared" si="173"/>
        <v>0</v>
      </c>
    </row>
    <row r="3689" spans="2:14" ht="18" x14ac:dyDescent="0.35">
      <c r="B3689">
        <v>760</v>
      </c>
      <c r="C3689">
        <v>5</v>
      </c>
      <c r="D3689" s="23">
        <v>0.27</v>
      </c>
      <c r="E3689">
        <v>13500</v>
      </c>
      <c r="F3689">
        <v>0</v>
      </c>
      <c r="G3689">
        <v>0</v>
      </c>
      <c r="H3689">
        <v>0</v>
      </c>
      <c r="I3689">
        <v>4.4000000000000004</v>
      </c>
      <c r="J3689">
        <v>12</v>
      </c>
      <c r="K3689" t="s">
        <v>96</v>
      </c>
      <c r="L3689" t="b">
        <f t="shared" si="171"/>
        <v>0</v>
      </c>
      <c r="M3689" s="29" t="str">
        <f t="shared" si="172"/>
        <v>BUENO</v>
      </c>
      <c r="N3689" t="str">
        <f t="shared" si="173"/>
        <v>BUENO</v>
      </c>
    </row>
    <row r="3690" spans="2:14" ht="18" x14ac:dyDescent="0.35">
      <c r="B3690">
        <v>399</v>
      </c>
      <c r="C3690">
        <v>9</v>
      </c>
      <c r="D3690" s="23">
        <v>0.24</v>
      </c>
      <c r="E3690">
        <v>17500</v>
      </c>
      <c r="F3690">
        <v>1</v>
      </c>
      <c r="G3690">
        <v>8</v>
      </c>
      <c r="H3690">
        <v>0</v>
      </c>
      <c r="I3690">
        <v>5</v>
      </c>
      <c r="J3690">
        <v>10</v>
      </c>
      <c r="K3690" t="s">
        <v>96</v>
      </c>
      <c r="L3690" t="b">
        <f t="shared" si="171"/>
        <v>0</v>
      </c>
      <c r="M3690" s="29" t="b">
        <f t="shared" si="172"/>
        <v>0</v>
      </c>
      <c r="N3690" t="b">
        <f t="shared" si="173"/>
        <v>0</v>
      </c>
    </row>
    <row r="3691" spans="2:14" ht="18" x14ac:dyDescent="0.35">
      <c r="B3691">
        <v>733</v>
      </c>
      <c r="C3691">
        <v>6</v>
      </c>
      <c r="D3691" s="23">
        <v>0.16</v>
      </c>
      <c r="E3691">
        <v>27000</v>
      </c>
      <c r="F3691">
        <v>0</v>
      </c>
      <c r="G3691">
        <v>0</v>
      </c>
      <c r="H3691">
        <v>1</v>
      </c>
      <c r="I3691">
        <v>5.7</v>
      </c>
      <c r="J3691">
        <v>3</v>
      </c>
      <c r="K3691" t="s">
        <v>96</v>
      </c>
      <c r="L3691" t="b">
        <f t="shared" si="171"/>
        <v>0</v>
      </c>
      <c r="M3691" s="29" t="str">
        <f t="shared" si="172"/>
        <v>BUENO</v>
      </c>
      <c r="N3691" t="b">
        <f t="shared" si="173"/>
        <v>0</v>
      </c>
    </row>
    <row r="3692" spans="2:14" ht="18" x14ac:dyDescent="0.35">
      <c r="B3692">
        <v>704</v>
      </c>
      <c r="C3692">
        <v>7</v>
      </c>
      <c r="D3692" s="23">
        <v>0.22</v>
      </c>
      <c r="E3692">
        <v>38000</v>
      </c>
      <c r="F3692">
        <v>0</v>
      </c>
      <c r="G3692">
        <v>0</v>
      </c>
      <c r="H3692">
        <v>1</v>
      </c>
      <c r="I3692">
        <v>6.6</v>
      </c>
      <c r="J3692">
        <v>13</v>
      </c>
      <c r="K3692" t="s">
        <v>96</v>
      </c>
      <c r="L3692" t="b">
        <f t="shared" si="171"/>
        <v>0</v>
      </c>
      <c r="M3692" s="29" t="str">
        <f t="shared" si="172"/>
        <v>BUENO</v>
      </c>
      <c r="N3692" t="b">
        <f t="shared" si="173"/>
        <v>0</v>
      </c>
    </row>
    <row r="3693" spans="2:14" ht="18" x14ac:dyDescent="0.35">
      <c r="B3693">
        <v>726</v>
      </c>
      <c r="C3693">
        <v>6</v>
      </c>
      <c r="D3693" s="23">
        <v>0.18</v>
      </c>
      <c r="E3693">
        <v>24500</v>
      </c>
      <c r="F3693">
        <v>0</v>
      </c>
      <c r="G3693">
        <v>0</v>
      </c>
      <c r="H3693">
        <v>1</v>
      </c>
      <c r="I3693">
        <v>5.8</v>
      </c>
      <c r="J3693">
        <v>11</v>
      </c>
      <c r="K3693" t="s">
        <v>96</v>
      </c>
      <c r="L3693" t="b">
        <f t="shared" si="171"/>
        <v>0</v>
      </c>
      <c r="M3693" s="29" t="str">
        <f t="shared" si="172"/>
        <v>BUENO</v>
      </c>
      <c r="N3693" t="b">
        <f t="shared" si="173"/>
        <v>0</v>
      </c>
    </row>
    <row r="3694" spans="2:14" ht="18" x14ac:dyDescent="0.35">
      <c r="B3694">
        <v>731</v>
      </c>
      <c r="C3694">
        <v>7</v>
      </c>
      <c r="D3694" s="23">
        <v>0.27</v>
      </c>
      <c r="E3694">
        <v>12000</v>
      </c>
      <c r="F3694">
        <v>0</v>
      </c>
      <c r="G3694">
        <v>0</v>
      </c>
      <c r="H3694">
        <v>0</v>
      </c>
      <c r="I3694">
        <v>8</v>
      </c>
      <c r="J3694">
        <v>7</v>
      </c>
      <c r="K3694" t="s">
        <v>96</v>
      </c>
      <c r="L3694" t="b">
        <f t="shared" si="171"/>
        <v>0</v>
      </c>
      <c r="M3694" s="29" t="str">
        <f t="shared" si="172"/>
        <v>BUENO</v>
      </c>
      <c r="N3694" t="str">
        <f t="shared" si="173"/>
        <v>BUENO</v>
      </c>
    </row>
    <row r="3695" spans="2:14" ht="18" x14ac:dyDescent="0.35">
      <c r="B3695">
        <v>684</v>
      </c>
      <c r="C3695">
        <v>5</v>
      </c>
      <c r="D3695" s="23">
        <v>0.33</v>
      </c>
      <c r="E3695">
        <v>17000</v>
      </c>
      <c r="F3695">
        <v>0</v>
      </c>
      <c r="G3695">
        <v>0</v>
      </c>
      <c r="H3695">
        <v>1</v>
      </c>
      <c r="I3695">
        <v>7.9</v>
      </c>
      <c r="J3695">
        <v>13</v>
      </c>
      <c r="K3695" t="s">
        <v>96</v>
      </c>
      <c r="L3695" t="b">
        <f t="shared" si="171"/>
        <v>0</v>
      </c>
      <c r="M3695" s="29" t="str">
        <f t="shared" si="172"/>
        <v>BUENO</v>
      </c>
      <c r="N3695" t="b">
        <f t="shared" si="173"/>
        <v>0</v>
      </c>
    </row>
    <row r="3696" spans="2:14" ht="18" x14ac:dyDescent="0.35">
      <c r="B3696">
        <v>708</v>
      </c>
      <c r="C3696">
        <v>6</v>
      </c>
      <c r="D3696" s="23">
        <v>0.34</v>
      </c>
      <c r="E3696">
        <v>20000</v>
      </c>
      <c r="F3696">
        <v>0</v>
      </c>
      <c r="G3696">
        <v>1</v>
      </c>
      <c r="H3696">
        <v>1</v>
      </c>
      <c r="I3696">
        <v>7.6</v>
      </c>
      <c r="J3696">
        <v>5</v>
      </c>
      <c r="K3696" t="s">
        <v>96</v>
      </c>
      <c r="L3696" t="b">
        <f t="shared" si="171"/>
        <v>0</v>
      </c>
      <c r="M3696" s="29" t="str">
        <f t="shared" si="172"/>
        <v>BUENO</v>
      </c>
      <c r="N3696" t="b">
        <f t="shared" si="173"/>
        <v>0</v>
      </c>
    </row>
    <row r="3697" spans="2:14" ht="18" x14ac:dyDescent="0.35">
      <c r="B3697">
        <v>559</v>
      </c>
      <c r="C3697">
        <v>6</v>
      </c>
      <c r="D3697" s="23">
        <v>0.24</v>
      </c>
      <c r="E3697">
        <v>29500</v>
      </c>
      <c r="F3697">
        <v>0</v>
      </c>
      <c r="G3697">
        <v>3</v>
      </c>
      <c r="H3697">
        <v>1</v>
      </c>
      <c r="I3697">
        <v>7.6</v>
      </c>
      <c r="J3697">
        <v>4</v>
      </c>
      <c r="K3697" t="s">
        <v>96</v>
      </c>
      <c r="L3697" t="b">
        <f t="shared" si="171"/>
        <v>0</v>
      </c>
      <c r="M3697" s="29" t="b">
        <f t="shared" si="172"/>
        <v>0</v>
      </c>
      <c r="N3697" t="b">
        <f t="shared" si="173"/>
        <v>0</v>
      </c>
    </row>
    <row r="3698" spans="2:14" ht="18" x14ac:dyDescent="0.35">
      <c r="B3698">
        <v>591</v>
      </c>
      <c r="C3698">
        <v>5</v>
      </c>
      <c r="D3698" s="23">
        <v>0.54</v>
      </c>
      <c r="E3698">
        <v>7000</v>
      </c>
      <c r="F3698">
        <v>0</v>
      </c>
      <c r="G3698">
        <v>1</v>
      </c>
      <c r="H3698">
        <v>1</v>
      </c>
      <c r="I3698">
        <v>5.2</v>
      </c>
      <c r="J3698">
        <v>14</v>
      </c>
      <c r="K3698" t="s">
        <v>96</v>
      </c>
      <c r="L3698" t="b">
        <f t="shared" si="171"/>
        <v>0</v>
      </c>
      <c r="M3698" s="29" t="str">
        <f t="shared" si="172"/>
        <v>BUENO</v>
      </c>
      <c r="N3698" t="b">
        <f t="shared" si="173"/>
        <v>0</v>
      </c>
    </row>
    <row r="3699" spans="2:14" ht="18" x14ac:dyDescent="0.35">
      <c r="B3699">
        <v>697</v>
      </c>
      <c r="C3699">
        <v>8</v>
      </c>
      <c r="D3699" s="23">
        <v>0.21</v>
      </c>
      <c r="E3699">
        <v>14000</v>
      </c>
      <c r="F3699">
        <v>0</v>
      </c>
      <c r="G3699">
        <v>0</v>
      </c>
      <c r="H3699">
        <v>0</v>
      </c>
      <c r="I3699">
        <v>5.2</v>
      </c>
      <c r="J3699">
        <v>11</v>
      </c>
      <c r="K3699" t="s">
        <v>96</v>
      </c>
      <c r="L3699" t="b">
        <f t="shared" si="171"/>
        <v>0</v>
      </c>
      <c r="M3699" s="29" t="str">
        <f t="shared" si="172"/>
        <v>BUENO</v>
      </c>
      <c r="N3699" t="b">
        <f t="shared" si="173"/>
        <v>0</v>
      </c>
    </row>
    <row r="3700" spans="2:14" ht="18" x14ac:dyDescent="0.35">
      <c r="B3700">
        <v>543</v>
      </c>
      <c r="C3700">
        <v>6</v>
      </c>
      <c r="D3700" s="23">
        <v>0.32</v>
      </c>
      <c r="E3700">
        <v>14000</v>
      </c>
      <c r="F3700">
        <v>0</v>
      </c>
      <c r="G3700">
        <v>2</v>
      </c>
      <c r="H3700">
        <v>0</v>
      </c>
      <c r="I3700">
        <v>8.6999999999999993</v>
      </c>
      <c r="J3700">
        <v>6</v>
      </c>
      <c r="K3700" t="s">
        <v>96</v>
      </c>
      <c r="L3700" t="b">
        <f t="shared" si="171"/>
        <v>0</v>
      </c>
      <c r="M3700" s="29" t="str">
        <f t="shared" si="172"/>
        <v>BUENO</v>
      </c>
      <c r="N3700" t="b">
        <f t="shared" si="173"/>
        <v>0</v>
      </c>
    </row>
    <row r="3701" spans="2:14" ht="18" x14ac:dyDescent="0.35">
      <c r="B3701">
        <v>656</v>
      </c>
      <c r="C3701">
        <v>7</v>
      </c>
      <c r="D3701" s="23">
        <v>0.16</v>
      </c>
      <c r="E3701">
        <v>25500</v>
      </c>
      <c r="F3701">
        <v>0</v>
      </c>
      <c r="G3701">
        <v>1</v>
      </c>
      <c r="H3701">
        <v>1</v>
      </c>
      <c r="I3701">
        <v>7.6</v>
      </c>
      <c r="J3701">
        <v>10</v>
      </c>
      <c r="K3701" t="s">
        <v>96</v>
      </c>
      <c r="L3701" t="b">
        <f t="shared" si="171"/>
        <v>0</v>
      </c>
      <c r="M3701" s="29" t="b">
        <f t="shared" si="172"/>
        <v>0</v>
      </c>
      <c r="N3701" t="b">
        <f t="shared" si="173"/>
        <v>0</v>
      </c>
    </row>
    <row r="3702" spans="2:14" ht="18" x14ac:dyDescent="0.35">
      <c r="B3702">
        <v>688</v>
      </c>
      <c r="C3702">
        <v>8</v>
      </c>
      <c r="D3702" s="23">
        <v>0.22</v>
      </c>
      <c r="E3702">
        <v>14000</v>
      </c>
      <c r="F3702">
        <v>0</v>
      </c>
      <c r="G3702">
        <v>1</v>
      </c>
      <c r="H3702">
        <v>1</v>
      </c>
      <c r="I3702">
        <v>6.4</v>
      </c>
      <c r="J3702">
        <v>6</v>
      </c>
      <c r="K3702" t="s">
        <v>96</v>
      </c>
      <c r="L3702" t="b">
        <f t="shared" si="171"/>
        <v>0</v>
      </c>
      <c r="M3702" s="29" t="str">
        <f t="shared" si="172"/>
        <v>BUENO</v>
      </c>
      <c r="N3702" t="b">
        <f t="shared" si="173"/>
        <v>0</v>
      </c>
    </row>
    <row r="3703" spans="2:14" ht="18" x14ac:dyDescent="0.35">
      <c r="B3703">
        <v>573</v>
      </c>
      <c r="C3703">
        <v>8</v>
      </c>
      <c r="D3703" s="23">
        <v>0.4</v>
      </c>
      <c r="E3703">
        <v>36000</v>
      </c>
      <c r="F3703">
        <v>0</v>
      </c>
      <c r="G3703">
        <v>2</v>
      </c>
      <c r="H3703">
        <v>0</v>
      </c>
      <c r="I3703">
        <v>9.1</v>
      </c>
      <c r="J3703">
        <v>6</v>
      </c>
      <c r="K3703" t="s">
        <v>96</v>
      </c>
      <c r="L3703" t="b">
        <f t="shared" si="171"/>
        <v>0</v>
      </c>
      <c r="M3703" s="29" t="b">
        <f t="shared" si="172"/>
        <v>0</v>
      </c>
      <c r="N3703" t="b">
        <f t="shared" si="173"/>
        <v>0</v>
      </c>
    </row>
    <row r="3704" spans="2:14" ht="18" x14ac:dyDescent="0.35">
      <c r="B3704">
        <v>617</v>
      </c>
      <c r="C3704">
        <v>7</v>
      </c>
      <c r="D3704" s="23">
        <v>0.21</v>
      </c>
      <c r="E3704">
        <v>15000</v>
      </c>
      <c r="F3704">
        <v>0</v>
      </c>
      <c r="G3704">
        <v>2</v>
      </c>
      <c r="H3704">
        <v>1</v>
      </c>
      <c r="I3704">
        <v>8.1999999999999993</v>
      </c>
      <c r="J3704">
        <v>5</v>
      </c>
      <c r="K3704" t="s">
        <v>96</v>
      </c>
      <c r="L3704" t="b">
        <f t="shared" si="171"/>
        <v>0</v>
      </c>
      <c r="M3704" s="29" t="str">
        <f t="shared" si="172"/>
        <v>BUENO</v>
      </c>
      <c r="N3704" t="b">
        <f t="shared" si="173"/>
        <v>0</v>
      </c>
    </row>
    <row r="3705" spans="2:14" ht="18" x14ac:dyDescent="0.35">
      <c r="B3705">
        <v>734</v>
      </c>
      <c r="C3705">
        <v>6</v>
      </c>
      <c r="D3705" s="23">
        <v>0.3</v>
      </c>
      <c r="E3705">
        <v>25000</v>
      </c>
      <c r="F3705">
        <v>0</v>
      </c>
      <c r="G3705">
        <v>0</v>
      </c>
      <c r="H3705">
        <v>0</v>
      </c>
      <c r="I3705">
        <v>7.7</v>
      </c>
      <c r="J3705">
        <v>3</v>
      </c>
      <c r="K3705" t="s">
        <v>96</v>
      </c>
      <c r="L3705" t="b">
        <f t="shared" si="171"/>
        <v>0</v>
      </c>
      <c r="M3705" s="29" t="str">
        <f t="shared" si="172"/>
        <v>BUENO</v>
      </c>
      <c r="N3705" t="b">
        <f t="shared" si="173"/>
        <v>0</v>
      </c>
    </row>
    <row r="3706" spans="2:14" ht="18" x14ac:dyDescent="0.35">
      <c r="B3706">
        <v>620</v>
      </c>
      <c r="C3706">
        <v>8</v>
      </c>
      <c r="D3706" s="23">
        <v>0.2</v>
      </c>
      <c r="E3706">
        <v>15000</v>
      </c>
      <c r="F3706">
        <v>0</v>
      </c>
      <c r="G3706">
        <v>0</v>
      </c>
      <c r="H3706">
        <v>0</v>
      </c>
      <c r="I3706">
        <v>5.2</v>
      </c>
      <c r="J3706">
        <v>8</v>
      </c>
      <c r="K3706" t="s">
        <v>96</v>
      </c>
      <c r="L3706" t="b">
        <f t="shared" si="171"/>
        <v>0</v>
      </c>
      <c r="M3706" s="29" t="str">
        <f t="shared" si="172"/>
        <v>BUENO</v>
      </c>
      <c r="N3706" t="b">
        <f t="shared" si="173"/>
        <v>0</v>
      </c>
    </row>
    <row r="3707" spans="2:14" ht="18" x14ac:dyDescent="0.35">
      <c r="B3707">
        <v>500</v>
      </c>
      <c r="C3707">
        <v>10</v>
      </c>
      <c r="D3707" s="23">
        <v>0.91</v>
      </c>
      <c r="E3707">
        <v>23000</v>
      </c>
      <c r="F3707">
        <v>1</v>
      </c>
      <c r="G3707">
        <v>3</v>
      </c>
      <c r="H3707">
        <v>0</v>
      </c>
      <c r="I3707">
        <v>6</v>
      </c>
      <c r="J3707">
        <v>7</v>
      </c>
      <c r="K3707" t="s">
        <v>96</v>
      </c>
      <c r="L3707" t="b">
        <f t="shared" si="171"/>
        <v>0</v>
      </c>
      <c r="M3707" s="29" t="b">
        <f t="shared" si="172"/>
        <v>0</v>
      </c>
      <c r="N3707" t="b">
        <f t="shared" si="173"/>
        <v>0</v>
      </c>
    </row>
    <row r="3708" spans="2:14" ht="18" x14ac:dyDescent="0.35">
      <c r="B3708">
        <v>564</v>
      </c>
      <c r="C3708">
        <v>6</v>
      </c>
      <c r="D3708" s="23">
        <v>0.36</v>
      </c>
      <c r="E3708">
        <v>11000</v>
      </c>
      <c r="F3708">
        <v>0</v>
      </c>
      <c r="G3708">
        <v>2</v>
      </c>
      <c r="H3708">
        <v>1</v>
      </c>
      <c r="I3708">
        <v>7.8</v>
      </c>
      <c r="J3708">
        <v>5</v>
      </c>
      <c r="K3708" t="s">
        <v>96</v>
      </c>
      <c r="L3708" t="b">
        <f t="shared" si="171"/>
        <v>0</v>
      </c>
      <c r="M3708" s="29" t="str">
        <f t="shared" si="172"/>
        <v>BUENO</v>
      </c>
      <c r="N3708" t="b">
        <f t="shared" si="173"/>
        <v>0</v>
      </c>
    </row>
    <row r="3709" spans="2:14" ht="18" x14ac:dyDescent="0.35">
      <c r="B3709">
        <v>569</v>
      </c>
      <c r="C3709">
        <v>6</v>
      </c>
      <c r="D3709" s="23">
        <v>0.23</v>
      </c>
      <c r="E3709">
        <v>10000</v>
      </c>
      <c r="F3709">
        <v>0</v>
      </c>
      <c r="G3709">
        <v>2</v>
      </c>
      <c r="H3709">
        <v>1</v>
      </c>
      <c r="I3709">
        <v>7.5</v>
      </c>
      <c r="J3709">
        <v>5</v>
      </c>
      <c r="K3709" t="s">
        <v>96</v>
      </c>
      <c r="L3709" t="b">
        <f t="shared" si="171"/>
        <v>0</v>
      </c>
      <c r="M3709" s="29" t="str">
        <f t="shared" si="172"/>
        <v>BUENO</v>
      </c>
      <c r="N3709" t="b">
        <f t="shared" si="173"/>
        <v>0</v>
      </c>
    </row>
    <row r="3710" spans="2:14" ht="18" x14ac:dyDescent="0.35">
      <c r="B3710">
        <v>571</v>
      </c>
      <c r="C3710">
        <v>7</v>
      </c>
      <c r="D3710" s="23">
        <v>0.27</v>
      </c>
      <c r="E3710">
        <v>15500</v>
      </c>
      <c r="F3710">
        <v>1</v>
      </c>
      <c r="G3710">
        <v>2</v>
      </c>
      <c r="H3710">
        <v>1</v>
      </c>
      <c r="I3710">
        <v>8.9</v>
      </c>
      <c r="J3710">
        <v>7</v>
      </c>
      <c r="K3710" t="s">
        <v>96</v>
      </c>
      <c r="L3710" t="b">
        <f t="shared" si="171"/>
        <v>0</v>
      </c>
      <c r="M3710" s="29" t="str">
        <f t="shared" si="172"/>
        <v>BUENO</v>
      </c>
      <c r="N3710" t="b">
        <f t="shared" si="173"/>
        <v>0</v>
      </c>
    </row>
    <row r="3711" spans="2:14" ht="18" x14ac:dyDescent="0.35">
      <c r="B3711">
        <v>757</v>
      </c>
      <c r="C3711">
        <v>7</v>
      </c>
      <c r="D3711" s="23">
        <v>0.3</v>
      </c>
      <c r="E3711">
        <v>24500</v>
      </c>
      <c r="F3711">
        <v>0</v>
      </c>
      <c r="G3711">
        <v>1</v>
      </c>
      <c r="H3711">
        <v>0</v>
      </c>
      <c r="I3711">
        <v>7.8</v>
      </c>
      <c r="J3711">
        <v>5</v>
      </c>
      <c r="K3711" t="s">
        <v>96</v>
      </c>
      <c r="L3711" t="b">
        <f t="shared" si="171"/>
        <v>0</v>
      </c>
      <c r="M3711" s="29" t="str">
        <f t="shared" si="172"/>
        <v>BUENO</v>
      </c>
      <c r="N3711" t="b">
        <f t="shared" si="173"/>
        <v>0</v>
      </c>
    </row>
    <row r="3712" spans="2:14" ht="18" x14ac:dyDescent="0.35">
      <c r="B3712">
        <v>610</v>
      </c>
      <c r="C3712">
        <v>6</v>
      </c>
      <c r="D3712" s="23">
        <v>0.44</v>
      </c>
      <c r="E3712">
        <v>10000</v>
      </c>
      <c r="F3712">
        <v>1</v>
      </c>
      <c r="G3712">
        <v>2</v>
      </c>
      <c r="H3712">
        <v>1</v>
      </c>
      <c r="I3712">
        <v>10.6</v>
      </c>
      <c r="J3712">
        <v>4</v>
      </c>
      <c r="K3712" t="s">
        <v>96</v>
      </c>
      <c r="L3712" t="b">
        <f t="shared" si="171"/>
        <v>0</v>
      </c>
      <c r="M3712" s="29" t="str">
        <f t="shared" si="172"/>
        <v>BUENO</v>
      </c>
      <c r="N3712" t="b">
        <f t="shared" si="173"/>
        <v>0</v>
      </c>
    </row>
    <row r="3713" spans="2:14" ht="18" x14ac:dyDescent="0.35">
      <c r="B3713">
        <v>750</v>
      </c>
      <c r="C3713">
        <v>6</v>
      </c>
      <c r="D3713" s="23">
        <v>0.21</v>
      </c>
      <c r="E3713">
        <v>15500</v>
      </c>
      <c r="F3713">
        <v>0</v>
      </c>
      <c r="G3713">
        <v>0</v>
      </c>
      <c r="H3713">
        <v>0</v>
      </c>
      <c r="I3713">
        <v>9.6999999999999993</v>
      </c>
      <c r="J3713">
        <v>9</v>
      </c>
      <c r="K3713" t="s">
        <v>96</v>
      </c>
      <c r="L3713" t="b">
        <f t="shared" si="171"/>
        <v>0</v>
      </c>
      <c r="M3713" s="29" t="str">
        <f t="shared" si="172"/>
        <v>BUENO</v>
      </c>
      <c r="N3713" t="str">
        <f t="shared" si="173"/>
        <v>BUENO</v>
      </c>
    </row>
    <row r="3714" spans="2:14" ht="18" x14ac:dyDescent="0.35">
      <c r="B3714">
        <v>635</v>
      </c>
      <c r="C3714">
        <v>6</v>
      </c>
      <c r="D3714" s="23">
        <v>0.28000000000000003</v>
      </c>
      <c r="E3714">
        <v>16000</v>
      </c>
      <c r="F3714">
        <v>0</v>
      </c>
      <c r="G3714">
        <v>2</v>
      </c>
      <c r="H3714">
        <v>1</v>
      </c>
      <c r="I3714">
        <v>5.5</v>
      </c>
      <c r="J3714">
        <v>5</v>
      </c>
      <c r="K3714" t="s">
        <v>96</v>
      </c>
      <c r="L3714" t="b">
        <f t="shared" si="171"/>
        <v>0</v>
      </c>
      <c r="M3714" s="29" t="str">
        <f t="shared" si="172"/>
        <v>BUENO</v>
      </c>
      <c r="N3714" t="b">
        <f t="shared" si="173"/>
        <v>0</v>
      </c>
    </row>
    <row r="3715" spans="2:14" ht="18" x14ac:dyDescent="0.35">
      <c r="B3715">
        <v>739</v>
      </c>
      <c r="C3715">
        <v>5</v>
      </c>
      <c r="D3715" s="23">
        <v>0.31</v>
      </c>
      <c r="E3715">
        <v>10000</v>
      </c>
      <c r="F3715">
        <v>0</v>
      </c>
      <c r="G3715">
        <v>0</v>
      </c>
      <c r="H3715">
        <v>1</v>
      </c>
      <c r="I3715">
        <v>6</v>
      </c>
      <c r="J3715">
        <v>16</v>
      </c>
      <c r="K3715" t="s">
        <v>96</v>
      </c>
      <c r="L3715" t="b">
        <f t="shared" si="171"/>
        <v>0</v>
      </c>
      <c r="M3715" s="29" t="str">
        <f t="shared" si="172"/>
        <v>BUENO</v>
      </c>
      <c r="N3715" t="str">
        <f t="shared" si="173"/>
        <v>BUENO</v>
      </c>
    </row>
    <row r="3716" spans="2:14" ht="18" x14ac:dyDescent="0.35">
      <c r="B3716">
        <v>694</v>
      </c>
      <c r="C3716">
        <v>6</v>
      </c>
      <c r="D3716" s="23">
        <v>0.37</v>
      </c>
      <c r="E3716">
        <v>12500</v>
      </c>
      <c r="F3716">
        <v>0</v>
      </c>
      <c r="G3716">
        <v>0</v>
      </c>
      <c r="H3716">
        <v>1</v>
      </c>
      <c r="I3716">
        <v>5.0999999999999996</v>
      </c>
      <c r="J3716">
        <v>12</v>
      </c>
      <c r="K3716" t="s">
        <v>96</v>
      </c>
      <c r="L3716" t="b">
        <f t="shared" si="171"/>
        <v>0</v>
      </c>
      <c r="M3716" s="29" t="str">
        <f t="shared" si="172"/>
        <v>BUENO</v>
      </c>
      <c r="N3716" t="b">
        <f t="shared" si="173"/>
        <v>0</v>
      </c>
    </row>
    <row r="3717" spans="2:14" ht="18" x14ac:dyDescent="0.35">
      <c r="B3717">
        <v>661</v>
      </c>
      <c r="C3717">
        <v>6</v>
      </c>
      <c r="D3717" s="23">
        <v>0.25</v>
      </c>
      <c r="E3717">
        <v>13000</v>
      </c>
      <c r="F3717">
        <v>1</v>
      </c>
      <c r="G3717">
        <v>1</v>
      </c>
      <c r="H3717">
        <v>1</v>
      </c>
      <c r="I3717">
        <v>10.5</v>
      </c>
      <c r="J3717">
        <v>5</v>
      </c>
      <c r="K3717" t="s">
        <v>96</v>
      </c>
      <c r="L3717" t="b">
        <f t="shared" si="171"/>
        <v>0</v>
      </c>
      <c r="M3717" s="29" t="str">
        <f t="shared" si="172"/>
        <v>BUENO</v>
      </c>
      <c r="N3717" t="b">
        <f t="shared" si="173"/>
        <v>0</v>
      </c>
    </row>
    <row r="3718" spans="2:14" ht="18" x14ac:dyDescent="0.35">
      <c r="B3718">
        <v>671</v>
      </c>
      <c r="C3718">
        <v>7</v>
      </c>
      <c r="D3718" s="23">
        <v>0.33</v>
      </c>
      <c r="E3718">
        <v>14000</v>
      </c>
      <c r="F3718">
        <v>0</v>
      </c>
      <c r="G3718">
        <v>1</v>
      </c>
      <c r="H3718">
        <v>1</v>
      </c>
      <c r="I3718">
        <v>5.4</v>
      </c>
      <c r="J3718">
        <v>3</v>
      </c>
      <c r="K3718" t="s">
        <v>96</v>
      </c>
      <c r="L3718" t="b">
        <f t="shared" si="171"/>
        <v>0</v>
      </c>
      <c r="M3718" s="29" t="str">
        <f t="shared" si="172"/>
        <v>BUENO</v>
      </c>
      <c r="N3718" t="b">
        <f t="shared" si="173"/>
        <v>0</v>
      </c>
    </row>
    <row r="3719" spans="2:14" ht="18" x14ac:dyDescent="0.35">
      <c r="B3719">
        <v>614</v>
      </c>
      <c r="C3719">
        <v>7</v>
      </c>
      <c r="D3719" s="23">
        <v>0.28999999999999998</v>
      </c>
      <c r="E3719">
        <v>16500</v>
      </c>
      <c r="F3719">
        <v>0</v>
      </c>
      <c r="G3719">
        <v>1</v>
      </c>
      <c r="H3719">
        <v>0</v>
      </c>
      <c r="I3719">
        <v>4.4000000000000004</v>
      </c>
      <c r="J3719">
        <v>9</v>
      </c>
      <c r="K3719" t="s">
        <v>96</v>
      </c>
      <c r="L3719" t="b">
        <f t="shared" si="171"/>
        <v>0</v>
      </c>
      <c r="M3719" s="29" t="str">
        <f t="shared" si="172"/>
        <v>BUENO</v>
      </c>
      <c r="N3719" t="b">
        <f t="shared" si="173"/>
        <v>0</v>
      </c>
    </row>
    <row r="3720" spans="2:14" ht="18" x14ac:dyDescent="0.35">
      <c r="B3720">
        <v>694</v>
      </c>
      <c r="C3720">
        <v>6</v>
      </c>
      <c r="D3720" s="23">
        <v>0.34</v>
      </c>
      <c r="E3720">
        <v>16500</v>
      </c>
      <c r="F3720">
        <v>0</v>
      </c>
      <c r="G3720">
        <v>0</v>
      </c>
      <c r="H3720">
        <v>1</v>
      </c>
      <c r="I3720">
        <v>4.2</v>
      </c>
      <c r="J3720">
        <v>17</v>
      </c>
      <c r="K3720" t="s">
        <v>96</v>
      </c>
      <c r="L3720" t="b">
        <f t="shared" si="171"/>
        <v>0</v>
      </c>
      <c r="M3720" s="29" t="str">
        <f t="shared" si="172"/>
        <v>BUENO</v>
      </c>
      <c r="N3720" t="b">
        <f t="shared" si="173"/>
        <v>0</v>
      </c>
    </row>
    <row r="3721" spans="2:14" ht="18" x14ac:dyDescent="0.35">
      <c r="B3721">
        <v>609</v>
      </c>
      <c r="C3721">
        <v>4</v>
      </c>
      <c r="D3721" s="23">
        <v>0.33500000000000002</v>
      </c>
      <c r="E3721">
        <v>8000</v>
      </c>
      <c r="F3721">
        <v>0</v>
      </c>
      <c r="G3721">
        <v>2</v>
      </c>
      <c r="H3721">
        <v>1</v>
      </c>
      <c r="I3721">
        <v>6.4</v>
      </c>
      <c r="J3721">
        <v>8</v>
      </c>
      <c r="K3721" t="s">
        <v>96</v>
      </c>
      <c r="L3721" t="b">
        <f t="shared" si="171"/>
        <v>0</v>
      </c>
      <c r="M3721" s="29" t="str">
        <f t="shared" si="172"/>
        <v>BUENO</v>
      </c>
      <c r="N3721" t="b">
        <f t="shared" si="173"/>
        <v>0</v>
      </c>
    </row>
    <row r="3722" spans="2:14" ht="18" x14ac:dyDescent="0.35">
      <c r="B3722">
        <v>692</v>
      </c>
      <c r="C3722">
        <v>7</v>
      </c>
      <c r="D3722" s="23">
        <v>0.27</v>
      </c>
      <c r="E3722">
        <v>25500</v>
      </c>
      <c r="F3722">
        <v>0</v>
      </c>
      <c r="G3722">
        <v>0</v>
      </c>
      <c r="H3722">
        <v>1</v>
      </c>
      <c r="I3722">
        <v>6.5</v>
      </c>
      <c r="J3722">
        <v>14</v>
      </c>
      <c r="K3722" t="s">
        <v>96</v>
      </c>
      <c r="L3722" t="b">
        <f t="shared" si="171"/>
        <v>0</v>
      </c>
      <c r="M3722" s="29" t="b">
        <f t="shared" si="172"/>
        <v>0</v>
      </c>
      <c r="N3722" t="b">
        <f t="shared" si="173"/>
        <v>0</v>
      </c>
    </row>
    <row r="3723" spans="2:14" ht="18" x14ac:dyDescent="0.35">
      <c r="B3723">
        <v>615</v>
      </c>
      <c r="C3723">
        <v>5</v>
      </c>
      <c r="D3723" s="23">
        <v>0.57999999999999996</v>
      </c>
      <c r="E3723">
        <v>4500</v>
      </c>
      <c r="F3723">
        <v>0</v>
      </c>
      <c r="G3723">
        <v>0</v>
      </c>
      <c r="H3723">
        <v>1</v>
      </c>
      <c r="I3723">
        <v>8.1</v>
      </c>
      <c r="J3723">
        <v>6</v>
      </c>
      <c r="K3723" t="s">
        <v>96</v>
      </c>
      <c r="L3723" t="b">
        <f t="shared" si="171"/>
        <v>0</v>
      </c>
      <c r="M3723" s="29" t="str">
        <f t="shared" si="172"/>
        <v>BUENO</v>
      </c>
      <c r="N3723" t="b">
        <f t="shared" si="173"/>
        <v>0</v>
      </c>
    </row>
    <row r="3724" spans="2:14" ht="18" x14ac:dyDescent="0.35">
      <c r="B3724">
        <v>698</v>
      </c>
      <c r="C3724">
        <v>4</v>
      </c>
      <c r="D3724" s="23">
        <v>0.21</v>
      </c>
      <c r="E3724">
        <v>11500</v>
      </c>
      <c r="F3724">
        <v>0</v>
      </c>
      <c r="G3724">
        <v>0</v>
      </c>
      <c r="H3724">
        <v>1</v>
      </c>
      <c r="I3724">
        <v>7.6</v>
      </c>
      <c r="J3724">
        <v>13</v>
      </c>
      <c r="K3724" t="s">
        <v>96</v>
      </c>
      <c r="L3724" t="b">
        <f t="shared" si="171"/>
        <v>0</v>
      </c>
      <c r="M3724" s="29" t="str">
        <f t="shared" si="172"/>
        <v>BUENO</v>
      </c>
      <c r="N3724" t="b">
        <f t="shared" si="173"/>
        <v>0</v>
      </c>
    </row>
    <row r="3725" spans="2:14" ht="18" x14ac:dyDescent="0.35">
      <c r="B3725">
        <v>702</v>
      </c>
      <c r="C3725">
        <v>7</v>
      </c>
      <c r="D3725" s="23">
        <v>0.38</v>
      </c>
      <c r="E3725">
        <v>15500</v>
      </c>
      <c r="F3725">
        <v>0</v>
      </c>
      <c r="G3725">
        <v>0</v>
      </c>
      <c r="H3725">
        <v>0</v>
      </c>
      <c r="I3725">
        <v>7</v>
      </c>
      <c r="J3725">
        <v>16</v>
      </c>
      <c r="K3725" t="s">
        <v>96</v>
      </c>
      <c r="L3725" t="b">
        <f t="shared" si="171"/>
        <v>0</v>
      </c>
      <c r="M3725" s="29" t="str">
        <f t="shared" si="172"/>
        <v>BUENO</v>
      </c>
      <c r="N3725" t="str">
        <f t="shared" si="173"/>
        <v>BUENO</v>
      </c>
    </row>
    <row r="3726" spans="2:14" ht="18" x14ac:dyDescent="0.35">
      <c r="B3726">
        <v>745</v>
      </c>
      <c r="C3726">
        <v>7</v>
      </c>
      <c r="D3726" s="23">
        <v>0.26</v>
      </c>
      <c r="E3726">
        <v>16500</v>
      </c>
      <c r="F3726">
        <v>0</v>
      </c>
      <c r="G3726">
        <v>1</v>
      </c>
      <c r="H3726">
        <v>0</v>
      </c>
      <c r="I3726">
        <v>6.3</v>
      </c>
      <c r="J3726">
        <v>4</v>
      </c>
      <c r="K3726" t="s">
        <v>96</v>
      </c>
      <c r="L3726" t="b">
        <f t="shared" si="171"/>
        <v>0</v>
      </c>
      <c r="M3726" s="29" t="str">
        <f t="shared" si="172"/>
        <v>BUENO</v>
      </c>
      <c r="N3726" t="str">
        <f t="shared" si="173"/>
        <v>BUENO</v>
      </c>
    </row>
    <row r="3727" spans="2:14" ht="18" x14ac:dyDescent="0.35">
      <c r="B3727">
        <v>697</v>
      </c>
      <c r="C3727">
        <v>6</v>
      </c>
      <c r="D3727" s="23">
        <v>0.1</v>
      </c>
      <c r="E3727">
        <v>21500</v>
      </c>
      <c r="F3727">
        <v>0</v>
      </c>
      <c r="G3727">
        <v>0</v>
      </c>
      <c r="H3727">
        <v>1</v>
      </c>
      <c r="I3727">
        <v>8.1999999999999993</v>
      </c>
      <c r="J3727">
        <v>11</v>
      </c>
      <c r="K3727" t="s">
        <v>96</v>
      </c>
      <c r="L3727" t="b">
        <f t="shared" si="171"/>
        <v>0</v>
      </c>
      <c r="M3727" s="29" t="b">
        <f t="shared" si="172"/>
        <v>0</v>
      </c>
      <c r="N3727" t="b">
        <f t="shared" si="173"/>
        <v>0</v>
      </c>
    </row>
    <row r="3728" spans="2:14" ht="18" x14ac:dyDescent="0.35">
      <c r="B3728">
        <v>579</v>
      </c>
      <c r="C3728">
        <v>7</v>
      </c>
      <c r="D3728" s="23">
        <v>0.3</v>
      </c>
      <c r="E3728">
        <v>19500</v>
      </c>
      <c r="F3728">
        <v>1</v>
      </c>
      <c r="G3728">
        <v>2</v>
      </c>
      <c r="H3728">
        <v>0</v>
      </c>
      <c r="I3728">
        <v>7.4</v>
      </c>
      <c r="J3728">
        <v>6</v>
      </c>
      <c r="K3728" t="s">
        <v>96</v>
      </c>
      <c r="L3728" t="b">
        <f t="shared" si="171"/>
        <v>0</v>
      </c>
      <c r="M3728" s="29" t="b">
        <f t="shared" si="172"/>
        <v>0</v>
      </c>
      <c r="N3728" t="b">
        <f t="shared" si="173"/>
        <v>0</v>
      </c>
    </row>
    <row r="3729" spans="2:14" ht="18" x14ac:dyDescent="0.35">
      <c r="B3729">
        <v>651</v>
      </c>
      <c r="C3729">
        <v>6</v>
      </c>
      <c r="D3729" s="23">
        <v>0.34</v>
      </c>
      <c r="E3729">
        <v>12500</v>
      </c>
      <c r="F3729">
        <v>1</v>
      </c>
      <c r="G3729">
        <v>1</v>
      </c>
      <c r="H3729">
        <v>1</v>
      </c>
      <c r="I3729">
        <v>8.1</v>
      </c>
      <c r="J3729">
        <v>3</v>
      </c>
      <c r="K3729" t="s">
        <v>96</v>
      </c>
      <c r="L3729" t="b">
        <f t="shared" si="171"/>
        <v>0</v>
      </c>
      <c r="M3729" s="29" t="str">
        <f t="shared" si="172"/>
        <v>BUENO</v>
      </c>
      <c r="N3729" t="b">
        <f t="shared" si="173"/>
        <v>0</v>
      </c>
    </row>
    <row r="3730" spans="2:14" ht="18" x14ac:dyDescent="0.35">
      <c r="B3730">
        <v>690</v>
      </c>
      <c r="C3730">
        <v>8</v>
      </c>
      <c r="D3730" s="23">
        <v>0.33</v>
      </c>
      <c r="E3730">
        <v>17000</v>
      </c>
      <c r="F3730">
        <v>0</v>
      </c>
      <c r="G3730">
        <v>2</v>
      </c>
      <c r="H3730">
        <v>0</v>
      </c>
      <c r="I3730">
        <v>11.6</v>
      </c>
      <c r="J3730">
        <v>13</v>
      </c>
      <c r="K3730" t="s">
        <v>96</v>
      </c>
      <c r="L3730" t="b">
        <f t="shared" si="171"/>
        <v>0</v>
      </c>
      <c r="M3730" s="29" t="str">
        <f t="shared" si="172"/>
        <v>BUENO</v>
      </c>
      <c r="N3730" t="b">
        <f t="shared" si="173"/>
        <v>0</v>
      </c>
    </row>
    <row r="3731" spans="2:14" ht="18" x14ac:dyDescent="0.35">
      <c r="B3731">
        <v>571</v>
      </c>
      <c r="C3731">
        <v>6</v>
      </c>
      <c r="D3731" s="23">
        <v>0.16</v>
      </c>
      <c r="E3731">
        <v>15500</v>
      </c>
      <c r="F3731">
        <v>1</v>
      </c>
      <c r="G3731">
        <v>3</v>
      </c>
      <c r="H3731">
        <v>1</v>
      </c>
      <c r="I3731">
        <v>6.7</v>
      </c>
      <c r="J3731">
        <v>3</v>
      </c>
      <c r="K3731" t="s">
        <v>96</v>
      </c>
      <c r="L3731" t="b">
        <f t="shared" si="171"/>
        <v>0</v>
      </c>
      <c r="M3731" s="29" t="str">
        <f t="shared" si="172"/>
        <v>BUENO</v>
      </c>
      <c r="N3731" t="b">
        <f t="shared" si="173"/>
        <v>0</v>
      </c>
    </row>
    <row r="3732" spans="2:14" ht="18" x14ac:dyDescent="0.35">
      <c r="B3732">
        <v>710</v>
      </c>
      <c r="C3732">
        <v>6</v>
      </c>
      <c r="D3732" s="23">
        <v>0.36</v>
      </c>
      <c r="E3732">
        <v>11000</v>
      </c>
      <c r="F3732">
        <v>0</v>
      </c>
      <c r="G3732">
        <v>0</v>
      </c>
      <c r="H3732">
        <v>1</v>
      </c>
      <c r="I3732">
        <v>6.6</v>
      </c>
      <c r="J3732">
        <v>10</v>
      </c>
      <c r="K3732" t="s">
        <v>96</v>
      </c>
      <c r="L3732" t="b">
        <f t="shared" si="171"/>
        <v>0</v>
      </c>
      <c r="M3732" s="29" t="str">
        <f t="shared" si="172"/>
        <v>BUENO</v>
      </c>
      <c r="N3732" t="str">
        <f t="shared" si="173"/>
        <v>BUENO</v>
      </c>
    </row>
    <row r="3733" spans="2:14" ht="18" x14ac:dyDescent="0.35">
      <c r="B3733">
        <v>682</v>
      </c>
      <c r="C3733">
        <v>5</v>
      </c>
      <c r="D3733" s="23">
        <v>0.32</v>
      </c>
      <c r="E3733">
        <v>20000</v>
      </c>
      <c r="F3733">
        <v>0</v>
      </c>
      <c r="G3733">
        <v>0</v>
      </c>
      <c r="H3733">
        <v>1</v>
      </c>
      <c r="I3733">
        <v>6.4</v>
      </c>
      <c r="J3733">
        <v>12</v>
      </c>
      <c r="K3733" t="s">
        <v>96</v>
      </c>
      <c r="L3733" t="b">
        <f t="shared" si="171"/>
        <v>0</v>
      </c>
      <c r="M3733" s="29" t="b">
        <f t="shared" si="172"/>
        <v>0</v>
      </c>
      <c r="N3733" t="b">
        <f t="shared" si="173"/>
        <v>0</v>
      </c>
    </row>
    <row r="3734" spans="2:14" ht="18" x14ac:dyDescent="0.35">
      <c r="B3734">
        <v>672</v>
      </c>
      <c r="C3734">
        <v>6</v>
      </c>
      <c r="D3734" s="23">
        <v>0.43</v>
      </c>
      <c r="E3734">
        <v>16000</v>
      </c>
      <c r="F3734">
        <v>0</v>
      </c>
      <c r="G3734">
        <v>0</v>
      </c>
      <c r="H3734">
        <v>0</v>
      </c>
      <c r="I3734">
        <v>5</v>
      </c>
      <c r="J3734">
        <v>13</v>
      </c>
      <c r="K3734" t="s">
        <v>96</v>
      </c>
      <c r="L3734" t="b">
        <f t="shared" si="171"/>
        <v>0</v>
      </c>
      <c r="M3734" s="29" t="str">
        <f t="shared" si="172"/>
        <v>BUENO</v>
      </c>
      <c r="N3734" t="b">
        <f t="shared" si="173"/>
        <v>0</v>
      </c>
    </row>
    <row r="3735" spans="2:14" ht="18" x14ac:dyDescent="0.35">
      <c r="B3735">
        <v>697</v>
      </c>
      <c r="C3735">
        <v>5</v>
      </c>
      <c r="D3735" s="23">
        <v>0.26</v>
      </c>
      <c r="E3735">
        <v>25000</v>
      </c>
      <c r="F3735">
        <v>0</v>
      </c>
      <c r="G3735">
        <v>0</v>
      </c>
      <c r="H3735">
        <v>1</v>
      </c>
      <c r="I3735">
        <v>7.5</v>
      </c>
      <c r="J3735">
        <v>8</v>
      </c>
      <c r="K3735" t="s">
        <v>96</v>
      </c>
      <c r="L3735" t="b">
        <f t="shared" si="171"/>
        <v>0</v>
      </c>
      <c r="M3735" s="29" t="b">
        <f t="shared" si="172"/>
        <v>0</v>
      </c>
      <c r="N3735" t="b">
        <f t="shared" si="173"/>
        <v>0</v>
      </c>
    </row>
    <row r="3736" spans="2:14" ht="18" x14ac:dyDescent="0.35">
      <c r="B3736">
        <v>725</v>
      </c>
      <c r="C3736">
        <v>6</v>
      </c>
      <c r="D3736" s="23">
        <v>0.3</v>
      </c>
      <c r="E3736">
        <v>45500</v>
      </c>
      <c r="F3736">
        <v>0</v>
      </c>
      <c r="G3736">
        <v>1</v>
      </c>
      <c r="H3736">
        <v>1</v>
      </c>
      <c r="I3736">
        <v>7.1</v>
      </c>
      <c r="J3736">
        <v>12</v>
      </c>
      <c r="K3736" t="s">
        <v>96</v>
      </c>
      <c r="L3736" t="b">
        <f t="shared" si="171"/>
        <v>0</v>
      </c>
      <c r="M3736" s="29" t="str">
        <f t="shared" si="172"/>
        <v>BUENO</v>
      </c>
      <c r="N3736" t="b">
        <f t="shared" si="173"/>
        <v>0</v>
      </c>
    </row>
    <row r="3737" spans="2:14" ht="18" x14ac:dyDescent="0.35">
      <c r="B3737">
        <v>819</v>
      </c>
      <c r="C3737">
        <v>6</v>
      </c>
      <c r="D3737" s="23">
        <v>0.23</v>
      </c>
      <c r="E3737">
        <v>14500</v>
      </c>
      <c r="F3737">
        <v>0</v>
      </c>
      <c r="G3737">
        <v>0</v>
      </c>
      <c r="H3737">
        <v>1</v>
      </c>
      <c r="I3737">
        <v>9.1</v>
      </c>
      <c r="J3737">
        <v>9</v>
      </c>
      <c r="K3737" t="s">
        <v>96</v>
      </c>
      <c r="L3737" t="b">
        <f t="shared" si="171"/>
        <v>0</v>
      </c>
      <c r="M3737" s="29" t="str">
        <f t="shared" si="172"/>
        <v>BUENO</v>
      </c>
      <c r="N3737" t="str">
        <f t="shared" si="173"/>
        <v>BUENO</v>
      </c>
    </row>
    <row r="3738" spans="2:14" ht="18" x14ac:dyDescent="0.35">
      <c r="B3738">
        <v>670</v>
      </c>
      <c r="C3738">
        <v>5</v>
      </c>
      <c r="D3738" s="23">
        <v>0.16</v>
      </c>
      <c r="E3738">
        <v>14500</v>
      </c>
      <c r="F3738">
        <v>0</v>
      </c>
      <c r="G3738">
        <v>2</v>
      </c>
      <c r="H3738">
        <v>1</v>
      </c>
      <c r="I3738">
        <v>5.3</v>
      </c>
      <c r="J3738">
        <v>7</v>
      </c>
      <c r="K3738" t="s">
        <v>96</v>
      </c>
      <c r="L3738" t="b">
        <f t="shared" si="171"/>
        <v>0</v>
      </c>
      <c r="M3738" s="29" t="str">
        <f t="shared" si="172"/>
        <v>BUENO</v>
      </c>
      <c r="N3738" t="b">
        <f t="shared" si="173"/>
        <v>0</v>
      </c>
    </row>
    <row r="3739" spans="2:14" ht="18" x14ac:dyDescent="0.35">
      <c r="B3739">
        <v>709</v>
      </c>
      <c r="C3739">
        <v>6</v>
      </c>
      <c r="D3739" s="23">
        <v>0.3</v>
      </c>
      <c r="E3739">
        <v>24500</v>
      </c>
      <c r="F3739">
        <v>0</v>
      </c>
      <c r="G3739">
        <v>1</v>
      </c>
      <c r="H3739">
        <v>0</v>
      </c>
      <c r="I3739">
        <v>6.7</v>
      </c>
      <c r="J3739">
        <v>6</v>
      </c>
      <c r="K3739" t="s">
        <v>96</v>
      </c>
      <c r="L3739" t="b">
        <f t="shared" si="171"/>
        <v>0</v>
      </c>
      <c r="M3739" s="29" t="str">
        <f t="shared" si="172"/>
        <v>BUENO</v>
      </c>
      <c r="N3739" t="b">
        <f t="shared" si="173"/>
        <v>0</v>
      </c>
    </row>
    <row r="3740" spans="2:14" ht="18" x14ac:dyDescent="0.35">
      <c r="B3740">
        <v>704</v>
      </c>
      <c r="C3740">
        <v>6</v>
      </c>
      <c r="D3740" s="23">
        <v>0.18</v>
      </c>
      <c r="E3740">
        <v>18000</v>
      </c>
      <c r="F3740">
        <v>0</v>
      </c>
      <c r="G3740">
        <v>0</v>
      </c>
      <c r="H3740">
        <v>1</v>
      </c>
      <c r="I3740">
        <v>14.5</v>
      </c>
      <c r="J3740">
        <v>5</v>
      </c>
      <c r="K3740" t="s">
        <v>96</v>
      </c>
      <c r="L3740" t="b">
        <f t="shared" si="171"/>
        <v>0</v>
      </c>
      <c r="M3740" s="29" t="str">
        <f t="shared" si="172"/>
        <v>BUENO</v>
      </c>
      <c r="N3740" t="b">
        <f t="shared" si="173"/>
        <v>0</v>
      </c>
    </row>
    <row r="3741" spans="2:14" ht="18" x14ac:dyDescent="0.35">
      <c r="B3741">
        <v>685</v>
      </c>
      <c r="C3741">
        <v>6</v>
      </c>
      <c r="D3741" s="23">
        <v>0.17</v>
      </c>
      <c r="E3741">
        <v>15500</v>
      </c>
      <c r="F3741">
        <v>0</v>
      </c>
      <c r="G3741">
        <v>0</v>
      </c>
      <c r="H3741">
        <v>1</v>
      </c>
      <c r="I3741">
        <v>8.6</v>
      </c>
      <c r="J3741">
        <v>10</v>
      </c>
      <c r="K3741" t="s">
        <v>96</v>
      </c>
      <c r="L3741" t="b">
        <f t="shared" si="171"/>
        <v>0</v>
      </c>
      <c r="M3741" s="29" t="str">
        <f t="shared" si="172"/>
        <v>BUENO</v>
      </c>
      <c r="N3741" t="b">
        <f t="shared" si="173"/>
        <v>0</v>
      </c>
    </row>
    <row r="3742" spans="2:14" ht="18" x14ac:dyDescent="0.35">
      <c r="B3742">
        <v>689</v>
      </c>
      <c r="C3742">
        <v>8</v>
      </c>
      <c r="D3742" s="23">
        <v>0.28000000000000003</v>
      </c>
      <c r="E3742">
        <v>19500</v>
      </c>
      <c r="F3742">
        <v>0</v>
      </c>
      <c r="G3742">
        <v>0</v>
      </c>
      <c r="H3742">
        <v>1</v>
      </c>
      <c r="I3742">
        <v>7.4</v>
      </c>
      <c r="J3742">
        <v>12</v>
      </c>
      <c r="K3742" t="s">
        <v>96</v>
      </c>
      <c r="L3742" t="b">
        <f t="shared" si="171"/>
        <v>0</v>
      </c>
      <c r="M3742" s="29" t="b">
        <f t="shared" si="172"/>
        <v>0</v>
      </c>
      <c r="N3742" t="b">
        <f t="shared" si="173"/>
        <v>0</v>
      </c>
    </row>
    <row r="3743" spans="2:14" ht="18" x14ac:dyDescent="0.35">
      <c r="B3743">
        <v>750</v>
      </c>
      <c r="C3743">
        <v>5</v>
      </c>
      <c r="D3743" s="23">
        <v>0.41499999999999998</v>
      </c>
      <c r="E3743">
        <v>8500</v>
      </c>
      <c r="F3743">
        <v>0</v>
      </c>
      <c r="G3743">
        <v>0</v>
      </c>
      <c r="H3743">
        <v>1</v>
      </c>
      <c r="I3743">
        <v>6</v>
      </c>
      <c r="J3743">
        <v>7</v>
      </c>
      <c r="K3743" t="s">
        <v>96</v>
      </c>
      <c r="L3743" t="b">
        <f t="shared" si="171"/>
        <v>0</v>
      </c>
      <c r="M3743" s="29" t="str">
        <f t="shared" si="172"/>
        <v>BUENO</v>
      </c>
      <c r="N3743" t="str">
        <f t="shared" si="173"/>
        <v>BUENO</v>
      </c>
    </row>
    <row r="3744" spans="2:14" ht="18" x14ac:dyDescent="0.35">
      <c r="B3744">
        <v>795</v>
      </c>
      <c r="C3744">
        <v>6</v>
      </c>
      <c r="D3744" s="23">
        <v>0.24</v>
      </c>
      <c r="E3744">
        <v>15000</v>
      </c>
      <c r="F3744">
        <v>0</v>
      </c>
      <c r="G3744">
        <v>1</v>
      </c>
      <c r="H3744">
        <v>0</v>
      </c>
      <c r="I3744">
        <v>8.9</v>
      </c>
      <c r="J3744">
        <v>10</v>
      </c>
      <c r="K3744" t="s">
        <v>96</v>
      </c>
      <c r="L3744" t="b">
        <f t="shared" ref="L3744:L3807" si="174">IF(B3744=722,"BUENO",IF(B3744=735,"MUY BUENO"))</f>
        <v>0</v>
      </c>
      <c r="M3744" s="29" t="str">
        <f t="shared" ref="M3744:M3807" si="175">IF(OR(B3744&gt;700,E3744&lt;$M$11),"BUENO")</f>
        <v>BUENO</v>
      </c>
      <c r="N3744" t="str">
        <f t="shared" ref="N3744:N3807" si="176">IF(AND(B3744&gt;700,E3744&lt;$M$11),"BUENO")</f>
        <v>BUENO</v>
      </c>
    </row>
    <row r="3745" spans="2:14" ht="18" x14ac:dyDescent="0.35">
      <c r="B3745">
        <v>523</v>
      </c>
      <c r="C3745">
        <v>7</v>
      </c>
      <c r="D3745" s="23">
        <v>0.34</v>
      </c>
      <c r="E3745">
        <v>14000</v>
      </c>
      <c r="F3745">
        <v>0</v>
      </c>
      <c r="G3745">
        <v>1</v>
      </c>
      <c r="H3745">
        <v>0</v>
      </c>
      <c r="I3745">
        <v>5.4</v>
      </c>
      <c r="J3745">
        <v>12</v>
      </c>
      <c r="K3745" t="s">
        <v>96</v>
      </c>
      <c r="L3745" t="b">
        <f t="shared" si="174"/>
        <v>0</v>
      </c>
      <c r="M3745" s="29" t="str">
        <f t="shared" si="175"/>
        <v>BUENO</v>
      </c>
      <c r="N3745" t="b">
        <f t="shared" si="176"/>
        <v>0</v>
      </c>
    </row>
    <row r="3746" spans="2:14" ht="18" x14ac:dyDescent="0.35">
      <c r="B3746">
        <v>723</v>
      </c>
      <c r="C3746">
        <v>7</v>
      </c>
      <c r="D3746" s="23">
        <v>0.36</v>
      </c>
      <c r="E3746">
        <v>18500</v>
      </c>
      <c r="F3746">
        <v>0</v>
      </c>
      <c r="G3746">
        <v>0</v>
      </c>
      <c r="H3746">
        <v>0</v>
      </c>
      <c r="I3746">
        <v>7.1</v>
      </c>
      <c r="J3746">
        <v>15</v>
      </c>
      <c r="K3746" t="s">
        <v>96</v>
      </c>
      <c r="L3746" t="b">
        <f t="shared" si="174"/>
        <v>0</v>
      </c>
      <c r="M3746" s="29" t="str">
        <f t="shared" si="175"/>
        <v>BUENO</v>
      </c>
      <c r="N3746" t="b">
        <f t="shared" si="176"/>
        <v>0</v>
      </c>
    </row>
    <row r="3747" spans="2:14" ht="18" x14ac:dyDescent="0.35">
      <c r="B3747">
        <v>712</v>
      </c>
      <c r="C3747">
        <v>6</v>
      </c>
      <c r="D3747" s="23">
        <v>0.33</v>
      </c>
      <c r="E3747">
        <v>15000</v>
      </c>
      <c r="F3747">
        <v>0</v>
      </c>
      <c r="G3747">
        <v>0</v>
      </c>
      <c r="H3747">
        <v>1</v>
      </c>
      <c r="I3747">
        <v>6</v>
      </c>
      <c r="J3747">
        <v>16</v>
      </c>
      <c r="K3747" t="s">
        <v>96</v>
      </c>
      <c r="L3747" t="b">
        <f t="shared" si="174"/>
        <v>0</v>
      </c>
      <c r="M3747" s="29" t="str">
        <f t="shared" si="175"/>
        <v>BUENO</v>
      </c>
      <c r="N3747" t="str">
        <f t="shared" si="176"/>
        <v>BUENO</v>
      </c>
    </row>
    <row r="3748" spans="2:14" ht="18" x14ac:dyDescent="0.35">
      <c r="B3748">
        <v>576</v>
      </c>
      <c r="C3748">
        <v>6</v>
      </c>
      <c r="D3748" s="23">
        <v>0.22</v>
      </c>
      <c r="E3748">
        <v>27500</v>
      </c>
      <c r="F3748">
        <v>0</v>
      </c>
      <c r="G3748">
        <v>0</v>
      </c>
      <c r="H3748">
        <v>0</v>
      </c>
      <c r="I3748">
        <v>5.2</v>
      </c>
      <c r="J3748">
        <v>5</v>
      </c>
      <c r="K3748" t="s">
        <v>96</v>
      </c>
      <c r="L3748" t="b">
        <f t="shared" si="174"/>
        <v>0</v>
      </c>
      <c r="M3748" s="29" t="b">
        <f t="shared" si="175"/>
        <v>0</v>
      </c>
      <c r="N3748" t="b">
        <f t="shared" si="176"/>
        <v>0</v>
      </c>
    </row>
    <row r="3749" spans="2:14" ht="18" x14ac:dyDescent="0.35">
      <c r="B3749">
        <v>581</v>
      </c>
      <c r="C3749">
        <v>8</v>
      </c>
      <c r="D3749" s="23">
        <v>0.32</v>
      </c>
      <c r="E3749">
        <v>25500</v>
      </c>
      <c r="F3749">
        <v>0</v>
      </c>
      <c r="G3749">
        <v>0</v>
      </c>
      <c r="H3749">
        <v>1</v>
      </c>
      <c r="I3749">
        <v>5.2</v>
      </c>
      <c r="J3749">
        <v>5</v>
      </c>
      <c r="K3749" t="s">
        <v>96</v>
      </c>
      <c r="L3749" t="b">
        <f t="shared" si="174"/>
        <v>0</v>
      </c>
      <c r="M3749" s="29" t="b">
        <f t="shared" si="175"/>
        <v>0</v>
      </c>
      <c r="N3749" t="b">
        <f t="shared" si="176"/>
        <v>0</v>
      </c>
    </row>
    <row r="3750" spans="2:14" ht="18" x14ac:dyDescent="0.35">
      <c r="B3750">
        <v>627</v>
      </c>
      <c r="C3750">
        <v>6</v>
      </c>
      <c r="D3750" s="23">
        <v>0.34</v>
      </c>
      <c r="E3750">
        <v>5000</v>
      </c>
      <c r="F3750">
        <v>0</v>
      </c>
      <c r="G3750">
        <v>0</v>
      </c>
      <c r="H3750">
        <v>1</v>
      </c>
      <c r="I3750">
        <v>6.5</v>
      </c>
      <c r="J3750">
        <v>5</v>
      </c>
      <c r="K3750" t="s">
        <v>96</v>
      </c>
      <c r="L3750" t="b">
        <f t="shared" si="174"/>
        <v>0</v>
      </c>
      <c r="M3750" s="29" t="str">
        <f t="shared" si="175"/>
        <v>BUENO</v>
      </c>
      <c r="N3750" t="b">
        <f t="shared" si="176"/>
        <v>0</v>
      </c>
    </row>
    <row r="3751" spans="2:14" ht="18" x14ac:dyDescent="0.35">
      <c r="B3751">
        <v>745</v>
      </c>
      <c r="C3751">
        <v>6</v>
      </c>
      <c r="D3751" s="23">
        <v>0.12</v>
      </c>
      <c r="E3751">
        <v>15000</v>
      </c>
      <c r="F3751">
        <v>0</v>
      </c>
      <c r="G3751">
        <v>0</v>
      </c>
      <c r="H3751">
        <v>0</v>
      </c>
      <c r="I3751">
        <v>8.1</v>
      </c>
      <c r="J3751">
        <v>12</v>
      </c>
      <c r="K3751" t="s">
        <v>96</v>
      </c>
      <c r="L3751" t="b">
        <f t="shared" si="174"/>
        <v>0</v>
      </c>
      <c r="M3751" s="29" t="str">
        <f t="shared" si="175"/>
        <v>BUENO</v>
      </c>
      <c r="N3751" t="str">
        <f t="shared" si="176"/>
        <v>BUENO</v>
      </c>
    </row>
    <row r="3752" spans="2:14" ht="18" x14ac:dyDescent="0.35">
      <c r="B3752">
        <v>717</v>
      </c>
      <c r="C3752">
        <v>6</v>
      </c>
      <c r="D3752" s="23">
        <v>0.34</v>
      </c>
      <c r="E3752">
        <v>14500</v>
      </c>
      <c r="F3752">
        <v>0</v>
      </c>
      <c r="G3752">
        <v>0</v>
      </c>
      <c r="H3752">
        <v>1</v>
      </c>
      <c r="I3752">
        <v>10.6</v>
      </c>
      <c r="J3752">
        <v>13</v>
      </c>
      <c r="K3752" t="s">
        <v>96</v>
      </c>
      <c r="L3752" t="b">
        <f t="shared" si="174"/>
        <v>0</v>
      </c>
      <c r="M3752" s="29" t="str">
        <f t="shared" si="175"/>
        <v>BUENO</v>
      </c>
      <c r="N3752" t="str">
        <f t="shared" si="176"/>
        <v>BUENO</v>
      </c>
    </row>
    <row r="3753" spans="2:14" ht="18" x14ac:dyDescent="0.35">
      <c r="B3753">
        <v>710</v>
      </c>
      <c r="C3753">
        <v>7</v>
      </c>
      <c r="D3753" s="23">
        <v>0.22</v>
      </c>
      <c r="E3753">
        <v>15000</v>
      </c>
      <c r="F3753">
        <v>0</v>
      </c>
      <c r="G3753">
        <v>0</v>
      </c>
      <c r="H3753">
        <v>1</v>
      </c>
      <c r="I3753">
        <v>4</v>
      </c>
      <c r="J3753">
        <v>13</v>
      </c>
      <c r="K3753" t="s">
        <v>96</v>
      </c>
      <c r="L3753" t="b">
        <f t="shared" si="174"/>
        <v>0</v>
      </c>
      <c r="M3753" s="29" t="str">
        <f t="shared" si="175"/>
        <v>BUENO</v>
      </c>
      <c r="N3753" t="str">
        <f t="shared" si="176"/>
        <v>BUENO</v>
      </c>
    </row>
    <row r="3754" spans="2:14" ht="18" x14ac:dyDescent="0.35">
      <c r="B3754">
        <v>627</v>
      </c>
      <c r="C3754">
        <v>6</v>
      </c>
      <c r="D3754" s="23">
        <v>0.28000000000000003</v>
      </c>
      <c r="E3754">
        <v>21500</v>
      </c>
      <c r="F3754">
        <v>0</v>
      </c>
      <c r="G3754">
        <v>0</v>
      </c>
      <c r="H3754">
        <v>1</v>
      </c>
      <c r="I3754">
        <v>6.2</v>
      </c>
      <c r="J3754">
        <v>17</v>
      </c>
      <c r="K3754" t="s">
        <v>96</v>
      </c>
      <c r="L3754" t="b">
        <f t="shared" si="174"/>
        <v>0</v>
      </c>
      <c r="M3754" s="29" t="b">
        <f t="shared" si="175"/>
        <v>0</v>
      </c>
      <c r="N3754" t="b">
        <f t="shared" si="176"/>
        <v>0</v>
      </c>
    </row>
    <row r="3755" spans="2:14" ht="18" x14ac:dyDescent="0.35">
      <c r="B3755">
        <v>745</v>
      </c>
      <c r="C3755">
        <v>5</v>
      </c>
      <c r="D3755" s="23">
        <v>0.27</v>
      </c>
      <c r="E3755">
        <v>16000</v>
      </c>
      <c r="F3755">
        <v>0</v>
      </c>
      <c r="G3755">
        <v>1</v>
      </c>
      <c r="H3755">
        <v>1</v>
      </c>
      <c r="I3755">
        <v>6.6</v>
      </c>
      <c r="J3755">
        <v>7</v>
      </c>
      <c r="K3755" t="s">
        <v>96</v>
      </c>
      <c r="L3755" t="b">
        <f t="shared" si="174"/>
        <v>0</v>
      </c>
      <c r="M3755" s="29" t="str">
        <f t="shared" si="175"/>
        <v>BUENO</v>
      </c>
      <c r="N3755" t="str">
        <f t="shared" si="176"/>
        <v>BUENO</v>
      </c>
    </row>
    <row r="3756" spans="2:14" ht="18" x14ac:dyDescent="0.35">
      <c r="B3756">
        <v>659</v>
      </c>
      <c r="C3756">
        <v>6</v>
      </c>
      <c r="D3756" s="23">
        <v>0.23</v>
      </c>
      <c r="E3756">
        <v>19500</v>
      </c>
      <c r="F3756">
        <v>1</v>
      </c>
      <c r="G3756">
        <v>1</v>
      </c>
      <c r="H3756">
        <v>0</v>
      </c>
      <c r="I3756">
        <v>7.9</v>
      </c>
      <c r="J3756">
        <v>4</v>
      </c>
      <c r="K3756" t="s">
        <v>96</v>
      </c>
      <c r="L3756" t="b">
        <f t="shared" si="174"/>
        <v>0</v>
      </c>
      <c r="M3756" s="29" t="b">
        <f t="shared" si="175"/>
        <v>0</v>
      </c>
      <c r="N3756" t="b">
        <f t="shared" si="176"/>
        <v>0</v>
      </c>
    </row>
    <row r="3757" spans="2:14" ht="18" x14ac:dyDescent="0.35">
      <c r="B3757">
        <v>688</v>
      </c>
      <c r="C3757">
        <v>6</v>
      </c>
      <c r="D3757" s="23">
        <v>0.19</v>
      </c>
      <c r="E3757">
        <v>16000</v>
      </c>
      <c r="F3757">
        <v>0</v>
      </c>
      <c r="G3757">
        <v>0</v>
      </c>
      <c r="H3757">
        <v>0</v>
      </c>
      <c r="I3757">
        <v>8.5</v>
      </c>
      <c r="J3757">
        <v>8</v>
      </c>
      <c r="K3757" t="s">
        <v>96</v>
      </c>
      <c r="L3757" t="b">
        <f t="shared" si="174"/>
        <v>0</v>
      </c>
      <c r="M3757" s="29" t="str">
        <f t="shared" si="175"/>
        <v>BUENO</v>
      </c>
      <c r="N3757" t="b">
        <f t="shared" si="176"/>
        <v>0</v>
      </c>
    </row>
    <row r="3758" spans="2:14" ht="18" x14ac:dyDescent="0.35">
      <c r="B3758">
        <v>687</v>
      </c>
      <c r="C3758">
        <v>7</v>
      </c>
      <c r="D3758" s="23">
        <v>0.35</v>
      </c>
      <c r="E3758">
        <v>12500</v>
      </c>
      <c r="F3758">
        <v>0</v>
      </c>
      <c r="G3758">
        <v>0</v>
      </c>
      <c r="H3758">
        <v>0</v>
      </c>
      <c r="I3758">
        <v>9.9</v>
      </c>
      <c r="J3758">
        <v>7</v>
      </c>
      <c r="K3758" t="s">
        <v>96</v>
      </c>
      <c r="L3758" t="b">
        <f t="shared" si="174"/>
        <v>0</v>
      </c>
      <c r="M3758" s="29" t="str">
        <f t="shared" si="175"/>
        <v>BUENO</v>
      </c>
      <c r="N3758" t="b">
        <f t="shared" si="176"/>
        <v>0</v>
      </c>
    </row>
    <row r="3759" spans="2:14" ht="18" x14ac:dyDescent="0.35">
      <c r="B3759">
        <v>558</v>
      </c>
      <c r="C3759">
        <v>7</v>
      </c>
      <c r="D3759" s="23">
        <v>0.41</v>
      </c>
      <c r="E3759">
        <v>18000</v>
      </c>
      <c r="F3759">
        <v>0</v>
      </c>
      <c r="G3759">
        <v>0</v>
      </c>
      <c r="H3759">
        <v>1</v>
      </c>
      <c r="I3759">
        <v>6.2</v>
      </c>
      <c r="J3759">
        <v>8</v>
      </c>
      <c r="K3759" t="s">
        <v>96</v>
      </c>
      <c r="L3759" t="b">
        <f t="shared" si="174"/>
        <v>0</v>
      </c>
      <c r="M3759" s="29" t="b">
        <f t="shared" si="175"/>
        <v>0</v>
      </c>
      <c r="N3759" t="b">
        <f t="shared" si="176"/>
        <v>0</v>
      </c>
    </row>
    <row r="3760" spans="2:14" ht="18" x14ac:dyDescent="0.35">
      <c r="B3760">
        <v>730</v>
      </c>
      <c r="C3760">
        <v>6</v>
      </c>
      <c r="D3760" s="23">
        <v>0.28000000000000003</v>
      </c>
      <c r="E3760">
        <v>12000</v>
      </c>
      <c r="F3760">
        <v>0</v>
      </c>
      <c r="G3760">
        <v>0</v>
      </c>
      <c r="H3760">
        <v>0</v>
      </c>
      <c r="I3760">
        <v>6.7</v>
      </c>
      <c r="J3760">
        <v>3</v>
      </c>
      <c r="K3760" t="s">
        <v>96</v>
      </c>
      <c r="L3760" t="b">
        <f t="shared" si="174"/>
        <v>0</v>
      </c>
      <c r="M3760" s="29" t="str">
        <f t="shared" si="175"/>
        <v>BUENO</v>
      </c>
      <c r="N3760" t="str">
        <f t="shared" si="176"/>
        <v>BUENO</v>
      </c>
    </row>
    <row r="3761" spans="2:14" ht="18" x14ac:dyDescent="0.35">
      <c r="B3761">
        <v>710</v>
      </c>
      <c r="C3761">
        <v>6</v>
      </c>
      <c r="D3761" s="23">
        <v>0.16</v>
      </c>
      <c r="E3761">
        <v>15000</v>
      </c>
      <c r="F3761">
        <v>0</v>
      </c>
      <c r="G3761">
        <v>0</v>
      </c>
      <c r="H3761">
        <v>1</v>
      </c>
      <c r="I3761">
        <v>6.6</v>
      </c>
      <c r="J3761">
        <v>10</v>
      </c>
      <c r="K3761" t="s">
        <v>96</v>
      </c>
      <c r="L3761" t="b">
        <f t="shared" si="174"/>
        <v>0</v>
      </c>
      <c r="M3761" s="29" t="str">
        <f t="shared" si="175"/>
        <v>BUENO</v>
      </c>
      <c r="N3761" t="str">
        <f t="shared" si="176"/>
        <v>BUENO</v>
      </c>
    </row>
    <row r="3762" spans="2:14" ht="18" x14ac:dyDescent="0.35">
      <c r="B3762">
        <v>720</v>
      </c>
      <c r="C3762">
        <v>7</v>
      </c>
      <c r="D3762" s="23">
        <v>0.4</v>
      </c>
      <c r="E3762">
        <v>19500</v>
      </c>
      <c r="F3762">
        <v>0</v>
      </c>
      <c r="G3762">
        <v>1</v>
      </c>
      <c r="H3762">
        <v>1</v>
      </c>
      <c r="I3762">
        <v>9.1999999999999993</v>
      </c>
      <c r="J3762">
        <v>5</v>
      </c>
      <c r="K3762" t="s">
        <v>96</v>
      </c>
      <c r="L3762" t="b">
        <f t="shared" si="174"/>
        <v>0</v>
      </c>
      <c r="M3762" s="29" t="str">
        <f t="shared" si="175"/>
        <v>BUENO</v>
      </c>
      <c r="N3762" t="b">
        <f t="shared" si="176"/>
        <v>0</v>
      </c>
    </row>
    <row r="3763" spans="2:14" ht="18" x14ac:dyDescent="0.35">
      <c r="B3763">
        <v>695</v>
      </c>
      <c r="C3763">
        <v>7</v>
      </c>
      <c r="D3763" s="23">
        <v>0.21</v>
      </c>
      <c r="E3763">
        <v>13500</v>
      </c>
      <c r="F3763">
        <v>0</v>
      </c>
      <c r="G3763">
        <v>0</v>
      </c>
      <c r="H3763">
        <v>1</v>
      </c>
      <c r="I3763">
        <v>4.4000000000000004</v>
      </c>
      <c r="J3763">
        <v>6</v>
      </c>
      <c r="K3763" t="s">
        <v>96</v>
      </c>
      <c r="L3763" t="b">
        <f t="shared" si="174"/>
        <v>0</v>
      </c>
      <c r="M3763" s="29" t="str">
        <f t="shared" si="175"/>
        <v>BUENO</v>
      </c>
      <c r="N3763" t="b">
        <f t="shared" si="176"/>
        <v>0</v>
      </c>
    </row>
    <row r="3764" spans="2:14" ht="18" x14ac:dyDescent="0.35">
      <c r="B3764">
        <v>711</v>
      </c>
      <c r="C3764">
        <v>8</v>
      </c>
      <c r="D3764" s="23">
        <v>0.2</v>
      </c>
      <c r="E3764">
        <v>24500</v>
      </c>
      <c r="F3764">
        <v>0</v>
      </c>
      <c r="G3764">
        <v>0</v>
      </c>
      <c r="H3764">
        <v>1</v>
      </c>
      <c r="I3764">
        <v>5.5</v>
      </c>
      <c r="J3764">
        <v>11</v>
      </c>
      <c r="K3764" t="s">
        <v>96</v>
      </c>
      <c r="L3764" t="b">
        <f t="shared" si="174"/>
        <v>0</v>
      </c>
      <c r="M3764" s="29" t="str">
        <f t="shared" si="175"/>
        <v>BUENO</v>
      </c>
      <c r="N3764" t="b">
        <f t="shared" si="176"/>
        <v>0</v>
      </c>
    </row>
    <row r="3765" spans="2:14" ht="18" x14ac:dyDescent="0.35">
      <c r="B3765">
        <v>619</v>
      </c>
      <c r="C3765">
        <v>6</v>
      </c>
      <c r="D3765" s="23">
        <v>0.34</v>
      </c>
      <c r="E3765">
        <v>11000</v>
      </c>
      <c r="F3765">
        <v>0</v>
      </c>
      <c r="G3765">
        <v>0</v>
      </c>
      <c r="H3765">
        <v>1</v>
      </c>
      <c r="I3765">
        <v>8.3000000000000007</v>
      </c>
      <c r="J3765">
        <v>4</v>
      </c>
      <c r="K3765" t="s">
        <v>96</v>
      </c>
      <c r="L3765" t="b">
        <f t="shared" si="174"/>
        <v>0</v>
      </c>
      <c r="M3765" s="29" t="str">
        <f t="shared" si="175"/>
        <v>BUENO</v>
      </c>
      <c r="N3765" t="b">
        <f t="shared" si="176"/>
        <v>0</v>
      </c>
    </row>
    <row r="3766" spans="2:14" ht="18" x14ac:dyDescent="0.35">
      <c r="B3766">
        <v>678</v>
      </c>
      <c r="C3766">
        <v>5</v>
      </c>
      <c r="D3766" s="23">
        <v>0.18</v>
      </c>
      <c r="E3766">
        <v>19500</v>
      </c>
      <c r="F3766">
        <v>0</v>
      </c>
      <c r="G3766">
        <v>0</v>
      </c>
      <c r="H3766">
        <v>1</v>
      </c>
      <c r="I3766">
        <v>7</v>
      </c>
      <c r="J3766">
        <v>13</v>
      </c>
      <c r="K3766" t="s">
        <v>96</v>
      </c>
      <c r="L3766" t="b">
        <f t="shared" si="174"/>
        <v>0</v>
      </c>
      <c r="M3766" s="29" t="b">
        <f t="shared" si="175"/>
        <v>0</v>
      </c>
      <c r="N3766" t="b">
        <f t="shared" si="176"/>
        <v>0</v>
      </c>
    </row>
    <row r="3767" spans="2:14" ht="18" x14ac:dyDescent="0.35">
      <c r="B3767">
        <v>695</v>
      </c>
      <c r="C3767">
        <v>6</v>
      </c>
      <c r="D3767" s="23">
        <v>0.35</v>
      </c>
      <c r="E3767">
        <v>14000</v>
      </c>
      <c r="F3767">
        <v>1</v>
      </c>
      <c r="G3767">
        <v>1</v>
      </c>
      <c r="H3767">
        <v>1</v>
      </c>
      <c r="I3767">
        <v>7.7</v>
      </c>
      <c r="J3767">
        <v>6</v>
      </c>
      <c r="K3767" t="s">
        <v>96</v>
      </c>
      <c r="L3767" t="b">
        <f t="shared" si="174"/>
        <v>0</v>
      </c>
      <c r="M3767" s="29" t="str">
        <f t="shared" si="175"/>
        <v>BUENO</v>
      </c>
      <c r="N3767" t="b">
        <f t="shared" si="176"/>
        <v>0</v>
      </c>
    </row>
    <row r="3768" spans="2:14" ht="18" x14ac:dyDescent="0.35">
      <c r="B3768">
        <v>620</v>
      </c>
      <c r="C3768">
        <v>6</v>
      </c>
      <c r="D3768" s="23">
        <v>0.32</v>
      </c>
      <c r="E3768">
        <v>6500</v>
      </c>
      <c r="F3768">
        <v>0</v>
      </c>
      <c r="G3768">
        <v>0</v>
      </c>
      <c r="H3768">
        <v>1</v>
      </c>
      <c r="I3768">
        <v>5.6</v>
      </c>
      <c r="J3768">
        <v>4</v>
      </c>
      <c r="K3768" t="s">
        <v>96</v>
      </c>
      <c r="L3768" t="b">
        <f t="shared" si="174"/>
        <v>0</v>
      </c>
      <c r="M3768" s="29" t="str">
        <f t="shared" si="175"/>
        <v>BUENO</v>
      </c>
      <c r="N3768" t="b">
        <f t="shared" si="176"/>
        <v>0</v>
      </c>
    </row>
    <row r="3769" spans="2:14" ht="18" x14ac:dyDescent="0.35">
      <c r="B3769">
        <v>627</v>
      </c>
      <c r="C3769">
        <v>7</v>
      </c>
      <c r="D3769" s="23">
        <v>0.31</v>
      </c>
      <c r="E3769">
        <v>13000</v>
      </c>
      <c r="F3769">
        <v>0</v>
      </c>
      <c r="G3769">
        <v>2</v>
      </c>
      <c r="H3769">
        <v>1</v>
      </c>
      <c r="I3769">
        <v>5.3</v>
      </c>
      <c r="J3769">
        <v>4</v>
      </c>
      <c r="K3769" t="s">
        <v>96</v>
      </c>
      <c r="L3769" t="b">
        <f t="shared" si="174"/>
        <v>0</v>
      </c>
      <c r="M3769" s="29" t="str">
        <f t="shared" si="175"/>
        <v>BUENO</v>
      </c>
      <c r="N3769" t="b">
        <f t="shared" si="176"/>
        <v>0</v>
      </c>
    </row>
    <row r="3770" spans="2:14" ht="18" x14ac:dyDescent="0.35">
      <c r="B3770">
        <v>689</v>
      </c>
      <c r="C3770">
        <v>6</v>
      </c>
      <c r="D3770" s="23">
        <v>0.13</v>
      </c>
      <c r="E3770">
        <v>14000</v>
      </c>
      <c r="F3770">
        <v>0</v>
      </c>
      <c r="G3770">
        <v>2</v>
      </c>
      <c r="H3770">
        <v>1</v>
      </c>
      <c r="I3770">
        <v>6.8</v>
      </c>
      <c r="J3770">
        <v>8</v>
      </c>
      <c r="K3770" t="s">
        <v>96</v>
      </c>
      <c r="L3770" t="b">
        <f t="shared" si="174"/>
        <v>0</v>
      </c>
      <c r="M3770" s="29" t="str">
        <f t="shared" si="175"/>
        <v>BUENO</v>
      </c>
      <c r="N3770" t="b">
        <f t="shared" si="176"/>
        <v>0</v>
      </c>
    </row>
    <row r="3771" spans="2:14" ht="18" x14ac:dyDescent="0.35">
      <c r="B3771">
        <v>648</v>
      </c>
      <c r="C3771">
        <v>7</v>
      </c>
      <c r="D3771" s="23">
        <v>0.28999999999999998</v>
      </c>
      <c r="E3771">
        <v>13000</v>
      </c>
      <c r="F3771">
        <v>0</v>
      </c>
      <c r="G3771">
        <v>2</v>
      </c>
      <c r="H3771">
        <v>1</v>
      </c>
      <c r="I3771">
        <v>7.1</v>
      </c>
      <c r="J3771">
        <v>9</v>
      </c>
      <c r="K3771" t="s">
        <v>96</v>
      </c>
      <c r="L3771" t="b">
        <f t="shared" si="174"/>
        <v>0</v>
      </c>
      <c r="M3771" s="29" t="str">
        <f t="shared" si="175"/>
        <v>BUENO</v>
      </c>
      <c r="N3771" t="b">
        <f t="shared" si="176"/>
        <v>0</v>
      </c>
    </row>
    <row r="3772" spans="2:14" ht="18" x14ac:dyDescent="0.35">
      <c r="B3772">
        <v>698</v>
      </c>
      <c r="C3772">
        <v>5</v>
      </c>
      <c r="D3772" s="23">
        <v>0.2</v>
      </c>
      <c r="E3772">
        <v>20000</v>
      </c>
      <c r="F3772">
        <v>0</v>
      </c>
      <c r="G3772">
        <v>0</v>
      </c>
      <c r="H3772">
        <v>1</v>
      </c>
      <c r="I3772">
        <v>6</v>
      </c>
      <c r="J3772">
        <v>7</v>
      </c>
      <c r="K3772" t="s">
        <v>96</v>
      </c>
      <c r="L3772" t="b">
        <f t="shared" si="174"/>
        <v>0</v>
      </c>
      <c r="M3772" s="29" t="b">
        <f t="shared" si="175"/>
        <v>0</v>
      </c>
      <c r="N3772" t="b">
        <f t="shared" si="176"/>
        <v>0</v>
      </c>
    </row>
    <row r="3773" spans="2:14" ht="18" x14ac:dyDescent="0.35">
      <c r="B3773">
        <v>728</v>
      </c>
      <c r="C3773">
        <v>6</v>
      </c>
      <c r="D3773" s="23">
        <v>0.27</v>
      </c>
      <c r="E3773">
        <v>17500</v>
      </c>
      <c r="F3773">
        <v>0</v>
      </c>
      <c r="G3773">
        <v>1</v>
      </c>
      <c r="H3773">
        <v>1</v>
      </c>
      <c r="I3773">
        <v>6.5</v>
      </c>
      <c r="J3773">
        <v>5</v>
      </c>
      <c r="K3773" t="s">
        <v>96</v>
      </c>
      <c r="L3773" t="b">
        <f t="shared" si="174"/>
        <v>0</v>
      </c>
      <c r="M3773" s="29" t="str">
        <f t="shared" si="175"/>
        <v>BUENO</v>
      </c>
      <c r="N3773" t="b">
        <f t="shared" si="176"/>
        <v>0</v>
      </c>
    </row>
    <row r="3774" spans="2:14" ht="18" x14ac:dyDescent="0.35">
      <c r="B3774">
        <v>719</v>
      </c>
      <c r="C3774">
        <v>6</v>
      </c>
      <c r="D3774" s="23">
        <v>0.36</v>
      </c>
      <c r="E3774">
        <v>13500</v>
      </c>
      <c r="F3774">
        <v>0</v>
      </c>
      <c r="G3774">
        <v>0</v>
      </c>
      <c r="H3774">
        <v>0</v>
      </c>
      <c r="I3774">
        <v>10.8</v>
      </c>
      <c r="J3774">
        <v>14</v>
      </c>
      <c r="K3774" t="s">
        <v>96</v>
      </c>
      <c r="L3774" t="b">
        <f t="shared" si="174"/>
        <v>0</v>
      </c>
      <c r="M3774" s="29" t="str">
        <f t="shared" si="175"/>
        <v>BUENO</v>
      </c>
      <c r="N3774" t="str">
        <f t="shared" si="176"/>
        <v>BUENO</v>
      </c>
    </row>
    <row r="3775" spans="2:14" ht="18" x14ac:dyDescent="0.35">
      <c r="B3775">
        <v>657</v>
      </c>
      <c r="C3775">
        <v>8</v>
      </c>
      <c r="D3775" s="23">
        <v>0.25</v>
      </c>
      <c r="E3775">
        <v>25500</v>
      </c>
      <c r="F3775">
        <v>0</v>
      </c>
      <c r="G3775">
        <v>2</v>
      </c>
      <c r="H3775">
        <v>0</v>
      </c>
      <c r="I3775">
        <v>7.6</v>
      </c>
      <c r="J3775">
        <v>4</v>
      </c>
      <c r="K3775" t="s">
        <v>96</v>
      </c>
      <c r="L3775" t="b">
        <f t="shared" si="174"/>
        <v>0</v>
      </c>
      <c r="M3775" s="29" t="b">
        <f t="shared" si="175"/>
        <v>0</v>
      </c>
      <c r="N3775" t="b">
        <f t="shared" si="176"/>
        <v>0</v>
      </c>
    </row>
    <row r="3776" spans="2:14" ht="18" x14ac:dyDescent="0.35">
      <c r="B3776">
        <v>685</v>
      </c>
      <c r="C3776">
        <v>6</v>
      </c>
      <c r="D3776" s="23">
        <v>0.32</v>
      </c>
      <c r="E3776">
        <v>14500</v>
      </c>
      <c r="F3776">
        <v>0</v>
      </c>
      <c r="G3776">
        <v>0</v>
      </c>
      <c r="H3776">
        <v>1</v>
      </c>
      <c r="I3776">
        <v>10.5</v>
      </c>
      <c r="J3776">
        <v>14</v>
      </c>
      <c r="K3776" t="s">
        <v>96</v>
      </c>
      <c r="L3776" t="b">
        <f t="shared" si="174"/>
        <v>0</v>
      </c>
      <c r="M3776" s="29" t="str">
        <f t="shared" si="175"/>
        <v>BUENO</v>
      </c>
      <c r="N3776" t="b">
        <f t="shared" si="176"/>
        <v>0</v>
      </c>
    </row>
    <row r="3777" spans="2:14" ht="18" x14ac:dyDescent="0.35">
      <c r="B3777">
        <v>743</v>
      </c>
      <c r="C3777">
        <v>7</v>
      </c>
      <c r="D3777" s="23">
        <v>0.39</v>
      </c>
      <c r="E3777">
        <v>30500</v>
      </c>
      <c r="F3777">
        <v>0</v>
      </c>
      <c r="G3777">
        <v>1</v>
      </c>
      <c r="H3777">
        <v>0</v>
      </c>
      <c r="I3777">
        <v>6.1</v>
      </c>
      <c r="J3777">
        <v>3</v>
      </c>
      <c r="K3777" t="s">
        <v>96</v>
      </c>
      <c r="L3777" t="b">
        <f t="shared" si="174"/>
        <v>0</v>
      </c>
      <c r="M3777" s="29" t="str">
        <f t="shared" si="175"/>
        <v>BUENO</v>
      </c>
      <c r="N3777" t="b">
        <f t="shared" si="176"/>
        <v>0</v>
      </c>
    </row>
    <row r="3778" spans="2:14" ht="18" x14ac:dyDescent="0.35">
      <c r="B3778">
        <v>733</v>
      </c>
      <c r="C3778">
        <v>6</v>
      </c>
      <c r="D3778" s="23">
        <v>0.55000000000000004</v>
      </c>
      <c r="E3778">
        <v>21500</v>
      </c>
      <c r="F3778">
        <v>0</v>
      </c>
      <c r="G3778">
        <v>1</v>
      </c>
      <c r="H3778">
        <v>1</v>
      </c>
      <c r="I3778">
        <v>7.9</v>
      </c>
      <c r="J3778">
        <v>4</v>
      </c>
      <c r="K3778" t="s">
        <v>96</v>
      </c>
      <c r="L3778" t="b">
        <f t="shared" si="174"/>
        <v>0</v>
      </c>
      <c r="M3778" s="29" t="str">
        <f t="shared" si="175"/>
        <v>BUENO</v>
      </c>
      <c r="N3778" t="b">
        <f t="shared" si="176"/>
        <v>0</v>
      </c>
    </row>
    <row r="3779" spans="2:14" ht="18" x14ac:dyDescent="0.35">
      <c r="B3779">
        <v>743</v>
      </c>
      <c r="C3779">
        <v>6</v>
      </c>
      <c r="D3779" s="23">
        <v>0.27</v>
      </c>
      <c r="E3779">
        <v>24500</v>
      </c>
      <c r="F3779">
        <v>0</v>
      </c>
      <c r="G3779">
        <v>0</v>
      </c>
      <c r="H3779">
        <v>1</v>
      </c>
      <c r="I3779">
        <v>6.6</v>
      </c>
      <c r="J3779">
        <v>13</v>
      </c>
      <c r="K3779" t="s">
        <v>96</v>
      </c>
      <c r="L3779" t="b">
        <f t="shared" si="174"/>
        <v>0</v>
      </c>
      <c r="M3779" s="29" t="str">
        <f t="shared" si="175"/>
        <v>BUENO</v>
      </c>
      <c r="N3779" t="b">
        <f t="shared" si="176"/>
        <v>0</v>
      </c>
    </row>
    <row r="3780" spans="2:14" ht="18" x14ac:dyDescent="0.35">
      <c r="B3780">
        <v>437</v>
      </c>
      <c r="C3780">
        <v>7</v>
      </c>
      <c r="D3780" s="23">
        <v>0.28000000000000003</v>
      </c>
      <c r="E3780">
        <v>24000</v>
      </c>
      <c r="F3780">
        <v>1</v>
      </c>
      <c r="G3780">
        <v>3</v>
      </c>
      <c r="H3780">
        <v>1</v>
      </c>
      <c r="I3780">
        <v>6.1</v>
      </c>
      <c r="J3780">
        <v>9</v>
      </c>
      <c r="K3780" t="s">
        <v>96</v>
      </c>
      <c r="L3780" t="b">
        <f t="shared" si="174"/>
        <v>0</v>
      </c>
      <c r="M3780" s="29" t="b">
        <f t="shared" si="175"/>
        <v>0</v>
      </c>
      <c r="N3780" t="b">
        <f t="shared" si="176"/>
        <v>0</v>
      </c>
    </row>
    <row r="3781" spans="2:14" ht="18" x14ac:dyDescent="0.35">
      <c r="B3781">
        <v>721</v>
      </c>
      <c r="C3781">
        <v>5</v>
      </c>
      <c r="D3781" s="23">
        <v>0.26</v>
      </c>
      <c r="E3781">
        <v>17000</v>
      </c>
      <c r="F3781">
        <v>0</v>
      </c>
      <c r="G3781">
        <v>0</v>
      </c>
      <c r="H3781">
        <v>1</v>
      </c>
      <c r="I3781">
        <v>6.6</v>
      </c>
      <c r="J3781">
        <v>4</v>
      </c>
      <c r="K3781" t="s">
        <v>96</v>
      </c>
      <c r="L3781" t="b">
        <f t="shared" si="174"/>
        <v>0</v>
      </c>
      <c r="M3781" s="29" t="str">
        <f t="shared" si="175"/>
        <v>BUENO</v>
      </c>
      <c r="N3781" t="str">
        <f t="shared" si="176"/>
        <v>BUENO</v>
      </c>
    </row>
    <row r="3782" spans="2:14" ht="18" x14ac:dyDescent="0.35">
      <c r="B3782">
        <v>720</v>
      </c>
      <c r="C3782">
        <v>7</v>
      </c>
      <c r="D3782" s="23">
        <v>0.39</v>
      </c>
      <c r="E3782">
        <v>14000</v>
      </c>
      <c r="F3782">
        <v>0</v>
      </c>
      <c r="G3782">
        <v>0</v>
      </c>
      <c r="H3782">
        <v>1</v>
      </c>
      <c r="I3782">
        <v>8.6</v>
      </c>
      <c r="J3782">
        <v>13</v>
      </c>
      <c r="K3782" t="s">
        <v>96</v>
      </c>
      <c r="L3782" t="b">
        <f t="shared" si="174"/>
        <v>0</v>
      </c>
      <c r="M3782" s="29" t="str">
        <f t="shared" si="175"/>
        <v>BUENO</v>
      </c>
      <c r="N3782" t="str">
        <f t="shared" si="176"/>
        <v>BUENO</v>
      </c>
    </row>
    <row r="3783" spans="2:14" ht="18" x14ac:dyDescent="0.35">
      <c r="B3783">
        <v>623</v>
      </c>
      <c r="C3783">
        <v>7</v>
      </c>
      <c r="D3783" s="23">
        <v>0.15</v>
      </c>
      <c r="E3783">
        <v>17500</v>
      </c>
      <c r="F3783">
        <v>0</v>
      </c>
      <c r="G3783">
        <v>0</v>
      </c>
      <c r="H3783">
        <v>1</v>
      </c>
      <c r="I3783">
        <v>6.7</v>
      </c>
      <c r="J3783">
        <v>6</v>
      </c>
      <c r="K3783" t="s">
        <v>96</v>
      </c>
      <c r="L3783" t="b">
        <f t="shared" si="174"/>
        <v>0</v>
      </c>
      <c r="M3783" s="29" t="b">
        <f t="shared" si="175"/>
        <v>0</v>
      </c>
      <c r="N3783" t="b">
        <f t="shared" si="176"/>
        <v>0</v>
      </c>
    </row>
    <row r="3784" spans="2:14" ht="18" x14ac:dyDescent="0.35">
      <c r="B3784">
        <v>364</v>
      </c>
      <c r="C3784">
        <v>6</v>
      </c>
      <c r="D3784" s="23">
        <v>0.23</v>
      </c>
      <c r="E3784">
        <v>21500</v>
      </c>
      <c r="F3784">
        <v>1</v>
      </c>
      <c r="G3784">
        <v>6</v>
      </c>
      <c r="H3784">
        <v>1</v>
      </c>
      <c r="I3784">
        <v>6</v>
      </c>
      <c r="J3784">
        <v>10</v>
      </c>
      <c r="K3784" t="s">
        <v>96</v>
      </c>
      <c r="L3784" t="b">
        <f t="shared" si="174"/>
        <v>0</v>
      </c>
      <c r="M3784" s="29" t="b">
        <f t="shared" si="175"/>
        <v>0</v>
      </c>
      <c r="N3784" t="b">
        <f t="shared" si="176"/>
        <v>0</v>
      </c>
    </row>
    <row r="3785" spans="2:14" ht="18" x14ac:dyDescent="0.35">
      <c r="B3785">
        <v>654</v>
      </c>
      <c r="C3785">
        <v>7</v>
      </c>
      <c r="D3785" s="23">
        <v>0.28000000000000003</v>
      </c>
      <c r="E3785">
        <v>14500</v>
      </c>
      <c r="F3785">
        <v>0</v>
      </c>
      <c r="G3785">
        <v>2</v>
      </c>
      <c r="H3785">
        <v>1</v>
      </c>
      <c r="I3785">
        <v>9.5</v>
      </c>
      <c r="J3785">
        <v>8</v>
      </c>
      <c r="K3785" t="s">
        <v>96</v>
      </c>
      <c r="L3785" t="b">
        <f t="shared" si="174"/>
        <v>0</v>
      </c>
      <c r="M3785" s="29" t="str">
        <f t="shared" si="175"/>
        <v>BUENO</v>
      </c>
      <c r="N3785" t="b">
        <f t="shared" si="176"/>
        <v>0</v>
      </c>
    </row>
    <row r="3786" spans="2:14" ht="18" x14ac:dyDescent="0.35">
      <c r="B3786">
        <v>694</v>
      </c>
      <c r="C3786">
        <v>6</v>
      </c>
      <c r="D3786" s="23">
        <v>0.26</v>
      </c>
      <c r="E3786">
        <v>17500</v>
      </c>
      <c r="F3786">
        <v>0</v>
      </c>
      <c r="G3786">
        <v>0</v>
      </c>
      <c r="H3786">
        <v>1</v>
      </c>
      <c r="I3786">
        <v>7.1</v>
      </c>
      <c r="J3786">
        <v>15</v>
      </c>
      <c r="K3786" t="s">
        <v>96</v>
      </c>
      <c r="L3786" t="b">
        <f t="shared" si="174"/>
        <v>0</v>
      </c>
      <c r="M3786" s="29" t="b">
        <f t="shared" si="175"/>
        <v>0</v>
      </c>
      <c r="N3786" t="b">
        <f t="shared" si="176"/>
        <v>0</v>
      </c>
    </row>
    <row r="3787" spans="2:14" ht="18" x14ac:dyDescent="0.35">
      <c r="B3787">
        <v>613</v>
      </c>
      <c r="C3787">
        <v>6</v>
      </c>
      <c r="D3787" s="23">
        <v>0.34</v>
      </c>
      <c r="E3787">
        <v>16500</v>
      </c>
      <c r="F3787">
        <v>1</v>
      </c>
      <c r="G3787">
        <v>2</v>
      </c>
      <c r="H3787">
        <v>1</v>
      </c>
      <c r="I3787">
        <v>7.8</v>
      </c>
      <c r="J3787">
        <v>2</v>
      </c>
      <c r="K3787" t="s">
        <v>96</v>
      </c>
      <c r="L3787" t="b">
        <f t="shared" si="174"/>
        <v>0</v>
      </c>
      <c r="M3787" s="29" t="str">
        <f t="shared" si="175"/>
        <v>BUENO</v>
      </c>
      <c r="N3787" t="b">
        <f t="shared" si="176"/>
        <v>0</v>
      </c>
    </row>
    <row r="3788" spans="2:14" ht="18" x14ac:dyDescent="0.35">
      <c r="B3788">
        <v>627</v>
      </c>
      <c r="C3788">
        <v>8</v>
      </c>
      <c r="D3788" s="23">
        <v>0.28000000000000003</v>
      </c>
      <c r="E3788">
        <v>22000</v>
      </c>
      <c r="F3788">
        <v>0</v>
      </c>
      <c r="G3788">
        <v>0</v>
      </c>
      <c r="H3788">
        <v>0</v>
      </c>
      <c r="I3788">
        <v>5.2</v>
      </c>
      <c r="J3788">
        <v>11</v>
      </c>
      <c r="K3788" t="s">
        <v>96</v>
      </c>
      <c r="L3788" t="b">
        <f t="shared" si="174"/>
        <v>0</v>
      </c>
      <c r="M3788" s="29" t="b">
        <f t="shared" si="175"/>
        <v>0</v>
      </c>
      <c r="N3788" t="b">
        <f t="shared" si="176"/>
        <v>0</v>
      </c>
    </row>
    <row r="3789" spans="2:14" ht="18" x14ac:dyDescent="0.35">
      <c r="B3789">
        <v>678</v>
      </c>
      <c r="C3789">
        <v>7</v>
      </c>
      <c r="D3789" s="23">
        <v>0.24</v>
      </c>
      <c r="E3789">
        <v>15000</v>
      </c>
      <c r="F3789">
        <v>0</v>
      </c>
      <c r="G3789">
        <v>0</v>
      </c>
      <c r="H3789">
        <v>1</v>
      </c>
      <c r="I3789">
        <v>7.2</v>
      </c>
      <c r="J3789">
        <v>8</v>
      </c>
      <c r="K3789" t="s">
        <v>96</v>
      </c>
      <c r="L3789" t="b">
        <f t="shared" si="174"/>
        <v>0</v>
      </c>
      <c r="M3789" s="29" t="str">
        <f t="shared" si="175"/>
        <v>BUENO</v>
      </c>
      <c r="N3789" t="b">
        <f t="shared" si="176"/>
        <v>0</v>
      </c>
    </row>
    <row r="3790" spans="2:14" ht="18" x14ac:dyDescent="0.35">
      <c r="B3790">
        <v>489</v>
      </c>
      <c r="C3790">
        <v>9</v>
      </c>
      <c r="D3790" s="23">
        <v>0.43</v>
      </c>
      <c r="E3790">
        <v>17000</v>
      </c>
      <c r="F3790">
        <v>1</v>
      </c>
      <c r="G3790">
        <v>4</v>
      </c>
      <c r="H3790">
        <v>0</v>
      </c>
      <c r="I3790">
        <v>6.1</v>
      </c>
      <c r="J3790">
        <v>6</v>
      </c>
      <c r="K3790" t="s">
        <v>96</v>
      </c>
      <c r="L3790" t="b">
        <f t="shared" si="174"/>
        <v>0</v>
      </c>
      <c r="M3790" s="29" t="str">
        <f t="shared" si="175"/>
        <v>BUENO</v>
      </c>
      <c r="N3790" t="b">
        <f t="shared" si="176"/>
        <v>0</v>
      </c>
    </row>
    <row r="3791" spans="2:14" ht="18" x14ac:dyDescent="0.35">
      <c r="B3791">
        <v>584</v>
      </c>
      <c r="C3791">
        <v>5</v>
      </c>
      <c r="D3791" s="23">
        <v>0.41499999999999998</v>
      </c>
      <c r="E3791">
        <v>7500</v>
      </c>
      <c r="F3791">
        <v>0</v>
      </c>
      <c r="G3791">
        <v>0</v>
      </c>
      <c r="H3791">
        <v>1</v>
      </c>
      <c r="I3791">
        <v>7.5</v>
      </c>
      <c r="J3791">
        <v>8</v>
      </c>
      <c r="K3791" t="s">
        <v>96</v>
      </c>
      <c r="L3791" t="b">
        <f t="shared" si="174"/>
        <v>0</v>
      </c>
      <c r="M3791" s="29" t="str">
        <f t="shared" si="175"/>
        <v>BUENO</v>
      </c>
      <c r="N3791" t="b">
        <f t="shared" si="176"/>
        <v>0</v>
      </c>
    </row>
    <row r="3792" spans="2:14" ht="18" x14ac:dyDescent="0.35">
      <c r="B3792">
        <v>769</v>
      </c>
      <c r="C3792">
        <v>7</v>
      </c>
      <c r="D3792" s="23">
        <v>0.28000000000000003</v>
      </c>
      <c r="E3792">
        <v>14000</v>
      </c>
      <c r="F3792">
        <v>0</v>
      </c>
      <c r="G3792">
        <v>1</v>
      </c>
      <c r="H3792">
        <v>1</v>
      </c>
      <c r="I3792">
        <v>6.6</v>
      </c>
      <c r="J3792">
        <v>13</v>
      </c>
      <c r="K3792" t="s">
        <v>96</v>
      </c>
      <c r="L3792" t="b">
        <f t="shared" si="174"/>
        <v>0</v>
      </c>
      <c r="M3792" s="29" t="str">
        <f t="shared" si="175"/>
        <v>BUENO</v>
      </c>
      <c r="N3792" t="str">
        <f t="shared" si="176"/>
        <v>BUENO</v>
      </c>
    </row>
    <row r="3793" spans="2:14" ht="18" x14ac:dyDescent="0.35">
      <c r="B3793">
        <v>652</v>
      </c>
      <c r="C3793">
        <v>7</v>
      </c>
      <c r="D3793" s="23">
        <v>0.155</v>
      </c>
      <c r="E3793">
        <v>25500</v>
      </c>
      <c r="F3793">
        <v>0</v>
      </c>
      <c r="G3793">
        <v>0</v>
      </c>
      <c r="H3793">
        <v>1</v>
      </c>
      <c r="I3793">
        <v>11.5</v>
      </c>
      <c r="J3793">
        <v>8</v>
      </c>
      <c r="K3793" t="s">
        <v>96</v>
      </c>
      <c r="L3793" t="b">
        <f t="shared" si="174"/>
        <v>0</v>
      </c>
      <c r="M3793" s="29" t="b">
        <f t="shared" si="175"/>
        <v>0</v>
      </c>
      <c r="N3793" t="b">
        <f t="shared" si="176"/>
        <v>0</v>
      </c>
    </row>
    <row r="3794" spans="2:14" ht="18" x14ac:dyDescent="0.35">
      <c r="B3794">
        <v>735</v>
      </c>
      <c r="C3794">
        <v>6</v>
      </c>
      <c r="D3794" s="23">
        <v>0.4</v>
      </c>
      <c r="E3794">
        <v>12000</v>
      </c>
      <c r="F3794">
        <v>0</v>
      </c>
      <c r="G3794">
        <v>0</v>
      </c>
      <c r="H3794">
        <v>1</v>
      </c>
      <c r="I3794">
        <v>6.9</v>
      </c>
      <c r="J3794">
        <v>10</v>
      </c>
      <c r="K3794" t="s">
        <v>96</v>
      </c>
      <c r="L3794" t="str">
        <f t="shared" si="174"/>
        <v>MUY BUENO</v>
      </c>
      <c r="M3794" s="29" t="str">
        <f t="shared" si="175"/>
        <v>BUENO</v>
      </c>
      <c r="N3794" t="str">
        <f t="shared" si="176"/>
        <v>BUENO</v>
      </c>
    </row>
    <row r="3795" spans="2:14" ht="18" x14ac:dyDescent="0.35">
      <c r="B3795">
        <v>715</v>
      </c>
      <c r="C3795">
        <v>8</v>
      </c>
      <c r="D3795" s="23">
        <v>0.18</v>
      </c>
      <c r="E3795">
        <v>15000</v>
      </c>
      <c r="F3795">
        <v>0</v>
      </c>
      <c r="G3795">
        <v>0</v>
      </c>
      <c r="H3795">
        <v>0</v>
      </c>
      <c r="I3795">
        <v>7</v>
      </c>
      <c r="J3795">
        <v>10</v>
      </c>
      <c r="K3795" t="s">
        <v>96</v>
      </c>
      <c r="L3795" t="b">
        <f t="shared" si="174"/>
        <v>0</v>
      </c>
      <c r="M3795" s="29" t="str">
        <f t="shared" si="175"/>
        <v>BUENO</v>
      </c>
      <c r="N3795" t="str">
        <f t="shared" si="176"/>
        <v>BUENO</v>
      </c>
    </row>
    <row r="3796" spans="2:14" ht="18" x14ac:dyDescent="0.35">
      <c r="B3796">
        <v>602</v>
      </c>
      <c r="C3796">
        <v>6</v>
      </c>
      <c r="D3796" s="23">
        <v>0.24</v>
      </c>
      <c r="E3796">
        <v>25500</v>
      </c>
      <c r="F3796">
        <v>1</v>
      </c>
      <c r="G3796">
        <v>3</v>
      </c>
      <c r="H3796">
        <v>0</v>
      </c>
      <c r="I3796">
        <v>8.1</v>
      </c>
      <c r="J3796">
        <v>3</v>
      </c>
      <c r="K3796" t="s">
        <v>96</v>
      </c>
      <c r="L3796" t="b">
        <f t="shared" si="174"/>
        <v>0</v>
      </c>
      <c r="M3796" s="29" t="b">
        <f t="shared" si="175"/>
        <v>0</v>
      </c>
      <c r="N3796" t="b">
        <f t="shared" si="176"/>
        <v>0</v>
      </c>
    </row>
    <row r="3797" spans="2:14" ht="18" x14ac:dyDescent="0.35">
      <c r="B3797">
        <v>706</v>
      </c>
      <c r="C3797">
        <v>6</v>
      </c>
      <c r="D3797" s="23">
        <v>0.28000000000000003</v>
      </c>
      <c r="E3797">
        <v>14000</v>
      </c>
      <c r="F3797">
        <v>0</v>
      </c>
      <c r="G3797">
        <v>1</v>
      </c>
      <c r="H3797">
        <v>0</v>
      </c>
      <c r="I3797">
        <v>8.6999999999999993</v>
      </c>
      <c r="J3797">
        <v>3</v>
      </c>
      <c r="K3797" t="s">
        <v>96</v>
      </c>
      <c r="L3797" t="b">
        <f t="shared" si="174"/>
        <v>0</v>
      </c>
      <c r="M3797" s="29" t="str">
        <f t="shared" si="175"/>
        <v>BUENO</v>
      </c>
      <c r="N3797" t="str">
        <f t="shared" si="176"/>
        <v>BUENO</v>
      </c>
    </row>
    <row r="3798" spans="2:14" ht="18" x14ac:dyDescent="0.35">
      <c r="B3798">
        <v>773</v>
      </c>
      <c r="C3798">
        <v>7</v>
      </c>
      <c r="D3798" s="23">
        <v>0.3</v>
      </c>
      <c r="E3798">
        <v>20000</v>
      </c>
      <c r="F3798">
        <v>0</v>
      </c>
      <c r="G3798">
        <v>0</v>
      </c>
      <c r="H3798">
        <v>1</v>
      </c>
      <c r="I3798">
        <v>5.7</v>
      </c>
      <c r="J3798">
        <v>9</v>
      </c>
      <c r="K3798" t="s">
        <v>96</v>
      </c>
      <c r="L3798" t="b">
        <f t="shared" si="174"/>
        <v>0</v>
      </c>
      <c r="M3798" s="29" t="str">
        <f t="shared" si="175"/>
        <v>BUENO</v>
      </c>
      <c r="N3798" t="b">
        <f t="shared" si="176"/>
        <v>0</v>
      </c>
    </row>
    <row r="3799" spans="2:14" ht="18" x14ac:dyDescent="0.35">
      <c r="B3799">
        <v>612</v>
      </c>
      <c r="C3799">
        <v>7</v>
      </c>
      <c r="D3799" s="23">
        <v>0.43</v>
      </c>
      <c r="E3799">
        <v>13000</v>
      </c>
      <c r="F3799">
        <v>0</v>
      </c>
      <c r="G3799">
        <v>2</v>
      </c>
      <c r="H3799">
        <v>1</v>
      </c>
      <c r="I3799">
        <v>6.7</v>
      </c>
      <c r="J3799">
        <v>6</v>
      </c>
      <c r="K3799" t="s">
        <v>96</v>
      </c>
      <c r="L3799" t="b">
        <f t="shared" si="174"/>
        <v>0</v>
      </c>
      <c r="M3799" s="29" t="str">
        <f t="shared" si="175"/>
        <v>BUENO</v>
      </c>
      <c r="N3799" t="b">
        <f t="shared" si="176"/>
        <v>0</v>
      </c>
    </row>
    <row r="3800" spans="2:14" ht="18" x14ac:dyDescent="0.35">
      <c r="B3800">
        <v>634</v>
      </c>
      <c r="C3800">
        <v>7</v>
      </c>
      <c r="D3800" s="23">
        <v>0.21</v>
      </c>
      <c r="E3800">
        <v>41000</v>
      </c>
      <c r="F3800">
        <v>0</v>
      </c>
      <c r="G3800">
        <v>2</v>
      </c>
      <c r="H3800">
        <v>0</v>
      </c>
      <c r="I3800">
        <v>7</v>
      </c>
      <c r="J3800">
        <v>4</v>
      </c>
      <c r="K3800" t="s">
        <v>96</v>
      </c>
      <c r="L3800" t="b">
        <f t="shared" si="174"/>
        <v>0</v>
      </c>
      <c r="M3800" s="29" t="b">
        <f t="shared" si="175"/>
        <v>0</v>
      </c>
      <c r="N3800" t="b">
        <f t="shared" si="176"/>
        <v>0</v>
      </c>
    </row>
    <row r="3801" spans="2:14" ht="18" x14ac:dyDescent="0.35">
      <c r="B3801">
        <v>597</v>
      </c>
      <c r="C3801">
        <v>6</v>
      </c>
      <c r="D3801" s="23">
        <v>0.35</v>
      </c>
      <c r="E3801">
        <v>11000</v>
      </c>
      <c r="F3801">
        <v>0</v>
      </c>
      <c r="G3801">
        <v>0</v>
      </c>
      <c r="H3801">
        <v>1</v>
      </c>
      <c r="I3801">
        <v>6.3</v>
      </c>
      <c r="J3801">
        <v>7</v>
      </c>
      <c r="K3801" t="s">
        <v>96</v>
      </c>
      <c r="L3801" t="b">
        <f t="shared" si="174"/>
        <v>0</v>
      </c>
      <c r="M3801" s="29" t="str">
        <f t="shared" si="175"/>
        <v>BUENO</v>
      </c>
      <c r="N3801" t="b">
        <f t="shared" si="176"/>
        <v>0</v>
      </c>
    </row>
    <row r="3802" spans="2:14" ht="18" x14ac:dyDescent="0.35">
      <c r="B3802">
        <v>731</v>
      </c>
      <c r="C3802">
        <v>6</v>
      </c>
      <c r="D3802" s="23">
        <v>0.16</v>
      </c>
      <c r="E3802">
        <v>18500</v>
      </c>
      <c r="F3802">
        <v>0</v>
      </c>
      <c r="G3802">
        <v>0</v>
      </c>
      <c r="H3802">
        <v>1</v>
      </c>
      <c r="I3802">
        <v>7.1</v>
      </c>
      <c r="J3802">
        <v>6</v>
      </c>
      <c r="K3802" t="s">
        <v>96</v>
      </c>
      <c r="L3802" t="b">
        <f t="shared" si="174"/>
        <v>0</v>
      </c>
      <c r="M3802" s="29" t="str">
        <f t="shared" si="175"/>
        <v>BUENO</v>
      </c>
      <c r="N3802" t="b">
        <f t="shared" si="176"/>
        <v>0</v>
      </c>
    </row>
    <row r="3803" spans="2:14" ht="18" x14ac:dyDescent="0.35">
      <c r="B3803">
        <v>678</v>
      </c>
      <c r="C3803">
        <v>7</v>
      </c>
      <c r="D3803" s="23">
        <v>0.25</v>
      </c>
      <c r="E3803">
        <v>20500</v>
      </c>
      <c r="F3803">
        <v>0</v>
      </c>
      <c r="G3803">
        <v>0</v>
      </c>
      <c r="H3803">
        <v>1</v>
      </c>
      <c r="I3803">
        <v>6</v>
      </c>
      <c r="J3803">
        <v>7</v>
      </c>
      <c r="K3803" t="s">
        <v>96</v>
      </c>
      <c r="L3803" t="b">
        <f t="shared" si="174"/>
        <v>0</v>
      </c>
      <c r="M3803" s="29" t="b">
        <f t="shared" si="175"/>
        <v>0</v>
      </c>
      <c r="N3803" t="b">
        <f t="shared" si="176"/>
        <v>0</v>
      </c>
    </row>
    <row r="3804" spans="2:14" ht="18" x14ac:dyDescent="0.35">
      <c r="B3804">
        <v>641</v>
      </c>
      <c r="C3804">
        <v>7</v>
      </c>
      <c r="D3804" s="23">
        <v>0.36499999999999999</v>
      </c>
      <c r="E3804">
        <v>7000</v>
      </c>
      <c r="F3804">
        <v>0</v>
      </c>
      <c r="G3804">
        <v>0</v>
      </c>
      <c r="H3804">
        <v>1</v>
      </c>
      <c r="I3804">
        <v>6.7</v>
      </c>
      <c r="J3804">
        <v>3</v>
      </c>
      <c r="K3804" t="s">
        <v>96</v>
      </c>
      <c r="L3804" t="b">
        <f t="shared" si="174"/>
        <v>0</v>
      </c>
      <c r="M3804" s="29" t="str">
        <f t="shared" si="175"/>
        <v>BUENO</v>
      </c>
      <c r="N3804" t="b">
        <f t="shared" si="176"/>
        <v>0</v>
      </c>
    </row>
    <row r="3805" spans="2:14" ht="18" x14ac:dyDescent="0.35">
      <c r="B3805">
        <v>689</v>
      </c>
      <c r="C3805">
        <v>5</v>
      </c>
      <c r="D3805" s="23">
        <v>0.22</v>
      </c>
      <c r="E3805">
        <v>13500</v>
      </c>
      <c r="F3805">
        <v>1</v>
      </c>
      <c r="G3805">
        <v>1</v>
      </c>
      <c r="H3805">
        <v>1</v>
      </c>
      <c r="I3805">
        <v>9.3000000000000007</v>
      </c>
      <c r="J3805">
        <v>10</v>
      </c>
      <c r="K3805" t="s">
        <v>96</v>
      </c>
      <c r="L3805" t="b">
        <f t="shared" si="174"/>
        <v>0</v>
      </c>
      <c r="M3805" s="29" t="str">
        <f t="shared" si="175"/>
        <v>BUENO</v>
      </c>
      <c r="N3805" t="b">
        <f t="shared" si="176"/>
        <v>0</v>
      </c>
    </row>
    <row r="3806" spans="2:14" ht="18" x14ac:dyDescent="0.35">
      <c r="B3806">
        <v>638</v>
      </c>
      <c r="C3806">
        <v>9</v>
      </c>
      <c r="D3806" s="23">
        <v>0.32</v>
      </c>
      <c r="E3806">
        <v>21000</v>
      </c>
      <c r="F3806">
        <v>0</v>
      </c>
      <c r="G3806">
        <v>2</v>
      </c>
      <c r="H3806">
        <v>0</v>
      </c>
      <c r="I3806">
        <v>7.8</v>
      </c>
      <c r="J3806">
        <v>5</v>
      </c>
      <c r="K3806" t="s">
        <v>96</v>
      </c>
      <c r="L3806" t="b">
        <f t="shared" si="174"/>
        <v>0</v>
      </c>
      <c r="M3806" s="29" t="b">
        <f t="shared" si="175"/>
        <v>0</v>
      </c>
      <c r="N3806" t="b">
        <f t="shared" si="176"/>
        <v>0</v>
      </c>
    </row>
    <row r="3807" spans="2:14" ht="18" x14ac:dyDescent="0.35">
      <c r="B3807">
        <v>656</v>
      </c>
      <c r="C3807">
        <v>6</v>
      </c>
      <c r="D3807" s="23">
        <v>0.37</v>
      </c>
      <c r="E3807">
        <v>25500</v>
      </c>
      <c r="F3807">
        <v>0</v>
      </c>
      <c r="G3807">
        <v>0</v>
      </c>
      <c r="H3807">
        <v>0</v>
      </c>
      <c r="I3807">
        <v>15.5</v>
      </c>
      <c r="J3807">
        <v>8</v>
      </c>
      <c r="K3807" t="s">
        <v>96</v>
      </c>
      <c r="L3807" t="b">
        <f t="shared" si="174"/>
        <v>0</v>
      </c>
      <c r="M3807" s="29" t="b">
        <f t="shared" si="175"/>
        <v>0</v>
      </c>
      <c r="N3807" t="b">
        <f t="shared" si="176"/>
        <v>0</v>
      </c>
    </row>
    <row r="3808" spans="2:14" ht="18" x14ac:dyDescent="0.35">
      <c r="B3808">
        <v>658</v>
      </c>
      <c r="C3808">
        <v>7</v>
      </c>
      <c r="D3808" s="23">
        <v>0.32</v>
      </c>
      <c r="E3808">
        <v>13500</v>
      </c>
      <c r="F3808">
        <v>0</v>
      </c>
      <c r="G3808">
        <v>0</v>
      </c>
      <c r="H3808">
        <v>0</v>
      </c>
      <c r="I3808">
        <v>6.3</v>
      </c>
      <c r="J3808">
        <v>13</v>
      </c>
      <c r="K3808" t="s">
        <v>96</v>
      </c>
      <c r="L3808" t="b">
        <f t="shared" ref="L3808:L3871" si="177">IF(B3808=722,"BUENO",IF(B3808=735,"MUY BUENO"))</f>
        <v>0</v>
      </c>
      <c r="M3808" s="29" t="str">
        <f t="shared" ref="M3808:M3871" si="178">IF(OR(B3808&gt;700,E3808&lt;$M$11),"BUENO")</f>
        <v>BUENO</v>
      </c>
      <c r="N3808" t="b">
        <f t="shared" ref="N3808:N3871" si="179">IF(AND(B3808&gt;700,E3808&lt;$M$11),"BUENO")</f>
        <v>0</v>
      </c>
    </row>
    <row r="3809" spans="2:14" ht="18" x14ac:dyDescent="0.35">
      <c r="B3809">
        <v>574</v>
      </c>
      <c r="C3809">
        <v>6</v>
      </c>
      <c r="D3809" s="23">
        <v>0.4</v>
      </c>
      <c r="E3809">
        <v>22500</v>
      </c>
      <c r="F3809">
        <v>1</v>
      </c>
      <c r="G3809">
        <v>2</v>
      </c>
      <c r="H3809">
        <v>0</v>
      </c>
      <c r="I3809">
        <v>7.2</v>
      </c>
      <c r="J3809">
        <v>5</v>
      </c>
      <c r="K3809" t="s">
        <v>96</v>
      </c>
      <c r="L3809" t="b">
        <f t="shared" si="177"/>
        <v>0</v>
      </c>
      <c r="M3809" s="29" t="b">
        <f t="shared" si="178"/>
        <v>0</v>
      </c>
      <c r="N3809" t="b">
        <f t="shared" si="179"/>
        <v>0</v>
      </c>
    </row>
    <row r="3810" spans="2:14" ht="18" x14ac:dyDescent="0.35">
      <c r="B3810">
        <v>638</v>
      </c>
      <c r="C3810">
        <v>6</v>
      </c>
      <c r="D3810" s="23">
        <v>0.41</v>
      </c>
      <c r="E3810">
        <v>11000</v>
      </c>
      <c r="F3810">
        <v>0</v>
      </c>
      <c r="G3810">
        <v>0</v>
      </c>
      <c r="H3810">
        <v>1</v>
      </c>
      <c r="I3810">
        <v>9.6</v>
      </c>
      <c r="J3810">
        <v>4</v>
      </c>
      <c r="K3810" t="s">
        <v>96</v>
      </c>
      <c r="L3810" t="b">
        <f t="shared" si="177"/>
        <v>0</v>
      </c>
      <c r="M3810" s="29" t="str">
        <f t="shared" si="178"/>
        <v>BUENO</v>
      </c>
      <c r="N3810" t="b">
        <f t="shared" si="179"/>
        <v>0</v>
      </c>
    </row>
    <row r="3811" spans="2:14" ht="18" x14ac:dyDescent="0.35">
      <c r="B3811">
        <v>658</v>
      </c>
      <c r="C3811">
        <v>8</v>
      </c>
      <c r="D3811" s="23">
        <v>0.18</v>
      </c>
      <c r="E3811">
        <v>16500</v>
      </c>
      <c r="F3811">
        <v>0</v>
      </c>
      <c r="G3811">
        <v>3</v>
      </c>
      <c r="H3811">
        <v>0</v>
      </c>
      <c r="I3811">
        <v>7.5</v>
      </c>
      <c r="J3811">
        <v>5</v>
      </c>
      <c r="K3811" t="s">
        <v>96</v>
      </c>
      <c r="L3811" t="b">
        <f t="shared" si="177"/>
        <v>0</v>
      </c>
      <c r="M3811" s="29" t="str">
        <f t="shared" si="178"/>
        <v>BUENO</v>
      </c>
      <c r="N3811" t="b">
        <f t="shared" si="179"/>
        <v>0</v>
      </c>
    </row>
    <row r="3812" spans="2:14" ht="18" x14ac:dyDescent="0.35">
      <c r="B3812">
        <v>730</v>
      </c>
      <c r="C3812">
        <v>5</v>
      </c>
      <c r="D3812" s="23">
        <v>0.15</v>
      </c>
      <c r="E3812">
        <v>14000</v>
      </c>
      <c r="F3812">
        <v>0</v>
      </c>
      <c r="G3812">
        <v>1</v>
      </c>
      <c r="H3812">
        <v>1</v>
      </c>
      <c r="I3812">
        <v>4.5999999999999996</v>
      </c>
      <c r="J3812">
        <v>10</v>
      </c>
      <c r="K3812" t="s">
        <v>96</v>
      </c>
      <c r="L3812" t="b">
        <f t="shared" si="177"/>
        <v>0</v>
      </c>
      <c r="M3812" s="29" t="str">
        <f t="shared" si="178"/>
        <v>BUENO</v>
      </c>
      <c r="N3812" t="str">
        <f t="shared" si="179"/>
        <v>BUENO</v>
      </c>
    </row>
    <row r="3813" spans="2:14" ht="18" x14ac:dyDescent="0.35">
      <c r="B3813">
        <v>555</v>
      </c>
      <c r="C3813">
        <v>6</v>
      </c>
      <c r="D3813" s="23">
        <v>0.31</v>
      </c>
      <c r="E3813">
        <v>20500</v>
      </c>
      <c r="F3813">
        <v>0</v>
      </c>
      <c r="G3813">
        <v>2</v>
      </c>
      <c r="H3813">
        <v>1</v>
      </c>
      <c r="I3813">
        <v>6</v>
      </c>
      <c r="J3813">
        <v>7</v>
      </c>
      <c r="K3813" t="s">
        <v>96</v>
      </c>
      <c r="L3813" t="b">
        <f t="shared" si="177"/>
        <v>0</v>
      </c>
      <c r="M3813" s="29" t="b">
        <f t="shared" si="178"/>
        <v>0</v>
      </c>
      <c r="N3813" t="b">
        <f t="shared" si="179"/>
        <v>0</v>
      </c>
    </row>
    <row r="3814" spans="2:14" ht="18" x14ac:dyDescent="0.35">
      <c r="B3814">
        <v>662</v>
      </c>
      <c r="C3814">
        <v>6</v>
      </c>
      <c r="D3814" s="23">
        <v>0.26</v>
      </c>
      <c r="E3814">
        <v>24500</v>
      </c>
      <c r="F3814">
        <v>0</v>
      </c>
      <c r="G3814">
        <v>0</v>
      </c>
      <c r="H3814">
        <v>0</v>
      </c>
      <c r="I3814">
        <v>9.4</v>
      </c>
      <c r="J3814">
        <v>6</v>
      </c>
      <c r="K3814" t="s">
        <v>96</v>
      </c>
      <c r="L3814" t="b">
        <f t="shared" si="177"/>
        <v>0</v>
      </c>
      <c r="M3814" s="29" t="b">
        <f t="shared" si="178"/>
        <v>0</v>
      </c>
      <c r="N3814" t="b">
        <f t="shared" si="179"/>
        <v>0</v>
      </c>
    </row>
    <row r="3815" spans="2:14" ht="18" x14ac:dyDescent="0.35">
      <c r="B3815">
        <v>776</v>
      </c>
      <c r="C3815">
        <v>6</v>
      </c>
      <c r="D3815" s="23">
        <v>0.46</v>
      </c>
      <c r="E3815">
        <v>15500</v>
      </c>
      <c r="F3815">
        <v>0</v>
      </c>
      <c r="G3815">
        <v>0</v>
      </c>
      <c r="H3815">
        <v>1</v>
      </c>
      <c r="I3815">
        <v>9.5</v>
      </c>
      <c r="J3815">
        <v>11</v>
      </c>
      <c r="K3815" t="s">
        <v>96</v>
      </c>
      <c r="L3815" t="b">
        <f t="shared" si="177"/>
        <v>0</v>
      </c>
      <c r="M3815" s="29" t="str">
        <f t="shared" si="178"/>
        <v>BUENO</v>
      </c>
      <c r="N3815" t="str">
        <f t="shared" si="179"/>
        <v>BUENO</v>
      </c>
    </row>
    <row r="3816" spans="2:14" ht="18" x14ac:dyDescent="0.35">
      <c r="B3816">
        <v>640</v>
      </c>
      <c r="C3816">
        <v>9</v>
      </c>
      <c r="D3816" s="23">
        <v>0.28000000000000003</v>
      </c>
      <c r="E3816">
        <v>16000</v>
      </c>
      <c r="F3816">
        <v>0</v>
      </c>
      <c r="G3816">
        <v>0</v>
      </c>
      <c r="H3816">
        <v>0</v>
      </c>
      <c r="I3816">
        <v>7.9</v>
      </c>
      <c r="J3816">
        <v>4</v>
      </c>
      <c r="K3816" t="s">
        <v>96</v>
      </c>
      <c r="L3816" t="b">
        <f t="shared" si="177"/>
        <v>0</v>
      </c>
      <c r="M3816" s="29" t="str">
        <f t="shared" si="178"/>
        <v>BUENO</v>
      </c>
      <c r="N3816" t="b">
        <f t="shared" si="179"/>
        <v>0</v>
      </c>
    </row>
    <row r="3817" spans="2:14" ht="18" x14ac:dyDescent="0.35">
      <c r="B3817">
        <v>597</v>
      </c>
      <c r="C3817">
        <v>5</v>
      </c>
      <c r="D3817" s="23">
        <v>0.21</v>
      </c>
      <c r="E3817">
        <v>15500</v>
      </c>
      <c r="F3817">
        <v>0</v>
      </c>
      <c r="G3817">
        <v>0</v>
      </c>
      <c r="H3817">
        <v>1</v>
      </c>
      <c r="I3817">
        <v>6.4</v>
      </c>
      <c r="J3817">
        <v>6</v>
      </c>
      <c r="K3817" t="s">
        <v>96</v>
      </c>
      <c r="L3817" t="b">
        <f t="shared" si="177"/>
        <v>0</v>
      </c>
      <c r="M3817" s="29" t="str">
        <f t="shared" si="178"/>
        <v>BUENO</v>
      </c>
      <c r="N3817" t="b">
        <f t="shared" si="179"/>
        <v>0</v>
      </c>
    </row>
    <row r="3818" spans="2:14" ht="18" x14ac:dyDescent="0.35">
      <c r="B3818">
        <v>662</v>
      </c>
      <c r="C3818">
        <v>6</v>
      </c>
      <c r="D3818" s="23">
        <v>0.17</v>
      </c>
      <c r="E3818">
        <v>14500</v>
      </c>
      <c r="F3818">
        <v>0</v>
      </c>
      <c r="G3818">
        <v>0</v>
      </c>
      <c r="H3818">
        <v>1</v>
      </c>
      <c r="I3818">
        <v>7.7</v>
      </c>
      <c r="J3818">
        <v>6</v>
      </c>
      <c r="K3818" t="s">
        <v>96</v>
      </c>
      <c r="L3818" t="b">
        <f t="shared" si="177"/>
        <v>0</v>
      </c>
      <c r="M3818" s="29" t="str">
        <f t="shared" si="178"/>
        <v>BUENO</v>
      </c>
      <c r="N3818" t="b">
        <f t="shared" si="179"/>
        <v>0</v>
      </c>
    </row>
    <row r="3819" spans="2:14" ht="18" x14ac:dyDescent="0.35">
      <c r="B3819">
        <v>605</v>
      </c>
      <c r="C3819">
        <v>6</v>
      </c>
      <c r="D3819" s="23">
        <v>0.33</v>
      </c>
      <c r="E3819">
        <v>20000</v>
      </c>
      <c r="F3819">
        <v>0</v>
      </c>
      <c r="G3819">
        <v>2</v>
      </c>
      <c r="H3819">
        <v>1</v>
      </c>
      <c r="I3819">
        <v>7.8</v>
      </c>
      <c r="J3819">
        <v>5</v>
      </c>
      <c r="K3819" t="s">
        <v>96</v>
      </c>
      <c r="L3819" t="b">
        <f t="shared" si="177"/>
        <v>0</v>
      </c>
      <c r="M3819" s="29" t="b">
        <f t="shared" si="178"/>
        <v>0</v>
      </c>
      <c r="N3819" t="b">
        <f t="shared" si="179"/>
        <v>0</v>
      </c>
    </row>
    <row r="3820" spans="2:14" ht="18" x14ac:dyDescent="0.35">
      <c r="B3820">
        <v>636</v>
      </c>
      <c r="C3820">
        <v>6</v>
      </c>
      <c r="D3820" s="23">
        <v>0.28999999999999998</v>
      </c>
      <c r="E3820">
        <v>23000</v>
      </c>
      <c r="F3820">
        <v>1</v>
      </c>
      <c r="G3820">
        <v>2</v>
      </c>
      <c r="H3820">
        <v>0</v>
      </c>
      <c r="I3820">
        <v>6.7</v>
      </c>
      <c r="J3820">
        <v>3</v>
      </c>
      <c r="K3820" t="s">
        <v>96</v>
      </c>
      <c r="L3820" t="b">
        <f t="shared" si="177"/>
        <v>0</v>
      </c>
      <c r="M3820" s="29" t="b">
        <f t="shared" si="178"/>
        <v>0</v>
      </c>
      <c r="N3820" t="b">
        <f t="shared" si="179"/>
        <v>0</v>
      </c>
    </row>
    <row r="3821" spans="2:14" ht="18" x14ac:dyDescent="0.35">
      <c r="B3821">
        <v>668</v>
      </c>
      <c r="C3821">
        <v>6</v>
      </c>
      <c r="D3821" s="23">
        <v>0.24</v>
      </c>
      <c r="E3821">
        <v>20000</v>
      </c>
      <c r="F3821">
        <v>0</v>
      </c>
      <c r="G3821">
        <v>0</v>
      </c>
      <c r="H3821">
        <v>1</v>
      </c>
      <c r="I3821">
        <v>5.9</v>
      </c>
      <c r="J3821">
        <v>13</v>
      </c>
      <c r="K3821" t="s">
        <v>96</v>
      </c>
      <c r="L3821" t="b">
        <f t="shared" si="177"/>
        <v>0</v>
      </c>
      <c r="M3821" s="29" t="b">
        <f t="shared" si="178"/>
        <v>0</v>
      </c>
      <c r="N3821" t="b">
        <f t="shared" si="179"/>
        <v>0</v>
      </c>
    </row>
    <row r="3822" spans="2:14" ht="18" x14ac:dyDescent="0.35">
      <c r="B3822">
        <v>698</v>
      </c>
      <c r="C3822">
        <v>5</v>
      </c>
      <c r="D3822" s="23">
        <v>0.42</v>
      </c>
      <c r="E3822">
        <v>16000</v>
      </c>
      <c r="F3822">
        <v>0</v>
      </c>
      <c r="G3822">
        <v>0</v>
      </c>
      <c r="H3822">
        <v>1</v>
      </c>
      <c r="I3822">
        <v>7.7</v>
      </c>
      <c r="J3822">
        <v>15</v>
      </c>
      <c r="K3822" t="s">
        <v>96</v>
      </c>
      <c r="L3822" t="b">
        <f t="shared" si="177"/>
        <v>0</v>
      </c>
      <c r="M3822" s="29" t="str">
        <f t="shared" si="178"/>
        <v>BUENO</v>
      </c>
      <c r="N3822" t="b">
        <f t="shared" si="179"/>
        <v>0</v>
      </c>
    </row>
    <row r="3823" spans="2:14" ht="18" x14ac:dyDescent="0.35">
      <c r="B3823">
        <v>746</v>
      </c>
      <c r="C3823">
        <v>6</v>
      </c>
      <c r="D3823" s="23">
        <v>0.23</v>
      </c>
      <c r="E3823">
        <v>15000</v>
      </c>
      <c r="F3823">
        <v>0</v>
      </c>
      <c r="G3823">
        <v>0</v>
      </c>
      <c r="H3823">
        <v>0</v>
      </c>
      <c r="I3823">
        <v>8</v>
      </c>
      <c r="J3823">
        <v>4</v>
      </c>
      <c r="K3823" t="s">
        <v>96</v>
      </c>
      <c r="L3823" t="b">
        <f t="shared" si="177"/>
        <v>0</v>
      </c>
      <c r="M3823" s="29" t="str">
        <f t="shared" si="178"/>
        <v>BUENO</v>
      </c>
      <c r="N3823" t="str">
        <f t="shared" si="179"/>
        <v>BUENO</v>
      </c>
    </row>
    <row r="3824" spans="2:14" ht="18" x14ac:dyDescent="0.35">
      <c r="B3824">
        <v>537</v>
      </c>
      <c r="C3824">
        <v>6</v>
      </c>
      <c r="D3824" s="23">
        <v>0.33</v>
      </c>
      <c r="E3824">
        <v>15500</v>
      </c>
      <c r="F3824">
        <v>0</v>
      </c>
      <c r="G3824">
        <v>0</v>
      </c>
      <c r="H3824">
        <v>1</v>
      </c>
      <c r="I3824">
        <v>9.5</v>
      </c>
      <c r="J3824">
        <v>5</v>
      </c>
      <c r="K3824" t="s">
        <v>96</v>
      </c>
      <c r="L3824" t="b">
        <f t="shared" si="177"/>
        <v>0</v>
      </c>
      <c r="M3824" s="29" t="str">
        <f t="shared" si="178"/>
        <v>BUENO</v>
      </c>
      <c r="N3824" t="b">
        <f t="shared" si="179"/>
        <v>0</v>
      </c>
    </row>
    <row r="3825" spans="2:14" ht="18" x14ac:dyDescent="0.35">
      <c r="B3825">
        <v>678</v>
      </c>
      <c r="C3825">
        <v>6</v>
      </c>
      <c r="D3825" s="23">
        <v>0.19</v>
      </c>
      <c r="E3825">
        <v>25500</v>
      </c>
      <c r="F3825">
        <v>0</v>
      </c>
      <c r="G3825">
        <v>2</v>
      </c>
      <c r="H3825">
        <v>1</v>
      </c>
      <c r="I3825">
        <v>4.5</v>
      </c>
      <c r="J3825">
        <v>11</v>
      </c>
      <c r="K3825" t="s">
        <v>96</v>
      </c>
      <c r="L3825" t="b">
        <f t="shared" si="177"/>
        <v>0</v>
      </c>
      <c r="M3825" s="29" t="b">
        <f t="shared" si="178"/>
        <v>0</v>
      </c>
      <c r="N3825" t="b">
        <f t="shared" si="179"/>
        <v>0</v>
      </c>
    </row>
    <row r="3826" spans="2:14" ht="18" x14ac:dyDescent="0.35">
      <c r="B3826">
        <v>789</v>
      </c>
      <c r="C3826">
        <v>7</v>
      </c>
      <c r="D3826" s="23">
        <v>0.28000000000000003</v>
      </c>
      <c r="E3826">
        <v>12000</v>
      </c>
      <c r="F3826">
        <v>0</v>
      </c>
      <c r="G3826">
        <v>0</v>
      </c>
      <c r="H3826">
        <v>1</v>
      </c>
      <c r="I3826">
        <v>7.1</v>
      </c>
      <c r="J3826">
        <v>9</v>
      </c>
      <c r="K3826" t="s">
        <v>96</v>
      </c>
      <c r="L3826" t="b">
        <f t="shared" si="177"/>
        <v>0</v>
      </c>
      <c r="M3826" s="29" t="str">
        <f t="shared" si="178"/>
        <v>BUENO</v>
      </c>
      <c r="N3826" t="str">
        <f t="shared" si="179"/>
        <v>BUENO</v>
      </c>
    </row>
    <row r="3827" spans="2:14" ht="18" x14ac:dyDescent="0.35">
      <c r="B3827">
        <v>729</v>
      </c>
      <c r="C3827">
        <v>6</v>
      </c>
      <c r="D3827" s="23">
        <v>0.24</v>
      </c>
      <c r="E3827">
        <v>13500</v>
      </c>
      <c r="F3827">
        <v>0</v>
      </c>
      <c r="G3827">
        <v>1</v>
      </c>
      <c r="H3827">
        <v>1</v>
      </c>
      <c r="I3827">
        <v>8.5</v>
      </c>
      <c r="J3827">
        <v>5</v>
      </c>
      <c r="K3827" t="s">
        <v>96</v>
      </c>
      <c r="L3827" t="b">
        <f t="shared" si="177"/>
        <v>0</v>
      </c>
      <c r="M3827" s="29" t="str">
        <f t="shared" si="178"/>
        <v>BUENO</v>
      </c>
      <c r="N3827" t="str">
        <f t="shared" si="179"/>
        <v>BUENO</v>
      </c>
    </row>
    <row r="3828" spans="2:14" ht="18" x14ac:dyDescent="0.35">
      <c r="B3828">
        <v>713</v>
      </c>
      <c r="C3828">
        <v>6</v>
      </c>
      <c r="D3828" s="23">
        <v>0.28000000000000003</v>
      </c>
      <c r="E3828">
        <v>21500</v>
      </c>
      <c r="F3828">
        <v>0</v>
      </c>
      <c r="G3828">
        <v>1</v>
      </c>
      <c r="H3828">
        <v>0</v>
      </c>
      <c r="I3828">
        <v>6.2</v>
      </c>
      <c r="J3828">
        <v>5</v>
      </c>
      <c r="K3828" t="s">
        <v>96</v>
      </c>
      <c r="L3828" t="b">
        <f t="shared" si="177"/>
        <v>0</v>
      </c>
      <c r="M3828" s="29" t="str">
        <f t="shared" si="178"/>
        <v>BUENO</v>
      </c>
      <c r="N3828" t="b">
        <f t="shared" si="179"/>
        <v>0</v>
      </c>
    </row>
    <row r="3829" spans="2:14" ht="18" x14ac:dyDescent="0.35">
      <c r="B3829">
        <v>658</v>
      </c>
      <c r="C3829">
        <v>7</v>
      </c>
      <c r="D3829" s="23">
        <v>0.24</v>
      </c>
      <c r="E3829">
        <v>15500</v>
      </c>
      <c r="F3829">
        <v>0</v>
      </c>
      <c r="G3829">
        <v>0</v>
      </c>
      <c r="H3829">
        <v>1</v>
      </c>
      <c r="I3829">
        <v>10.3</v>
      </c>
      <c r="J3829">
        <v>7</v>
      </c>
      <c r="K3829" t="s">
        <v>96</v>
      </c>
      <c r="L3829" t="b">
        <f t="shared" si="177"/>
        <v>0</v>
      </c>
      <c r="M3829" s="29" t="str">
        <f t="shared" si="178"/>
        <v>BUENO</v>
      </c>
      <c r="N3829" t="b">
        <f t="shared" si="179"/>
        <v>0</v>
      </c>
    </row>
    <row r="3830" spans="2:14" ht="18" x14ac:dyDescent="0.35">
      <c r="B3830">
        <v>746</v>
      </c>
      <c r="C3830">
        <v>6</v>
      </c>
      <c r="D3830" s="23">
        <v>0.23</v>
      </c>
      <c r="E3830">
        <v>19500</v>
      </c>
      <c r="F3830">
        <v>0</v>
      </c>
      <c r="G3830">
        <v>0</v>
      </c>
      <c r="H3830">
        <v>1</v>
      </c>
      <c r="I3830">
        <v>7.4</v>
      </c>
      <c r="J3830">
        <v>12</v>
      </c>
      <c r="K3830" t="s">
        <v>96</v>
      </c>
      <c r="L3830" t="b">
        <f t="shared" si="177"/>
        <v>0</v>
      </c>
      <c r="M3830" s="29" t="str">
        <f t="shared" si="178"/>
        <v>BUENO</v>
      </c>
      <c r="N3830" t="b">
        <f t="shared" si="179"/>
        <v>0</v>
      </c>
    </row>
    <row r="3831" spans="2:14" ht="18" x14ac:dyDescent="0.35">
      <c r="B3831">
        <v>650</v>
      </c>
      <c r="C3831">
        <v>6</v>
      </c>
      <c r="D3831" s="23">
        <v>0.3</v>
      </c>
      <c r="E3831">
        <v>15000</v>
      </c>
      <c r="F3831">
        <v>2</v>
      </c>
      <c r="G3831">
        <v>2</v>
      </c>
      <c r="H3831">
        <v>1</v>
      </c>
      <c r="I3831">
        <v>7.2</v>
      </c>
      <c r="J3831">
        <v>5</v>
      </c>
      <c r="K3831" t="s">
        <v>96</v>
      </c>
      <c r="L3831" t="b">
        <f t="shared" si="177"/>
        <v>0</v>
      </c>
      <c r="M3831" s="29" t="str">
        <f t="shared" si="178"/>
        <v>BUENO</v>
      </c>
      <c r="N3831" t="b">
        <f t="shared" si="179"/>
        <v>0</v>
      </c>
    </row>
    <row r="3832" spans="2:14" ht="18" x14ac:dyDescent="0.35">
      <c r="B3832">
        <v>581</v>
      </c>
      <c r="C3832">
        <v>5</v>
      </c>
      <c r="D3832" s="23">
        <v>0.255</v>
      </c>
      <c r="E3832">
        <v>33500</v>
      </c>
      <c r="F3832">
        <v>0</v>
      </c>
      <c r="G3832">
        <v>0</v>
      </c>
      <c r="H3832">
        <v>1</v>
      </c>
      <c r="I3832">
        <v>6.2</v>
      </c>
      <c r="J3832">
        <v>5</v>
      </c>
      <c r="K3832" t="s">
        <v>96</v>
      </c>
      <c r="L3832" t="b">
        <f t="shared" si="177"/>
        <v>0</v>
      </c>
      <c r="M3832" s="29" t="b">
        <f t="shared" si="178"/>
        <v>0</v>
      </c>
      <c r="N3832" t="b">
        <f t="shared" si="179"/>
        <v>0</v>
      </c>
    </row>
    <row r="3833" spans="2:14" ht="18" x14ac:dyDescent="0.35">
      <c r="B3833">
        <v>696</v>
      </c>
      <c r="C3833">
        <v>6</v>
      </c>
      <c r="D3833" s="23">
        <v>0.28000000000000003</v>
      </c>
      <c r="E3833">
        <v>18000</v>
      </c>
      <c r="F3833">
        <v>0</v>
      </c>
      <c r="G3833">
        <v>0</v>
      </c>
      <c r="H3833">
        <v>0</v>
      </c>
      <c r="I3833">
        <v>5.5</v>
      </c>
      <c r="J3833">
        <v>14</v>
      </c>
      <c r="K3833" t="s">
        <v>96</v>
      </c>
      <c r="L3833" t="b">
        <f t="shared" si="177"/>
        <v>0</v>
      </c>
      <c r="M3833" s="29" t="b">
        <f t="shared" si="178"/>
        <v>0</v>
      </c>
      <c r="N3833" t="b">
        <f t="shared" si="179"/>
        <v>0</v>
      </c>
    </row>
    <row r="3834" spans="2:14" ht="18" x14ac:dyDescent="0.35">
      <c r="B3834">
        <v>559</v>
      </c>
      <c r="C3834">
        <v>6</v>
      </c>
      <c r="D3834" s="23">
        <v>0.24</v>
      </c>
      <c r="E3834">
        <v>13000</v>
      </c>
      <c r="F3834">
        <v>1</v>
      </c>
      <c r="G3834">
        <v>1</v>
      </c>
      <c r="H3834">
        <v>0</v>
      </c>
      <c r="I3834">
        <v>10.199999999999999</v>
      </c>
      <c r="J3834">
        <v>5</v>
      </c>
      <c r="K3834" t="s">
        <v>96</v>
      </c>
      <c r="L3834" t="b">
        <f t="shared" si="177"/>
        <v>0</v>
      </c>
      <c r="M3834" s="29" t="str">
        <f t="shared" si="178"/>
        <v>BUENO</v>
      </c>
      <c r="N3834" t="b">
        <f t="shared" si="179"/>
        <v>0</v>
      </c>
    </row>
    <row r="3835" spans="2:14" ht="18" x14ac:dyDescent="0.35">
      <c r="B3835">
        <v>696</v>
      </c>
      <c r="C3835">
        <v>7</v>
      </c>
      <c r="D3835" s="23">
        <v>0.2</v>
      </c>
      <c r="E3835">
        <v>17000</v>
      </c>
      <c r="F3835">
        <v>0</v>
      </c>
      <c r="G3835">
        <v>0</v>
      </c>
      <c r="H3835">
        <v>1</v>
      </c>
      <c r="I3835">
        <v>6.8</v>
      </c>
      <c r="J3835">
        <v>8</v>
      </c>
      <c r="K3835" t="s">
        <v>96</v>
      </c>
      <c r="L3835" t="b">
        <f t="shared" si="177"/>
        <v>0</v>
      </c>
      <c r="M3835" s="29" t="str">
        <f t="shared" si="178"/>
        <v>BUENO</v>
      </c>
      <c r="N3835" t="b">
        <f t="shared" si="179"/>
        <v>0</v>
      </c>
    </row>
    <row r="3836" spans="2:14" ht="18" x14ac:dyDescent="0.35">
      <c r="B3836">
        <v>705</v>
      </c>
      <c r="C3836">
        <v>5</v>
      </c>
      <c r="D3836" s="23">
        <v>0.27</v>
      </c>
      <c r="E3836">
        <v>20000</v>
      </c>
      <c r="F3836">
        <v>0</v>
      </c>
      <c r="G3836">
        <v>0</v>
      </c>
      <c r="H3836">
        <v>1</v>
      </c>
      <c r="I3836">
        <v>6.9</v>
      </c>
      <c r="J3836">
        <v>7</v>
      </c>
      <c r="K3836" t="s">
        <v>96</v>
      </c>
      <c r="L3836" t="b">
        <f t="shared" si="177"/>
        <v>0</v>
      </c>
      <c r="M3836" s="29" t="str">
        <f t="shared" si="178"/>
        <v>BUENO</v>
      </c>
      <c r="N3836" t="b">
        <f t="shared" si="179"/>
        <v>0</v>
      </c>
    </row>
    <row r="3837" spans="2:14" ht="18" x14ac:dyDescent="0.35">
      <c r="B3837">
        <v>716</v>
      </c>
      <c r="C3837">
        <v>7</v>
      </c>
      <c r="D3837" s="23">
        <v>0.24</v>
      </c>
      <c r="E3837">
        <v>15000</v>
      </c>
      <c r="F3837">
        <v>0</v>
      </c>
      <c r="G3837">
        <v>1</v>
      </c>
      <c r="H3837">
        <v>1</v>
      </c>
      <c r="I3837">
        <v>7.4</v>
      </c>
      <c r="J3837">
        <v>12</v>
      </c>
      <c r="K3837" t="s">
        <v>96</v>
      </c>
      <c r="L3837" t="b">
        <f t="shared" si="177"/>
        <v>0</v>
      </c>
      <c r="M3837" s="29" t="str">
        <f t="shared" si="178"/>
        <v>BUENO</v>
      </c>
      <c r="N3837" t="str">
        <f t="shared" si="179"/>
        <v>BUENO</v>
      </c>
    </row>
    <row r="3838" spans="2:14" ht="18" x14ac:dyDescent="0.35">
      <c r="B3838">
        <v>737</v>
      </c>
      <c r="C3838">
        <v>6</v>
      </c>
      <c r="D3838" s="23">
        <v>0.3</v>
      </c>
      <c r="E3838">
        <v>22500</v>
      </c>
      <c r="F3838">
        <v>0</v>
      </c>
      <c r="G3838">
        <v>0</v>
      </c>
      <c r="H3838">
        <v>0</v>
      </c>
      <c r="I3838">
        <v>7.3</v>
      </c>
      <c r="J3838">
        <v>10</v>
      </c>
      <c r="K3838" t="s">
        <v>96</v>
      </c>
      <c r="L3838" t="b">
        <f t="shared" si="177"/>
        <v>0</v>
      </c>
      <c r="M3838" s="29" t="str">
        <f t="shared" si="178"/>
        <v>BUENO</v>
      </c>
      <c r="N3838" t="b">
        <f t="shared" si="179"/>
        <v>0</v>
      </c>
    </row>
    <row r="3839" spans="2:14" ht="18" x14ac:dyDescent="0.35">
      <c r="B3839">
        <v>745</v>
      </c>
      <c r="C3839">
        <v>7</v>
      </c>
      <c r="D3839" s="23">
        <v>0.24</v>
      </c>
      <c r="E3839">
        <v>13500</v>
      </c>
      <c r="F3839">
        <v>0</v>
      </c>
      <c r="G3839">
        <v>1</v>
      </c>
      <c r="H3839">
        <v>1</v>
      </c>
      <c r="I3839">
        <v>7.4</v>
      </c>
      <c r="J3839">
        <v>9</v>
      </c>
      <c r="K3839" t="s">
        <v>96</v>
      </c>
      <c r="L3839" t="b">
        <f t="shared" si="177"/>
        <v>0</v>
      </c>
      <c r="M3839" s="29" t="str">
        <f t="shared" si="178"/>
        <v>BUENO</v>
      </c>
      <c r="N3839" t="str">
        <f t="shared" si="179"/>
        <v>BUENO</v>
      </c>
    </row>
    <row r="3840" spans="2:14" ht="18" x14ac:dyDescent="0.35">
      <c r="B3840">
        <v>734</v>
      </c>
      <c r="C3840">
        <v>6</v>
      </c>
      <c r="D3840" s="23">
        <v>0.23</v>
      </c>
      <c r="E3840">
        <v>20000</v>
      </c>
      <c r="F3840">
        <v>0</v>
      </c>
      <c r="G3840">
        <v>1</v>
      </c>
      <c r="H3840">
        <v>0</v>
      </c>
      <c r="I3840">
        <v>4.2</v>
      </c>
      <c r="J3840">
        <v>11</v>
      </c>
      <c r="K3840" t="s">
        <v>96</v>
      </c>
      <c r="L3840" t="b">
        <f t="shared" si="177"/>
        <v>0</v>
      </c>
      <c r="M3840" s="29" t="str">
        <f t="shared" si="178"/>
        <v>BUENO</v>
      </c>
      <c r="N3840" t="b">
        <f t="shared" si="179"/>
        <v>0</v>
      </c>
    </row>
    <row r="3841" spans="2:14" ht="18" x14ac:dyDescent="0.35">
      <c r="B3841">
        <v>678</v>
      </c>
      <c r="C3841">
        <v>6</v>
      </c>
      <c r="D3841" s="23">
        <v>0.27</v>
      </c>
      <c r="E3841">
        <v>17000</v>
      </c>
      <c r="F3841">
        <v>0</v>
      </c>
      <c r="G3841">
        <v>1</v>
      </c>
      <c r="H3841">
        <v>1</v>
      </c>
      <c r="I3841">
        <v>9</v>
      </c>
      <c r="J3841">
        <v>10</v>
      </c>
      <c r="K3841" t="s">
        <v>96</v>
      </c>
      <c r="L3841" t="b">
        <f t="shared" si="177"/>
        <v>0</v>
      </c>
      <c r="M3841" s="29" t="str">
        <f t="shared" si="178"/>
        <v>BUENO</v>
      </c>
      <c r="N3841" t="b">
        <f t="shared" si="179"/>
        <v>0</v>
      </c>
    </row>
    <row r="3842" spans="2:14" ht="18" x14ac:dyDescent="0.35">
      <c r="B3842">
        <v>613</v>
      </c>
      <c r="C3842">
        <v>4</v>
      </c>
      <c r="D3842" s="23">
        <v>0.33500000000000002</v>
      </c>
      <c r="E3842">
        <v>8000</v>
      </c>
      <c r="F3842">
        <v>0</v>
      </c>
      <c r="G3842">
        <v>2</v>
      </c>
      <c r="H3842">
        <v>1</v>
      </c>
      <c r="I3842">
        <v>6.4</v>
      </c>
      <c r="J3842">
        <v>8</v>
      </c>
      <c r="K3842" t="s">
        <v>96</v>
      </c>
      <c r="L3842" t="b">
        <f t="shared" si="177"/>
        <v>0</v>
      </c>
      <c r="M3842" s="29" t="str">
        <f t="shared" si="178"/>
        <v>BUENO</v>
      </c>
      <c r="N3842" t="b">
        <f t="shared" si="179"/>
        <v>0</v>
      </c>
    </row>
    <row r="3843" spans="2:14" ht="18" x14ac:dyDescent="0.35">
      <c r="B3843">
        <v>675</v>
      </c>
      <c r="C3843">
        <v>6</v>
      </c>
      <c r="D3843" s="23">
        <v>0.26</v>
      </c>
      <c r="E3843">
        <v>12000</v>
      </c>
      <c r="F3843">
        <v>0</v>
      </c>
      <c r="G3843">
        <v>0</v>
      </c>
      <c r="H3843">
        <v>1</v>
      </c>
      <c r="I3843">
        <v>9.1999999999999993</v>
      </c>
      <c r="J3843">
        <v>8</v>
      </c>
      <c r="K3843" t="s">
        <v>96</v>
      </c>
      <c r="L3843" t="b">
        <f t="shared" si="177"/>
        <v>0</v>
      </c>
      <c r="M3843" s="29" t="str">
        <f t="shared" si="178"/>
        <v>BUENO</v>
      </c>
      <c r="N3843" t="b">
        <f t="shared" si="179"/>
        <v>0</v>
      </c>
    </row>
    <row r="3844" spans="2:14" ht="18" x14ac:dyDescent="0.35">
      <c r="B3844">
        <v>535</v>
      </c>
      <c r="C3844">
        <v>8</v>
      </c>
      <c r="D3844" s="23">
        <v>0.33</v>
      </c>
      <c r="E3844">
        <v>22500</v>
      </c>
      <c r="F3844">
        <v>0</v>
      </c>
      <c r="G3844">
        <v>0</v>
      </c>
      <c r="H3844">
        <v>1</v>
      </c>
      <c r="I3844">
        <v>7.9</v>
      </c>
      <c r="J3844">
        <v>4</v>
      </c>
      <c r="K3844" t="s">
        <v>96</v>
      </c>
      <c r="L3844" t="b">
        <f t="shared" si="177"/>
        <v>0</v>
      </c>
      <c r="M3844" s="29" t="b">
        <f t="shared" si="178"/>
        <v>0</v>
      </c>
      <c r="N3844" t="b">
        <f t="shared" si="179"/>
        <v>0</v>
      </c>
    </row>
    <row r="3845" spans="2:14" ht="18" x14ac:dyDescent="0.35">
      <c r="B3845">
        <v>705</v>
      </c>
      <c r="C3845">
        <v>7</v>
      </c>
      <c r="D3845" s="23">
        <v>0.16</v>
      </c>
      <c r="E3845">
        <v>15000</v>
      </c>
      <c r="F3845">
        <v>0</v>
      </c>
      <c r="G3845">
        <v>1</v>
      </c>
      <c r="H3845">
        <v>0</v>
      </c>
      <c r="I3845">
        <v>5.5</v>
      </c>
      <c r="J3845">
        <v>5</v>
      </c>
      <c r="K3845" t="s">
        <v>96</v>
      </c>
      <c r="L3845" t="b">
        <f t="shared" si="177"/>
        <v>0</v>
      </c>
      <c r="M3845" s="29" t="str">
        <f t="shared" si="178"/>
        <v>BUENO</v>
      </c>
      <c r="N3845" t="str">
        <f t="shared" si="179"/>
        <v>BUENO</v>
      </c>
    </row>
    <row r="3846" spans="2:14" ht="18" x14ac:dyDescent="0.35">
      <c r="B3846">
        <v>691</v>
      </c>
      <c r="C3846">
        <v>6</v>
      </c>
      <c r="D3846" s="23">
        <v>0.24</v>
      </c>
      <c r="E3846">
        <v>18000</v>
      </c>
      <c r="F3846">
        <v>0</v>
      </c>
      <c r="G3846">
        <v>2</v>
      </c>
      <c r="H3846">
        <v>1</v>
      </c>
      <c r="I3846">
        <v>6.35</v>
      </c>
      <c r="J3846">
        <v>11</v>
      </c>
      <c r="K3846" t="s">
        <v>96</v>
      </c>
      <c r="L3846" t="b">
        <f t="shared" si="177"/>
        <v>0</v>
      </c>
      <c r="M3846" s="29" t="b">
        <f t="shared" si="178"/>
        <v>0</v>
      </c>
      <c r="N3846" t="b">
        <f t="shared" si="179"/>
        <v>0</v>
      </c>
    </row>
    <row r="3847" spans="2:14" ht="18" x14ac:dyDescent="0.35">
      <c r="B3847">
        <v>652</v>
      </c>
      <c r="C3847">
        <v>5</v>
      </c>
      <c r="D3847" s="23">
        <v>0.24</v>
      </c>
      <c r="E3847">
        <v>11500</v>
      </c>
      <c r="F3847">
        <v>0</v>
      </c>
      <c r="G3847">
        <v>0</v>
      </c>
      <c r="H3847">
        <v>1</v>
      </c>
      <c r="I3847">
        <v>9.1</v>
      </c>
      <c r="J3847">
        <v>12</v>
      </c>
      <c r="K3847" t="s">
        <v>96</v>
      </c>
      <c r="L3847" t="b">
        <f t="shared" si="177"/>
        <v>0</v>
      </c>
      <c r="M3847" s="29" t="str">
        <f t="shared" si="178"/>
        <v>BUENO</v>
      </c>
      <c r="N3847" t="b">
        <f t="shared" si="179"/>
        <v>0</v>
      </c>
    </row>
    <row r="3848" spans="2:14" ht="18" x14ac:dyDescent="0.35">
      <c r="B3848">
        <v>590</v>
      </c>
      <c r="C3848">
        <v>7</v>
      </c>
      <c r="D3848" s="23">
        <v>0.33</v>
      </c>
      <c r="E3848">
        <v>10000</v>
      </c>
      <c r="F3848">
        <v>1</v>
      </c>
      <c r="G3848">
        <v>2</v>
      </c>
      <c r="H3848">
        <v>0</v>
      </c>
      <c r="I3848">
        <v>7.5</v>
      </c>
      <c r="J3848">
        <v>5</v>
      </c>
      <c r="K3848" t="s">
        <v>96</v>
      </c>
      <c r="L3848" t="b">
        <f t="shared" si="177"/>
        <v>0</v>
      </c>
      <c r="M3848" s="29" t="str">
        <f t="shared" si="178"/>
        <v>BUENO</v>
      </c>
      <c r="N3848" t="b">
        <f t="shared" si="179"/>
        <v>0</v>
      </c>
    </row>
    <row r="3849" spans="2:14" ht="18" x14ac:dyDescent="0.35">
      <c r="B3849">
        <v>730</v>
      </c>
      <c r="C3849">
        <v>5</v>
      </c>
      <c r="D3849" s="23">
        <v>0.26500000000000001</v>
      </c>
      <c r="E3849">
        <v>14000</v>
      </c>
      <c r="F3849">
        <v>0</v>
      </c>
      <c r="G3849">
        <v>1</v>
      </c>
      <c r="H3849">
        <v>1</v>
      </c>
      <c r="I3849">
        <v>6.4</v>
      </c>
      <c r="J3849">
        <v>9</v>
      </c>
      <c r="K3849" t="s">
        <v>96</v>
      </c>
      <c r="L3849" t="b">
        <f t="shared" si="177"/>
        <v>0</v>
      </c>
      <c r="M3849" s="29" t="str">
        <f t="shared" si="178"/>
        <v>BUENO</v>
      </c>
      <c r="N3849" t="str">
        <f t="shared" si="179"/>
        <v>BUENO</v>
      </c>
    </row>
    <row r="3850" spans="2:14" ht="18" x14ac:dyDescent="0.35">
      <c r="B3850">
        <v>772</v>
      </c>
      <c r="C3850">
        <v>6</v>
      </c>
      <c r="D3850" s="23">
        <v>0.35</v>
      </c>
      <c r="E3850">
        <v>15000</v>
      </c>
      <c r="F3850">
        <v>0</v>
      </c>
      <c r="G3850">
        <v>0</v>
      </c>
      <c r="H3850">
        <v>1</v>
      </c>
      <c r="I3850">
        <v>6</v>
      </c>
      <c r="J3850">
        <v>10</v>
      </c>
      <c r="K3850" t="s">
        <v>96</v>
      </c>
      <c r="L3850" t="b">
        <f t="shared" si="177"/>
        <v>0</v>
      </c>
      <c r="M3850" s="29" t="str">
        <f t="shared" si="178"/>
        <v>BUENO</v>
      </c>
      <c r="N3850" t="str">
        <f t="shared" si="179"/>
        <v>BUENO</v>
      </c>
    </row>
    <row r="3851" spans="2:14" ht="18" x14ac:dyDescent="0.35">
      <c r="B3851">
        <v>761</v>
      </c>
      <c r="C3851">
        <v>7</v>
      </c>
      <c r="D3851" s="23">
        <v>0.36</v>
      </c>
      <c r="E3851">
        <v>14000</v>
      </c>
      <c r="F3851">
        <v>0</v>
      </c>
      <c r="G3851">
        <v>0</v>
      </c>
      <c r="H3851">
        <v>1</v>
      </c>
      <c r="I3851">
        <v>6.5</v>
      </c>
      <c r="J3851">
        <v>17</v>
      </c>
      <c r="K3851" t="s">
        <v>96</v>
      </c>
      <c r="L3851" t="b">
        <f t="shared" si="177"/>
        <v>0</v>
      </c>
      <c r="M3851" s="29" t="str">
        <f t="shared" si="178"/>
        <v>BUENO</v>
      </c>
      <c r="N3851" t="str">
        <f t="shared" si="179"/>
        <v>BUENO</v>
      </c>
    </row>
    <row r="3852" spans="2:14" ht="18" x14ac:dyDescent="0.35">
      <c r="B3852">
        <v>670</v>
      </c>
      <c r="C3852">
        <v>7</v>
      </c>
      <c r="D3852" s="23">
        <v>0.18</v>
      </c>
      <c r="E3852">
        <v>15000</v>
      </c>
      <c r="F3852">
        <v>0</v>
      </c>
      <c r="G3852">
        <v>0</v>
      </c>
      <c r="H3852">
        <v>1</v>
      </c>
      <c r="I3852">
        <v>6.6</v>
      </c>
      <c r="J3852">
        <v>4</v>
      </c>
      <c r="K3852" t="s">
        <v>96</v>
      </c>
      <c r="L3852" t="b">
        <f t="shared" si="177"/>
        <v>0</v>
      </c>
      <c r="M3852" s="29" t="str">
        <f t="shared" si="178"/>
        <v>BUENO</v>
      </c>
      <c r="N3852" t="b">
        <f t="shared" si="179"/>
        <v>0</v>
      </c>
    </row>
    <row r="3853" spans="2:14" ht="18" x14ac:dyDescent="0.35">
      <c r="B3853">
        <v>687</v>
      </c>
      <c r="C3853">
        <v>6</v>
      </c>
      <c r="D3853" s="23">
        <v>0.24</v>
      </c>
      <c r="E3853">
        <v>19000</v>
      </c>
      <c r="F3853">
        <v>0</v>
      </c>
      <c r="G3853">
        <v>0</v>
      </c>
      <c r="H3853">
        <v>1</v>
      </c>
      <c r="I3853">
        <v>5.5</v>
      </c>
      <c r="J3853">
        <v>14</v>
      </c>
      <c r="K3853" t="s">
        <v>96</v>
      </c>
      <c r="L3853" t="b">
        <f t="shared" si="177"/>
        <v>0</v>
      </c>
      <c r="M3853" s="29" t="b">
        <f t="shared" si="178"/>
        <v>0</v>
      </c>
      <c r="N3853" t="b">
        <f t="shared" si="179"/>
        <v>0</v>
      </c>
    </row>
    <row r="3854" spans="2:14" ht="18" x14ac:dyDescent="0.35">
      <c r="B3854">
        <v>585</v>
      </c>
      <c r="C3854">
        <v>7</v>
      </c>
      <c r="D3854" s="23">
        <v>0.31</v>
      </c>
      <c r="E3854">
        <v>18500</v>
      </c>
      <c r="F3854">
        <v>0</v>
      </c>
      <c r="G3854">
        <v>2</v>
      </c>
      <c r="H3854">
        <v>1</v>
      </c>
      <c r="I3854">
        <v>7.1</v>
      </c>
      <c r="J3854">
        <v>6</v>
      </c>
      <c r="K3854" t="s">
        <v>96</v>
      </c>
      <c r="L3854" t="b">
        <f t="shared" si="177"/>
        <v>0</v>
      </c>
      <c r="M3854" s="29" t="b">
        <f t="shared" si="178"/>
        <v>0</v>
      </c>
      <c r="N3854" t="b">
        <f t="shared" si="179"/>
        <v>0</v>
      </c>
    </row>
    <row r="3855" spans="2:14" ht="18" x14ac:dyDescent="0.35">
      <c r="B3855">
        <v>611</v>
      </c>
      <c r="C3855">
        <v>8</v>
      </c>
      <c r="D3855" s="23">
        <v>0.22</v>
      </c>
      <c r="E3855">
        <v>15000</v>
      </c>
      <c r="F3855">
        <v>0</v>
      </c>
      <c r="G3855">
        <v>0</v>
      </c>
      <c r="H3855">
        <v>0</v>
      </c>
      <c r="I3855">
        <v>5.8</v>
      </c>
      <c r="J3855">
        <v>11</v>
      </c>
      <c r="K3855" t="s">
        <v>96</v>
      </c>
      <c r="L3855" t="b">
        <f t="shared" si="177"/>
        <v>0</v>
      </c>
      <c r="M3855" s="29" t="str">
        <f t="shared" si="178"/>
        <v>BUENO</v>
      </c>
      <c r="N3855" t="b">
        <f t="shared" si="179"/>
        <v>0</v>
      </c>
    </row>
    <row r="3856" spans="2:14" ht="18" x14ac:dyDescent="0.35">
      <c r="B3856">
        <v>670</v>
      </c>
      <c r="C3856">
        <v>6</v>
      </c>
      <c r="D3856" s="23">
        <v>0.19</v>
      </c>
      <c r="E3856">
        <v>36500</v>
      </c>
      <c r="F3856">
        <v>0</v>
      </c>
      <c r="G3856">
        <v>0</v>
      </c>
      <c r="H3856">
        <v>0</v>
      </c>
      <c r="I3856">
        <v>6.4</v>
      </c>
      <c r="J3856">
        <v>6</v>
      </c>
      <c r="K3856" t="s">
        <v>96</v>
      </c>
      <c r="L3856" t="b">
        <f t="shared" si="177"/>
        <v>0</v>
      </c>
      <c r="M3856" s="29" t="b">
        <f t="shared" si="178"/>
        <v>0</v>
      </c>
      <c r="N3856" t="b">
        <f t="shared" si="179"/>
        <v>0</v>
      </c>
    </row>
    <row r="3857" spans="2:14" ht="18" x14ac:dyDescent="0.35">
      <c r="B3857">
        <v>685</v>
      </c>
      <c r="C3857">
        <v>6</v>
      </c>
      <c r="D3857" s="23">
        <v>0.3</v>
      </c>
      <c r="E3857">
        <v>16000</v>
      </c>
      <c r="F3857">
        <v>0</v>
      </c>
      <c r="G3857">
        <v>2</v>
      </c>
      <c r="H3857">
        <v>1</v>
      </c>
      <c r="I3857">
        <v>6.1</v>
      </c>
      <c r="J3857">
        <v>15</v>
      </c>
      <c r="K3857" t="s">
        <v>96</v>
      </c>
      <c r="L3857" t="b">
        <f t="shared" si="177"/>
        <v>0</v>
      </c>
      <c r="M3857" s="29" t="str">
        <f t="shared" si="178"/>
        <v>BUENO</v>
      </c>
      <c r="N3857" t="b">
        <f t="shared" si="179"/>
        <v>0</v>
      </c>
    </row>
    <row r="3858" spans="2:14" ht="18" x14ac:dyDescent="0.35">
      <c r="B3858">
        <v>670</v>
      </c>
      <c r="C3858">
        <v>5</v>
      </c>
      <c r="D3858" s="23">
        <v>0.28999999999999998</v>
      </c>
      <c r="E3858">
        <v>14500</v>
      </c>
      <c r="F3858">
        <v>0</v>
      </c>
      <c r="G3858">
        <v>0</v>
      </c>
      <c r="H3858">
        <v>1</v>
      </c>
      <c r="I3858">
        <v>5.3</v>
      </c>
      <c r="J3858">
        <v>10</v>
      </c>
      <c r="K3858" t="s">
        <v>96</v>
      </c>
      <c r="L3858" t="b">
        <f t="shared" si="177"/>
        <v>0</v>
      </c>
      <c r="M3858" s="29" t="str">
        <f t="shared" si="178"/>
        <v>BUENO</v>
      </c>
      <c r="N3858" t="b">
        <f t="shared" si="179"/>
        <v>0</v>
      </c>
    </row>
    <row r="3859" spans="2:14" ht="18" x14ac:dyDescent="0.35">
      <c r="B3859">
        <v>691</v>
      </c>
      <c r="C3859">
        <v>6</v>
      </c>
      <c r="D3859" s="23">
        <v>0.14499999999999999</v>
      </c>
      <c r="E3859">
        <v>24500</v>
      </c>
      <c r="F3859">
        <v>0</v>
      </c>
      <c r="G3859">
        <v>2</v>
      </c>
      <c r="H3859">
        <v>1</v>
      </c>
      <c r="I3859">
        <v>6.4</v>
      </c>
      <c r="J3859">
        <v>9</v>
      </c>
      <c r="K3859" t="s">
        <v>96</v>
      </c>
      <c r="L3859" t="b">
        <f t="shared" si="177"/>
        <v>0</v>
      </c>
      <c r="M3859" s="29" t="b">
        <f t="shared" si="178"/>
        <v>0</v>
      </c>
      <c r="N3859" t="b">
        <f t="shared" si="179"/>
        <v>0</v>
      </c>
    </row>
    <row r="3860" spans="2:14" ht="18" x14ac:dyDescent="0.35">
      <c r="B3860">
        <v>568</v>
      </c>
      <c r="C3860">
        <v>5</v>
      </c>
      <c r="D3860" s="23">
        <v>0.31</v>
      </c>
      <c r="E3860">
        <v>24500</v>
      </c>
      <c r="F3860">
        <v>0</v>
      </c>
      <c r="G3860">
        <v>0</v>
      </c>
      <c r="H3860">
        <v>1</v>
      </c>
      <c r="I3860">
        <v>11</v>
      </c>
      <c r="J3860">
        <v>7</v>
      </c>
      <c r="K3860" t="s">
        <v>96</v>
      </c>
      <c r="L3860" t="b">
        <f t="shared" si="177"/>
        <v>0</v>
      </c>
      <c r="M3860" s="29" t="b">
        <f t="shared" si="178"/>
        <v>0</v>
      </c>
      <c r="N3860" t="b">
        <f t="shared" si="179"/>
        <v>0</v>
      </c>
    </row>
    <row r="3861" spans="2:14" ht="18" x14ac:dyDescent="0.35">
      <c r="B3861">
        <v>607</v>
      </c>
      <c r="C3861">
        <v>5</v>
      </c>
      <c r="D3861" s="23">
        <v>0.27</v>
      </c>
      <c r="E3861">
        <v>11000</v>
      </c>
      <c r="F3861">
        <v>0</v>
      </c>
      <c r="G3861">
        <v>0</v>
      </c>
      <c r="H3861">
        <v>1</v>
      </c>
      <c r="I3861">
        <v>7.4</v>
      </c>
      <c r="J3861">
        <v>6</v>
      </c>
      <c r="K3861" t="s">
        <v>96</v>
      </c>
      <c r="L3861" t="b">
        <f t="shared" si="177"/>
        <v>0</v>
      </c>
      <c r="M3861" s="29" t="str">
        <f t="shared" si="178"/>
        <v>BUENO</v>
      </c>
      <c r="N3861" t="b">
        <f t="shared" si="179"/>
        <v>0</v>
      </c>
    </row>
    <row r="3862" spans="2:14" ht="18" x14ac:dyDescent="0.35">
      <c r="B3862">
        <v>589</v>
      </c>
      <c r="C3862">
        <v>7</v>
      </c>
      <c r="D3862" s="23">
        <v>0.35</v>
      </c>
      <c r="E3862">
        <v>16500</v>
      </c>
      <c r="F3862">
        <v>1</v>
      </c>
      <c r="G3862">
        <v>2</v>
      </c>
      <c r="H3862">
        <v>1</v>
      </c>
      <c r="I3862">
        <v>7.2</v>
      </c>
      <c r="J3862">
        <v>5</v>
      </c>
      <c r="K3862" t="s">
        <v>96</v>
      </c>
      <c r="L3862" t="b">
        <f t="shared" si="177"/>
        <v>0</v>
      </c>
      <c r="M3862" s="29" t="str">
        <f t="shared" si="178"/>
        <v>BUENO</v>
      </c>
      <c r="N3862" t="b">
        <f t="shared" si="179"/>
        <v>0</v>
      </c>
    </row>
    <row r="3863" spans="2:14" ht="18" x14ac:dyDescent="0.35">
      <c r="B3863">
        <v>744</v>
      </c>
      <c r="C3863">
        <v>6</v>
      </c>
      <c r="D3863" s="23">
        <v>0.22</v>
      </c>
      <c r="E3863">
        <v>9500</v>
      </c>
      <c r="F3863">
        <v>0</v>
      </c>
      <c r="G3863">
        <v>1</v>
      </c>
      <c r="H3863">
        <v>0</v>
      </c>
      <c r="I3863">
        <v>7.5</v>
      </c>
      <c r="J3863">
        <v>5</v>
      </c>
      <c r="K3863" t="s">
        <v>96</v>
      </c>
      <c r="L3863" t="b">
        <f t="shared" si="177"/>
        <v>0</v>
      </c>
      <c r="M3863" s="29" t="str">
        <f t="shared" si="178"/>
        <v>BUENO</v>
      </c>
      <c r="N3863" t="str">
        <f t="shared" si="179"/>
        <v>BUENO</v>
      </c>
    </row>
    <row r="3864" spans="2:14" ht="18" x14ac:dyDescent="0.35">
      <c r="B3864">
        <v>693</v>
      </c>
      <c r="C3864">
        <v>8</v>
      </c>
      <c r="D3864" s="23">
        <v>0.28000000000000003</v>
      </c>
      <c r="E3864">
        <v>20000</v>
      </c>
      <c r="F3864">
        <v>0</v>
      </c>
      <c r="G3864">
        <v>0</v>
      </c>
      <c r="H3864">
        <v>1</v>
      </c>
      <c r="I3864">
        <v>6.3</v>
      </c>
      <c r="J3864">
        <v>7</v>
      </c>
      <c r="K3864" t="s">
        <v>96</v>
      </c>
      <c r="L3864" t="b">
        <f t="shared" si="177"/>
        <v>0</v>
      </c>
      <c r="M3864" s="29" t="b">
        <f t="shared" si="178"/>
        <v>0</v>
      </c>
      <c r="N3864" t="b">
        <f t="shared" si="179"/>
        <v>0</v>
      </c>
    </row>
    <row r="3865" spans="2:14" ht="18" x14ac:dyDescent="0.35">
      <c r="B3865">
        <v>704</v>
      </c>
      <c r="C3865">
        <v>6</v>
      </c>
      <c r="D3865" s="23">
        <v>0.26</v>
      </c>
      <c r="E3865">
        <v>13000</v>
      </c>
      <c r="F3865">
        <v>0</v>
      </c>
      <c r="G3865">
        <v>0</v>
      </c>
      <c r="H3865">
        <v>1</v>
      </c>
      <c r="I3865">
        <v>7.4</v>
      </c>
      <c r="J3865">
        <v>12</v>
      </c>
      <c r="K3865" t="s">
        <v>96</v>
      </c>
      <c r="L3865" t="b">
        <f t="shared" si="177"/>
        <v>0</v>
      </c>
      <c r="M3865" s="29" t="str">
        <f t="shared" si="178"/>
        <v>BUENO</v>
      </c>
      <c r="N3865" t="str">
        <f t="shared" si="179"/>
        <v>BUENO</v>
      </c>
    </row>
    <row r="3866" spans="2:14" ht="18" x14ac:dyDescent="0.35">
      <c r="B3866">
        <v>592</v>
      </c>
      <c r="C3866">
        <v>8</v>
      </c>
      <c r="D3866" s="23">
        <v>0.23</v>
      </c>
      <c r="E3866">
        <v>19500</v>
      </c>
      <c r="F3866">
        <v>0</v>
      </c>
      <c r="G3866">
        <v>0</v>
      </c>
      <c r="H3866">
        <v>0</v>
      </c>
      <c r="I3866">
        <v>5</v>
      </c>
      <c r="J3866">
        <v>7</v>
      </c>
      <c r="K3866" t="s">
        <v>96</v>
      </c>
      <c r="L3866" t="b">
        <f t="shared" si="177"/>
        <v>0</v>
      </c>
      <c r="M3866" s="29" t="b">
        <f t="shared" si="178"/>
        <v>0</v>
      </c>
      <c r="N3866" t="b">
        <f t="shared" si="179"/>
        <v>0</v>
      </c>
    </row>
    <row r="3867" spans="2:14" ht="18" x14ac:dyDescent="0.35">
      <c r="B3867">
        <v>695</v>
      </c>
      <c r="C3867">
        <v>6</v>
      </c>
      <c r="D3867" s="23">
        <v>0.2</v>
      </c>
      <c r="E3867">
        <v>17500</v>
      </c>
      <c r="F3867">
        <v>0</v>
      </c>
      <c r="G3867">
        <v>0</v>
      </c>
      <c r="H3867">
        <v>1</v>
      </c>
      <c r="I3867">
        <v>6.5</v>
      </c>
      <c r="J3867">
        <v>17</v>
      </c>
      <c r="K3867" t="s">
        <v>96</v>
      </c>
      <c r="L3867" t="b">
        <f t="shared" si="177"/>
        <v>0</v>
      </c>
      <c r="M3867" s="29" t="b">
        <f t="shared" si="178"/>
        <v>0</v>
      </c>
      <c r="N3867" t="b">
        <f t="shared" si="179"/>
        <v>0</v>
      </c>
    </row>
    <row r="3868" spans="2:14" ht="18" x14ac:dyDescent="0.35">
      <c r="B3868">
        <v>744</v>
      </c>
      <c r="C3868">
        <v>6</v>
      </c>
      <c r="D3868" s="23">
        <v>0.27</v>
      </c>
      <c r="E3868">
        <v>15000</v>
      </c>
      <c r="F3868">
        <v>0</v>
      </c>
      <c r="G3868">
        <v>0</v>
      </c>
      <c r="H3868">
        <v>1</v>
      </c>
      <c r="I3868">
        <v>9.5</v>
      </c>
      <c r="J3868">
        <v>11</v>
      </c>
      <c r="K3868" t="s">
        <v>96</v>
      </c>
      <c r="L3868" t="b">
        <f t="shared" si="177"/>
        <v>0</v>
      </c>
      <c r="M3868" s="29" t="str">
        <f t="shared" si="178"/>
        <v>BUENO</v>
      </c>
      <c r="N3868" t="str">
        <f t="shared" si="179"/>
        <v>BUENO</v>
      </c>
    </row>
    <row r="3869" spans="2:14" ht="18" x14ac:dyDescent="0.35">
      <c r="B3869">
        <v>749</v>
      </c>
      <c r="C3869">
        <v>7</v>
      </c>
      <c r="D3869" s="23">
        <v>0.23</v>
      </c>
      <c r="E3869">
        <v>24500</v>
      </c>
      <c r="F3869">
        <v>0</v>
      </c>
      <c r="G3869">
        <v>1</v>
      </c>
      <c r="H3869">
        <v>0</v>
      </c>
      <c r="I3869">
        <v>8.8000000000000007</v>
      </c>
      <c r="J3869">
        <v>5</v>
      </c>
      <c r="K3869" t="s">
        <v>96</v>
      </c>
      <c r="L3869" t="b">
        <f t="shared" si="177"/>
        <v>0</v>
      </c>
      <c r="M3869" s="29" t="str">
        <f t="shared" si="178"/>
        <v>BUENO</v>
      </c>
      <c r="N3869" t="b">
        <f t="shared" si="179"/>
        <v>0</v>
      </c>
    </row>
    <row r="3870" spans="2:14" ht="18" x14ac:dyDescent="0.35">
      <c r="B3870">
        <v>709</v>
      </c>
      <c r="C3870">
        <v>6</v>
      </c>
      <c r="D3870" s="23">
        <v>0.25</v>
      </c>
      <c r="E3870">
        <v>11000</v>
      </c>
      <c r="F3870">
        <v>0</v>
      </c>
      <c r="G3870">
        <v>1</v>
      </c>
      <c r="H3870">
        <v>1</v>
      </c>
      <c r="I3870">
        <v>7.5</v>
      </c>
      <c r="J3870">
        <v>8</v>
      </c>
      <c r="K3870" t="s">
        <v>96</v>
      </c>
      <c r="L3870" t="b">
        <f t="shared" si="177"/>
        <v>0</v>
      </c>
      <c r="M3870" s="29" t="str">
        <f t="shared" si="178"/>
        <v>BUENO</v>
      </c>
      <c r="N3870" t="str">
        <f t="shared" si="179"/>
        <v>BUENO</v>
      </c>
    </row>
    <row r="3871" spans="2:14" ht="18" x14ac:dyDescent="0.35">
      <c r="B3871">
        <v>689</v>
      </c>
      <c r="C3871">
        <v>7</v>
      </c>
      <c r="D3871" s="23">
        <v>0.21</v>
      </c>
      <c r="E3871">
        <v>16000</v>
      </c>
      <c r="F3871">
        <v>0</v>
      </c>
      <c r="G3871">
        <v>0</v>
      </c>
      <c r="H3871">
        <v>1</v>
      </c>
      <c r="I3871">
        <v>8</v>
      </c>
      <c r="J3871">
        <v>7</v>
      </c>
      <c r="K3871" t="s">
        <v>96</v>
      </c>
      <c r="L3871" t="b">
        <f t="shared" si="177"/>
        <v>0</v>
      </c>
      <c r="M3871" s="29" t="str">
        <f t="shared" si="178"/>
        <v>BUENO</v>
      </c>
      <c r="N3871" t="b">
        <f t="shared" si="179"/>
        <v>0</v>
      </c>
    </row>
    <row r="3872" spans="2:14" ht="18" x14ac:dyDescent="0.35">
      <c r="B3872">
        <v>736</v>
      </c>
      <c r="C3872">
        <v>6</v>
      </c>
      <c r="D3872" s="23">
        <v>0.08</v>
      </c>
      <c r="E3872">
        <v>16500</v>
      </c>
      <c r="F3872">
        <v>0</v>
      </c>
      <c r="G3872">
        <v>0</v>
      </c>
      <c r="H3872">
        <v>1</v>
      </c>
      <c r="I3872">
        <v>10</v>
      </c>
      <c r="J3872">
        <v>13</v>
      </c>
      <c r="K3872" t="s">
        <v>96</v>
      </c>
      <c r="L3872" t="b">
        <f t="shared" ref="L3872:L3935" si="180">IF(B3872=722,"BUENO",IF(B3872=735,"MUY BUENO"))</f>
        <v>0</v>
      </c>
      <c r="M3872" s="29" t="str">
        <f t="shared" ref="M3872:M3935" si="181">IF(OR(B3872&gt;700,E3872&lt;$M$11),"BUENO")</f>
        <v>BUENO</v>
      </c>
      <c r="N3872" t="str">
        <f t="shared" ref="N3872:N3935" si="182">IF(AND(B3872&gt;700,E3872&lt;$M$11),"BUENO")</f>
        <v>BUENO</v>
      </c>
    </row>
    <row r="3873" spans="2:14" ht="18" x14ac:dyDescent="0.35">
      <c r="B3873">
        <v>682</v>
      </c>
      <c r="C3873">
        <v>7</v>
      </c>
      <c r="D3873" s="23">
        <v>0.18</v>
      </c>
      <c r="E3873">
        <v>33500</v>
      </c>
      <c r="F3873">
        <v>0</v>
      </c>
      <c r="G3873">
        <v>1</v>
      </c>
      <c r="H3873">
        <v>1</v>
      </c>
      <c r="I3873">
        <v>9.1999999999999993</v>
      </c>
      <c r="J3873">
        <v>5</v>
      </c>
      <c r="K3873" t="s">
        <v>96</v>
      </c>
      <c r="L3873" t="b">
        <f t="shared" si="180"/>
        <v>0</v>
      </c>
      <c r="M3873" s="29" t="b">
        <f t="shared" si="181"/>
        <v>0</v>
      </c>
      <c r="N3873" t="b">
        <f t="shared" si="182"/>
        <v>0</v>
      </c>
    </row>
    <row r="3874" spans="2:14" ht="18" x14ac:dyDescent="0.35">
      <c r="B3874">
        <v>703</v>
      </c>
      <c r="C3874">
        <v>7</v>
      </c>
      <c r="D3874" s="23">
        <v>0.3</v>
      </c>
      <c r="E3874">
        <v>38000</v>
      </c>
      <c r="F3874">
        <v>0</v>
      </c>
      <c r="G3874">
        <v>1</v>
      </c>
      <c r="H3874">
        <v>1</v>
      </c>
      <c r="I3874">
        <v>7.4</v>
      </c>
      <c r="J3874">
        <v>15</v>
      </c>
      <c r="K3874" t="s">
        <v>96</v>
      </c>
      <c r="L3874" t="b">
        <f t="shared" si="180"/>
        <v>0</v>
      </c>
      <c r="M3874" s="29" t="str">
        <f t="shared" si="181"/>
        <v>BUENO</v>
      </c>
      <c r="N3874" t="b">
        <f t="shared" si="182"/>
        <v>0</v>
      </c>
    </row>
    <row r="3875" spans="2:14" ht="18" x14ac:dyDescent="0.35">
      <c r="B3875">
        <v>541</v>
      </c>
      <c r="C3875">
        <v>5</v>
      </c>
      <c r="D3875" s="23">
        <v>0.18</v>
      </c>
      <c r="E3875">
        <v>13000</v>
      </c>
      <c r="F3875">
        <v>0</v>
      </c>
      <c r="G3875">
        <v>1</v>
      </c>
      <c r="H3875">
        <v>1</v>
      </c>
      <c r="I3875">
        <v>5.2</v>
      </c>
      <c r="J3875">
        <v>5</v>
      </c>
      <c r="K3875" t="s">
        <v>96</v>
      </c>
      <c r="L3875" t="b">
        <f t="shared" si="180"/>
        <v>0</v>
      </c>
      <c r="M3875" s="29" t="str">
        <f t="shared" si="181"/>
        <v>BUENO</v>
      </c>
      <c r="N3875" t="b">
        <f t="shared" si="182"/>
        <v>0</v>
      </c>
    </row>
    <row r="3876" spans="2:14" ht="18" x14ac:dyDescent="0.35">
      <c r="B3876">
        <v>725</v>
      </c>
      <c r="C3876">
        <v>7</v>
      </c>
      <c r="D3876" s="23">
        <v>0.34</v>
      </c>
      <c r="E3876">
        <v>17500</v>
      </c>
      <c r="F3876">
        <v>0</v>
      </c>
      <c r="G3876">
        <v>1</v>
      </c>
      <c r="H3876">
        <v>0</v>
      </c>
      <c r="I3876">
        <v>6.3</v>
      </c>
      <c r="J3876">
        <v>13</v>
      </c>
      <c r="K3876" t="s">
        <v>96</v>
      </c>
      <c r="L3876" t="b">
        <f t="shared" si="180"/>
        <v>0</v>
      </c>
      <c r="M3876" s="29" t="str">
        <f t="shared" si="181"/>
        <v>BUENO</v>
      </c>
      <c r="N3876" t="b">
        <f t="shared" si="182"/>
        <v>0</v>
      </c>
    </row>
    <row r="3877" spans="2:14" ht="18" x14ac:dyDescent="0.35">
      <c r="B3877">
        <v>748</v>
      </c>
      <c r="C3877">
        <v>6</v>
      </c>
      <c r="D3877" s="23">
        <v>0.19</v>
      </c>
      <c r="E3877">
        <v>16500</v>
      </c>
      <c r="F3877">
        <v>0</v>
      </c>
      <c r="G3877">
        <v>0</v>
      </c>
      <c r="H3877">
        <v>0</v>
      </c>
      <c r="I3877">
        <v>8</v>
      </c>
      <c r="J3877">
        <v>10</v>
      </c>
      <c r="K3877" t="s">
        <v>96</v>
      </c>
      <c r="L3877" t="b">
        <f t="shared" si="180"/>
        <v>0</v>
      </c>
      <c r="M3877" s="29" t="str">
        <f t="shared" si="181"/>
        <v>BUENO</v>
      </c>
      <c r="N3877" t="str">
        <f t="shared" si="182"/>
        <v>BUENO</v>
      </c>
    </row>
    <row r="3878" spans="2:14" ht="18" x14ac:dyDescent="0.35">
      <c r="B3878">
        <v>664</v>
      </c>
      <c r="C3878">
        <v>7</v>
      </c>
      <c r="D3878" s="23">
        <v>0.17</v>
      </c>
      <c r="E3878">
        <v>17000</v>
      </c>
      <c r="F3878">
        <v>0</v>
      </c>
      <c r="G3878">
        <v>1</v>
      </c>
      <c r="H3878">
        <v>1</v>
      </c>
      <c r="I3878">
        <v>11.8</v>
      </c>
      <c r="J3878">
        <v>5</v>
      </c>
      <c r="K3878" t="s">
        <v>96</v>
      </c>
      <c r="L3878" t="b">
        <f t="shared" si="180"/>
        <v>0</v>
      </c>
      <c r="M3878" s="29" t="str">
        <f t="shared" si="181"/>
        <v>BUENO</v>
      </c>
      <c r="N3878" t="b">
        <f t="shared" si="182"/>
        <v>0</v>
      </c>
    </row>
    <row r="3879" spans="2:14" ht="18" x14ac:dyDescent="0.35">
      <c r="B3879">
        <v>629</v>
      </c>
      <c r="C3879">
        <v>8</v>
      </c>
      <c r="D3879" s="23">
        <v>0.16</v>
      </c>
      <c r="E3879">
        <v>18500</v>
      </c>
      <c r="F3879">
        <v>0</v>
      </c>
      <c r="G3879">
        <v>0</v>
      </c>
      <c r="H3879">
        <v>0</v>
      </c>
      <c r="I3879">
        <v>5</v>
      </c>
      <c r="J3879">
        <v>7</v>
      </c>
      <c r="K3879" t="s">
        <v>96</v>
      </c>
      <c r="L3879" t="b">
        <f t="shared" si="180"/>
        <v>0</v>
      </c>
      <c r="M3879" s="29" t="b">
        <f t="shared" si="181"/>
        <v>0</v>
      </c>
      <c r="N3879" t="b">
        <f t="shared" si="182"/>
        <v>0</v>
      </c>
    </row>
    <row r="3880" spans="2:14" ht="18" x14ac:dyDescent="0.35">
      <c r="B3880">
        <v>591</v>
      </c>
      <c r="C3880">
        <v>5</v>
      </c>
      <c r="D3880" s="23">
        <v>0.76</v>
      </c>
      <c r="E3880">
        <v>6000</v>
      </c>
      <c r="F3880">
        <v>0</v>
      </c>
      <c r="G3880">
        <v>0</v>
      </c>
      <c r="H3880">
        <v>1</v>
      </c>
      <c r="I3880">
        <v>5.6</v>
      </c>
      <c r="J3880">
        <v>4</v>
      </c>
      <c r="K3880" t="s">
        <v>96</v>
      </c>
      <c r="L3880" t="b">
        <f t="shared" si="180"/>
        <v>0</v>
      </c>
      <c r="M3880" s="29" t="str">
        <f t="shared" si="181"/>
        <v>BUENO</v>
      </c>
      <c r="N3880" t="b">
        <f t="shared" si="182"/>
        <v>0</v>
      </c>
    </row>
    <row r="3881" spans="2:14" ht="18" x14ac:dyDescent="0.35">
      <c r="B3881">
        <v>764</v>
      </c>
      <c r="C3881">
        <v>7</v>
      </c>
      <c r="D3881" s="23">
        <v>0.12</v>
      </c>
      <c r="E3881">
        <v>14500</v>
      </c>
      <c r="F3881">
        <v>0</v>
      </c>
      <c r="G3881">
        <v>0</v>
      </c>
      <c r="H3881">
        <v>1</v>
      </c>
      <c r="I3881">
        <v>5.4</v>
      </c>
      <c r="J3881">
        <v>6</v>
      </c>
      <c r="K3881" t="s">
        <v>96</v>
      </c>
      <c r="L3881" t="b">
        <f t="shared" si="180"/>
        <v>0</v>
      </c>
      <c r="M3881" s="29" t="str">
        <f t="shared" si="181"/>
        <v>BUENO</v>
      </c>
      <c r="N3881" t="str">
        <f t="shared" si="182"/>
        <v>BUENO</v>
      </c>
    </row>
    <row r="3882" spans="2:14" ht="18" x14ac:dyDescent="0.35">
      <c r="B3882">
        <v>505</v>
      </c>
      <c r="C3882">
        <v>6</v>
      </c>
      <c r="D3882" s="23">
        <v>0.2</v>
      </c>
      <c r="E3882">
        <v>19000</v>
      </c>
      <c r="F3882">
        <v>0</v>
      </c>
      <c r="G3882">
        <v>1</v>
      </c>
      <c r="H3882">
        <v>1</v>
      </c>
      <c r="I3882">
        <v>9.3000000000000007</v>
      </c>
      <c r="J3882">
        <v>7</v>
      </c>
      <c r="K3882" t="s">
        <v>96</v>
      </c>
      <c r="L3882" t="b">
        <f t="shared" si="180"/>
        <v>0</v>
      </c>
      <c r="M3882" s="29" t="b">
        <f t="shared" si="181"/>
        <v>0</v>
      </c>
      <c r="N3882" t="b">
        <f t="shared" si="182"/>
        <v>0</v>
      </c>
    </row>
    <row r="3883" spans="2:14" ht="18" x14ac:dyDescent="0.35">
      <c r="B3883">
        <v>811</v>
      </c>
      <c r="C3883">
        <v>7</v>
      </c>
      <c r="D3883" s="23">
        <v>0.36</v>
      </c>
      <c r="E3883">
        <v>15000</v>
      </c>
      <c r="F3883">
        <v>0</v>
      </c>
      <c r="G3883">
        <v>0</v>
      </c>
      <c r="H3883">
        <v>0</v>
      </c>
      <c r="I3883">
        <v>4.0999999999999996</v>
      </c>
      <c r="J3883">
        <v>12</v>
      </c>
      <c r="K3883" t="s">
        <v>96</v>
      </c>
      <c r="L3883" t="b">
        <f t="shared" si="180"/>
        <v>0</v>
      </c>
      <c r="M3883" s="29" t="str">
        <f t="shared" si="181"/>
        <v>BUENO</v>
      </c>
      <c r="N3883" t="str">
        <f t="shared" si="182"/>
        <v>BUENO</v>
      </c>
    </row>
    <row r="3884" spans="2:14" ht="18" x14ac:dyDescent="0.35">
      <c r="B3884">
        <v>746</v>
      </c>
      <c r="C3884">
        <v>6</v>
      </c>
      <c r="D3884" s="23">
        <v>0.3</v>
      </c>
      <c r="E3884">
        <v>24000</v>
      </c>
      <c r="F3884">
        <v>0</v>
      </c>
      <c r="G3884">
        <v>0</v>
      </c>
      <c r="H3884">
        <v>0</v>
      </c>
      <c r="I3884">
        <v>7.7</v>
      </c>
      <c r="J3884">
        <v>3</v>
      </c>
      <c r="K3884" t="s">
        <v>96</v>
      </c>
      <c r="L3884" t="b">
        <f t="shared" si="180"/>
        <v>0</v>
      </c>
      <c r="M3884" s="29" t="str">
        <f t="shared" si="181"/>
        <v>BUENO</v>
      </c>
      <c r="N3884" t="b">
        <f t="shared" si="182"/>
        <v>0</v>
      </c>
    </row>
    <row r="3885" spans="2:14" ht="18" x14ac:dyDescent="0.35">
      <c r="B3885">
        <v>738</v>
      </c>
      <c r="C3885">
        <v>6</v>
      </c>
      <c r="D3885" s="23">
        <v>0.48</v>
      </c>
      <c r="E3885">
        <v>16000</v>
      </c>
      <c r="F3885">
        <v>0</v>
      </c>
      <c r="G3885">
        <v>0</v>
      </c>
      <c r="H3885">
        <v>1</v>
      </c>
      <c r="I3885">
        <v>7.1</v>
      </c>
      <c r="J3885">
        <v>15</v>
      </c>
      <c r="K3885" t="s">
        <v>96</v>
      </c>
      <c r="L3885" t="b">
        <f t="shared" si="180"/>
        <v>0</v>
      </c>
      <c r="M3885" s="29" t="str">
        <f t="shared" si="181"/>
        <v>BUENO</v>
      </c>
      <c r="N3885" t="str">
        <f t="shared" si="182"/>
        <v>BUENO</v>
      </c>
    </row>
    <row r="3886" spans="2:14" ht="18" x14ac:dyDescent="0.35">
      <c r="B3886">
        <v>778</v>
      </c>
      <c r="C3886">
        <v>7</v>
      </c>
      <c r="D3886" s="23">
        <v>0.16</v>
      </c>
      <c r="E3886">
        <v>15000</v>
      </c>
      <c r="F3886">
        <v>0</v>
      </c>
      <c r="G3886">
        <v>1</v>
      </c>
      <c r="H3886">
        <v>0</v>
      </c>
      <c r="I3886">
        <v>6.1</v>
      </c>
      <c r="J3886">
        <v>3</v>
      </c>
      <c r="K3886" t="s">
        <v>96</v>
      </c>
      <c r="L3886" t="b">
        <f t="shared" si="180"/>
        <v>0</v>
      </c>
      <c r="M3886" s="29" t="str">
        <f t="shared" si="181"/>
        <v>BUENO</v>
      </c>
      <c r="N3886" t="str">
        <f t="shared" si="182"/>
        <v>BUENO</v>
      </c>
    </row>
    <row r="3887" spans="2:14" ht="18" x14ac:dyDescent="0.35">
      <c r="B3887">
        <v>693</v>
      </c>
      <c r="C3887">
        <v>7</v>
      </c>
      <c r="D3887" s="23">
        <v>0.24</v>
      </c>
      <c r="E3887">
        <v>24500</v>
      </c>
      <c r="F3887">
        <v>0</v>
      </c>
      <c r="G3887">
        <v>0</v>
      </c>
      <c r="H3887">
        <v>1</v>
      </c>
      <c r="I3887">
        <v>6</v>
      </c>
      <c r="J3887">
        <v>10</v>
      </c>
      <c r="K3887" t="s">
        <v>96</v>
      </c>
      <c r="L3887" t="b">
        <f t="shared" si="180"/>
        <v>0</v>
      </c>
      <c r="M3887" s="29" t="b">
        <f t="shared" si="181"/>
        <v>0</v>
      </c>
      <c r="N3887" t="b">
        <f t="shared" si="182"/>
        <v>0</v>
      </c>
    </row>
    <row r="3888" spans="2:14" ht="18" x14ac:dyDescent="0.35">
      <c r="B3888">
        <v>498</v>
      </c>
      <c r="C3888">
        <v>6</v>
      </c>
      <c r="D3888" s="23">
        <v>0.34</v>
      </c>
      <c r="E3888">
        <v>12000</v>
      </c>
      <c r="F3888">
        <v>1</v>
      </c>
      <c r="G3888">
        <v>4</v>
      </c>
      <c r="H3888">
        <v>1</v>
      </c>
      <c r="I3888">
        <v>6</v>
      </c>
      <c r="J3888">
        <v>4</v>
      </c>
      <c r="K3888" t="s">
        <v>96</v>
      </c>
      <c r="L3888" t="b">
        <f t="shared" si="180"/>
        <v>0</v>
      </c>
      <c r="M3888" s="29" t="str">
        <f t="shared" si="181"/>
        <v>BUENO</v>
      </c>
      <c r="N3888" t="b">
        <f t="shared" si="182"/>
        <v>0</v>
      </c>
    </row>
    <row r="3889" spans="2:14" ht="18" x14ac:dyDescent="0.35">
      <c r="B3889">
        <v>754</v>
      </c>
      <c r="C3889">
        <v>6</v>
      </c>
      <c r="D3889" s="23">
        <v>0.35</v>
      </c>
      <c r="E3889">
        <v>14000</v>
      </c>
      <c r="F3889">
        <v>0</v>
      </c>
      <c r="G3889">
        <v>0</v>
      </c>
      <c r="H3889">
        <v>0</v>
      </c>
      <c r="I3889">
        <v>6.6</v>
      </c>
      <c r="J3889">
        <v>19</v>
      </c>
      <c r="K3889" t="s">
        <v>96</v>
      </c>
      <c r="L3889" t="b">
        <f t="shared" si="180"/>
        <v>0</v>
      </c>
      <c r="M3889" s="29" t="str">
        <f t="shared" si="181"/>
        <v>BUENO</v>
      </c>
      <c r="N3889" t="str">
        <f t="shared" si="182"/>
        <v>BUENO</v>
      </c>
    </row>
    <row r="3890" spans="2:14" ht="18" x14ac:dyDescent="0.35">
      <c r="B3890">
        <v>550</v>
      </c>
      <c r="C3890">
        <v>7</v>
      </c>
      <c r="D3890" s="23">
        <v>0.22</v>
      </c>
      <c r="E3890">
        <v>19500</v>
      </c>
      <c r="F3890">
        <v>1</v>
      </c>
      <c r="G3890">
        <v>3</v>
      </c>
      <c r="H3890">
        <v>0</v>
      </c>
      <c r="I3890">
        <v>7.9</v>
      </c>
      <c r="J3890">
        <v>7</v>
      </c>
      <c r="K3890" t="s">
        <v>96</v>
      </c>
      <c r="L3890" t="b">
        <f t="shared" si="180"/>
        <v>0</v>
      </c>
      <c r="M3890" s="29" t="b">
        <f t="shared" si="181"/>
        <v>0</v>
      </c>
      <c r="N3890" t="b">
        <f t="shared" si="182"/>
        <v>0</v>
      </c>
    </row>
    <row r="3891" spans="2:14" ht="18" x14ac:dyDescent="0.35">
      <c r="B3891">
        <v>646</v>
      </c>
      <c r="C3891">
        <v>7</v>
      </c>
      <c r="D3891" s="23">
        <v>0.28000000000000003</v>
      </c>
      <c r="E3891">
        <v>21000</v>
      </c>
      <c r="F3891">
        <v>0</v>
      </c>
      <c r="G3891">
        <v>2</v>
      </c>
      <c r="H3891">
        <v>0</v>
      </c>
      <c r="I3891">
        <v>6.3</v>
      </c>
      <c r="J3891">
        <v>4</v>
      </c>
      <c r="K3891" t="s">
        <v>96</v>
      </c>
      <c r="L3891" t="b">
        <f t="shared" si="180"/>
        <v>0</v>
      </c>
      <c r="M3891" s="29" t="b">
        <f t="shared" si="181"/>
        <v>0</v>
      </c>
      <c r="N3891" t="b">
        <f t="shared" si="182"/>
        <v>0</v>
      </c>
    </row>
    <row r="3892" spans="2:14" ht="18" x14ac:dyDescent="0.35">
      <c r="B3892">
        <v>714</v>
      </c>
      <c r="C3892">
        <v>7</v>
      </c>
      <c r="D3892" s="23">
        <v>0.35</v>
      </c>
      <c r="E3892">
        <v>17000</v>
      </c>
      <c r="F3892">
        <v>0</v>
      </c>
      <c r="G3892">
        <v>0</v>
      </c>
      <c r="H3892">
        <v>1</v>
      </c>
      <c r="I3892">
        <v>5.5</v>
      </c>
      <c r="J3892">
        <v>11</v>
      </c>
      <c r="K3892" t="s">
        <v>96</v>
      </c>
      <c r="L3892" t="b">
        <f t="shared" si="180"/>
        <v>0</v>
      </c>
      <c r="M3892" s="29" t="str">
        <f t="shared" si="181"/>
        <v>BUENO</v>
      </c>
      <c r="N3892" t="str">
        <f t="shared" si="182"/>
        <v>BUENO</v>
      </c>
    </row>
    <row r="3893" spans="2:14" ht="18" x14ac:dyDescent="0.35">
      <c r="B3893">
        <v>511</v>
      </c>
      <c r="C3893">
        <v>6</v>
      </c>
      <c r="D3893" s="23">
        <v>0.39</v>
      </c>
      <c r="E3893">
        <v>13000</v>
      </c>
      <c r="F3893">
        <v>0</v>
      </c>
      <c r="G3893">
        <v>1</v>
      </c>
      <c r="H3893">
        <v>0</v>
      </c>
      <c r="I3893">
        <v>13.8</v>
      </c>
      <c r="J3893">
        <v>11</v>
      </c>
      <c r="K3893" t="s">
        <v>96</v>
      </c>
      <c r="L3893" t="b">
        <f t="shared" si="180"/>
        <v>0</v>
      </c>
      <c r="M3893" s="29" t="str">
        <f t="shared" si="181"/>
        <v>BUENO</v>
      </c>
      <c r="N3893" t="b">
        <f t="shared" si="182"/>
        <v>0</v>
      </c>
    </row>
    <row r="3894" spans="2:14" ht="18" x14ac:dyDescent="0.35">
      <c r="B3894">
        <v>580</v>
      </c>
      <c r="C3894">
        <v>7</v>
      </c>
      <c r="D3894" s="23">
        <v>0.26</v>
      </c>
      <c r="E3894">
        <v>27000</v>
      </c>
      <c r="F3894">
        <v>0</v>
      </c>
      <c r="G3894">
        <v>2</v>
      </c>
      <c r="H3894">
        <v>0</v>
      </c>
      <c r="I3894">
        <v>6</v>
      </c>
      <c r="J3894">
        <v>4</v>
      </c>
      <c r="K3894" t="s">
        <v>96</v>
      </c>
      <c r="L3894" t="b">
        <f t="shared" si="180"/>
        <v>0</v>
      </c>
      <c r="M3894" s="29" t="b">
        <f t="shared" si="181"/>
        <v>0</v>
      </c>
      <c r="N3894" t="b">
        <f t="shared" si="182"/>
        <v>0</v>
      </c>
    </row>
    <row r="3895" spans="2:14" ht="18" x14ac:dyDescent="0.35">
      <c r="B3895">
        <v>737</v>
      </c>
      <c r="C3895">
        <v>7</v>
      </c>
      <c r="D3895" s="23">
        <v>0.25</v>
      </c>
      <c r="E3895">
        <v>21000</v>
      </c>
      <c r="F3895">
        <v>0</v>
      </c>
      <c r="G3895">
        <v>1</v>
      </c>
      <c r="H3895">
        <v>1</v>
      </c>
      <c r="I3895">
        <v>11.3</v>
      </c>
      <c r="J3895">
        <v>4</v>
      </c>
      <c r="K3895" t="s">
        <v>96</v>
      </c>
      <c r="L3895" t="b">
        <f t="shared" si="180"/>
        <v>0</v>
      </c>
      <c r="M3895" s="29" t="str">
        <f t="shared" si="181"/>
        <v>BUENO</v>
      </c>
      <c r="N3895" t="b">
        <f t="shared" si="182"/>
        <v>0</v>
      </c>
    </row>
    <row r="3896" spans="2:14" ht="18" x14ac:dyDescent="0.35">
      <c r="B3896">
        <v>656</v>
      </c>
      <c r="C3896">
        <v>7</v>
      </c>
      <c r="D3896" s="23">
        <v>0.34</v>
      </c>
      <c r="E3896">
        <v>23000</v>
      </c>
      <c r="F3896">
        <v>0</v>
      </c>
      <c r="G3896">
        <v>0</v>
      </c>
      <c r="H3896">
        <v>0</v>
      </c>
      <c r="I3896">
        <v>5.5</v>
      </c>
      <c r="J3896">
        <v>14</v>
      </c>
      <c r="K3896" t="s">
        <v>96</v>
      </c>
      <c r="L3896" t="b">
        <f t="shared" si="180"/>
        <v>0</v>
      </c>
      <c r="M3896" s="29" t="b">
        <f t="shared" si="181"/>
        <v>0</v>
      </c>
      <c r="N3896" t="b">
        <f t="shared" si="182"/>
        <v>0</v>
      </c>
    </row>
    <row r="3897" spans="2:14" ht="18" x14ac:dyDescent="0.35">
      <c r="B3897">
        <v>747</v>
      </c>
      <c r="C3897">
        <v>5</v>
      </c>
      <c r="D3897" s="23">
        <v>0.18</v>
      </c>
      <c r="E3897">
        <v>15500</v>
      </c>
      <c r="F3897">
        <v>0</v>
      </c>
      <c r="G3897">
        <v>0</v>
      </c>
      <c r="H3897">
        <v>1</v>
      </c>
      <c r="I3897">
        <v>8.3000000000000007</v>
      </c>
      <c r="J3897">
        <v>7</v>
      </c>
      <c r="K3897" t="s">
        <v>96</v>
      </c>
      <c r="L3897" t="b">
        <f t="shared" si="180"/>
        <v>0</v>
      </c>
      <c r="M3897" s="29" t="str">
        <f t="shared" si="181"/>
        <v>BUENO</v>
      </c>
      <c r="N3897" t="str">
        <f t="shared" si="182"/>
        <v>BUENO</v>
      </c>
    </row>
    <row r="3898" spans="2:14" ht="18" x14ac:dyDescent="0.35">
      <c r="B3898">
        <v>692</v>
      </c>
      <c r="C3898">
        <v>5</v>
      </c>
      <c r="D3898" s="23">
        <v>0.3</v>
      </c>
      <c r="E3898">
        <v>23500</v>
      </c>
      <c r="F3898">
        <v>0</v>
      </c>
      <c r="G3898">
        <v>0</v>
      </c>
      <c r="H3898">
        <v>1</v>
      </c>
      <c r="I3898">
        <v>6.5</v>
      </c>
      <c r="J3898">
        <v>11</v>
      </c>
      <c r="K3898" t="s">
        <v>96</v>
      </c>
      <c r="L3898" t="b">
        <f t="shared" si="180"/>
        <v>0</v>
      </c>
      <c r="M3898" s="29" t="b">
        <f t="shared" si="181"/>
        <v>0</v>
      </c>
      <c r="N3898" t="b">
        <f t="shared" si="182"/>
        <v>0</v>
      </c>
    </row>
    <row r="3899" spans="2:14" ht="18" x14ac:dyDescent="0.35">
      <c r="B3899">
        <v>571</v>
      </c>
      <c r="C3899">
        <v>6</v>
      </c>
      <c r="D3899" s="23">
        <v>0.47</v>
      </c>
      <c r="E3899">
        <v>11500</v>
      </c>
      <c r="F3899">
        <v>0</v>
      </c>
      <c r="G3899">
        <v>0</v>
      </c>
      <c r="H3899">
        <v>1</v>
      </c>
      <c r="I3899">
        <v>6.6</v>
      </c>
      <c r="J3899">
        <v>4</v>
      </c>
      <c r="K3899" t="s">
        <v>96</v>
      </c>
      <c r="L3899" t="b">
        <f t="shared" si="180"/>
        <v>0</v>
      </c>
      <c r="M3899" s="29" t="str">
        <f t="shared" si="181"/>
        <v>BUENO</v>
      </c>
      <c r="N3899" t="b">
        <f t="shared" si="182"/>
        <v>0</v>
      </c>
    </row>
    <row r="3900" spans="2:14" ht="18" x14ac:dyDescent="0.35">
      <c r="B3900">
        <v>627</v>
      </c>
      <c r="C3900">
        <v>7</v>
      </c>
      <c r="D3900" s="23">
        <v>0.25</v>
      </c>
      <c r="E3900">
        <v>18000</v>
      </c>
      <c r="F3900">
        <v>0</v>
      </c>
      <c r="G3900">
        <v>2</v>
      </c>
      <c r="H3900">
        <v>1</v>
      </c>
      <c r="I3900">
        <v>11.7</v>
      </c>
      <c r="J3900">
        <v>3</v>
      </c>
      <c r="K3900" t="s">
        <v>96</v>
      </c>
      <c r="L3900" t="b">
        <f t="shared" si="180"/>
        <v>0</v>
      </c>
      <c r="M3900" s="29" t="b">
        <f t="shared" si="181"/>
        <v>0</v>
      </c>
      <c r="N3900" t="b">
        <f t="shared" si="182"/>
        <v>0</v>
      </c>
    </row>
    <row r="3901" spans="2:14" ht="18" x14ac:dyDescent="0.35">
      <c r="B3901">
        <v>743</v>
      </c>
      <c r="C3901">
        <v>5</v>
      </c>
      <c r="D3901" s="23">
        <v>0.5</v>
      </c>
      <c r="E3901">
        <v>9000</v>
      </c>
      <c r="F3901">
        <v>0</v>
      </c>
      <c r="G3901">
        <v>0</v>
      </c>
      <c r="H3901">
        <v>1</v>
      </c>
      <c r="I3901">
        <v>11.2</v>
      </c>
      <c r="J3901">
        <v>17</v>
      </c>
      <c r="K3901" t="s">
        <v>96</v>
      </c>
      <c r="L3901" t="b">
        <f t="shared" si="180"/>
        <v>0</v>
      </c>
      <c r="M3901" s="29" t="str">
        <f t="shared" si="181"/>
        <v>BUENO</v>
      </c>
      <c r="N3901" t="str">
        <f t="shared" si="182"/>
        <v>BUENO</v>
      </c>
    </row>
    <row r="3902" spans="2:14" ht="18" x14ac:dyDescent="0.35">
      <c r="B3902">
        <v>618</v>
      </c>
      <c r="C3902">
        <v>6</v>
      </c>
      <c r="D3902" s="23">
        <v>0.3</v>
      </c>
      <c r="E3902">
        <v>20000</v>
      </c>
      <c r="F3902">
        <v>0</v>
      </c>
      <c r="G3902">
        <v>2</v>
      </c>
      <c r="H3902">
        <v>0</v>
      </c>
      <c r="I3902">
        <v>5</v>
      </c>
      <c r="J3902">
        <v>4</v>
      </c>
      <c r="K3902" t="s">
        <v>96</v>
      </c>
      <c r="L3902" t="b">
        <f t="shared" si="180"/>
        <v>0</v>
      </c>
      <c r="M3902" s="29" t="b">
        <f t="shared" si="181"/>
        <v>0</v>
      </c>
      <c r="N3902" t="b">
        <f t="shared" si="182"/>
        <v>0</v>
      </c>
    </row>
    <row r="3903" spans="2:14" ht="18" x14ac:dyDescent="0.35">
      <c r="B3903">
        <v>658</v>
      </c>
      <c r="C3903">
        <v>7</v>
      </c>
      <c r="D3903" s="23">
        <v>0.34</v>
      </c>
      <c r="E3903">
        <v>22000</v>
      </c>
      <c r="F3903">
        <v>0</v>
      </c>
      <c r="G3903">
        <v>2</v>
      </c>
      <c r="H3903">
        <v>0</v>
      </c>
      <c r="I3903">
        <v>7.9</v>
      </c>
      <c r="J3903">
        <v>10</v>
      </c>
      <c r="K3903" t="s">
        <v>96</v>
      </c>
      <c r="L3903" t="b">
        <f t="shared" si="180"/>
        <v>0</v>
      </c>
      <c r="M3903" s="29" t="b">
        <f t="shared" si="181"/>
        <v>0</v>
      </c>
      <c r="N3903" t="b">
        <f t="shared" si="182"/>
        <v>0</v>
      </c>
    </row>
    <row r="3904" spans="2:14" ht="18" x14ac:dyDescent="0.35">
      <c r="B3904">
        <v>547</v>
      </c>
      <c r="C3904">
        <v>9</v>
      </c>
      <c r="D3904" s="23">
        <v>0.28000000000000003</v>
      </c>
      <c r="E3904">
        <v>24000</v>
      </c>
      <c r="F3904">
        <v>0</v>
      </c>
      <c r="G3904">
        <v>0</v>
      </c>
      <c r="H3904">
        <v>1</v>
      </c>
      <c r="I3904">
        <v>8.5</v>
      </c>
      <c r="J3904">
        <v>5</v>
      </c>
      <c r="K3904" t="s">
        <v>96</v>
      </c>
      <c r="L3904" t="b">
        <f t="shared" si="180"/>
        <v>0</v>
      </c>
      <c r="M3904" s="29" t="b">
        <f t="shared" si="181"/>
        <v>0</v>
      </c>
      <c r="N3904" t="b">
        <f t="shared" si="182"/>
        <v>0</v>
      </c>
    </row>
    <row r="3905" spans="2:14" ht="18" x14ac:dyDescent="0.35">
      <c r="B3905">
        <v>680</v>
      </c>
      <c r="C3905">
        <v>5</v>
      </c>
      <c r="D3905" s="23">
        <v>0.3</v>
      </c>
      <c r="E3905">
        <v>16000</v>
      </c>
      <c r="F3905">
        <v>0</v>
      </c>
      <c r="G3905">
        <v>0</v>
      </c>
      <c r="H3905">
        <v>1</v>
      </c>
      <c r="I3905">
        <v>6.8</v>
      </c>
      <c r="J3905">
        <v>17</v>
      </c>
      <c r="K3905" t="s">
        <v>96</v>
      </c>
      <c r="L3905" t="b">
        <f t="shared" si="180"/>
        <v>0</v>
      </c>
      <c r="M3905" s="29" t="str">
        <f t="shared" si="181"/>
        <v>BUENO</v>
      </c>
      <c r="N3905" t="b">
        <f t="shared" si="182"/>
        <v>0</v>
      </c>
    </row>
    <row r="3906" spans="2:14" ht="18" x14ac:dyDescent="0.35">
      <c r="B3906">
        <v>704</v>
      </c>
      <c r="C3906">
        <v>7</v>
      </c>
      <c r="D3906" s="23">
        <v>0.27</v>
      </c>
      <c r="E3906">
        <v>14000</v>
      </c>
      <c r="F3906">
        <v>0</v>
      </c>
      <c r="G3906">
        <v>0</v>
      </c>
      <c r="H3906">
        <v>1</v>
      </c>
      <c r="I3906">
        <v>5.7</v>
      </c>
      <c r="J3906">
        <v>9</v>
      </c>
      <c r="K3906" t="s">
        <v>96</v>
      </c>
      <c r="L3906" t="b">
        <f t="shared" si="180"/>
        <v>0</v>
      </c>
      <c r="M3906" s="29" t="str">
        <f t="shared" si="181"/>
        <v>BUENO</v>
      </c>
      <c r="N3906" t="str">
        <f t="shared" si="182"/>
        <v>BUENO</v>
      </c>
    </row>
    <row r="3907" spans="2:14" ht="18" x14ac:dyDescent="0.35">
      <c r="B3907">
        <v>687</v>
      </c>
      <c r="C3907">
        <v>5</v>
      </c>
      <c r="D3907" s="23">
        <v>0.4</v>
      </c>
      <c r="E3907">
        <v>18500</v>
      </c>
      <c r="F3907">
        <v>0</v>
      </c>
      <c r="G3907">
        <v>0</v>
      </c>
      <c r="H3907">
        <v>1</v>
      </c>
      <c r="I3907">
        <v>10.199999999999999</v>
      </c>
      <c r="J3907">
        <v>14</v>
      </c>
      <c r="K3907" t="s">
        <v>96</v>
      </c>
      <c r="L3907" t="b">
        <f t="shared" si="180"/>
        <v>0</v>
      </c>
      <c r="M3907" s="29" t="b">
        <f t="shared" si="181"/>
        <v>0</v>
      </c>
      <c r="N3907" t="b">
        <f t="shared" si="182"/>
        <v>0</v>
      </c>
    </row>
    <row r="3908" spans="2:14" ht="18" x14ac:dyDescent="0.35">
      <c r="B3908">
        <v>463</v>
      </c>
      <c r="C3908">
        <v>6</v>
      </c>
      <c r="D3908" s="23">
        <v>0.44</v>
      </c>
      <c r="E3908">
        <v>20500</v>
      </c>
      <c r="F3908">
        <v>0</v>
      </c>
      <c r="G3908">
        <v>4</v>
      </c>
      <c r="H3908">
        <v>0</v>
      </c>
      <c r="I3908">
        <v>9.5</v>
      </c>
      <c r="J3908">
        <v>8</v>
      </c>
      <c r="K3908" t="s">
        <v>96</v>
      </c>
      <c r="L3908" t="b">
        <f t="shared" si="180"/>
        <v>0</v>
      </c>
      <c r="M3908" s="29" t="b">
        <f t="shared" si="181"/>
        <v>0</v>
      </c>
      <c r="N3908" t="b">
        <f t="shared" si="182"/>
        <v>0</v>
      </c>
    </row>
    <row r="3909" spans="2:14" ht="18" x14ac:dyDescent="0.35">
      <c r="B3909">
        <v>700</v>
      </c>
      <c r="C3909">
        <v>8</v>
      </c>
      <c r="D3909" s="23">
        <v>0.23</v>
      </c>
      <c r="E3909">
        <v>17000</v>
      </c>
      <c r="F3909">
        <v>0</v>
      </c>
      <c r="G3909">
        <v>0</v>
      </c>
      <c r="H3909">
        <v>0</v>
      </c>
      <c r="I3909">
        <v>8</v>
      </c>
      <c r="J3909">
        <v>10</v>
      </c>
      <c r="K3909" t="s">
        <v>96</v>
      </c>
      <c r="L3909" t="b">
        <f t="shared" si="180"/>
        <v>0</v>
      </c>
      <c r="M3909" s="29" t="str">
        <f t="shared" si="181"/>
        <v>BUENO</v>
      </c>
      <c r="N3909" t="b">
        <f t="shared" si="182"/>
        <v>0</v>
      </c>
    </row>
    <row r="3910" spans="2:14" ht="18" x14ac:dyDescent="0.35">
      <c r="B3910">
        <v>744</v>
      </c>
      <c r="C3910">
        <v>6</v>
      </c>
      <c r="D3910" s="23">
        <v>0.69</v>
      </c>
      <c r="E3910">
        <v>3500</v>
      </c>
      <c r="F3910">
        <v>0</v>
      </c>
      <c r="G3910">
        <v>0</v>
      </c>
      <c r="H3910">
        <v>1</v>
      </c>
      <c r="I3910">
        <v>5.3</v>
      </c>
      <c r="J3910">
        <v>7</v>
      </c>
      <c r="K3910" t="s">
        <v>96</v>
      </c>
      <c r="L3910" t="b">
        <f t="shared" si="180"/>
        <v>0</v>
      </c>
      <c r="M3910" s="29" t="str">
        <f t="shared" si="181"/>
        <v>BUENO</v>
      </c>
      <c r="N3910" t="str">
        <f t="shared" si="182"/>
        <v>BUENO</v>
      </c>
    </row>
    <row r="3911" spans="2:14" ht="18" x14ac:dyDescent="0.35">
      <c r="B3911">
        <v>559</v>
      </c>
      <c r="C3911">
        <v>6</v>
      </c>
      <c r="D3911" s="23">
        <v>0.28999999999999998</v>
      </c>
      <c r="E3911">
        <v>11000</v>
      </c>
      <c r="F3911">
        <v>0</v>
      </c>
      <c r="G3911">
        <v>2</v>
      </c>
      <c r="H3911">
        <v>1</v>
      </c>
      <c r="I3911">
        <v>6.5</v>
      </c>
      <c r="J3911">
        <v>5</v>
      </c>
      <c r="K3911" t="s">
        <v>96</v>
      </c>
      <c r="L3911" t="b">
        <f t="shared" si="180"/>
        <v>0</v>
      </c>
      <c r="M3911" s="29" t="str">
        <f t="shared" si="181"/>
        <v>BUENO</v>
      </c>
      <c r="N3911" t="b">
        <f t="shared" si="182"/>
        <v>0</v>
      </c>
    </row>
    <row r="3912" spans="2:14" ht="18" x14ac:dyDescent="0.35">
      <c r="B3912">
        <v>696</v>
      </c>
      <c r="C3912">
        <v>5</v>
      </c>
      <c r="D3912" s="23">
        <v>0.18</v>
      </c>
      <c r="E3912">
        <v>19000</v>
      </c>
      <c r="F3912">
        <v>0</v>
      </c>
      <c r="G3912">
        <v>0</v>
      </c>
      <c r="H3912">
        <v>1</v>
      </c>
      <c r="I3912">
        <v>10.7</v>
      </c>
      <c r="J3912">
        <v>9</v>
      </c>
      <c r="K3912" t="s">
        <v>96</v>
      </c>
      <c r="L3912" t="b">
        <f t="shared" si="180"/>
        <v>0</v>
      </c>
      <c r="M3912" s="29" t="b">
        <f t="shared" si="181"/>
        <v>0</v>
      </c>
      <c r="N3912" t="b">
        <f t="shared" si="182"/>
        <v>0</v>
      </c>
    </row>
    <row r="3913" spans="2:14" ht="18" x14ac:dyDescent="0.35">
      <c r="B3913">
        <v>684</v>
      </c>
      <c r="C3913">
        <v>6</v>
      </c>
      <c r="D3913" s="23">
        <v>0.26</v>
      </c>
      <c r="E3913">
        <v>15500</v>
      </c>
      <c r="F3913">
        <v>0</v>
      </c>
      <c r="G3913">
        <v>0</v>
      </c>
      <c r="H3913">
        <v>1</v>
      </c>
      <c r="I3913">
        <v>6.9</v>
      </c>
      <c r="J3913">
        <v>13</v>
      </c>
      <c r="K3913" t="s">
        <v>96</v>
      </c>
      <c r="L3913" t="b">
        <f t="shared" si="180"/>
        <v>0</v>
      </c>
      <c r="M3913" s="29" t="str">
        <f t="shared" si="181"/>
        <v>BUENO</v>
      </c>
      <c r="N3913" t="b">
        <f t="shared" si="182"/>
        <v>0</v>
      </c>
    </row>
    <row r="3914" spans="2:14" ht="18" x14ac:dyDescent="0.35">
      <c r="B3914">
        <v>705</v>
      </c>
      <c r="C3914">
        <v>5</v>
      </c>
      <c r="D3914" s="23">
        <v>0.19</v>
      </c>
      <c r="E3914">
        <v>23000</v>
      </c>
      <c r="F3914">
        <v>0</v>
      </c>
      <c r="G3914">
        <v>0</v>
      </c>
      <c r="H3914">
        <v>1</v>
      </c>
      <c r="I3914">
        <v>7.2</v>
      </c>
      <c r="J3914">
        <v>8</v>
      </c>
      <c r="K3914" t="s">
        <v>96</v>
      </c>
      <c r="L3914" t="b">
        <f t="shared" si="180"/>
        <v>0</v>
      </c>
      <c r="M3914" s="29" t="str">
        <f t="shared" si="181"/>
        <v>BUENO</v>
      </c>
      <c r="N3914" t="b">
        <f t="shared" si="182"/>
        <v>0</v>
      </c>
    </row>
    <row r="3915" spans="2:14" ht="18" x14ac:dyDescent="0.35">
      <c r="B3915">
        <v>615</v>
      </c>
      <c r="C3915">
        <v>8</v>
      </c>
      <c r="D3915" s="23">
        <v>0.31</v>
      </c>
      <c r="E3915">
        <v>37500</v>
      </c>
      <c r="F3915">
        <v>0</v>
      </c>
      <c r="G3915">
        <v>2</v>
      </c>
      <c r="H3915">
        <v>0</v>
      </c>
      <c r="I3915">
        <v>13.1</v>
      </c>
      <c r="J3915">
        <v>3</v>
      </c>
      <c r="K3915" t="s">
        <v>96</v>
      </c>
      <c r="L3915" t="b">
        <f t="shared" si="180"/>
        <v>0</v>
      </c>
      <c r="M3915" s="29" t="b">
        <f t="shared" si="181"/>
        <v>0</v>
      </c>
      <c r="N3915" t="b">
        <f t="shared" si="182"/>
        <v>0</v>
      </c>
    </row>
    <row r="3916" spans="2:14" ht="18" x14ac:dyDescent="0.35">
      <c r="B3916">
        <v>676</v>
      </c>
      <c r="C3916">
        <v>5</v>
      </c>
      <c r="D3916" s="23">
        <v>0.44</v>
      </c>
      <c r="E3916">
        <v>18000</v>
      </c>
      <c r="F3916">
        <v>0</v>
      </c>
      <c r="G3916">
        <v>0</v>
      </c>
      <c r="H3916">
        <v>1</v>
      </c>
      <c r="I3916">
        <v>7.4</v>
      </c>
      <c r="J3916">
        <v>9</v>
      </c>
      <c r="K3916" t="s">
        <v>96</v>
      </c>
      <c r="L3916" t="b">
        <f t="shared" si="180"/>
        <v>0</v>
      </c>
      <c r="M3916" s="29" t="b">
        <f t="shared" si="181"/>
        <v>0</v>
      </c>
      <c r="N3916" t="b">
        <f t="shared" si="182"/>
        <v>0</v>
      </c>
    </row>
    <row r="3917" spans="2:14" ht="18" x14ac:dyDescent="0.35">
      <c r="B3917">
        <v>540</v>
      </c>
      <c r="C3917">
        <v>6</v>
      </c>
      <c r="D3917" s="23">
        <v>0.3</v>
      </c>
      <c r="E3917">
        <v>14000</v>
      </c>
      <c r="F3917">
        <v>0</v>
      </c>
      <c r="G3917">
        <v>1</v>
      </c>
      <c r="H3917">
        <v>1</v>
      </c>
      <c r="I3917">
        <v>7.5</v>
      </c>
      <c r="J3917">
        <v>5</v>
      </c>
      <c r="K3917" t="s">
        <v>96</v>
      </c>
      <c r="L3917" t="b">
        <f t="shared" si="180"/>
        <v>0</v>
      </c>
      <c r="M3917" s="29" t="str">
        <f t="shared" si="181"/>
        <v>BUENO</v>
      </c>
      <c r="N3917" t="b">
        <f t="shared" si="182"/>
        <v>0</v>
      </c>
    </row>
    <row r="3918" spans="2:14" ht="18" x14ac:dyDescent="0.35">
      <c r="B3918">
        <v>572</v>
      </c>
      <c r="C3918">
        <v>7</v>
      </c>
      <c r="D3918" s="23">
        <v>0.21</v>
      </c>
      <c r="E3918">
        <v>16000</v>
      </c>
      <c r="F3918">
        <v>0</v>
      </c>
      <c r="G3918">
        <v>0</v>
      </c>
      <c r="H3918">
        <v>0</v>
      </c>
      <c r="I3918">
        <v>5.2</v>
      </c>
      <c r="J3918">
        <v>8</v>
      </c>
      <c r="K3918" t="s">
        <v>96</v>
      </c>
      <c r="L3918" t="b">
        <f t="shared" si="180"/>
        <v>0</v>
      </c>
      <c r="M3918" s="29" t="str">
        <f t="shared" si="181"/>
        <v>BUENO</v>
      </c>
      <c r="N3918" t="b">
        <f t="shared" si="182"/>
        <v>0</v>
      </c>
    </row>
    <row r="3919" spans="2:14" ht="18" x14ac:dyDescent="0.35">
      <c r="B3919">
        <v>698</v>
      </c>
      <c r="C3919">
        <v>6</v>
      </c>
      <c r="D3919" s="23">
        <v>0.13</v>
      </c>
      <c r="E3919">
        <v>21000</v>
      </c>
      <c r="F3919">
        <v>0</v>
      </c>
      <c r="G3919">
        <v>0</v>
      </c>
      <c r="H3919">
        <v>1</v>
      </c>
      <c r="I3919">
        <v>10.6</v>
      </c>
      <c r="J3919">
        <v>10</v>
      </c>
      <c r="K3919" t="s">
        <v>96</v>
      </c>
      <c r="L3919" t="b">
        <f t="shared" si="180"/>
        <v>0</v>
      </c>
      <c r="M3919" s="29" t="b">
        <f t="shared" si="181"/>
        <v>0</v>
      </c>
      <c r="N3919" t="b">
        <f t="shared" si="182"/>
        <v>0</v>
      </c>
    </row>
    <row r="3920" spans="2:14" ht="18" x14ac:dyDescent="0.35">
      <c r="B3920">
        <v>539</v>
      </c>
      <c r="C3920">
        <v>7</v>
      </c>
      <c r="D3920" s="23">
        <v>0.3</v>
      </c>
      <c r="E3920">
        <v>22000</v>
      </c>
      <c r="F3920">
        <v>1</v>
      </c>
      <c r="G3920">
        <v>3</v>
      </c>
      <c r="H3920">
        <v>1</v>
      </c>
      <c r="I3920">
        <v>7.4</v>
      </c>
      <c r="J3920">
        <v>6</v>
      </c>
      <c r="K3920" t="s">
        <v>96</v>
      </c>
      <c r="L3920" t="b">
        <f t="shared" si="180"/>
        <v>0</v>
      </c>
      <c r="M3920" s="29" t="b">
        <f t="shared" si="181"/>
        <v>0</v>
      </c>
      <c r="N3920" t="b">
        <f t="shared" si="182"/>
        <v>0</v>
      </c>
    </row>
    <row r="3921" spans="2:14" ht="18" x14ac:dyDescent="0.35">
      <c r="B3921">
        <v>657</v>
      </c>
      <c r="C3921">
        <v>8</v>
      </c>
      <c r="D3921" s="23">
        <v>0.23</v>
      </c>
      <c r="E3921">
        <v>24000</v>
      </c>
      <c r="F3921">
        <v>0</v>
      </c>
      <c r="G3921">
        <v>0</v>
      </c>
      <c r="H3921">
        <v>0</v>
      </c>
      <c r="I3921">
        <v>7.3</v>
      </c>
      <c r="J3921">
        <v>4</v>
      </c>
      <c r="K3921" t="s">
        <v>96</v>
      </c>
      <c r="L3921" t="b">
        <f t="shared" si="180"/>
        <v>0</v>
      </c>
      <c r="M3921" s="29" t="b">
        <f t="shared" si="181"/>
        <v>0</v>
      </c>
      <c r="N3921" t="b">
        <f t="shared" si="182"/>
        <v>0</v>
      </c>
    </row>
    <row r="3922" spans="2:14" ht="18" x14ac:dyDescent="0.35">
      <c r="B3922">
        <v>731</v>
      </c>
      <c r="C3922">
        <v>7</v>
      </c>
      <c r="D3922" s="23">
        <v>0.2</v>
      </c>
      <c r="E3922">
        <v>18500</v>
      </c>
      <c r="F3922">
        <v>0</v>
      </c>
      <c r="G3922">
        <v>0</v>
      </c>
      <c r="H3922">
        <v>1</v>
      </c>
      <c r="I3922">
        <v>7.7</v>
      </c>
      <c r="J3922">
        <v>9</v>
      </c>
      <c r="K3922" t="s">
        <v>96</v>
      </c>
      <c r="L3922" t="b">
        <f t="shared" si="180"/>
        <v>0</v>
      </c>
      <c r="M3922" s="29" t="str">
        <f t="shared" si="181"/>
        <v>BUENO</v>
      </c>
      <c r="N3922" t="b">
        <f t="shared" si="182"/>
        <v>0</v>
      </c>
    </row>
    <row r="3923" spans="2:14" ht="18" x14ac:dyDescent="0.35">
      <c r="B3923">
        <v>680</v>
      </c>
      <c r="C3923">
        <v>7</v>
      </c>
      <c r="D3923" s="23">
        <v>0.14000000000000001</v>
      </c>
      <c r="E3923">
        <v>17500</v>
      </c>
      <c r="F3923">
        <v>0</v>
      </c>
      <c r="G3923">
        <v>0</v>
      </c>
      <c r="H3923">
        <v>1</v>
      </c>
      <c r="I3923">
        <v>9.5</v>
      </c>
      <c r="J3923">
        <v>11</v>
      </c>
      <c r="K3923" t="s">
        <v>96</v>
      </c>
      <c r="L3923" t="b">
        <f t="shared" si="180"/>
        <v>0</v>
      </c>
      <c r="M3923" s="29" t="b">
        <f t="shared" si="181"/>
        <v>0</v>
      </c>
      <c r="N3923" t="b">
        <f t="shared" si="182"/>
        <v>0</v>
      </c>
    </row>
    <row r="3924" spans="2:14" ht="18" x14ac:dyDescent="0.35">
      <c r="B3924">
        <v>622</v>
      </c>
      <c r="C3924">
        <v>7</v>
      </c>
      <c r="D3924" s="23">
        <v>0.25</v>
      </c>
      <c r="E3924">
        <v>19500</v>
      </c>
      <c r="F3924">
        <v>0</v>
      </c>
      <c r="G3924">
        <v>2</v>
      </c>
      <c r="H3924">
        <v>0</v>
      </c>
      <c r="I3924">
        <v>6.3</v>
      </c>
      <c r="J3924">
        <v>4</v>
      </c>
      <c r="K3924" t="s">
        <v>96</v>
      </c>
      <c r="L3924" t="b">
        <f t="shared" si="180"/>
        <v>0</v>
      </c>
      <c r="M3924" s="29" t="b">
        <f t="shared" si="181"/>
        <v>0</v>
      </c>
      <c r="N3924" t="b">
        <f t="shared" si="182"/>
        <v>0</v>
      </c>
    </row>
    <row r="3925" spans="2:14" ht="18" x14ac:dyDescent="0.35">
      <c r="B3925">
        <v>706</v>
      </c>
      <c r="C3925">
        <v>5</v>
      </c>
      <c r="D3925" s="23">
        <v>0.32</v>
      </c>
      <c r="E3925">
        <v>25000</v>
      </c>
      <c r="F3925">
        <v>0</v>
      </c>
      <c r="G3925">
        <v>1</v>
      </c>
      <c r="H3925">
        <v>1</v>
      </c>
      <c r="I3925">
        <v>9</v>
      </c>
      <c r="J3925">
        <v>7</v>
      </c>
      <c r="K3925" t="s">
        <v>96</v>
      </c>
      <c r="L3925" t="b">
        <f t="shared" si="180"/>
        <v>0</v>
      </c>
      <c r="M3925" s="29" t="str">
        <f t="shared" si="181"/>
        <v>BUENO</v>
      </c>
      <c r="N3925" t="b">
        <f t="shared" si="182"/>
        <v>0</v>
      </c>
    </row>
    <row r="3926" spans="2:14" ht="18" x14ac:dyDescent="0.35">
      <c r="B3926">
        <v>577</v>
      </c>
      <c r="C3926">
        <v>6</v>
      </c>
      <c r="D3926" s="23">
        <v>0.28000000000000003</v>
      </c>
      <c r="E3926">
        <v>12500</v>
      </c>
      <c r="F3926">
        <v>1</v>
      </c>
      <c r="G3926">
        <v>2</v>
      </c>
      <c r="H3926">
        <v>1</v>
      </c>
      <c r="I3926">
        <v>7.6</v>
      </c>
      <c r="J3926">
        <v>7</v>
      </c>
      <c r="K3926" t="s">
        <v>96</v>
      </c>
      <c r="L3926" t="b">
        <f t="shared" si="180"/>
        <v>0</v>
      </c>
      <c r="M3926" s="29" t="str">
        <f t="shared" si="181"/>
        <v>BUENO</v>
      </c>
      <c r="N3926" t="b">
        <f t="shared" si="182"/>
        <v>0</v>
      </c>
    </row>
    <row r="3927" spans="2:14" ht="18" x14ac:dyDescent="0.35">
      <c r="B3927">
        <v>652</v>
      </c>
      <c r="C3927">
        <v>5</v>
      </c>
      <c r="D3927" s="23">
        <v>0.15</v>
      </c>
      <c r="E3927">
        <v>15000</v>
      </c>
      <c r="F3927">
        <v>0</v>
      </c>
      <c r="G3927">
        <v>1</v>
      </c>
      <c r="H3927">
        <v>1</v>
      </c>
      <c r="I3927">
        <v>4.5999999999999996</v>
      </c>
      <c r="J3927">
        <v>10</v>
      </c>
      <c r="K3927" t="s">
        <v>96</v>
      </c>
      <c r="L3927" t="b">
        <f t="shared" si="180"/>
        <v>0</v>
      </c>
      <c r="M3927" s="29" t="str">
        <f t="shared" si="181"/>
        <v>BUENO</v>
      </c>
      <c r="N3927" t="b">
        <f t="shared" si="182"/>
        <v>0</v>
      </c>
    </row>
    <row r="3928" spans="2:14" ht="18" x14ac:dyDescent="0.35">
      <c r="B3928">
        <v>566</v>
      </c>
      <c r="C3928">
        <v>7</v>
      </c>
      <c r="D3928" s="23">
        <v>0.36</v>
      </c>
      <c r="E3928">
        <v>11000</v>
      </c>
      <c r="F3928">
        <v>0</v>
      </c>
      <c r="G3928">
        <v>0</v>
      </c>
      <c r="H3928">
        <v>0</v>
      </c>
      <c r="I3928">
        <v>9.4</v>
      </c>
      <c r="J3928">
        <v>6</v>
      </c>
      <c r="K3928" t="s">
        <v>96</v>
      </c>
      <c r="L3928" t="b">
        <f t="shared" si="180"/>
        <v>0</v>
      </c>
      <c r="M3928" s="29" t="str">
        <f t="shared" si="181"/>
        <v>BUENO</v>
      </c>
      <c r="N3928" t="b">
        <f t="shared" si="182"/>
        <v>0</v>
      </c>
    </row>
    <row r="3929" spans="2:14" ht="18" x14ac:dyDescent="0.35">
      <c r="B3929">
        <v>759</v>
      </c>
      <c r="C3929">
        <v>6</v>
      </c>
      <c r="D3929" s="23">
        <v>0.28999999999999998</v>
      </c>
      <c r="E3929">
        <v>19500</v>
      </c>
      <c r="F3929">
        <v>0</v>
      </c>
      <c r="G3929">
        <v>0</v>
      </c>
      <c r="H3929">
        <v>1</v>
      </c>
      <c r="I3929">
        <v>12.7</v>
      </c>
      <c r="J3929">
        <v>15</v>
      </c>
      <c r="K3929" t="s">
        <v>96</v>
      </c>
      <c r="L3929" t="b">
        <f t="shared" si="180"/>
        <v>0</v>
      </c>
      <c r="M3929" s="29" t="str">
        <f t="shared" si="181"/>
        <v>BUENO</v>
      </c>
      <c r="N3929" t="b">
        <f t="shared" si="182"/>
        <v>0</v>
      </c>
    </row>
    <row r="3930" spans="2:14" ht="18" x14ac:dyDescent="0.35">
      <c r="B3930">
        <v>613</v>
      </c>
      <c r="C3930">
        <v>6</v>
      </c>
      <c r="D3930" s="23">
        <v>0.19</v>
      </c>
      <c r="E3930">
        <v>6000</v>
      </c>
      <c r="F3930">
        <v>0</v>
      </c>
      <c r="G3930">
        <v>0</v>
      </c>
      <c r="H3930">
        <v>1</v>
      </c>
      <c r="I3930">
        <v>6</v>
      </c>
      <c r="J3930">
        <v>7</v>
      </c>
      <c r="K3930" t="s">
        <v>96</v>
      </c>
      <c r="L3930" t="b">
        <f t="shared" si="180"/>
        <v>0</v>
      </c>
      <c r="M3930" s="29" t="str">
        <f t="shared" si="181"/>
        <v>BUENO</v>
      </c>
      <c r="N3930" t="b">
        <f t="shared" si="182"/>
        <v>0</v>
      </c>
    </row>
    <row r="3931" spans="2:14" ht="18" x14ac:dyDescent="0.35">
      <c r="B3931">
        <v>746</v>
      </c>
      <c r="C3931">
        <v>9</v>
      </c>
      <c r="D3931" s="23">
        <v>0.17</v>
      </c>
      <c r="E3931">
        <v>27500</v>
      </c>
      <c r="F3931">
        <v>0</v>
      </c>
      <c r="G3931">
        <v>0</v>
      </c>
      <c r="H3931">
        <v>0</v>
      </c>
      <c r="I3931">
        <v>9.9</v>
      </c>
      <c r="J3931">
        <v>7</v>
      </c>
      <c r="K3931" t="s">
        <v>96</v>
      </c>
      <c r="L3931" t="b">
        <f t="shared" si="180"/>
        <v>0</v>
      </c>
      <c r="M3931" s="29" t="str">
        <f t="shared" si="181"/>
        <v>BUENO</v>
      </c>
      <c r="N3931" t="b">
        <f t="shared" si="182"/>
        <v>0</v>
      </c>
    </row>
    <row r="3932" spans="2:14" ht="18" x14ac:dyDescent="0.35">
      <c r="B3932">
        <v>652</v>
      </c>
      <c r="C3932">
        <v>7</v>
      </c>
      <c r="D3932" s="23">
        <v>0.22</v>
      </c>
      <c r="E3932">
        <v>19500</v>
      </c>
      <c r="F3932">
        <v>0</v>
      </c>
      <c r="G3932">
        <v>1</v>
      </c>
      <c r="H3932">
        <v>0</v>
      </c>
      <c r="I3932">
        <v>5</v>
      </c>
      <c r="J3932">
        <v>4</v>
      </c>
      <c r="K3932" t="s">
        <v>96</v>
      </c>
      <c r="L3932" t="b">
        <f t="shared" si="180"/>
        <v>0</v>
      </c>
      <c r="M3932" s="29" t="b">
        <f t="shared" si="181"/>
        <v>0</v>
      </c>
      <c r="N3932" t="b">
        <f t="shared" si="182"/>
        <v>0</v>
      </c>
    </row>
    <row r="3933" spans="2:14" ht="18" x14ac:dyDescent="0.35">
      <c r="B3933">
        <v>719</v>
      </c>
      <c r="C3933">
        <v>7</v>
      </c>
      <c r="D3933" s="23">
        <v>0.17</v>
      </c>
      <c r="E3933">
        <v>22000</v>
      </c>
      <c r="F3933">
        <v>0</v>
      </c>
      <c r="G3933">
        <v>0</v>
      </c>
      <c r="H3933">
        <v>1</v>
      </c>
      <c r="I3933">
        <v>6</v>
      </c>
      <c r="J3933">
        <v>7</v>
      </c>
      <c r="K3933" t="s">
        <v>96</v>
      </c>
      <c r="L3933" t="b">
        <f t="shared" si="180"/>
        <v>0</v>
      </c>
      <c r="M3933" s="29" t="str">
        <f t="shared" si="181"/>
        <v>BUENO</v>
      </c>
      <c r="N3933" t="b">
        <f t="shared" si="182"/>
        <v>0</v>
      </c>
    </row>
    <row r="3934" spans="2:14" ht="18" x14ac:dyDescent="0.35">
      <c r="B3934">
        <v>734</v>
      </c>
      <c r="C3934">
        <v>6</v>
      </c>
      <c r="D3934" s="23">
        <v>0.21</v>
      </c>
      <c r="E3934">
        <v>26000</v>
      </c>
      <c r="F3934">
        <v>0</v>
      </c>
      <c r="G3934">
        <v>0</v>
      </c>
      <c r="H3934">
        <v>1</v>
      </c>
      <c r="I3934">
        <v>7.7</v>
      </c>
      <c r="J3934">
        <v>6</v>
      </c>
      <c r="K3934" t="s">
        <v>96</v>
      </c>
      <c r="L3934" t="b">
        <f t="shared" si="180"/>
        <v>0</v>
      </c>
      <c r="M3934" s="29" t="str">
        <f t="shared" si="181"/>
        <v>BUENO</v>
      </c>
      <c r="N3934" t="b">
        <f t="shared" si="182"/>
        <v>0</v>
      </c>
    </row>
    <row r="3935" spans="2:14" ht="18" x14ac:dyDescent="0.35">
      <c r="B3935">
        <v>586</v>
      </c>
      <c r="C3935">
        <v>6</v>
      </c>
      <c r="D3935" s="23">
        <v>0.25</v>
      </c>
      <c r="E3935">
        <v>19000</v>
      </c>
      <c r="F3935">
        <v>0</v>
      </c>
      <c r="G3935">
        <v>2</v>
      </c>
      <c r="H3935">
        <v>0</v>
      </c>
      <c r="I3935">
        <v>6.6</v>
      </c>
      <c r="J3935">
        <v>4</v>
      </c>
      <c r="K3935" t="s">
        <v>96</v>
      </c>
      <c r="L3935" t="b">
        <f t="shared" si="180"/>
        <v>0</v>
      </c>
      <c r="M3935" s="29" t="b">
        <f t="shared" si="181"/>
        <v>0</v>
      </c>
      <c r="N3935" t="b">
        <f t="shared" si="182"/>
        <v>0</v>
      </c>
    </row>
    <row r="3936" spans="2:14" ht="18" x14ac:dyDescent="0.35">
      <c r="B3936">
        <v>656</v>
      </c>
      <c r="C3936">
        <v>7</v>
      </c>
      <c r="D3936" s="23">
        <v>0.17</v>
      </c>
      <c r="E3936">
        <v>20000</v>
      </c>
      <c r="F3936">
        <v>0</v>
      </c>
      <c r="G3936">
        <v>1</v>
      </c>
      <c r="H3936">
        <v>1</v>
      </c>
      <c r="I3936">
        <v>7.8</v>
      </c>
      <c r="J3936">
        <v>5</v>
      </c>
      <c r="K3936" t="s">
        <v>96</v>
      </c>
      <c r="L3936" t="b">
        <f t="shared" ref="L3936:L3999" si="183">IF(B3936=722,"BUENO",IF(B3936=735,"MUY BUENO"))</f>
        <v>0</v>
      </c>
      <c r="M3936" s="29" t="b">
        <f t="shared" ref="M3936:M3999" si="184">IF(OR(B3936&gt;700,E3936&lt;$M$11),"BUENO")</f>
        <v>0</v>
      </c>
      <c r="N3936" t="b">
        <f t="shared" ref="N3936:N3999" si="185">IF(AND(B3936&gt;700,E3936&lt;$M$11),"BUENO")</f>
        <v>0</v>
      </c>
    </row>
    <row r="3937" spans="2:14" ht="18" x14ac:dyDescent="0.35">
      <c r="B3937">
        <v>693</v>
      </c>
      <c r="C3937">
        <v>6</v>
      </c>
      <c r="D3937" s="23">
        <v>0.2</v>
      </c>
      <c r="E3937">
        <v>12000</v>
      </c>
      <c r="F3937">
        <v>0</v>
      </c>
      <c r="G3937">
        <v>2</v>
      </c>
      <c r="H3937">
        <v>1</v>
      </c>
      <c r="I3937">
        <v>8</v>
      </c>
      <c r="J3937">
        <v>10</v>
      </c>
      <c r="K3937" t="s">
        <v>96</v>
      </c>
      <c r="L3937" t="b">
        <f t="shared" si="183"/>
        <v>0</v>
      </c>
      <c r="M3937" s="29" t="str">
        <f t="shared" si="184"/>
        <v>BUENO</v>
      </c>
      <c r="N3937" t="b">
        <f t="shared" si="185"/>
        <v>0</v>
      </c>
    </row>
    <row r="3938" spans="2:14" ht="18" x14ac:dyDescent="0.35">
      <c r="B3938">
        <v>747</v>
      </c>
      <c r="C3938">
        <v>6</v>
      </c>
      <c r="D3938" s="23">
        <v>0.28999999999999998</v>
      </c>
      <c r="E3938">
        <v>13500</v>
      </c>
      <c r="F3938">
        <v>0</v>
      </c>
      <c r="G3938">
        <v>0</v>
      </c>
      <c r="H3938">
        <v>1</v>
      </c>
      <c r="I3938">
        <v>6.1</v>
      </c>
      <c r="J3938">
        <v>15</v>
      </c>
      <c r="K3938" t="s">
        <v>96</v>
      </c>
      <c r="L3938" t="b">
        <f t="shared" si="183"/>
        <v>0</v>
      </c>
      <c r="M3938" s="29" t="str">
        <f t="shared" si="184"/>
        <v>BUENO</v>
      </c>
      <c r="N3938" t="str">
        <f t="shared" si="185"/>
        <v>BUENO</v>
      </c>
    </row>
    <row r="3939" spans="2:14" ht="18" x14ac:dyDescent="0.35">
      <c r="B3939">
        <v>672</v>
      </c>
      <c r="C3939">
        <v>6</v>
      </c>
      <c r="D3939" s="23">
        <v>0.3</v>
      </c>
      <c r="E3939">
        <v>22000</v>
      </c>
      <c r="F3939">
        <v>0</v>
      </c>
      <c r="G3939">
        <v>0</v>
      </c>
      <c r="H3939">
        <v>1</v>
      </c>
      <c r="I3939">
        <v>5.8</v>
      </c>
      <c r="J3939">
        <v>11</v>
      </c>
      <c r="K3939" t="s">
        <v>96</v>
      </c>
      <c r="L3939" t="b">
        <f t="shared" si="183"/>
        <v>0</v>
      </c>
      <c r="M3939" s="29" t="b">
        <f t="shared" si="184"/>
        <v>0</v>
      </c>
      <c r="N3939" t="b">
        <f t="shared" si="185"/>
        <v>0</v>
      </c>
    </row>
    <row r="3940" spans="2:14" ht="18" x14ac:dyDescent="0.35">
      <c r="B3940">
        <v>838</v>
      </c>
      <c r="C3940">
        <v>7</v>
      </c>
      <c r="D3940" s="23">
        <v>0.17</v>
      </c>
      <c r="E3940">
        <v>11000</v>
      </c>
      <c r="F3940">
        <v>0</v>
      </c>
      <c r="G3940">
        <v>1</v>
      </c>
      <c r="H3940">
        <v>1</v>
      </c>
      <c r="I3940">
        <v>5.2</v>
      </c>
      <c r="J3940">
        <v>8</v>
      </c>
      <c r="K3940" t="s">
        <v>96</v>
      </c>
      <c r="L3940" t="b">
        <f t="shared" si="183"/>
        <v>0</v>
      </c>
      <c r="M3940" s="29" t="str">
        <f t="shared" si="184"/>
        <v>BUENO</v>
      </c>
      <c r="N3940" t="str">
        <f t="shared" si="185"/>
        <v>BUENO</v>
      </c>
    </row>
    <row r="3941" spans="2:14" ht="18" x14ac:dyDescent="0.35">
      <c r="B3941">
        <v>575</v>
      </c>
      <c r="C3941">
        <v>6</v>
      </c>
      <c r="D3941" s="23">
        <v>0.24</v>
      </c>
      <c r="E3941">
        <v>16000</v>
      </c>
      <c r="F3941">
        <v>0</v>
      </c>
      <c r="G3941">
        <v>1</v>
      </c>
      <c r="H3941">
        <v>1</v>
      </c>
      <c r="I3941">
        <v>6.2</v>
      </c>
      <c r="J3941">
        <v>11</v>
      </c>
      <c r="K3941" t="s">
        <v>96</v>
      </c>
      <c r="L3941" t="b">
        <f t="shared" si="183"/>
        <v>0</v>
      </c>
      <c r="M3941" s="29" t="str">
        <f t="shared" si="184"/>
        <v>BUENO</v>
      </c>
      <c r="N3941" t="b">
        <f t="shared" si="185"/>
        <v>0</v>
      </c>
    </row>
    <row r="3942" spans="2:14" ht="18" x14ac:dyDescent="0.35">
      <c r="B3942">
        <v>706</v>
      </c>
      <c r="C3942">
        <v>5</v>
      </c>
      <c r="D3942" s="23">
        <v>0.24</v>
      </c>
      <c r="E3942">
        <v>15000</v>
      </c>
      <c r="F3942">
        <v>0</v>
      </c>
      <c r="G3942">
        <v>0</v>
      </c>
      <c r="H3942">
        <v>0</v>
      </c>
      <c r="I3942">
        <v>4.7</v>
      </c>
      <c r="J3942">
        <v>18</v>
      </c>
      <c r="K3942" t="s">
        <v>96</v>
      </c>
      <c r="L3942" t="b">
        <f t="shared" si="183"/>
        <v>0</v>
      </c>
      <c r="M3942" s="29" t="str">
        <f t="shared" si="184"/>
        <v>BUENO</v>
      </c>
      <c r="N3942" t="str">
        <f t="shared" si="185"/>
        <v>BUENO</v>
      </c>
    </row>
    <row r="3943" spans="2:14" ht="18" x14ac:dyDescent="0.35">
      <c r="B3943">
        <v>641</v>
      </c>
      <c r="C3943">
        <v>7</v>
      </c>
      <c r="D3943" s="23">
        <v>0.16</v>
      </c>
      <c r="E3943">
        <v>38000</v>
      </c>
      <c r="F3943">
        <v>0</v>
      </c>
      <c r="G3943">
        <v>2</v>
      </c>
      <c r="H3943">
        <v>0</v>
      </c>
      <c r="I3943">
        <v>6.9</v>
      </c>
      <c r="J3943">
        <v>4</v>
      </c>
      <c r="K3943" t="s">
        <v>96</v>
      </c>
      <c r="L3943" t="b">
        <f t="shared" si="183"/>
        <v>0</v>
      </c>
      <c r="M3943" s="29" t="b">
        <f t="shared" si="184"/>
        <v>0</v>
      </c>
      <c r="N3943" t="b">
        <f t="shared" si="185"/>
        <v>0</v>
      </c>
    </row>
    <row r="3944" spans="2:14" ht="18" x14ac:dyDescent="0.35">
      <c r="B3944">
        <v>675</v>
      </c>
      <c r="C3944">
        <v>6</v>
      </c>
      <c r="D3944" s="23">
        <v>0.15</v>
      </c>
      <c r="E3944">
        <v>20000</v>
      </c>
      <c r="F3944">
        <v>0</v>
      </c>
      <c r="G3944">
        <v>0</v>
      </c>
      <c r="H3944">
        <v>0</v>
      </c>
      <c r="I3944">
        <v>7.2</v>
      </c>
      <c r="J3944">
        <v>11</v>
      </c>
      <c r="K3944" t="s">
        <v>96</v>
      </c>
      <c r="L3944" t="b">
        <f t="shared" si="183"/>
        <v>0</v>
      </c>
      <c r="M3944" s="29" t="b">
        <f t="shared" si="184"/>
        <v>0</v>
      </c>
      <c r="N3944" t="b">
        <f t="shared" si="185"/>
        <v>0</v>
      </c>
    </row>
    <row r="3945" spans="2:14" ht="18" x14ac:dyDescent="0.35">
      <c r="B3945">
        <v>436</v>
      </c>
      <c r="C3945">
        <v>6</v>
      </c>
      <c r="D3945" s="23">
        <v>0.22</v>
      </c>
      <c r="E3945">
        <v>14000</v>
      </c>
      <c r="F3945">
        <v>1</v>
      </c>
      <c r="G3945">
        <v>3</v>
      </c>
      <c r="H3945">
        <v>0</v>
      </c>
      <c r="I3945">
        <v>5.6</v>
      </c>
      <c r="J3945">
        <v>10</v>
      </c>
      <c r="K3945" t="s">
        <v>96</v>
      </c>
      <c r="L3945" t="b">
        <f t="shared" si="183"/>
        <v>0</v>
      </c>
      <c r="M3945" s="29" t="str">
        <f t="shared" si="184"/>
        <v>BUENO</v>
      </c>
      <c r="N3945" t="b">
        <f t="shared" si="185"/>
        <v>0</v>
      </c>
    </row>
    <row r="3946" spans="2:14" ht="18" x14ac:dyDescent="0.35">
      <c r="B3946">
        <v>687</v>
      </c>
      <c r="C3946">
        <v>6</v>
      </c>
      <c r="D3946" s="23">
        <v>0.28000000000000003</v>
      </c>
      <c r="E3946">
        <v>12000</v>
      </c>
      <c r="F3946">
        <v>0</v>
      </c>
      <c r="G3946">
        <v>0</v>
      </c>
      <c r="H3946">
        <v>0</v>
      </c>
      <c r="I3946">
        <v>6.7</v>
      </c>
      <c r="J3946">
        <v>3</v>
      </c>
      <c r="K3946" t="s">
        <v>96</v>
      </c>
      <c r="L3946" t="b">
        <f t="shared" si="183"/>
        <v>0</v>
      </c>
      <c r="M3946" s="29" t="str">
        <f t="shared" si="184"/>
        <v>BUENO</v>
      </c>
      <c r="N3946" t="b">
        <f t="shared" si="185"/>
        <v>0</v>
      </c>
    </row>
    <row r="3947" spans="2:14" ht="18" x14ac:dyDescent="0.35">
      <c r="B3947">
        <v>779</v>
      </c>
      <c r="C3947">
        <v>6</v>
      </c>
      <c r="D3947" s="23">
        <v>0.15</v>
      </c>
      <c r="E3947">
        <v>18000</v>
      </c>
      <c r="F3947">
        <v>0</v>
      </c>
      <c r="G3947">
        <v>1</v>
      </c>
      <c r="H3947">
        <v>1</v>
      </c>
      <c r="I3947">
        <v>10</v>
      </c>
      <c r="J3947">
        <v>10</v>
      </c>
      <c r="K3947" t="s">
        <v>96</v>
      </c>
      <c r="L3947" t="b">
        <f t="shared" si="183"/>
        <v>0</v>
      </c>
      <c r="M3947" s="29" t="str">
        <f t="shared" si="184"/>
        <v>BUENO</v>
      </c>
      <c r="N3947" t="b">
        <f t="shared" si="185"/>
        <v>0</v>
      </c>
    </row>
    <row r="3948" spans="2:14" ht="18" x14ac:dyDescent="0.35">
      <c r="B3948">
        <v>800</v>
      </c>
      <c r="C3948">
        <v>6</v>
      </c>
      <c r="D3948" s="23">
        <v>0.3</v>
      </c>
      <c r="E3948">
        <v>13500</v>
      </c>
      <c r="F3948">
        <v>0</v>
      </c>
      <c r="G3948">
        <v>0</v>
      </c>
      <c r="H3948">
        <v>1</v>
      </c>
      <c r="I3948">
        <v>9.8000000000000007</v>
      </c>
      <c r="J3948">
        <v>14</v>
      </c>
      <c r="K3948" t="s">
        <v>96</v>
      </c>
      <c r="L3948" t="b">
        <f t="shared" si="183"/>
        <v>0</v>
      </c>
      <c r="M3948" s="29" t="str">
        <f t="shared" si="184"/>
        <v>BUENO</v>
      </c>
      <c r="N3948" t="str">
        <f t="shared" si="185"/>
        <v>BUENO</v>
      </c>
    </row>
    <row r="3949" spans="2:14" ht="18" x14ac:dyDescent="0.35">
      <c r="B3949">
        <v>659</v>
      </c>
      <c r="C3949">
        <v>7</v>
      </c>
      <c r="D3949" s="23">
        <v>0.22</v>
      </c>
      <c r="E3949">
        <v>21500</v>
      </c>
      <c r="F3949">
        <v>0</v>
      </c>
      <c r="G3949">
        <v>1</v>
      </c>
      <c r="H3949">
        <v>1</v>
      </c>
      <c r="I3949">
        <v>8.6999999999999993</v>
      </c>
      <c r="J3949">
        <v>3</v>
      </c>
      <c r="K3949" t="s">
        <v>97</v>
      </c>
      <c r="L3949" t="b">
        <f t="shared" si="183"/>
        <v>0</v>
      </c>
      <c r="M3949" s="29" t="b">
        <f t="shared" si="184"/>
        <v>0</v>
      </c>
      <c r="N3949" t="b">
        <f t="shared" si="185"/>
        <v>0</v>
      </c>
    </row>
    <row r="3950" spans="2:14" ht="18" x14ac:dyDescent="0.35">
      <c r="B3950">
        <v>795</v>
      </c>
      <c r="C3950">
        <v>7</v>
      </c>
      <c r="D3950" s="23">
        <v>0.12</v>
      </c>
      <c r="E3950">
        <v>13500</v>
      </c>
      <c r="F3950">
        <v>0</v>
      </c>
      <c r="G3950">
        <v>0</v>
      </c>
      <c r="H3950">
        <v>1</v>
      </c>
      <c r="I3950">
        <v>5.4</v>
      </c>
      <c r="J3950">
        <v>6</v>
      </c>
      <c r="K3950" t="s">
        <v>97</v>
      </c>
      <c r="L3950" t="b">
        <f t="shared" si="183"/>
        <v>0</v>
      </c>
      <c r="M3950" s="29" t="str">
        <f t="shared" si="184"/>
        <v>BUENO</v>
      </c>
      <c r="N3950" t="str">
        <f t="shared" si="185"/>
        <v>BUENO</v>
      </c>
    </row>
    <row r="3951" spans="2:14" ht="18" x14ac:dyDescent="0.35">
      <c r="B3951">
        <v>726</v>
      </c>
      <c r="C3951">
        <v>7</v>
      </c>
      <c r="D3951" s="23">
        <v>0.17</v>
      </c>
      <c r="E3951">
        <v>18500</v>
      </c>
      <c r="F3951">
        <v>0</v>
      </c>
      <c r="G3951">
        <v>0</v>
      </c>
      <c r="H3951">
        <v>1</v>
      </c>
      <c r="I3951">
        <v>7.4</v>
      </c>
      <c r="J3951">
        <v>9</v>
      </c>
      <c r="K3951" t="s">
        <v>97</v>
      </c>
      <c r="L3951" t="b">
        <f t="shared" si="183"/>
        <v>0</v>
      </c>
      <c r="M3951" s="29" t="str">
        <f t="shared" si="184"/>
        <v>BUENO</v>
      </c>
      <c r="N3951" t="b">
        <f t="shared" si="185"/>
        <v>0</v>
      </c>
    </row>
    <row r="3952" spans="2:14" ht="18" x14ac:dyDescent="0.35">
      <c r="B3952">
        <v>706</v>
      </c>
      <c r="C3952">
        <v>6</v>
      </c>
      <c r="D3952" s="23">
        <v>0.28999999999999998</v>
      </c>
      <c r="E3952">
        <v>15500</v>
      </c>
      <c r="F3952">
        <v>0</v>
      </c>
      <c r="G3952">
        <v>0</v>
      </c>
      <c r="H3952">
        <v>1</v>
      </c>
      <c r="I3952">
        <v>10.199999999999999</v>
      </c>
      <c r="J3952">
        <v>11</v>
      </c>
      <c r="K3952" t="s">
        <v>97</v>
      </c>
      <c r="L3952" t="b">
        <f t="shared" si="183"/>
        <v>0</v>
      </c>
      <c r="M3952" s="29" t="str">
        <f t="shared" si="184"/>
        <v>BUENO</v>
      </c>
      <c r="N3952" t="str">
        <f t="shared" si="185"/>
        <v>BUENO</v>
      </c>
    </row>
    <row r="3953" spans="2:14" ht="18" x14ac:dyDescent="0.35">
      <c r="B3953">
        <v>592</v>
      </c>
      <c r="C3953">
        <v>5</v>
      </c>
      <c r="D3953" s="23">
        <v>0.1</v>
      </c>
      <c r="E3953">
        <v>14500</v>
      </c>
      <c r="F3953">
        <v>0</v>
      </c>
      <c r="G3953">
        <v>0</v>
      </c>
      <c r="H3953">
        <v>1</v>
      </c>
      <c r="I3953">
        <v>6.5</v>
      </c>
      <c r="J3953">
        <v>5</v>
      </c>
      <c r="K3953" t="s">
        <v>97</v>
      </c>
      <c r="L3953" t="b">
        <f t="shared" si="183"/>
        <v>0</v>
      </c>
      <c r="M3953" s="29" t="str">
        <f t="shared" si="184"/>
        <v>BUENO</v>
      </c>
      <c r="N3953" t="b">
        <f t="shared" si="185"/>
        <v>0</v>
      </c>
    </row>
    <row r="3954" spans="2:14" ht="18" x14ac:dyDescent="0.35">
      <c r="B3954">
        <v>694</v>
      </c>
      <c r="C3954">
        <v>7</v>
      </c>
      <c r="D3954" s="23">
        <v>0.26</v>
      </c>
      <c r="E3954">
        <v>16500</v>
      </c>
      <c r="F3954">
        <v>0</v>
      </c>
      <c r="G3954">
        <v>2</v>
      </c>
      <c r="H3954">
        <v>0</v>
      </c>
      <c r="I3954">
        <v>7.5</v>
      </c>
      <c r="J3954">
        <v>5</v>
      </c>
      <c r="K3954" t="s">
        <v>97</v>
      </c>
      <c r="L3954" t="b">
        <f t="shared" si="183"/>
        <v>0</v>
      </c>
      <c r="M3954" s="29" t="str">
        <f t="shared" si="184"/>
        <v>BUENO</v>
      </c>
      <c r="N3954" t="b">
        <f t="shared" si="185"/>
        <v>0</v>
      </c>
    </row>
    <row r="3955" spans="2:14" ht="18" x14ac:dyDescent="0.35">
      <c r="B3955">
        <v>596</v>
      </c>
      <c r="C3955">
        <v>6</v>
      </c>
      <c r="D3955" s="23">
        <v>0.32</v>
      </c>
      <c r="E3955">
        <v>16000</v>
      </c>
      <c r="F3955">
        <v>0</v>
      </c>
      <c r="G3955">
        <v>0</v>
      </c>
      <c r="H3955">
        <v>1</v>
      </c>
      <c r="I3955">
        <v>9.6</v>
      </c>
      <c r="J3955">
        <v>7</v>
      </c>
      <c r="K3955" t="s">
        <v>97</v>
      </c>
      <c r="L3955" t="b">
        <f t="shared" si="183"/>
        <v>0</v>
      </c>
      <c r="M3955" s="29" t="str">
        <f t="shared" si="184"/>
        <v>BUENO</v>
      </c>
      <c r="N3955" t="b">
        <f t="shared" si="185"/>
        <v>0</v>
      </c>
    </row>
    <row r="3956" spans="2:14" ht="18" x14ac:dyDescent="0.35">
      <c r="B3956">
        <v>707</v>
      </c>
      <c r="C3956">
        <v>7</v>
      </c>
      <c r="D3956" s="23">
        <v>0.23</v>
      </c>
      <c r="E3956">
        <v>16000</v>
      </c>
      <c r="F3956">
        <v>0</v>
      </c>
      <c r="G3956">
        <v>1</v>
      </c>
      <c r="H3956">
        <v>0</v>
      </c>
      <c r="I3956">
        <v>8.1</v>
      </c>
      <c r="J3956">
        <v>6</v>
      </c>
      <c r="K3956" t="s">
        <v>97</v>
      </c>
      <c r="L3956" t="b">
        <f t="shared" si="183"/>
        <v>0</v>
      </c>
      <c r="M3956" s="29" t="str">
        <f t="shared" si="184"/>
        <v>BUENO</v>
      </c>
      <c r="N3956" t="str">
        <f t="shared" si="185"/>
        <v>BUENO</v>
      </c>
    </row>
    <row r="3957" spans="2:14" ht="18" x14ac:dyDescent="0.35">
      <c r="B3957">
        <v>565</v>
      </c>
      <c r="C3957">
        <v>6</v>
      </c>
      <c r="D3957" s="23">
        <v>0.41</v>
      </c>
      <c r="E3957">
        <v>17500</v>
      </c>
      <c r="F3957">
        <v>0</v>
      </c>
      <c r="G3957">
        <v>1</v>
      </c>
      <c r="H3957">
        <v>1</v>
      </c>
      <c r="I3957">
        <v>7.2</v>
      </c>
      <c r="J3957">
        <v>5</v>
      </c>
      <c r="K3957" t="s">
        <v>97</v>
      </c>
      <c r="L3957" t="b">
        <f t="shared" si="183"/>
        <v>0</v>
      </c>
      <c r="M3957" s="29" t="b">
        <f t="shared" si="184"/>
        <v>0</v>
      </c>
      <c r="N3957" t="b">
        <f t="shared" si="185"/>
        <v>0</v>
      </c>
    </row>
    <row r="3958" spans="2:14" ht="18" x14ac:dyDescent="0.35">
      <c r="B3958">
        <v>733</v>
      </c>
      <c r="C3958">
        <v>8</v>
      </c>
      <c r="D3958" s="23">
        <v>0.22</v>
      </c>
      <c r="E3958">
        <v>16000</v>
      </c>
      <c r="F3958">
        <v>0</v>
      </c>
      <c r="G3958">
        <v>1</v>
      </c>
      <c r="H3958">
        <v>0</v>
      </c>
      <c r="I3958">
        <v>7.5</v>
      </c>
      <c r="J3958">
        <v>5</v>
      </c>
      <c r="K3958" t="s">
        <v>97</v>
      </c>
      <c r="L3958" t="b">
        <f t="shared" si="183"/>
        <v>0</v>
      </c>
      <c r="M3958" s="29" t="str">
        <f t="shared" si="184"/>
        <v>BUENO</v>
      </c>
      <c r="N3958" t="str">
        <f t="shared" si="185"/>
        <v>BUENO</v>
      </c>
    </row>
    <row r="3959" spans="2:14" ht="18" x14ac:dyDescent="0.35">
      <c r="B3959">
        <v>732</v>
      </c>
      <c r="C3959">
        <v>7</v>
      </c>
      <c r="D3959" s="23">
        <v>0.15</v>
      </c>
      <c r="E3959">
        <v>14000</v>
      </c>
      <c r="F3959">
        <v>0</v>
      </c>
      <c r="G3959">
        <v>0</v>
      </c>
      <c r="H3959">
        <v>0</v>
      </c>
      <c r="I3959">
        <v>5</v>
      </c>
      <c r="J3959">
        <v>4</v>
      </c>
      <c r="K3959" t="s">
        <v>97</v>
      </c>
      <c r="L3959" t="b">
        <f t="shared" si="183"/>
        <v>0</v>
      </c>
      <c r="M3959" s="29" t="str">
        <f t="shared" si="184"/>
        <v>BUENO</v>
      </c>
      <c r="N3959" t="str">
        <f t="shared" si="185"/>
        <v>BUENO</v>
      </c>
    </row>
    <row r="3960" spans="2:14" ht="18" x14ac:dyDescent="0.35">
      <c r="B3960">
        <v>693</v>
      </c>
      <c r="C3960">
        <v>6</v>
      </c>
      <c r="D3960" s="23">
        <v>0.2</v>
      </c>
      <c r="E3960">
        <v>13000</v>
      </c>
      <c r="F3960">
        <v>0</v>
      </c>
      <c r="G3960">
        <v>0</v>
      </c>
      <c r="H3960">
        <v>0</v>
      </c>
      <c r="I3960">
        <v>10.199999999999999</v>
      </c>
      <c r="J3960">
        <v>5</v>
      </c>
      <c r="K3960" t="s">
        <v>97</v>
      </c>
      <c r="L3960" t="b">
        <f t="shared" si="183"/>
        <v>0</v>
      </c>
      <c r="M3960" s="29" t="str">
        <f t="shared" si="184"/>
        <v>BUENO</v>
      </c>
      <c r="N3960" t="b">
        <f t="shared" si="185"/>
        <v>0</v>
      </c>
    </row>
    <row r="3961" spans="2:14" ht="18" x14ac:dyDescent="0.35">
      <c r="B3961">
        <v>570</v>
      </c>
      <c r="C3961">
        <v>6</v>
      </c>
      <c r="D3961" s="23">
        <v>0.22</v>
      </c>
      <c r="E3961">
        <v>13500</v>
      </c>
      <c r="F3961">
        <v>0</v>
      </c>
      <c r="G3961">
        <v>0</v>
      </c>
      <c r="H3961">
        <v>1</v>
      </c>
      <c r="I3961">
        <v>5.4</v>
      </c>
      <c r="J3961">
        <v>3</v>
      </c>
      <c r="K3961" t="s">
        <v>97</v>
      </c>
      <c r="L3961" t="b">
        <f t="shared" si="183"/>
        <v>0</v>
      </c>
      <c r="M3961" s="29" t="str">
        <f t="shared" si="184"/>
        <v>BUENO</v>
      </c>
      <c r="N3961" t="b">
        <f t="shared" si="185"/>
        <v>0</v>
      </c>
    </row>
    <row r="3962" spans="2:14" ht="18" x14ac:dyDescent="0.35">
      <c r="B3962">
        <v>622</v>
      </c>
      <c r="C3962">
        <v>7</v>
      </c>
      <c r="D3962" s="23">
        <v>0.28000000000000003</v>
      </c>
      <c r="E3962">
        <v>16500</v>
      </c>
      <c r="F3962">
        <v>0</v>
      </c>
      <c r="G3962">
        <v>0</v>
      </c>
      <c r="H3962">
        <v>1</v>
      </c>
      <c r="I3962">
        <v>7.2</v>
      </c>
      <c r="J3962">
        <v>11</v>
      </c>
      <c r="K3962" t="s">
        <v>97</v>
      </c>
      <c r="L3962" t="b">
        <f t="shared" si="183"/>
        <v>0</v>
      </c>
      <c r="M3962" s="29" t="str">
        <f t="shared" si="184"/>
        <v>BUENO</v>
      </c>
      <c r="N3962" t="b">
        <f t="shared" si="185"/>
        <v>0</v>
      </c>
    </row>
    <row r="3963" spans="2:14" ht="18" x14ac:dyDescent="0.35">
      <c r="B3963">
        <v>836</v>
      </c>
      <c r="C3963">
        <v>5</v>
      </c>
      <c r="D3963" s="23">
        <v>0.28499999999999998</v>
      </c>
      <c r="E3963">
        <v>13500</v>
      </c>
      <c r="F3963">
        <v>0</v>
      </c>
      <c r="G3963">
        <v>0</v>
      </c>
      <c r="H3963">
        <v>1</v>
      </c>
      <c r="I3963">
        <v>5.2</v>
      </c>
      <c r="J3963">
        <v>14</v>
      </c>
      <c r="K3963" t="s">
        <v>97</v>
      </c>
      <c r="L3963" t="b">
        <f t="shared" si="183"/>
        <v>0</v>
      </c>
      <c r="M3963" s="29" t="str">
        <f t="shared" si="184"/>
        <v>BUENO</v>
      </c>
      <c r="N3963" t="str">
        <f t="shared" si="185"/>
        <v>BUENO</v>
      </c>
    </row>
    <row r="3964" spans="2:14" ht="18" x14ac:dyDescent="0.35">
      <c r="B3964">
        <v>715</v>
      </c>
      <c r="C3964">
        <v>6</v>
      </c>
      <c r="D3964" s="23">
        <v>0.21</v>
      </c>
      <c r="E3964">
        <v>24500</v>
      </c>
      <c r="F3964">
        <v>0</v>
      </c>
      <c r="G3964">
        <v>1</v>
      </c>
      <c r="H3964">
        <v>1</v>
      </c>
      <c r="I3964">
        <v>6.4</v>
      </c>
      <c r="J3964">
        <v>6</v>
      </c>
      <c r="K3964" t="s">
        <v>97</v>
      </c>
      <c r="L3964" t="b">
        <f t="shared" si="183"/>
        <v>0</v>
      </c>
      <c r="M3964" s="29" t="str">
        <f t="shared" si="184"/>
        <v>BUENO</v>
      </c>
      <c r="N3964" t="b">
        <f t="shared" si="185"/>
        <v>0</v>
      </c>
    </row>
    <row r="3965" spans="2:14" ht="18" x14ac:dyDescent="0.35">
      <c r="B3965">
        <v>678</v>
      </c>
      <c r="C3965">
        <v>7</v>
      </c>
      <c r="D3965" s="23">
        <v>0.3</v>
      </c>
      <c r="E3965">
        <v>18000</v>
      </c>
      <c r="F3965">
        <v>0</v>
      </c>
      <c r="G3965">
        <v>1</v>
      </c>
      <c r="H3965">
        <v>1</v>
      </c>
      <c r="I3965">
        <v>9.6</v>
      </c>
      <c r="J3965">
        <v>7</v>
      </c>
      <c r="K3965" t="s">
        <v>97</v>
      </c>
      <c r="L3965" t="b">
        <f t="shared" si="183"/>
        <v>0</v>
      </c>
      <c r="M3965" s="29" t="b">
        <f t="shared" si="184"/>
        <v>0</v>
      </c>
      <c r="N3965" t="b">
        <f t="shared" si="185"/>
        <v>0</v>
      </c>
    </row>
    <row r="3966" spans="2:14" ht="18" x14ac:dyDescent="0.35">
      <c r="B3966">
        <v>713</v>
      </c>
      <c r="C3966">
        <v>5</v>
      </c>
      <c r="D3966" s="23">
        <v>0.32</v>
      </c>
      <c r="E3966">
        <v>16500</v>
      </c>
      <c r="F3966">
        <v>0</v>
      </c>
      <c r="G3966">
        <v>1</v>
      </c>
      <c r="H3966">
        <v>1</v>
      </c>
      <c r="I3966">
        <v>10.6</v>
      </c>
      <c r="J3966">
        <v>13</v>
      </c>
      <c r="K3966" t="s">
        <v>97</v>
      </c>
      <c r="L3966" t="b">
        <f t="shared" si="183"/>
        <v>0</v>
      </c>
      <c r="M3966" s="29" t="str">
        <f t="shared" si="184"/>
        <v>BUENO</v>
      </c>
      <c r="N3966" t="str">
        <f t="shared" si="185"/>
        <v>BUENO</v>
      </c>
    </row>
    <row r="3967" spans="2:14" ht="18" x14ac:dyDescent="0.35">
      <c r="B3967">
        <v>531</v>
      </c>
      <c r="C3967">
        <v>6</v>
      </c>
      <c r="D3967" s="23">
        <v>0.3</v>
      </c>
      <c r="E3967">
        <v>26000</v>
      </c>
      <c r="F3967">
        <v>1</v>
      </c>
      <c r="G3967">
        <v>1</v>
      </c>
      <c r="H3967">
        <v>1</v>
      </c>
      <c r="I3967">
        <v>7.4</v>
      </c>
      <c r="J3967">
        <v>6</v>
      </c>
      <c r="K3967" t="s">
        <v>97</v>
      </c>
      <c r="L3967" t="b">
        <f t="shared" si="183"/>
        <v>0</v>
      </c>
      <c r="M3967" s="29" t="b">
        <f t="shared" si="184"/>
        <v>0</v>
      </c>
      <c r="N3967" t="b">
        <f t="shared" si="185"/>
        <v>0</v>
      </c>
    </row>
    <row r="3968" spans="2:14" ht="18" x14ac:dyDescent="0.35">
      <c r="B3968">
        <v>697</v>
      </c>
      <c r="C3968">
        <v>6</v>
      </c>
      <c r="D3968" s="23">
        <v>0.19</v>
      </c>
      <c r="E3968">
        <v>13000</v>
      </c>
      <c r="F3968">
        <v>0</v>
      </c>
      <c r="G3968">
        <v>0</v>
      </c>
      <c r="H3968">
        <v>1</v>
      </c>
      <c r="I3968">
        <v>5.7</v>
      </c>
      <c r="J3968">
        <v>3</v>
      </c>
      <c r="K3968" t="s">
        <v>97</v>
      </c>
      <c r="L3968" t="b">
        <f t="shared" si="183"/>
        <v>0</v>
      </c>
      <c r="M3968" s="29" t="str">
        <f t="shared" si="184"/>
        <v>BUENO</v>
      </c>
      <c r="N3968" t="b">
        <f t="shared" si="185"/>
        <v>0</v>
      </c>
    </row>
    <row r="3969" spans="2:14" ht="18" x14ac:dyDescent="0.35">
      <c r="B3969">
        <v>588</v>
      </c>
      <c r="C3969">
        <v>7</v>
      </c>
      <c r="D3969" s="23">
        <v>0.12</v>
      </c>
      <c r="E3969">
        <v>17000</v>
      </c>
      <c r="F3969">
        <v>1</v>
      </c>
      <c r="G3969">
        <v>2</v>
      </c>
      <c r="H3969">
        <v>1</v>
      </c>
      <c r="I3969">
        <v>6.2</v>
      </c>
      <c r="J3969">
        <v>5</v>
      </c>
      <c r="K3969" t="s">
        <v>97</v>
      </c>
      <c r="L3969" t="b">
        <f t="shared" si="183"/>
        <v>0</v>
      </c>
      <c r="M3969" s="29" t="str">
        <f t="shared" si="184"/>
        <v>BUENO</v>
      </c>
      <c r="N3969" t="b">
        <f t="shared" si="185"/>
        <v>0</v>
      </c>
    </row>
    <row r="3970" spans="2:14" ht="18" x14ac:dyDescent="0.35">
      <c r="B3970">
        <v>748</v>
      </c>
      <c r="C3970">
        <v>8</v>
      </c>
      <c r="D3970" s="23">
        <v>0.13</v>
      </c>
      <c r="E3970">
        <v>12500</v>
      </c>
      <c r="F3970">
        <v>0</v>
      </c>
      <c r="G3970">
        <v>0</v>
      </c>
      <c r="H3970">
        <v>0</v>
      </c>
      <c r="I3970">
        <v>5.6</v>
      </c>
      <c r="J3970">
        <v>10</v>
      </c>
      <c r="K3970" t="s">
        <v>97</v>
      </c>
      <c r="L3970" t="b">
        <f t="shared" si="183"/>
        <v>0</v>
      </c>
      <c r="M3970" s="29" t="str">
        <f t="shared" si="184"/>
        <v>BUENO</v>
      </c>
      <c r="N3970" t="str">
        <f t="shared" si="185"/>
        <v>BUENO</v>
      </c>
    </row>
    <row r="3971" spans="2:14" ht="18" x14ac:dyDescent="0.35">
      <c r="B3971">
        <v>747</v>
      </c>
      <c r="C3971">
        <v>7</v>
      </c>
      <c r="D3971" s="23">
        <v>0.21</v>
      </c>
      <c r="E3971">
        <v>14500</v>
      </c>
      <c r="F3971">
        <v>0</v>
      </c>
      <c r="G3971">
        <v>0</v>
      </c>
      <c r="H3971">
        <v>1</v>
      </c>
      <c r="I3971">
        <v>7</v>
      </c>
      <c r="J3971">
        <v>10</v>
      </c>
      <c r="K3971" t="s">
        <v>97</v>
      </c>
      <c r="L3971" t="b">
        <f t="shared" si="183"/>
        <v>0</v>
      </c>
      <c r="M3971" s="29" t="str">
        <f t="shared" si="184"/>
        <v>BUENO</v>
      </c>
      <c r="N3971" t="str">
        <f t="shared" si="185"/>
        <v>BUENO</v>
      </c>
    </row>
    <row r="3972" spans="2:14" ht="18" x14ac:dyDescent="0.35">
      <c r="B3972">
        <v>659</v>
      </c>
      <c r="C3972">
        <v>5</v>
      </c>
      <c r="D3972" s="23">
        <v>0.24</v>
      </c>
      <c r="E3972">
        <v>14000</v>
      </c>
      <c r="F3972">
        <v>0</v>
      </c>
      <c r="G3972">
        <v>2</v>
      </c>
      <c r="H3972">
        <v>1</v>
      </c>
      <c r="I3972">
        <v>7.6</v>
      </c>
      <c r="J3972">
        <v>10</v>
      </c>
      <c r="K3972" t="s">
        <v>97</v>
      </c>
      <c r="L3972" t="b">
        <f t="shared" si="183"/>
        <v>0</v>
      </c>
      <c r="M3972" s="29" t="str">
        <f t="shared" si="184"/>
        <v>BUENO</v>
      </c>
      <c r="N3972" t="b">
        <f t="shared" si="185"/>
        <v>0</v>
      </c>
    </row>
    <row r="3973" spans="2:14" ht="18" x14ac:dyDescent="0.35">
      <c r="B3973">
        <v>702</v>
      </c>
      <c r="C3973">
        <v>6</v>
      </c>
      <c r="D3973" s="23">
        <v>0.3</v>
      </c>
      <c r="E3973">
        <v>17500</v>
      </c>
      <c r="F3973">
        <v>0</v>
      </c>
      <c r="G3973">
        <v>1</v>
      </c>
      <c r="H3973">
        <v>0</v>
      </c>
      <c r="I3973">
        <v>8.1999999999999993</v>
      </c>
      <c r="J3973">
        <v>5</v>
      </c>
      <c r="K3973" t="s">
        <v>97</v>
      </c>
      <c r="L3973" t="b">
        <f t="shared" si="183"/>
        <v>0</v>
      </c>
      <c r="M3973" s="29" t="str">
        <f t="shared" si="184"/>
        <v>BUENO</v>
      </c>
      <c r="N3973" t="b">
        <f t="shared" si="185"/>
        <v>0</v>
      </c>
    </row>
    <row r="3974" spans="2:14" ht="18" x14ac:dyDescent="0.35">
      <c r="B3974">
        <v>658</v>
      </c>
      <c r="C3974">
        <v>6</v>
      </c>
      <c r="D3974" s="23">
        <v>0.495</v>
      </c>
      <c r="E3974">
        <v>11000</v>
      </c>
      <c r="F3974">
        <v>0</v>
      </c>
      <c r="G3974">
        <v>0</v>
      </c>
      <c r="H3974">
        <v>1</v>
      </c>
      <c r="I3974">
        <v>8.1999999999999993</v>
      </c>
      <c r="J3974">
        <v>8</v>
      </c>
      <c r="K3974" t="s">
        <v>97</v>
      </c>
      <c r="L3974" t="b">
        <f t="shared" si="183"/>
        <v>0</v>
      </c>
      <c r="M3974" s="29" t="str">
        <f t="shared" si="184"/>
        <v>BUENO</v>
      </c>
      <c r="N3974" t="b">
        <f t="shared" si="185"/>
        <v>0</v>
      </c>
    </row>
    <row r="3975" spans="2:14" ht="18" x14ac:dyDescent="0.35">
      <c r="B3975">
        <v>707</v>
      </c>
      <c r="C3975">
        <v>6</v>
      </c>
      <c r="D3975" s="23">
        <v>0.33</v>
      </c>
      <c r="E3975">
        <v>17000</v>
      </c>
      <c r="F3975">
        <v>0</v>
      </c>
      <c r="G3975">
        <v>1</v>
      </c>
      <c r="H3975">
        <v>0</v>
      </c>
      <c r="I3975">
        <v>7.9</v>
      </c>
      <c r="J3975">
        <v>4</v>
      </c>
      <c r="K3975" t="s">
        <v>97</v>
      </c>
      <c r="L3975" t="b">
        <f t="shared" si="183"/>
        <v>0</v>
      </c>
      <c r="M3975" s="29" t="str">
        <f t="shared" si="184"/>
        <v>BUENO</v>
      </c>
      <c r="N3975" t="str">
        <f t="shared" si="185"/>
        <v>BUENO</v>
      </c>
    </row>
    <row r="3976" spans="2:14" ht="18" x14ac:dyDescent="0.35">
      <c r="B3976">
        <v>614</v>
      </c>
      <c r="C3976">
        <v>7</v>
      </c>
      <c r="D3976" s="23">
        <v>0.4</v>
      </c>
      <c r="E3976">
        <v>25500</v>
      </c>
      <c r="F3976">
        <v>0</v>
      </c>
      <c r="G3976">
        <v>0</v>
      </c>
      <c r="H3976">
        <v>0</v>
      </c>
      <c r="I3976">
        <v>6.9</v>
      </c>
      <c r="J3976">
        <v>4</v>
      </c>
      <c r="K3976" t="s">
        <v>97</v>
      </c>
      <c r="L3976" t="b">
        <f t="shared" si="183"/>
        <v>0</v>
      </c>
      <c r="M3976" s="29" t="b">
        <f t="shared" si="184"/>
        <v>0</v>
      </c>
      <c r="N3976" t="b">
        <f t="shared" si="185"/>
        <v>0</v>
      </c>
    </row>
    <row r="3977" spans="2:14" ht="18" x14ac:dyDescent="0.35">
      <c r="B3977">
        <v>436</v>
      </c>
      <c r="C3977">
        <v>9</v>
      </c>
      <c r="D3977" s="23">
        <v>0.2</v>
      </c>
      <c r="E3977">
        <v>19500</v>
      </c>
      <c r="F3977">
        <v>1</v>
      </c>
      <c r="G3977">
        <v>5</v>
      </c>
      <c r="H3977">
        <v>1</v>
      </c>
      <c r="I3977">
        <v>6</v>
      </c>
      <c r="J3977">
        <v>4</v>
      </c>
      <c r="K3977" t="s">
        <v>97</v>
      </c>
      <c r="L3977" t="b">
        <f t="shared" si="183"/>
        <v>0</v>
      </c>
      <c r="M3977" s="29" t="b">
        <f t="shared" si="184"/>
        <v>0</v>
      </c>
      <c r="N3977" t="b">
        <f t="shared" si="185"/>
        <v>0</v>
      </c>
    </row>
    <row r="3978" spans="2:14" ht="18" x14ac:dyDescent="0.35">
      <c r="B3978">
        <v>725</v>
      </c>
      <c r="C3978">
        <v>6</v>
      </c>
      <c r="D3978" s="23">
        <v>0.36</v>
      </c>
      <c r="E3978">
        <v>13000</v>
      </c>
      <c r="F3978">
        <v>0</v>
      </c>
      <c r="G3978">
        <v>1</v>
      </c>
      <c r="H3978">
        <v>0</v>
      </c>
      <c r="I3978">
        <v>9.5</v>
      </c>
      <c r="J3978">
        <v>5</v>
      </c>
      <c r="K3978" t="s">
        <v>97</v>
      </c>
      <c r="L3978" t="b">
        <f t="shared" si="183"/>
        <v>0</v>
      </c>
      <c r="M3978" s="29" t="str">
        <f t="shared" si="184"/>
        <v>BUENO</v>
      </c>
      <c r="N3978" t="str">
        <f t="shared" si="185"/>
        <v>BUENO</v>
      </c>
    </row>
    <row r="3979" spans="2:14" ht="18" x14ac:dyDescent="0.35">
      <c r="B3979">
        <v>733</v>
      </c>
      <c r="C3979">
        <v>10</v>
      </c>
      <c r="D3979" s="23">
        <v>0.2</v>
      </c>
      <c r="E3979">
        <v>19500</v>
      </c>
      <c r="F3979">
        <v>0</v>
      </c>
      <c r="G3979">
        <v>1</v>
      </c>
      <c r="H3979">
        <v>0</v>
      </c>
      <c r="I3979">
        <v>6.2</v>
      </c>
      <c r="J3979">
        <v>8</v>
      </c>
      <c r="K3979" t="s">
        <v>97</v>
      </c>
      <c r="L3979" t="b">
        <f t="shared" si="183"/>
        <v>0</v>
      </c>
      <c r="M3979" s="29" t="str">
        <f t="shared" si="184"/>
        <v>BUENO</v>
      </c>
      <c r="N3979" t="b">
        <f t="shared" si="185"/>
        <v>0</v>
      </c>
    </row>
    <row r="3980" spans="2:14" ht="18" x14ac:dyDescent="0.35">
      <c r="B3980">
        <v>738</v>
      </c>
      <c r="C3980">
        <v>6</v>
      </c>
      <c r="D3980" s="23">
        <v>0.23</v>
      </c>
      <c r="E3980">
        <v>16000</v>
      </c>
      <c r="F3980">
        <v>0</v>
      </c>
      <c r="G3980">
        <v>0</v>
      </c>
      <c r="H3980">
        <v>1</v>
      </c>
      <c r="I3980">
        <v>5.0999999999999996</v>
      </c>
      <c r="J3980">
        <v>15</v>
      </c>
      <c r="K3980" t="s">
        <v>97</v>
      </c>
      <c r="L3980" t="b">
        <f t="shared" si="183"/>
        <v>0</v>
      </c>
      <c r="M3980" s="29" t="str">
        <f t="shared" si="184"/>
        <v>BUENO</v>
      </c>
      <c r="N3980" t="str">
        <f t="shared" si="185"/>
        <v>BUENO</v>
      </c>
    </row>
    <row r="3981" spans="2:14" ht="18" x14ac:dyDescent="0.35">
      <c r="B3981">
        <v>734</v>
      </c>
      <c r="C3981">
        <v>6</v>
      </c>
      <c r="D3981" s="23">
        <v>0.16</v>
      </c>
      <c r="E3981">
        <v>22000</v>
      </c>
      <c r="F3981">
        <v>0</v>
      </c>
      <c r="G3981">
        <v>0</v>
      </c>
      <c r="H3981">
        <v>0</v>
      </c>
      <c r="I3981">
        <v>11.9</v>
      </c>
      <c r="J3981">
        <v>10</v>
      </c>
      <c r="K3981" t="s">
        <v>97</v>
      </c>
      <c r="L3981" t="b">
        <f t="shared" si="183"/>
        <v>0</v>
      </c>
      <c r="M3981" s="29" t="str">
        <f t="shared" si="184"/>
        <v>BUENO</v>
      </c>
      <c r="N3981" t="b">
        <f t="shared" si="185"/>
        <v>0</v>
      </c>
    </row>
    <row r="3982" spans="2:14" ht="18" x14ac:dyDescent="0.35">
      <c r="B3982">
        <v>577</v>
      </c>
      <c r="C3982">
        <v>7</v>
      </c>
      <c r="D3982" s="23">
        <v>0.47</v>
      </c>
      <c r="E3982">
        <v>4500</v>
      </c>
      <c r="F3982">
        <v>0</v>
      </c>
      <c r="G3982">
        <v>1</v>
      </c>
      <c r="H3982">
        <v>0</v>
      </c>
      <c r="I3982">
        <v>5.5</v>
      </c>
      <c r="J3982">
        <v>8</v>
      </c>
      <c r="K3982" t="s">
        <v>97</v>
      </c>
      <c r="L3982" t="b">
        <f t="shared" si="183"/>
        <v>0</v>
      </c>
      <c r="M3982" s="29" t="str">
        <f t="shared" si="184"/>
        <v>BUENO</v>
      </c>
      <c r="N3982" t="b">
        <f t="shared" si="185"/>
        <v>0</v>
      </c>
    </row>
    <row r="3983" spans="2:14" ht="18" x14ac:dyDescent="0.35">
      <c r="B3983">
        <v>577</v>
      </c>
      <c r="C3983">
        <v>6</v>
      </c>
      <c r="D3983" s="23">
        <v>0.4</v>
      </c>
      <c r="E3983">
        <v>29000</v>
      </c>
      <c r="F3983">
        <v>0</v>
      </c>
      <c r="G3983">
        <v>0</v>
      </c>
      <c r="H3983">
        <v>1</v>
      </c>
      <c r="I3983">
        <v>6.1</v>
      </c>
      <c r="J3983">
        <v>3</v>
      </c>
      <c r="K3983" t="s">
        <v>97</v>
      </c>
      <c r="L3983" t="b">
        <f t="shared" si="183"/>
        <v>0</v>
      </c>
      <c r="M3983" s="29" t="b">
        <f t="shared" si="184"/>
        <v>0</v>
      </c>
      <c r="N3983" t="b">
        <f t="shared" si="185"/>
        <v>0</v>
      </c>
    </row>
    <row r="3984" spans="2:14" ht="18" x14ac:dyDescent="0.35">
      <c r="B3984">
        <v>609</v>
      </c>
      <c r="C3984">
        <v>6</v>
      </c>
      <c r="D3984" s="23">
        <v>0.32</v>
      </c>
      <c r="E3984">
        <v>14000</v>
      </c>
      <c r="F3984">
        <v>1</v>
      </c>
      <c r="G3984">
        <v>2</v>
      </c>
      <c r="H3984">
        <v>1</v>
      </c>
      <c r="I3984">
        <v>6.4</v>
      </c>
      <c r="J3984">
        <v>3</v>
      </c>
      <c r="K3984" t="s">
        <v>97</v>
      </c>
      <c r="L3984" t="b">
        <f t="shared" si="183"/>
        <v>0</v>
      </c>
      <c r="M3984" s="29" t="str">
        <f t="shared" si="184"/>
        <v>BUENO</v>
      </c>
      <c r="N3984" t="b">
        <f t="shared" si="185"/>
        <v>0</v>
      </c>
    </row>
    <row r="3985" spans="2:14" ht="18" x14ac:dyDescent="0.35">
      <c r="B3985">
        <v>711</v>
      </c>
      <c r="C3985">
        <v>6</v>
      </c>
      <c r="D3985" s="23">
        <v>0.2</v>
      </c>
      <c r="E3985">
        <v>17500</v>
      </c>
      <c r="F3985">
        <v>0</v>
      </c>
      <c r="G3985">
        <v>0</v>
      </c>
      <c r="H3985">
        <v>0</v>
      </c>
      <c r="I3985">
        <v>7.4</v>
      </c>
      <c r="J3985">
        <v>12</v>
      </c>
      <c r="K3985" t="s">
        <v>97</v>
      </c>
      <c r="L3985" t="b">
        <f t="shared" si="183"/>
        <v>0</v>
      </c>
      <c r="M3985" s="29" t="str">
        <f t="shared" si="184"/>
        <v>BUENO</v>
      </c>
      <c r="N3985" t="b">
        <f t="shared" si="185"/>
        <v>0</v>
      </c>
    </row>
    <row r="3986" spans="2:14" ht="18" x14ac:dyDescent="0.35">
      <c r="B3986">
        <v>629</v>
      </c>
      <c r="C3986">
        <v>7</v>
      </c>
      <c r="D3986" s="23">
        <v>0.31</v>
      </c>
      <c r="E3986">
        <v>23500</v>
      </c>
      <c r="F3986">
        <v>0</v>
      </c>
      <c r="G3986">
        <v>2</v>
      </c>
      <c r="H3986">
        <v>0</v>
      </c>
      <c r="I3986">
        <v>7.9</v>
      </c>
      <c r="J3986">
        <v>4</v>
      </c>
      <c r="K3986" t="s">
        <v>97</v>
      </c>
      <c r="L3986" t="b">
        <f t="shared" si="183"/>
        <v>0</v>
      </c>
      <c r="M3986" s="29" t="b">
        <f t="shared" si="184"/>
        <v>0</v>
      </c>
      <c r="N3986" t="b">
        <f t="shared" si="185"/>
        <v>0</v>
      </c>
    </row>
    <row r="3987" spans="2:14" ht="18" x14ac:dyDescent="0.35">
      <c r="B3987">
        <v>568</v>
      </c>
      <c r="C3987">
        <v>7</v>
      </c>
      <c r="D3987" s="23">
        <v>0.44</v>
      </c>
      <c r="E3987">
        <v>13000</v>
      </c>
      <c r="F3987">
        <v>1</v>
      </c>
      <c r="G3987">
        <v>2</v>
      </c>
      <c r="H3987">
        <v>0</v>
      </c>
      <c r="I3987">
        <v>7.5</v>
      </c>
      <c r="J3987">
        <v>5</v>
      </c>
      <c r="K3987" t="s">
        <v>97</v>
      </c>
      <c r="L3987" t="b">
        <f t="shared" si="183"/>
        <v>0</v>
      </c>
      <c r="M3987" s="29" t="str">
        <f t="shared" si="184"/>
        <v>BUENO</v>
      </c>
      <c r="N3987" t="b">
        <f t="shared" si="185"/>
        <v>0</v>
      </c>
    </row>
    <row r="3988" spans="2:14" ht="18" x14ac:dyDescent="0.35">
      <c r="B3988">
        <v>740</v>
      </c>
      <c r="C3988">
        <v>6</v>
      </c>
      <c r="D3988" s="23">
        <v>0.22</v>
      </c>
      <c r="E3988">
        <v>11500</v>
      </c>
      <c r="F3988">
        <v>0</v>
      </c>
      <c r="G3988">
        <v>0</v>
      </c>
      <c r="H3988">
        <v>0</v>
      </c>
      <c r="I3988">
        <v>6.4</v>
      </c>
      <c r="J3988">
        <v>3</v>
      </c>
      <c r="K3988" t="s">
        <v>97</v>
      </c>
      <c r="L3988" t="b">
        <f t="shared" si="183"/>
        <v>0</v>
      </c>
      <c r="M3988" s="29" t="str">
        <f t="shared" si="184"/>
        <v>BUENO</v>
      </c>
      <c r="N3988" t="str">
        <f t="shared" si="185"/>
        <v>BUENO</v>
      </c>
    </row>
    <row r="3989" spans="2:14" ht="18" x14ac:dyDescent="0.35">
      <c r="B3989">
        <v>702</v>
      </c>
      <c r="C3989">
        <v>5</v>
      </c>
      <c r="D3989" s="23">
        <v>0.28999999999999998</v>
      </c>
      <c r="E3989">
        <v>7500</v>
      </c>
      <c r="F3989">
        <v>0</v>
      </c>
      <c r="G3989">
        <v>0</v>
      </c>
      <c r="H3989">
        <v>1</v>
      </c>
      <c r="I3989">
        <v>6.2</v>
      </c>
      <c r="J3989">
        <v>11</v>
      </c>
      <c r="K3989" t="s">
        <v>97</v>
      </c>
      <c r="L3989" t="b">
        <f t="shared" si="183"/>
        <v>0</v>
      </c>
      <c r="M3989" s="29" t="str">
        <f t="shared" si="184"/>
        <v>BUENO</v>
      </c>
      <c r="N3989" t="str">
        <f t="shared" si="185"/>
        <v>BUENO</v>
      </c>
    </row>
    <row r="3990" spans="2:14" ht="18" x14ac:dyDescent="0.35">
      <c r="B3990">
        <v>725</v>
      </c>
      <c r="C3990">
        <v>6</v>
      </c>
      <c r="D3990" s="23">
        <v>0.22</v>
      </c>
      <c r="E3990">
        <v>22500</v>
      </c>
      <c r="F3990">
        <v>0</v>
      </c>
      <c r="G3990">
        <v>1</v>
      </c>
      <c r="H3990">
        <v>1</v>
      </c>
      <c r="I3990">
        <v>7.3</v>
      </c>
      <c r="J3990">
        <v>4</v>
      </c>
      <c r="K3990" t="s">
        <v>97</v>
      </c>
      <c r="L3990" t="b">
        <f t="shared" si="183"/>
        <v>0</v>
      </c>
      <c r="M3990" s="29" t="str">
        <f t="shared" si="184"/>
        <v>BUENO</v>
      </c>
      <c r="N3990" t="b">
        <f t="shared" si="185"/>
        <v>0</v>
      </c>
    </row>
    <row r="3991" spans="2:14" ht="18" x14ac:dyDescent="0.35">
      <c r="B3991">
        <v>684</v>
      </c>
      <c r="C3991">
        <v>5</v>
      </c>
      <c r="D3991" s="23">
        <v>0.33</v>
      </c>
      <c r="E3991">
        <v>8000</v>
      </c>
      <c r="F3991">
        <v>0</v>
      </c>
      <c r="G3991">
        <v>0</v>
      </c>
      <c r="H3991">
        <v>1</v>
      </c>
      <c r="I3991">
        <v>6.1</v>
      </c>
      <c r="J3991">
        <v>9</v>
      </c>
      <c r="K3991" t="s">
        <v>97</v>
      </c>
      <c r="L3991" t="b">
        <f t="shared" si="183"/>
        <v>0</v>
      </c>
      <c r="M3991" s="29" t="str">
        <f t="shared" si="184"/>
        <v>BUENO</v>
      </c>
      <c r="N3991" t="b">
        <f t="shared" si="185"/>
        <v>0</v>
      </c>
    </row>
    <row r="3992" spans="2:14" ht="18" x14ac:dyDescent="0.35">
      <c r="B3992">
        <v>724</v>
      </c>
      <c r="C3992">
        <v>7</v>
      </c>
      <c r="D3992" s="23">
        <v>0.28999999999999998</v>
      </c>
      <c r="E3992">
        <v>14000</v>
      </c>
      <c r="F3992">
        <v>0</v>
      </c>
      <c r="G3992">
        <v>0</v>
      </c>
      <c r="H3992">
        <v>1</v>
      </c>
      <c r="I3992">
        <v>7.9</v>
      </c>
      <c r="J3992">
        <v>7</v>
      </c>
      <c r="K3992" t="s">
        <v>97</v>
      </c>
      <c r="L3992" t="b">
        <f t="shared" si="183"/>
        <v>0</v>
      </c>
      <c r="M3992" s="29" t="str">
        <f t="shared" si="184"/>
        <v>BUENO</v>
      </c>
      <c r="N3992" t="str">
        <f t="shared" si="185"/>
        <v>BUENO</v>
      </c>
    </row>
    <row r="3993" spans="2:14" ht="18" x14ac:dyDescent="0.35">
      <c r="B3993">
        <v>675</v>
      </c>
      <c r="C3993">
        <v>6</v>
      </c>
      <c r="D3993" s="23">
        <v>0.16</v>
      </c>
      <c r="E3993">
        <v>17000</v>
      </c>
      <c r="F3993">
        <v>0</v>
      </c>
      <c r="G3993">
        <v>1</v>
      </c>
      <c r="H3993">
        <v>0</v>
      </c>
      <c r="I3993">
        <v>5</v>
      </c>
      <c r="J3993">
        <v>4</v>
      </c>
      <c r="K3993" t="s">
        <v>97</v>
      </c>
      <c r="L3993" t="b">
        <f t="shared" si="183"/>
        <v>0</v>
      </c>
      <c r="M3993" s="29" t="str">
        <f t="shared" si="184"/>
        <v>BUENO</v>
      </c>
      <c r="N3993" t="b">
        <f t="shared" si="185"/>
        <v>0</v>
      </c>
    </row>
    <row r="3994" spans="2:14" ht="18" x14ac:dyDescent="0.35">
      <c r="B3994">
        <v>653</v>
      </c>
      <c r="C3994">
        <v>6</v>
      </c>
      <c r="D3994" s="23">
        <v>0.22</v>
      </c>
      <c r="E3994">
        <v>23500</v>
      </c>
      <c r="F3994">
        <v>1</v>
      </c>
      <c r="G3994">
        <v>1</v>
      </c>
      <c r="H3994">
        <v>1</v>
      </c>
      <c r="I3994">
        <v>7.3</v>
      </c>
      <c r="J3994">
        <v>4</v>
      </c>
      <c r="K3994" t="s">
        <v>97</v>
      </c>
      <c r="L3994" t="b">
        <f t="shared" si="183"/>
        <v>0</v>
      </c>
      <c r="M3994" s="29" t="b">
        <f t="shared" si="184"/>
        <v>0</v>
      </c>
      <c r="N3994" t="b">
        <f t="shared" si="185"/>
        <v>0</v>
      </c>
    </row>
    <row r="3995" spans="2:14" ht="18" x14ac:dyDescent="0.35">
      <c r="B3995">
        <v>657</v>
      </c>
      <c r="C3995">
        <v>7</v>
      </c>
      <c r="D3995" s="23">
        <v>0.14000000000000001</v>
      </c>
      <c r="E3995">
        <v>17000</v>
      </c>
      <c r="F3995">
        <v>0</v>
      </c>
      <c r="G3995">
        <v>0</v>
      </c>
      <c r="H3995">
        <v>0</v>
      </c>
      <c r="I3995">
        <v>10</v>
      </c>
      <c r="J3995">
        <v>7</v>
      </c>
      <c r="K3995" t="s">
        <v>97</v>
      </c>
      <c r="L3995" t="b">
        <f t="shared" si="183"/>
        <v>0</v>
      </c>
      <c r="M3995" s="29" t="str">
        <f t="shared" si="184"/>
        <v>BUENO</v>
      </c>
      <c r="N3995" t="b">
        <f t="shared" si="185"/>
        <v>0</v>
      </c>
    </row>
    <row r="3996" spans="2:14" ht="18" x14ac:dyDescent="0.35">
      <c r="B3996">
        <v>622</v>
      </c>
      <c r="C3996">
        <v>6</v>
      </c>
      <c r="D3996" s="23">
        <v>0.28000000000000003</v>
      </c>
      <c r="E3996">
        <v>23000</v>
      </c>
      <c r="F3996">
        <v>0</v>
      </c>
      <c r="G3996">
        <v>2</v>
      </c>
      <c r="H3996">
        <v>1</v>
      </c>
      <c r="I3996">
        <v>7.6</v>
      </c>
      <c r="J3996">
        <v>4</v>
      </c>
      <c r="K3996" t="s">
        <v>97</v>
      </c>
      <c r="L3996" t="b">
        <f t="shared" si="183"/>
        <v>0</v>
      </c>
      <c r="M3996" s="29" t="b">
        <f t="shared" si="184"/>
        <v>0</v>
      </c>
      <c r="N3996" t="b">
        <f t="shared" si="185"/>
        <v>0</v>
      </c>
    </row>
    <row r="3997" spans="2:14" ht="18" x14ac:dyDescent="0.35">
      <c r="B3997">
        <v>693</v>
      </c>
      <c r="C3997">
        <v>7</v>
      </c>
      <c r="D3997" s="23">
        <v>0.19</v>
      </c>
      <c r="E3997">
        <v>18500</v>
      </c>
      <c r="F3997">
        <v>0</v>
      </c>
      <c r="G3997">
        <v>1</v>
      </c>
      <c r="H3997">
        <v>1</v>
      </c>
      <c r="I3997">
        <v>11.2</v>
      </c>
      <c r="J3997">
        <v>8</v>
      </c>
      <c r="K3997" t="s">
        <v>97</v>
      </c>
      <c r="L3997" t="b">
        <f t="shared" si="183"/>
        <v>0</v>
      </c>
      <c r="M3997" s="29" t="b">
        <f t="shared" si="184"/>
        <v>0</v>
      </c>
      <c r="N3997" t="b">
        <f t="shared" si="185"/>
        <v>0</v>
      </c>
    </row>
    <row r="3998" spans="2:14" ht="18" x14ac:dyDescent="0.35">
      <c r="B3998">
        <v>664</v>
      </c>
      <c r="C3998">
        <v>8</v>
      </c>
      <c r="D3998" s="23">
        <v>0.28000000000000003</v>
      </c>
      <c r="E3998">
        <v>24500</v>
      </c>
      <c r="F3998">
        <v>0</v>
      </c>
      <c r="G3998">
        <v>0</v>
      </c>
      <c r="H3998">
        <v>1</v>
      </c>
      <c r="I3998">
        <v>6</v>
      </c>
      <c r="J3998">
        <v>7</v>
      </c>
      <c r="K3998" t="s">
        <v>97</v>
      </c>
      <c r="L3998" t="b">
        <f t="shared" si="183"/>
        <v>0</v>
      </c>
      <c r="M3998" s="29" t="b">
        <f t="shared" si="184"/>
        <v>0</v>
      </c>
      <c r="N3998" t="b">
        <f t="shared" si="185"/>
        <v>0</v>
      </c>
    </row>
    <row r="3999" spans="2:14" ht="18" x14ac:dyDescent="0.35">
      <c r="B3999">
        <v>731</v>
      </c>
      <c r="C3999">
        <v>7</v>
      </c>
      <c r="D3999" s="23">
        <v>0.12</v>
      </c>
      <c r="E3999">
        <v>16000</v>
      </c>
      <c r="F3999">
        <v>0</v>
      </c>
      <c r="G3999">
        <v>1</v>
      </c>
      <c r="H3999">
        <v>1</v>
      </c>
      <c r="I3999">
        <v>6.6</v>
      </c>
      <c r="J3999">
        <v>4</v>
      </c>
      <c r="K3999" t="s">
        <v>97</v>
      </c>
      <c r="L3999" t="b">
        <f t="shared" si="183"/>
        <v>0</v>
      </c>
      <c r="M3999" s="29" t="str">
        <f t="shared" si="184"/>
        <v>BUENO</v>
      </c>
      <c r="N3999" t="str">
        <f t="shared" si="185"/>
        <v>BUENO</v>
      </c>
    </row>
    <row r="4000" spans="2:14" ht="18" x14ac:dyDescent="0.35">
      <c r="B4000">
        <v>725</v>
      </c>
      <c r="C4000">
        <v>7</v>
      </c>
      <c r="D4000" s="23">
        <v>0.23</v>
      </c>
      <c r="E4000">
        <v>14500</v>
      </c>
      <c r="F4000">
        <v>0</v>
      </c>
      <c r="G4000">
        <v>0</v>
      </c>
      <c r="H4000">
        <v>0</v>
      </c>
      <c r="I4000">
        <v>8.6999999999999993</v>
      </c>
      <c r="J4000">
        <v>9</v>
      </c>
      <c r="K4000" t="s">
        <v>97</v>
      </c>
      <c r="L4000" t="b">
        <f t="shared" ref="L4000:L4063" si="186">IF(B4000=722,"BUENO",IF(B4000=735,"MUY BUENO"))</f>
        <v>0</v>
      </c>
      <c r="M4000" s="29" t="str">
        <f t="shared" ref="M4000:M4063" si="187">IF(OR(B4000&gt;700,E4000&lt;$M$11),"BUENO")</f>
        <v>BUENO</v>
      </c>
      <c r="N4000" t="str">
        <f t="shared" ref="N4000:N4063" si="188">IF(AND(B4000&gt;700,E4000&lt;$M$11),"BUENO")</f>
        <v>BUENO</v>
      </c>
    </row>
    <row r="4001" spans="2:14" ht="18" x14ac:dyDescent="0.35">
      <c r="B4001">
        <v>701</v>
      </c>
      <c r="C4001">
        <v>6</v>
      </c>
      <c r="D4001" s="23">
        <v>0.16</v>
      </c>
      <c r="E4001">
        <v>15000</v>
      </c>
      <c r="F4001">
        <v>0</v>
      </c>
      <c r="G4001">
        <v>1</v>
      </c>
      <c r="H4001">
        <v>1</v>
      </c>
      <c r="I4001">
        <v>5.8</v>
      </c>
      <c r="J4001">
        <v>5</v>
      </c>
      <c r="K4001" t="s">
        <v>97</v>
      </c>
      <c r="L4001" t="b">
        <f t="shared" si="186"/>
        <v>0</v>
      </c>
      <c r="M4001" s="29" t="str">
        <f t="shared" si="187"/>
        <v>BUENO</v>
      </c>
      <c r="N4001" t="str">
        <f t="shared" si="188"/>
        <v>BUENO</v>
      </c>
    </row>
    <row r="4002" spans="2:14" ht="18" x14ac:dyDescent="0.35">
      <c r="B4002">
        <v>755</v>
      </c>
      <c r="C4002">
        <v>6</v>
      </c>
      <c r="D4002" s="23">
        <v>0.28000000000000003</v>
      </c>
      <c r="E4002">
        <v>13500</v>
      </c>
      <c r="F4002">
        <v>0</v>
      </c>
      <c r="G4002">
        <v>0</v>
      </c>
      <c r="H4002">
        <v>1</v>
      </c>
      <c r="I4002">
        <v>6</v>
      </c>
      <c r="J4002">
        <v>16</v>
      </c>
      <c r="K4002" t="s">
        <v>97</v>
      </c>
      <c r="L4002" t="b">
        <f t="shared" si="186"/>
        <v>0</v>
      </c>
      <c r="M4002" s="29" t="str">
        <f t="shared" si="187"/>
        <v>BUENO</v>
      </c>
      <c r="N4002" t="str">
        <f t="shared" si="188"/>
        <v>BUENO</v>
      </c>
    </row>
    <row r="4003" spans="2:14" ht="18" x14ac:dyDescent="0.35">
      <c r="B4003">
        <v>738</v>
      </c>
      <c r="C4003">
        <v>6</v>
      </c>
      <c r="D4003" s="23">
        <v>0.4</v>
      </c>
      <c r="E4003">
        <v>15000</v>
      </c>
      <c r="F4003">
        <v>0</v>
      </c>
      <c r="G4003">
        <v>0</v>
      </c>
      <c r="H4003">
        <v>1</v>
      </c>
      <c r="I4003">
        <v>10.8</v>
      </c>
      <c r="J4003">
        <v>14</v>
      </c>
      <c r="K4003" t="s">
        <v>97</v>
      </c>
      <c r="L4003" t="b">
        <f t="shared" si="186"/>
        <v>0</v>
      </c>
      <c r="M4003" s="29" t="str">
        <f t="shared" si="187"/>
        <v>BUENO</v>
      </c>
      <c r="N4003" t="str">
        <f t="shared" si="188"/>
        <v>BUENO</v>
      </c>
    </row>
    <row r="4004" spans="2:14" ht="18" x14ac:dyDescent="0.35">
      <c r="B4004">
        <v>627</v>
      </c>
      <c r="C4004">
        <v>8</v>
      </c>
      <c r="D4004" s="23">
        <v>0.27</v>
      </c>
      <c r="E4004">
        <v>24000</v>
      </c>
      <c r="F4004">
        <v>0</v>
      </c>
      <c r="G4004">
        <v>0</v>
      </c>
      <c r="H4004">
        <v>0</v>
      </c>
      <c r="I4004">
        <v>5.7</v>
      </c>
      <c r="J4004">
        <v>9</v>
      </c>
      <c r="K4004" t="s">
        <v>97</v>
      </c>
      <c r="L4004" t="b">
        <f t="shared" si="186"/>
        <v>0</v>
      </c>
      <c r="M4004" s="29" t="b">
        <f t="shared" si="187"/>
        <v>0</v>
      </c>
      <c r="N4004" t="b">
        <f t="shared" si="188"/>
        <v>0</v>
      </c>
    </row>
    <row r="4005" spans="2:14" ht="18" x14ac:dyDescent="0.35">
      <c r="B4005">
        <v>644</v>
      </c>
      <c r="C4005">
        <v>6</v>
      </c>
      <c r="D4005" s="23">
        <v>0.27</v>
      </c>
      <c r="E4005">
        <v>10000</v>
      </c>
      <c r="F4005">
        <v>0</v>
      </c>
      <c r="G4005">
        <v>2</v>
      </c>
      <c r="H4005">
        <v>1</v>
      </c>
      <c r="I4005">
        <v>7</v>
      </c>
      <c r="J4005">
        <v>4</v>
      </c>
      <c r="K4005" t="s">
        <v>97</v>
      </c>
      <c r="L4005" t="b">
        <f t="shared" si="186"/>
        <v>0</v>
      </c>
      <c r="M4005" s="29" t="str">
        <f t="shared" si="187"/>
        <v>BUENO</v>
      </c>
      <c r="N4005" t="b">
        <f t="shared" si="188"/>
        <v>0</v>
      </c>
    </row>
    <row r="4006" spans="2:14" ht="18" x14ac:dyDescent="0.35">
      <c r="B4006">
        <v>618</v>
      </c>
      <c r="C4006">
        <v>6</v>
      </c>
      <c r="D4006" s="23">
        <v>0.34</v>
      </c>
      <c r="E4006">
        <v>18000</v>
      </c>
      <c r="F4006">
        <v>1</v>
      </c>
      <c r="G4006">
        <v>2</v>
      </c>
      <c r="H4006">
        <v>1</v>
      </c>
      <c r="I4006">
        <v>9</v>
      </c>
      <c r="J4006">
        <v>7</v>
      </c>
      <c r="K4006" t="s">
        <v>97</v>
      </c>
      <c r="L4006" t="b">
        <f t="shared" si="186"/>
        <v>0</v>
      </c>
      <c r="M4006" s="29" t="b">
        <f t="shared" si="187"/>
        <v>0</v>
      </c>
      <c r="N4006" t="b">
        <f t="shared" si="188"/>
        <v>0</v>
      </c>
    </row>
    <row r="4007" spans="2:14" ht="18" x14ac:dyDescent="0.35">
      <c r="B4007">
        <v>742</v>
      </c>
      <c r="C4007">
        <v>6</v>
      </c>
      <c r="D4007" s="23">
        <v>0.2</v>
      </c>
      <c r="E4007">
        <v>20000</v>
      </c>
      <c r="F4007">
        <v>0</v>
      </c>
      <c r="G4007">
        <v>0</v>
      </c>
      <c r="H4007">
        <v>1</v>
      </c>
      <c r="I4007">
        <v>7.2</v>
      </c>
      <c r="J4007">
        <v>11</v>
      </c>
      <c r="K4007" t="s">
        <v>97</v>
      </c>
      <c r="L4007" t="b">
        <f t="shared" si="186"/>
        <v>0</v>
      </c>
      <c r="M4007" s="29" t="str">
        <f t="shared" si="187"/>
        <v>BUENO</v>
      </c>
      <c r="N4007" t="b">
        <f t="shared" si="188"/>
        <v>0</v>
      </c>
    </row>
    <row r="4008" spans="2:14" ht="18" x14ac:dyDescent="0.35">
      <c r="B4008">
        <v>567</v>
      </c>
      <c r="C4008">
        <v>7</v>
      </c>
      <c r="D4008" s="23">
        <v>0.12</v>
      </c>
      <c r="E4008">
        <v>11500</v>
      </c>
      <c r="F4008">
        <v>1</v>
      </c>
      <c r="G4008">
        <v>1</v>
      </c>
      <c r="H4008">
        <v>1</v>
      </c>
      <c r="I4008">
        <v>6.2</v>
      </c>
      <c r="J4008">
        <v>5</v>
      </c>
      <c r="K4008" t="s">
        <v>97</v>
      </c>
      <c r="L4008" t="b">
        <f t="shared" si="186"/>
        <v>0</v>
      </c>
      <c r="M4008" s="29" t="str">
        <f t="shared" si="187"/>
        <v>BUENO</v>
      </c>
      <c r="N4008" t="b">
        <f t="shared" si="188"/>
        <v>0</v>
      </c>
    </row>
    <row r="4009" spans="2:14" ht="18" x14ac:dyDescent="0.35">
      <c r="B4009">
        <v>749</v>
      </c>
      <c r="C4009">
        <v>5</v>
      </c>
      <c r="D4009" s="23">
        <v>0.18</v>
      </c>
      <c r="E4009">
        <v>29000</v>
      </c>
      <c r="F4009">
        <v>0</v>
      </c>
      <c r="G4009">
        <v>0</v>
      </c>
      <c r="H4009">
        <v>1</v>
      </c>
      <c r="I4009">
        <v>9</v>
      </c>
      <c r="J4009">
        <v>13</v>
      </c>
      <c r="K4009" t="s">
        <v>97</v>
      </c>
      <c r="L4009" t="b">
        <f t="shared" si="186"/>
        <v>0</v>
      </c>
      <c r="M4009" s="29" t="str">
        <f t="shared" si="187"/>
        <v>BUENO</v>
      </c>
      <c r="N4009" t="b">
        <f t="shared" si="188"/>
        <v>0</v>
      </c>
    </row>
    <row r="4010" spans="2:14" ht="18" x14ac:dyDescent="0.35">
      <c r="B4010">
        <v>612</v>
      </c>
      <c r="C4010">
        <v>7</v>
      </c>
      <c r="D4010" s="23">
        <v>0.56000000000000005</v>
      </c>
      <c r="E4010">
        <v>5500</v>
      </c>
      <c r="F4010">
        <v>0</v>
      </c>
      <c r="G4010">
        <v>0</v>
      </c>
      <c r="H4010">
        <v>1</v>
      </c>
      <c r="I4010">
        <v>7.4</v>
      </c>
      <c r="J4010">
        <v>6</v>
      </c>
      <c r="K4010" t="s">
        <v>97</v>
      </c>
      <c r="L4010" t="b">
        <f t="shared" si="186"/>
        <v>0</v>
      </c>
      <c r="M4010" s="29" t="str">
        <f t="shared" si="187"/>
        <v>BUENO</v>
      </c>
      <c r="N4010" t="b">
        <f t="shared" si="188"/>
        <v>0</v>
      </c>
    </row>
    <row r="4011" spans="2:14" ht="18" x14ac:dyDescent="0.35">
      <c r="B4011">
        <v>551</v>
      </c>
      <c r="C4011">
        <v>6</v>
      </c>
      <c r="D4011" s="23">
        <v>0.35</v>
      </c>
      <c r="E4011">
        <v>25000</v>
      </c>
      <c r="F4011">
        <v>1</v>
      </c>
      <c r="G4011">
        <v>2</v>
      </c>
      <c r="H4011">
        <v>0</v>
      </c>
      <c r="I4011">
        <v>7.2</v>
      </c>
      <c r="J4011">
        <v>5</v>
      </c>
      <c r="K4011" t="s">
        <v>97</v>
      </c>
      <c r="L4011" t="b">
        <f t="shared" si="186"/>
        <v>0</v>
      </c>
      <c r="M4011" s="29" t="b">
        <f t="shared" si="187"/>
        <v>0</v>
      </c>
      <c r="N4011" t="b">
        <f t="shared" si="188"/>
        <v>0</v>
      </c>
    </row>
    <row r="4012" spans="2:14" ht="18" x14ac:dyDescent="0.35">
      <c r="B4012">
        <v>739</v>
      </c>
      <c r="C4012">
        <v>7</v>
      </c>
      <c r="D4012" s="23">
        <v>0.38</v>
      </c>
      <c r="E4012">
        <v>14500</v>
      </c>
      <c r="F4012">
        <v>0</v>
      </c>
      <c r="G4012">
        <v>0</v>
      </c>
      <c r="H4012">
        <v>0</v>
      </c>
      <c r="I4012">
        <v>14.3</v>
      </c>
      <c r="J4012">
        <v>13</v>
      </c>
      <c r="K4012" t="s">
        <v>97</v>
      </c>
      <c r="L4012" t="b">
        <f t="shared" si="186"/>
        <v>0</v>
      </c>
      <c r="M4012" s="29" t="str">
        <f t="shared" si="187"/>
        <v>BUENO</v>
      </c>
      <c r="N4012" t="str">
        <f t="shared" si="188"/>
        <v>BUENO</v>
      </c>
    </row>
    <row r="4013" spans="2:14" ht="18" x14ac:dyDescent="0.35">
      <c r="B4013">
        <v>621</v>
      </c>
      <c r="C4013">
        <v>7</v>
      </c>
      <c r="D4013" s="23">
        <v>0.27</v>
      </c>
      <c r="E4013">
        <v>16500</v>
      </c>
      <c r="F4013">
        <v>0</v>
      </c>
      <c r="G4013">
        <v>3</v>
      </c>
      <c r="H4013">
        <v>1</v>
      </c>
      <c r="I4013">
        <v>8.5</v>
      </c>
      <c r="J4013">
        <v>8</v>
      </c>
      <c r="K4013" t="s">
        <v>97</v>
      </c>
      <c r="L4013" t="b">
        <f t="shared" si="186"/>
        <v>0</v>
      </c>
      <c r="M4013" s="29" t="str">
        <f t="shared" si="187"/>
        <v>BUENO</v>
      </c>
      <c r="N4013" t="b">
        <f t="shared" si="188"/>
        <v>0</v>
      </c>
    </row>
    <row r="4014" spans="2:14" ht="18" x14ac:dyDescent="0.35">
      <c r="B4014">
        <v>630</v>
      </c>
      <c r="C4014">
        <v>6</v>
      </c>
      <c r="D4014" s="23">
        <v>0.27</v>
      </c>
      <c r="E4014">
        <v>16500</v>
      </c>
      <c r="F4014">
        <v>2</v>
      </c>
      <c r="G4014">
        <v>2</v>
      </c>
      <c r="H4014">
        <v>1</v>
      </c>
      <c r="I4014">
        <v>5.9</v>
      </c>
      <c r="J4014">
        <v>4</v>
      </c>
      <c r="K4014" t="s">
        <v>97</v>
      </c>
      <c r="L4014" t="b">
        <f t="shared" si="186"/>
        <v>0</v>
      </c>
      <c r="M4014" s="29" t="str">
        <f t="shared" si="187"/>
        <v>BUENO</v>
      </c>
      <c r="N4014" t="b">
        <f t="shared" si="188"/>
        <v>0</v>
      </c>
    </row>
    <row r="4015" spans="2:14" ht="18" x14ac:dyDescent="0.35">
      <c r="B4015">
        <v>569</v>
      </c>
      <c r="C4015">
        <v>6</v>
      </c>
      <c r="D4015" s="23">
        <v>0.23</v>
      </c>
      <c r="E4015">
        <v>19000</v>
      </c>
      <c r="F4015">
        <v>0</v>
      </c>
      <c r="G4015">
        <v>0</v>
      </c>
      <c r="H4015">
        <v>1</v>
      </c>
      <c r="I4015">
        <v>6.4</v>
      </c>
      <c r="J4015">
        <v>3</v>
      </c>
      <c r="K4015" t="s">
        <v>97</v>
      </c>
      <c r="L4015" t="b">
        <f t="shared" si="186"/>
        <v>0</v>
      </c>
      <c r="M4015" s="29" t="b">
        <f t="shared" si="187"/>
        <v>0</v>
      </c>
      <c r="N4015" t="b">
        <f t="shared" si="188"/>
        <v>0</v>
      </c>
    </row>
    <row r="4016" spans="2:14" ht="18" x14ac:dyDescent="0.35">
      <c r="B4016">
        <v>717</v>
      </c>
      <c r="C4016">
        <v>7</v>
      </c>
      <c r="D4016" s="23">
        <v>0.28999999999999998</v>
      </c>
      <c r="E4016">
        <v>19500</v>
      </c>
      <c r="F4016">
        <v>0</v>
      </c>
      <c r="G4016">
        <v>0</v>
      </c>
      <c r="H4016">
        <v>1</v>
      </c>
      <c r="I4016">
        <v>7.9</v>
      </c>
      <c r="J4016">
        <v>13</v>
      </c>
      <c r="K4016" t="s">
        <v>97</v>
      </c>
      <c r="L4016" t="b">
        <f t="shared" si="186"/>
        <v>0</v>
      </c>
      <c r="M4016" s="29" t="str">
        <f t="shared" si="187"/>
        <v>BUENO</v>
      </c>
      <c r="N4016" t="b">
        <f t="shared" si="188"/>
        <v>0</v>
      </c>
    </row>
    <row r="4017" spans="2:14" ht="18" x14ac:dyDescent="0.35">
      <c r="B4017">
        <v>655</v>
      </c>
      <c r="C4017">
        <v>7</v>
      </c>
      <c r="D4017" s="23">
        <v>0.3</v>
      </c>
      <c r="E4017">
        <v>22000</v>
      </c>
      <c r="F4017">
        <v>0</v>
      </c>
      <c r="G4017">
        <v>2</v>
      </c>
      <c r="H4017">
        <v>0</v>
      </c>
      <c r="I4017">
        <v>4.2</v>
      </c>
      <c r="J4017">
        <v>11</v>
      </c>
      <c r="K4017" t="s">
        <v>97</v>
      </c>
      <c r="L4017" t="b">
        <f t="shared" si="186"/>
        <v>0</v>
      </c>
      <c r="M4017" s="29" t="b">
        <f t="shared" si="187"/>
        <v>0</v>
      </c>
      <c r="N4017" t="b">
        <f t="shared" si="188"/>
        <v>0</v>
      </c>
    </row>
    <row r="4018" spans="2:14" ht="18" x14ac:dyDescent="0.35">
      <c r="B4018">
        <v>721</v>
      </c>
      <c r="C4018">
        <v>7</v>
      </c>
      <c r="D4018" s="23">
        <v>0.25</v>
      </c>
      <c r="E4018">
        <v>23500</v>
      </c>
      <c r="F4018">
        <v>0</v>
      </c>
      <c r="G4018">
        <v>1</v>
      </c>
      <c r="H4018">
        <v>0</v>
      </c>
      <c r="I4018">
        <v>8.9</v>
      </c>
      <c r="J4018">
        <v>10</v>
      </c>
      <c r="K4018" t="s">
        <v>97</v>
      </c>
      <c r="L4018" t="b">
        <f t="shared" si="186"/>
        <v>0</v>
      </c>
      <c r="M4018" s="29" t="str">
        <f t="shared" si="187"/>
        <v>BUENO</v>
      </c>
      <c r="N4018" t="b">
        <f t="shared" si="188"/>
        <v>0</v>
      </c>
    </row>
    <row r="4019" spans="2:14" ht="18" x14ac:dyDescent="0.35">
      <c r="B4019">
        <v>652</v>
      </c>
      <c r="C4019">
        <v>6</v>
      </c>
      <c r="D4019" s="23">
        <v>8.5000000000000006E-2</v>
      </c>
      <c r="E4019">
        <v>17500</v>
      </c>
      <c r="F4019">
        <v>0</v>
      </c>
      <c r="G4019">
        <v>0</v>
      </c>
      <c r="H4019">
        <v>1</v>
      </c>
      <c r="I4019">
        <v>9.5</v>
      </c>
      <c r="J4019">
        <v>5</v>
      </c>
      <c r="K4019" t="s">
        <v>97</v>
      </c>
      <c r="L4019" t="b">
        <f t="shared" si="186"/>
        <v>0</v>
      </c>
      <c r="M4019" s="29" t="b">
        <f t="shared" si="187"/>
        <v>0</v>
      </c>
      <c r="N4019" t="b">
        <f t="shared" si="188"/>
        <v>0</v>
      </c>
    </row>
    <row r="4020" spans="2:14" ht="18" x14ac:dyDescent="0.35">
      <c r="B4020">
        <v>707</v>
      </c>
      <c r="C4020">
        <v>8</v>
      </c>
      <c r="D4020" s="23">
        <v>0.2</v>
      </c>
      <c r="E4020">
        <v>24500</v>
      </c>
      <c r="F4020">
        <v>0</v>
      </c>
      <c r="G4020">
        <v>1</v>
      </c>
      <c r="H4020">
        <v>0</v>
      </c>
      <c r="I4020">
        <v>5.3</v>
      </c>
      <c r="J4020">
        <v>7</v>
      </c>
      <c r="K4020" t="s">
        <v>97</v>
      </c>
      <c r="L4020" t="b">
        <f t="shared" si="186"/>
        <v>0</v>
      </c>
      <c r="M4020" s="29" t="str">
        <f t="shared" si="187"/>
        <v>BUENO</v>
      </c>
      <c r="N4020" t="b">
        <f t="shared" si="188"/>
        <v>0</v>
      </c>
    </row>
    <row r="4021" spans="2:14" ht="18" x14ac:dyDescent="0.35">
      <c r="B4021">
        <v>762</v>
      </c>
      <c r="C4021">
        <v>5</v>
      </c>
      <c r="D4021" s="23">
        <v>0.34</v>
      </c>
      <c r="E4021">
        <v>13000</v>
      </c>
      <c r="F4021">
        <v>0</v>
      </c>
      <c r="G4021">
        <v>0</v>
      </c>
      <c r="H4021">
        <v>1</v>
      </c>
      <c r="I4021">
        <v>7</v>
      </c>
      <c r="J4021">
        <v>16</v>
      </c>
      <c r="K4021" t="s">
        <v>97</v>
      </c>
      <c r="L4021" t="b">
        <f t="shared" si="186"/>
        <v>0</v>
      </c>
      <c r="M4021" s="29" t="str">
        <f t="shared" si="187"/>
        <v>BUENO</v>
      </c>
      <c r="N4021" t="str">
        <f t="shared" si="188"/>
        <v>BUENO</v>
      </c>
    </row>
    <row r="4022" spans="2:14" ht="18" x14ac:dyDescent="0.35">
      <c r="B4022">
        <v>764</v>
      </c>
      <c r="C4022">
        <v>6</v>
      </c>
      <c r="D4022" s="23">
        <v>0.19</v>
      </c>
      <c r="E4022">
        <v>12500</v>
      </c>
      <c r="F4022">
        <v>0</v>
      </c>
      <c r="G4022">
        <v>1</v>
      </c>
      <c r="H4022">
        <v>1</v>
      </c>
      <c r="I4022">
        <v>6.2</v>
      </c>
      <c r="J4022">
        <v>5</v>
      </c>
      <c r="K4022" t="s">
        <v>97</v>
      </c>
      <c r="L4022" t="b">
        <f t="shared" si="186"/>
        <v>0</v>
      </c>
      <c r="M4022" s="29" t="str">
        <f t="shared" si="187"/>
        <v>BUENO</v>
      </c>
      <c r="N4022" t="str">
        <f t="shared" si="188"/>
        <v>BUENO</v>
      </c>
    </row>
    <row r="4023" spans="2:14" ht="18" x14ac:dyDescent="0.35">
      <c r="B4023">
        <v>589</v>
      </c>
      <c r="C4023">
        <v>6</v>
      </c>
      <c r="D4023" s="23">
        <v>0.34</v>
      </c>
      <c r="E4023">
        <v>16000</v>
      </c>
      <c r="F4023">
        <v>1</v>
      </c>
      <c r="G4023">
        <v>2</v>
      </c>
      <c r="H4023">
        <v>1</v>
      </c>
      <c r="I4023">
        <v>7.9</v>
      </c>
      <c r="J4023">
        <v>4</v>
      </c>
      <c r="K4023" t="s">
        <v>97</v>
      </c>
      <c r="L4023" t="b">
        <f t="shared" si="186"/>
        <v>0</v>
      </c>
      <c r="M4023" s="29" t="str">
        <f t="shared" si="187"/>
        <v>BUENO</v>
      </c>
      <c r="N4023" t="b">
        <f t="shared" si="188"/>
        <v>0</v>
      </c>
    </row>
    <row r="4024" spans="2:14" ht="18" x14ac:dyDescent="0.35">
      <c r="B4024">
        <v>738</v>
      </c>
      <c r="C4024">
        <v>6</v>
      </c>
      <c r="D4024" s="23">
        <v>0.36</v>
      </c>
      <c r="E4024">
        <v>15500</v>
      </c>
      <c r="F4024">
        <v>0</v>
      </c>
      <c r="G4024">
        <v>1</v>
      </c>
      <c r="H4024">
        <v>1</v>
      </c>
      <c r="I4024">
        <v>11.5</v>
      </c>
      <c r="J4024">
        <v>5</v>
      </c>
      <c r="K4024" t="s">
        <v>97</v>
      </c>
      <c r="L4024" t="b">
        <f t="shared" si="186"/>
        <v>0</v>
      </c>
      <c r="M4024" s="29" t="str">
        <f t="shared" si="187"/>
        <v>BUENO</v>
      </c>
      <c r="N4024" t="str">
        <f t="shared" si="188"/>
        <v>BUENO</v>
      </c>
    </row>
    <row r="4025" spans="2:14" ht="18" x14ac:dyDescent="0.35">
      <c r="B4025">
        <v>727</v>
      </c>
      <c r="C4025">
        <v>7</v>
      </c>
      <c r="D4025" s="23">
        <v>0.16</v>
      </c>
      <c r="E4025">
        <v>20500</v>
      </c>
      <c r="F4025">
        <v>0</v>
      </c>
      <c r="G4025">
        <v>1</v>
      </c>
      <c r="H4025">
        <v>1</v>
      </c>
      <c r="I4025">
        <v>7.3</v>
      </c>
      <c r="J4025">
        <v>7</v>
      </c>
      <c r="K4025" t="s">
        <v>97</v>
      </c>
      <c r="L4025" t="b">
        <f t="shared" si="186"/>
        <v>0</v>
      </c>
      <c r="M4025" s="29" t="str">
        <f t="shared" si="187"/>
        <v>BUENO</v>
      </c>
      <c r="N4025" t="b">
        <f t="shared" si="188"/>
        <v>0</v>
      </c>
    </row>
    <row r="4026" spans="2:14" ht="18" x14ac:dyDescent="0.35">
      <c r="B4026">
        <v>689</v>
      </c>
      <c r="C4026">
        <v>7</v>
      </c>
      <c r="D4026" s="23">
        <v>0.34</v>
      </c>
      <c r="E4026">
        <v>14000</v>
      </c>
      <c r="F4026">
        <v>0</v>
      </c>
      <c r="G4026">
        <v>0</v>
      </c>
      <c r="H4026">
        <v>1</v>
      </c>
      <c r="I4026">
        <v>4.5999999999999996</v>
      </c>
      <c r="J4026">
        <v>4</v>
      </c>
      <c r="K4026" t="s">
        <v>97</v>
      </c>
      <c r="L4026" t="b">
        <f t="shared" si="186"/>
        <v>0</v>
      </c>
      <c r="M4026" s="29" t="str">
        <f t="shared" si="187"/>
        <v>BUENO</v>
      </c>
      <c r="N4026" t="b">
        <f t="shared" si="188"/>
        <v>0</v>
      </c>
    </row>
    <row r="4027" spans="2:14" ht="18" x14ac:dyDescent="0.35">
      <c r="B4027">
        <v>693</v>
      </c>
      <c r="C4027">
        <v>6</v>
      </c>
      <c r="D4027" s="23">
        <v>0.38</v>
      </c>
      <c r="E4027">
        <v>16000</v>
      </c>
      <c r="F4027">
        <v>0</v>
      </c>
      <c r="G4027">
        <v>1</v>
      </c>
      <c r="H4027">
        <v>1</v>
      </c>
      <c r="I4027">
        <v>5</v>
      </c>
      <c r="J4027">
        <v>13</v>
      </c>
      <c r="K4027" t="s">
        <v>97</v>
      </c>
      <c r="L4027" t="b">
        <f t="shared" si="186"/>
        <v>0</v>
      </c>
      <c r="M4027" s="29" t="str">
        <f t="shared" si="187"/>
        <v>BUENO</v>
      </c>
      <c r="N4027" t="b">
        <f t="shared" si="188"/>
        <v>0</v>
      </c>
    </row>
    <row r="4028" spans="2:14" ht="18" x14ac:dyDescent="0.35">
      <c r="B4028">
        <v>662</v>
      </c>
      <c r="C4028">
        <v>6</v>
      </c>
      <c r="D4028" s="23">
        <v>0.17</v>
      </c>
      <c r="E4028">
        <v>16000</v>
      </c>
      <c r="F4028">
        <v>0</v>
      </c>
      <c r="G4028">
        <v>0</v>
      </c>
      <c r="H4028">
        <v>1</v>
      </c>
      <c r="I4028">
        <v>8.9</v>
      </c>
      <c r="J4028">
        <v>7</v>
      </c>
      <c r="K4028" t="s">
        <v>97</v>
      </c>
      <c r="L4028" t="b">
        <f t="shared" si="186"/>
        <v>0</v>
      </c>
      <c r="M4028" s="29" t="str">
        <f t="shared" si="187"/>
        <v>BUENO</v>
      </c>
      <c r="N4028" t="b">
        <f t="shared" si="188"/>
        <v>0</v>
      </c>
    </row>
    <row r="4029" spans="2:14" ht="18" x14ac:dyDescent="0.35">
      <c r="B4029">
        <v>584</v>
      </c>
      <c r="C4029">
        <v>5</v>
      </c>
      <c r="D4029" s="23">
        <v>0.23</v>
      </c>
      <c r="E4029">
        <v>11000</v>
      </c>
      <c r="F4029">
        <v>1</v>
      </c>
      <c r="G4029">
        <v>1</v>
      </c>
      <c r="H4029">
        <v>1</v>
      </c>
      <c r="I4029">
        <v>5.5</v>
      </c>
      <c r="J4029">
        <v>11</v>
      </c>
      <c r="K4029" t="s">
        <v>97</v>
      </c>
      <c r="L4029" t="b">
        <f t="shared" si="186"/>
        <v>0</v>
      </c>
      <c r="M4029" s="29" t="str">
        <f t="shared" si="187"/>
        <v>BUENO</v>
      </c>
      <c r="N4029" t="b">
        <f t="shared" si="188"/>
        <v>0</v>
      </c>
    </row>
    <row r="4030" spans="2:14" ht="18" x14ac:dyDescent="0.35">
      <c r="B4030">
        <v>744</v>
      </c>
      <c r="C4030">
        <v>6</v>
      </c>
      <c r="D4030" s="23">
        <v>0.21</v>
      </c>
      <c r="E4030">
        <v>37000</v>
      </c>
      <c r="F4030">
        <v>0</v>
      </c>
      <c r="G4030">
        <v>0</v>
      </c>
      <c r="H4030">
        <v>1</v>
      </c>
      <c r="I4030">
        <v>6.1</v>
      </c>
      <c r="J4030">
        <v>9</v>
      </c>
      <c r="K4030" t="s">
        <v>97</v>
      </c>
      <c r="L4030" t="b">
        <f t="shared" si="186"/>
        <v>0</v>
      </c>
      <c r="M4030" s="29" t="str">
        <f t="shared" si="187"/>
        <v>BUENO</v>
      </c>
      <c r="N4030" t="b">
        <f t="shared" si="188"/>
        <v>0</v>
      </c>
    </row>
    <row r="4031" spans="2:14" ht="18" x14ac:dyDescent="0.35">
      <c r="B4031">
        <v>726</v>
      </c>
      <c r="C4031">
        <v>6</v>
      </c>
      <c r="D4031" s="23">
        <v>0.21</v>
      </c>
      <c r="E4031">
        <v>40500</v>
      </c>
      <c r="F4031">
        <v>0</v>
      </c>
      <c r="G4031">
        <v>0</v>
      </c>
      <c r="H4031">
        <v>0</v>
      </c>
      <c r="I4031">
        <v>5.6</v>
      </c>
      <c r="J4031">
        <v>4</v>
      </c>
      <c r="K4031" t="s">
        <v>97</v>
      </c>
      <c r="L4031" t="b">
        <f t="shared" si="186"/>
        <v>0</v>
      </c>
      <c r="M4031" s="29" t="str">
        <f t="shared" si="187"/>
        <v>BUENO</v>
      </c>
      <c r="N4031" t="b">
        <f t="shared" si="188"/>
        <v>0</v>
      </c>
    </row>
    <row r="4032" spans="2:14" ht="18" x14ac:dyDescent="0.35">
      <c r="B4032">
        <v>726</v>
      </c>
      <c r="C4032">
        <v>7</v>
      </c>
      <c r="D4032" s="23">
        <v>0.19</v>
      </c>
      <c r="E4032">
        <v>12500</v>
      </c>
      <c r="F4032">
        <v>0</v>
      </c>
      <c r="G4032">
        <v>0</v>
      </c>
      <c r="H4032">
        <v>1</v>
      </c>
      <c r="I4032">
        <v>9.5</v>
      </c>
      <c r="J4032">
        <v>8</v>
      </c>
      <c r="K4032" t="s">
        <v>97</v>
      </c>
      <c r="L4032" t="b">
        <f t="shared" si="186"/>
        <v>0</v>
      </c>
      <c r="M4032" s="29" t="str">
        <f t="shared" si="187"/>
        <v>BUENO</v>
      </c>
      <c r="N4032" t="str">
        <f t="shared" si="188"/>
        <v>BUENO</v>
      </c>
    </row>
    <row r="4033" spans="2:14" ht="18" x14ac:dyDescent="0.35">
      <c r="B4033">
        <v>732</v>
      </c>
      <c r="C4033">
        <v>6</v>
      </c>
      <c r="D4033" s="23">
        <v>0.27</v>
      </c>
      <c r="E4033">
        <v>12000</v>
      </c>
      <c r="F4033">
        <v>0</v>
      </c>
      <c r="G4033">
        <v>0</v>
      </c>
      <c r="H4033">
        <v>1</v>
      </c>
      <c r="I4033">
        <v>7.8</v>
      </c>
      <c r="J4033">
        <v>5</v>
      </c>
      <c r="K4033" t="s">
        <v>97</v>
      </c>
      <c r="L4033" t="b">
        <f t="shared" si="186"/>
        <v>0</v>
      </c>
      <c r="M4033" s="29" t="str">
        <f t="shared" si="187"/>
        <v>BUENO</v>
      </c>
      <c r="N4033" t="str">
        <f t="shared" si="188"/>
        <v>BUENO</v>
      </c>
    </row>
    <row r="4034" spans="2:14" ht="18" x14ac:dyDescent="0.35">
      <c r="B4034">
        <v>674</v>
      </c>
      <c r="C4034">
        <v>6</v>
      </c>
      <c r="D4034" s="23">
        <v>0.34</v>
      </c>
      <c r="E4034">
        <v>20000</v>
      </c>
      <c r="F4034">
        <v>0</v>
      </c>
      <c r="G4034">
        <v>2</v>
      </c>
      <c r="H4034">
        <v>1</v>
      </c>
      <c r="I4034">
        <v>7.6</v>
      </c>
      <c r="J4034">
        <v>5</v>
      </c>
      <c r="K4034" t="s">
        <v>97</v>
      </c>
      <c r="L4034" t="b">
        <f t="shared" si="186"/>
        <v>0</v>
      </c>
      <c r="M4034" s="29" t="b">
        <f t="shared" si="187"/>
        <v>0</v>
      </c>
      <c r="N4034" t="b">
        <f t="shared" si="188"/>
        <v>0</v>
      </c>
    </row>
    <row r="4035" spans="2:14" ht="18" x14ac:dyDescent="0.35">
      <c r="B4035">
        <v>764</v>
      </c>
      <c r="C4035">
        <v>5</v>
      </c>
      <c r="D4035" s="23">
        <v>0.24</v>
      </c>
      <c r="E4035">
        <v>15000</v>
      </c>
      <c r="F4035">
        <v>0</v>
      </c>
      <c r="G4035">
        <v>0</v>
      </c>
      <c r="H4035">
        <v>1</v>
      </c>
      <c r="I4035">
        <v>10.7</v>
      </c>
      <c r="J4035">
        <v>9</v>
      </c>
      <c r="K4035" t="s">
        <v>97</v>
      </c>
      <c r="L4035" t="b">
        <f t="shared" si="186"/>
        <v>0</v>
      </c>
      <c r="M4035" s="29" t="str">
        <f t="shared" si="187"/>
        <v>BUENO</v>
      </c>
      <c r="N4035" t="str">
        <f t="shared" si="188"/>
        <v>BUENO</v>
      </c>
    </row>
    <row r="4036" spans="2:14" ht="18" x14ac:dyDescent="0.35">
      <c r="B4036">
        <v>548</v>
      </c>
      <c r="C4036">
        <v>8</v>
      </c>
      <c r="D4036" s="23">
        <v>0.35</v>
      </c>
      <c r="E4036">
        <v>36500</v>
      </c>
      <c r="F4036">
        <v>0</v>
      </c>
      <c r="G4036">
        <v>2</v>
      </c>
      <c r="H4036">
        <v>0</v>
      </c>
      <c r="I4036">
        <v>9.1999999999999993</v>
      </c>
      <c r="J4036">
        <v>5</v>
      </c>
      <c r="K4036" t="s">
        <v>97</v>
      </c>
      <c r="L4036" t="b">
        <f t="shared" si="186"/>
        <v>0</v>
      </c>
      <c r="M4036" s="29" t="b">
        <f t="shared" si="187"/>
        <v>0</v>
      </c>
      <c r="N4036" t="b">
        <f t="shared" si="188"/>
        <v>0</v>
      </c>
    </row>
    <row r="4037" spans="2:14" ht="18" x14ac:dyDescent="0.35">
      <c r="B4037">
        <v>773</v>
      </c>
      <c r="C4037">
        <v>6</v>
      </c>
      <c r="D4037" s="23">
        <v>0.15</v>
      </c>
      <c r="E4037">
        <v>22000</v>
      </c>
      <c r="F4037">
        <v>0</v>
      </c>
      <c r="G4037">
        <v>1</v>
      </c>
      <c r="H4037">
        <v>1</v>
      </c>
      <c r="I4037">
        <v>10.9</v>
      </c>
      <c r="J4037">
        <v>7</v>
      </c>
      <c r="K4037" t="s">
        <v>97</v>
      </c>
      <c r="L4037" t="b">
        <f t="shared" si="186"/>
        <v>0</v>
      </c>
      <c r="M4037" s="29" t="str">
        <f t="shared" si="187"/>
        <v>BUENO</v>
      </c>
      <c r="N4037" t="b">
        <f t="shared" si="188"/>
        <v>0</v>
      </c>
    </row>
    <row r="4038" spans="2:14" ht="18" x14ac:dyDescent="0.35">
      <c r="B4038">
        <v>650</v>
      </c>
      <c r="C4038">
        <v>6</v>
      </c>
      <c r="D4038" s="23">
        <v>0.21</v>
      </c>
      <c r="E4038">
        <v>18000</v>
      </c>
      <c r="F4038">
        <v>0</v>
      </c>
      <c r="G4038">
        <v>0</v>
      </c>
      <c r="H4038">
        <v>1</v>
      </c>
      <c r="I4038">
        <v>5</v>
      </c>
      <c r="J4038">
        <v>10</v>
      </c>
      <c r="K4038" t="s">
        <v>97</v>
      </c>
      <c r="L4038" t="b">
        <f t="shared" si="186"/>
        <v>0</v>
      </c>
      <c r="M4038" s="29" t="b">
        <f t="shared" si="187"/>
        <v>0</v>
      </c>
      <c r="N4038" t="b">
        <f t="shared" si="188"/>
        <v>0</v>
      </c>
    </row>
    <row r="4039" spans="2:14" ht="18" x14ac:dyDescent="0.35">
      <c r="B4039">
        <v>530</v>
      </c>
      <c r="C4039">
        <v>7</v>
      </c>
      <c r="D4039" s="23">
        <v>0.15</v>
      </c>
      <c r="E4039">
        <v>22000</v>
      </c>
      <c r="F4039">
        <v>0</v>
      </c>
      <c r="G4039">
        <v>1</v>
      </c>
      <c r="H4039">
        <v>1</v>
      </c>
      <c r="I4039">
        <v>11</v>
      </c>
      <c r="J4039">
        <v>7</v>
      </c>
      <c r="K4039" t="s">
        <v>97</v>
      </c>
      <c r="L4039" t="b">
        <f t="shared" si="186"/>
        <v>0</v>
      </c>
      <c r="M4039" s="29" t="b">
        <f t="shared" si="187"/>
        <v>0</v>
      </c>
      <c r="N4039" t="b">
        <f t="shared" si="188"/>
        <v>0</v>
      </c>
    </row>
    <row r="4040" spans="2:14" ht="18" x14ac:dyDescent="0.35">
      <c r="B4040">
        <v>526</v>
      </c>
      <c r="C4040">
        <v>6</v>
      </c>
      <c r="D4040" s="23">
        <v>0.61499999999999999</v>
      </c>
      <c r="E4040">
        <v>7000</v>
      </c>
      <c r="F4040">
        <v>0</v>
      </c>
      <c r="G4040">
        <v>1</v>
      </c>
      <c r="H4040">
        <v>1</v>
      </c>
      <c r="I4040">
        <v>6</v>
      </c>
      <c r="J4040">
        <v>10</v>
      </c>
      <c r="K4040" t="s">
        <v>97</v>
      </c>
      <c r="L4040" t="b">
        <f t="shared" si="186"/>
        <v>0</v>
      </c>
      <c r="M4040" s="29" t="str">
        <f t="shared" si="187"/>
        <v>BUENO</v>
      </c>
      <c r="N4040" t="b">
        <f t="shared" si="188"/>
        <v>0</v>
      </c>
    </row>
    <row r="4041" spans="2:14" ht="18" x14ac:dyDescent="0.35">
      <c r="B4041">
        <v>757</v>
      </c>
      <c r="C4041">
        <v>6</v>
      </c>
      <c r="D4041" s="23">
        <v>0.22</v>
      </c>
      <c r="E4041">
        <v>17000</v>
      </c>
      <c r="F4041">
        <v>0</v>
      </c>
      <c r="G4041">
        <v>0</v>
      </c>
      <c r="H4041">
        <v>1</v>
      </c>
      <c r="I4041">
        <v>5.5</v>
      </c>
      <c r="J4041">
        <v>17</v>
      </c>
      <c r="K4041" t="s">
        <v>97</v>
      </c>
      <c r="L4041" t="b">
        <f t="shared" si="186"/>
        <v>0</v>
      </c>
      <c r="M4041" s="29" t="str">
        <f t="shared" si="187"/>
        <v>BUENO</v>
      </c>
      <c r="N4041" t="str">
        <f t="shared" si="188"/>
        <v>BUENO</v>
      </c>
    </row>
    <row r="4042" spans="2:14" ht="18" x14ac:dyDescent="0.35">
      <c r="B4042">
        <v>577</v>
      </c>
      <c r="C4042">
        <v>8</v>
      </c>
      <c r="D4042" s="23">
        <v>0.26</v>
      </c>
      <c r="E4042">
        <v>21500</v>
      </c>
      <c r="F4042">
        <v>0</v>
      </c>
      <c r="G4042">
        <v>0</v>
      </c>
      <c r="H4042">
        <v>0</v>
      </c>
      <c r="I4042">
        <v>6</v>
      </c>
      <c r="J4042">
        <v>7</v>
      </c>
      <c r="K4042" t="s">
        <v>97</v>
      </c>
      <c r="L4042" t="b">
        <f t="shared" si="186"/>
        <v>0</v>
      </c>
      <c r="M4042" s="29" t="b">
        <f t="shared" si="187"/>
        <v>0</v>
      </c>
      <c r="N4042" t="b">
        <f t="shared" si="188"/>
        <v>0</v>
      </c>
    </row>
    <row r="4043" spans="2:14" ht="18" x14ac:dyDescent="0.35">
      <c r="B4043">
        <v>665</v>
      </c>
      <c r="C4043">
        <v>6</v>
      </c>
      <c r="D4043" s="23">
        <v>0.24</v>
      </c>
      <c r="E4043">
        <v>15000</v>
      </c>
      <c r="F4043">
        <v>0</v>
      </c>
      <c r="G4043">
        <v>0</v>
      </c>
      <c r="H4043">
        <v>1</v>
      </c>
      <c r="I4043">
        <v>4.9000000000000004</v>
      </c>
      <c r="J4043">
        <v>13</v>
      </c>
      <c r="K4043" t="s">
        <v>97</v>
      </c>
      <c r="L4043" t="b">
        <f t="shared" si="186"/>
        <v>0</v>
      </c>
      <c r="M4043" s="29" t="str">
        <f t="shared" si="187"/>
        <v>BUENO</v>
      </c>
      <c r="N4043" t="b">
        <f t="shared" si="188"/>
        <v>0</v>
      </c>
    </row>
    <row r="4044" spans="2:14" ht="18" x14ac:dyDescent="0.35">
      <c r="B4044">
        <v>727</v>
      </c>
      <c r="C4044">
        <v>8</v>
      </c>
      <c r="D4044" s="23">
        <v>0.45</v>
      </c>
      <c r="E4044">
        <v>14000</v>
      </c>
      <c r="F4044">
        <v>0</v>
      </c>
      <c r="G4044">
        <v>1</v>
      </c>
      <c r="H4044">
        <v>0</v>
      </c>
      <c r="I4044">
        <v>7.2</v>
      </c>
      <c r="J4044">
        <v>11</v>
      </c>
      <c r="K4044" t="s">
        <v>97</v>
      </c>
      <c r="L4044" t="b">
        <f t="shared" si="186"/>
        <v>0</v>
      </c>
      <c r="M4044" s="29" t="str">
        <f t="shared" si="187"/>
        <v>BUENO</v>
      </c>
      <c r="N4044" t="str">
        <f t="shared" si="188"/>
        <v>BUENO</v>
      </c>
    </row>
    <row r="4045" spans="2:14" ht="18" x14ac:dyDescent="0.35">
      <c r="B4045">
        <v>741</v>
      </c>
      <c r="C4045">
        <v>6</v>
      </c>
      <c r="D4045" s="23">
        <v>0.28000000000000003</v>
      </c>
      <c r="E4045">
        <v>11500</v>
      </c>
      <c r="F4045">
        <v>0</v>
      </c>
      <c r="G4045">
        <v>0</v>
      </c>
      <c r="H4045">
        <v>0</v>
      </c>
      <c r="I4045">
        <v>10.3</v>
      </c>
      <c r="J4045">
        <v>16</v>
      </c>
      <c r="K4045" t="s">
        <v>97</v>
      </c>
      <c r="L4045" t="b">
        <f t="shared" si="186"/>
        <v>0</v>
      </c>
      <c r="M4045" s="29" t="str">
        <f t="shared" si="187"/>
        <v>BUENO</v>
      </c>
      <c r="N4045" t="str">
        <f t="shared" si="188"/>
        <v>BUENO</v>
      </c>
    </row>
    <row r="4046" spans="2:14" ht="18" x14ac:dyDescent="0.35">
      <c r="B4046">
        <v>654</v>
      </c>
      <c r="C4046">
        <v>6</v>
      </c>
      <c r="D4046" s="23">
        <v>0.21</v>
      </c>
      <c r="E4046">
        <v>20000</v>
      </c>
      <c r="F4046">
        <v>0</v>
      </c>
      <c r="G4046">
        <v>0</v>
      </c>
      <c r="H4046">
        <v>1</v>
      </c>
      <c r="I4046">
        <v>6</v>
      </c>
      <c r="J4046">
        <v>13</v>
      </c>
      <c r="K4046" t="s">
        <v>97</v>
      </c>
      <c r="L4046" t="b">
        <f t="shared" si="186"/>
        <v>0</v>
      </c>
      <c r="M4046" s="29" t="b">
        <f t="shared" si="187"/>
        <v>0</v>
      </c>
      <c r="N4046" t="b">
        <f t="shared" si="188"/>
        <v>0</v>
      </c>
    </row>
    <row r="4047" spans="2:14" ht="18" x14ac:dyDescent="0.35">
      <c r="B4047">
        <v>663</v>
      </c>
      <c r="C4047">
        <v>7</v>
      </c>
      <c r="D4047" s="23">
        <v>0.2</v>
      </c>
      <c r="E4047">
        <v>16000</v>
      </c>
      <c r="F4047">
        <v>0</v>
      </c>
      <c r="G4047">
        <v>0</v>
      </c>
      <c r="H4047">
        <v>1</v>
      </c>
      <c r="I4047">
        <v>5</v>
      </c>
      <c r="J4047">
        <v>13</v>
      </c>
      <c r="K4047" t="s">
        <v>97</v>
      </c>
      <c r="L4047" t="b">
        <f t="shared" si="186"/>
        <v>0</v>
      </c>
      <c r="M4047" s="29" t="str">
        <f t="shared" si="187"/>
        <v>BUENO</v>
      </c>
      <c r="N4047" t="b">
        <f t="shared" si="188"/>
        <v>0</v>
      </c>
    </row>
    <row r="4048" spans="2:14" ht="18" x14ac:dyDescent="0.35">
      <c r="B4048">
        <v>672</v>
      </c>
      <c r="C4048">
        <v>6</v>
      </c>
      <c r="D4048" s="23">
        <v>0.48</v>
      </c>
      <c r="E4048">
        <v>25000</v>
      </c>
      <c r="F4048">
        <v>0</v>
      </c>
      <c r="G4048">
        <v>0</v>
      </c>
      <c r="H4048">
        <v>1</v>
      </c>
      <c r="I4048">
        <v>11.6</v>
      </c>
      <c r="J4048">
        <v>13</v>
      </c>
      <c r="K4048" t="s">
        <v>97</v>
      </c>
      <c r="L4048" t="b">
        <f t="shared" si="186"/>
        <v>0</v>
      </c>
      <c r="M4048" s="29" t="b">
        <f t="shared" si="187"/>
        <v>0</v>
      </c>
      <c r="N4048" t="b">
        <f t="shared" si="188"/>
        <v>0</v>
      </c>
    </row>
    <row r="4049" spans="2:14" ht="18" x14ac:dyDescent="0.35">
      <c r="B4049">
        <v>742</v>
      </c>
      <c r="C4049">
        <v>6</v>
      </c>
      <c r="D4049" s="23">
        <v>0.32</v>
      </c>
      <c r="E4049">
        <v>14000</v>
      </c>
      <c r="F4049">
        <v>0</v>
      </c>
      <c r="G4049">
        <v>0</v>
      </c>
      <c r="H4049">
        <v>1</v>
      </c>
      <c r="I4049">
        <v>5.35</v>
      </c>
      <c r="J4049">
        <v>11</v>
      </c>
      <c r="K4049" t="s">
        <v>97</v>
      </c>
      <c r="L4049" t="b">
        <f t="shared" si="186"/>
        <v>0</v>
      </c>
      <c r="M4049" s="29" t="str">
        <f t="shared" si="187"/>
        <v>BUENO</v>
      </c>
      <c r="N4049" t="str">
        <f t="shared" si="188"/>
        <v>BUENO</v>
      </c>
    </row>
    <row r="4050" spans="2:14" ht="18" x14ac:dyDescent="0.35">
      <c r="B4050">
        <v>744</v>
      </c>
      <c r="C4050">
        <v>6</v>
      </c>
      <c r="D4050" s="23">
        <v>0.26</v>
      </c>
      <c r="E4050">
        <v>12500</v>
      </c>
      <c r="F4050">
        <v>0</v>
      </c>
      <c r="G4050">
        <v>1</v>
      </c>
      <c r="H4050">
        <v>1</v>
      </c>
      <c r="I4050">
        <v>8.6999999999999993</v>
      </c>
      <c r="J4050">
        <v>6</v>
      </c>
      <c r="K4050" t="s">
        <v>97</v>
      </c>
      <c r="L4050" t="b">
        <f t="shared" si="186"/>
        <v>0</v>
      </c>
      <c r="M4050" s="29" t="str">
        <f t="shared" si="187"/>
        <v>BUENO</v>
      </c>
      <c r="N4050" t="str">
        <f t="shared" si="188"/>
        <v>BUENO</v>
      </c>
    </row>
    <row r="4051" spans="2:14" ht="18" x14ac:dyDescent="0.35">
      <c r="B4051">
        <v>715</v>
      </c>
      <c r="C4051">
        <v>6</v>
      </c>
      <c r="D4051" s="23">
        <v>0.22</v>
      </c>
      <c r="E4051">
        <v>17000</v>
      </c>
      <c r="F4051">
        <v>0</v>
      </c>
      <c r="G4051">
        <v>0</v>
      </c>
      <c r="H4051">
        <v>1</v>
      </c>
      <c r="I4051">
        <v>10.1</v>
      </c>
      <c r="J4051">
        <v>12</v>
      </c>
      <c r="K4051" t="s">
        <v>97</v>
      </c>
      <c r="L4051" t="b">
        <f t="shared" si="186"/>
        <v>0</v>
      </c>
      <c r="M4051" s="29" t="str">
        <f t="shared" si="187"/>
        <v>BUENO</v>
      </c>
      <c r="N4051" t="str">
        <f t="shared" si="188"/>
        <v>BUENO</v>
      </c>
    </row>
    <row r="4052" spans="2:14" ht="18" x14ac:dyDescent="0.35">
      <c r="B4052">
        <v>622</v>
      </c>
      <c r="C4052">
        <v>7</v>
      </c>
      <c r="D4052" s="23">
        <v>0.33</v>
      </c>
      <c r="E4052">
        <v>19000</v>
      </c>
      <c r="F4052">
        <v>1</v>
      </c>
      <c r="G4052">
        <v>2</v>
      </c>
      <c r="H4052">
        <v>0</v>
      </c>
      <c r="I4052">
        <v>8.1999999999999993</v>
      </c>
      <c r="J4052">
        <v>5</v>
      </c>
      <c r="K4052" t="s">
        <v>97</v>
      </c>
      <c r="L4052" t="b">
        <f t="shared" si="186"/>
        <v>0</v>
      </c>
      <c r="M4052" s="29" t="b">
        <f t="shared" si="187"/>
        <v>0</v>
      </c>
      <c r="N4052" t="b">
        <f t="shared" si="188"/>
        <v>0</v>
      </c>
    </row>
    <row r="4053" spans="2:14" ht="18" x14ac:dyDescent="0.35">
      <c r="B4053">
        <v>672</v>
      </c>
      <c r="C4053">
        <v>5</v>
      </c>
      <c r="D4053" s="23">
        <v>0.3</v>
      </c>
      <c r="E4053">
        <v>12500</v>
      </c>
      <c r="F4053">
        <v>0</v>
      </c>
      <c r="G4053">
        <v>0</v>
      </c>
      <c r="H4053">
        <v>0</v>
      </c>
      <c r="I4053">
        <v>5.3</v>
      </c>
      <c r="J4053">
        <v>13</v>
      </c>
      <c r="K4053" t="s">
        <v>97</v>
      </c>
      <c r="L4053" t="b">
        <f t="shared" si="186"/>
        <v>0</v>
      </c>
      <c r="M4053" s="29" t="str">
        <f t="shared" si="187"/>
        <v>BUENO</v>
      </c>
      <c r="N4053" t="b">
        <f t="shared" si="188"/>
        <v>0</v>
      </c>
    </row>
    <row r="4054" spans="2:14" ht="18" x14ac:dyDescent="0.35">
      <c r="B4054">
        <v>580</v>
      </c>
      <c r="C4054">
        <v>6</v>
      </c>
      <c r="D4054" s="23">
        <v>0.28000000000000003</v>
      </c>
      <c r="E4054">
        <v>16000</v>
      </c>
      <c r="F4054">
        <v>0</v>
      </c>
      <c r="G4054">
        <v>0</v>
      </c>
      <c r="H4054">
        <v>0</v>
      </c>
      <c r="I4054">
        <v>6.8</v>
      </c>
      <c r="J4054">
        <v>2</v>
      </c>
      <c r="K4054" t="s">
        <v>97</v>
      </c>
      <c r="L4054" t="b">
        <f t="shared" si="186"/>
        <v>0</v>
      </c>
      <c r="M4054" s="29" t="str">
        <f t="shared" si="187"/>
        <v>BUENO</v>
      </c>
      <c r="N4054" t="b">
        <f t="shared" si="188"/>
        <v>0</v>
      </c>
    </row>
    <row r="4055" spans="2:14" ht="18" x14ac:dyDescent="0.35">
      <c r="B4055">
        <v>699</v>
      </c>
      <c r="C4055">
        <v>6</v>
      </c>
      <c r="D4055" s="23">
        <v>0.28000000000000003</v>
      </c>
      <c r="E4055">
        <v>18000</v>
      </c>
      <c r="F4055">
        <v>0</v>
      </c>
      <c r="G4055">
        <v>0</v>
      </c>
      <c r="H4055">
        <v>1</v>
      </c>
      <c r="I4055">
        <v>7.3</v>
      </c>
      <c r="J4055">
        <v>13</v>
      </c>
      <c r="K4055" t="s">
        <v>97</v>
      </c>
      <c r="L4055" t="b">
        <f t="shared" si="186"/>
        <v>0</v>
      </c>
      <c r="M4055" s="29" t="b">
        <f t="shared" si="187"/>
        <v>0</v>
      </c>
      <c r="N4055" t="b">
        <f t="shared" si="188"/>
        <v>0</v>
      </c>
    </row>
    <row r="4056" spans="2:14" ht="18" x14ac:dyDescent="0.35">
      <c r="B4056">
        <v>657</v>
      </c>
      <c r="C4056">
        <v>6</v>
      </c>
      <c r="D4056" s="23">
        <v>0.24</v>
      </c>
      <c r="E4056">
        <v>18500</v>
      </c>
      <c r="F4056">
        <v>0</v>
      </c>
      <c r="G4056">
        <v>2</v>
      </c>
      <c r="H4056">
        <v>0</v>
      </c>
      <c r="I4056">
        <v>7.8</v>
      </c>
      <c r="J4056">
        <v>8</v>
      </c>
      <c r="K4056" t="s">
        <v>97</v>
      </c>
      <c r="L4056" t="b">
        <f t="shared" si="186"/>
        <v>0</v>
      </c>
      <c r="M4056" s="29" t="b">
        <f t="shared" si="187"/>
        <v>0</v>
      </c>
      <c r="N4056" t="b">
        <f t="shared" si="188"/>
        <v>0</v>
      </c>
    </row>
    <row r="4057" spans="2:14" ht="18" x14ac:dyDescent="0.35">
      <c r="B4057">
        <v>563</v>
      </c>
      <c r="C4057">
        <v>6</v>
      </c>
      <c r="D4057" s="23">
        <v>0.25</v>
      </c>
      <c r="E4057">
        <v>23000</v>
      </c>
      <c r="F4057">
        <v>0</v>
      </c>
      <c r="G4057">
        <v>3</v>
      </c>
      <c r="H4057">
        <v>1</v>
      </c>
      <c r="I4057">
        <v>7.5</v>
      </c>
      <c r="J4057">
        <v>5</v>
      </c>
      <c r="K4057" t="s">
        <v>97</v>
      </c>
      <c r="L4057" t="b">
        <f t="shared" si="186"/>
        <v>0</v>
      </c>
      <c r="M4057" s="29" t="b">
        <f t="shared" si="187"/>
        <v>0</v>
      </c>
      <c r="N4057" t="b">
        <f t="shared" si="188"/>
        <v>0</v>
      </c>
    </row>
    <row r="4058" spans="2:14" ht="18" x14ac:dyDescent="0.35">
      <c r="B4058">
        <v>593</v>
      </c>
      <c r="C4058">
        <v>7</v>
      </c>
      <c r="D4058" s="23">
        <v>0.28999999999999998</v>
      </c>
      <c r="E4058">
        <v>13000</v>
      </c>
      <c r="F4058">
        <v>0</v>
      </c>
      <c r="G4058">
        <v>0</v>
      </c>
      <c r="H4058">
        <v>1</v>
      </c>
      <c r="I4058">
        <v>6.7</v>
      </c>
      <c r="J4058">
        <v>9</v>
      </c>
      <c r="K4058" t="s">
        <v>97</v>
      </c>
      <c r="L4058" t="b">
        <f t="shared" si="186"/>
        <v>0</v>
      </c>
      <c r="M4058" s="29" t="str">
        <f t="shared" si="187"/>
        <v>BUENO</v>
      </c>
      <c r="N4058" t="b">
        <f t="shared" si="188"/>
        <v>0</v>
      </c>
    </row>
    <row r="4059" spans="2:14" ht="18" x14ac:dyDescent="0.35">
      <c r="B4059">
        <v>653</v>
      </c>
      <c r="C4059">
        <v>7</v>
      </c>
      <c r="D4059" s="23">
        <v>0.25</v>
      </c>
      <c r="E4059">
        <v>19000</v>
      </c>
      <c r="F4059">
        <v>0</v>
      </c>
      <c r="G4059">
        <v>1</v>
      </c>
      <c r="H4059">
        <v>0</v>
      </c>
      <c r="I4059">
        <v>7</v>
      </c>
      <c r="J4059">
        <v>4</v>
      </c>
      <c r="K4059" t="s">
        <v>97</v>
      </c>
      <c r="L4059" t="b">
        <f t="shared" si="186"/>
        <v>0</v>
      </c>
      <c r="M4059" s="29" t="b">
        <f t="shared" si="187"/>
        <v>0</v>
      </c>
      <c r="N4059" t="b">
        <f t="shared" si="188"/>
        <v>0</v>
      </c>
    </row>
    <row r="4060" spans="2:14" ht="18" x14ac:dyDescent="0.35">
      <c r="B4060">
        <v>565</v>
      </c>
      <c r="C4060">
        <v>7</v>
      </c>
      <c r="D4060" s="23">
        <v>0.27</v>
      </c>
      <c r="E4060">
        <v>16500</v>
      </c>
      <c r="F4060">
        <v>1</v>
      </c>
      <c r="G4060">
        <v>2</v>
      </c>
      <c r="H4060">
        <v>0</v>
      </c>
      <c r="I4060">
        <v>9.6</v>
      </c>
      <c r="J4060">
        <v>7</v>
      </c>
      <c r="K4060" t="s">
        <v>97</v>
      </c>
      <c r="L4060" t="b">
        <f t="shared" si="186"/>
        <v>0</v>
      </c>
      <c r="M4060" s="29" t="str">
        <f t="shared" si="187"/>
        <v>BUENO</v>
      </c>
      <c r="N4060" t="b">
        <f t="shared" si="188"/>
        <v>0</v>
      </c>
    </row>
    <row r="4061" spans="2:14" ht="18" x14ac:dyDescent="0.35">
      <c r="B4061">
        <v>659</v>
      </c>
      <c r="C4061">
        <v>7</v>
      </c>
      <c r="D4061" s="23">
        <v>0.26</v>
      </c>
      <c r="E4061">
        <v>23000</v>
      </c>
      <c r="F4061">
        <v>0</v>
      </c>
      <c r="G4061">
        <v>2</v>
      </c>
      <c r="H4061">
        <v>0</v>
      </c>
      <c r="I4061">
        <v>5.4</v>
      </c>
      <c r="J4061">
        <v>3</v>
      </c>
      <c r="K4061" t="s">
        <v>97</v>
      </c>
      <c r="L4061" t="b">
        <f t="shared" si="186"/>
        <v>0</v>
      </c>
      <c r="M4061" s="29" t="b">
        <f t="shared" si="187"/>
        <v>0</v>
      </c>
      <c r="N4061" t="b">
        <f t="shared" si="188"/>
        <v>0</v>
      </c>
    </row>
    <row r="4062" spans="2:14" ht="18" x14ac:dyDescent="0.35">
      <c r="B4062">
        <v>567</v>
      </c>
      <c r="C4062">
        <v>6</v>
      </c>
      <c r="D4062" s="23">
        <v>0.42</v>
      </c>
      <c r="E4062">
        <v>24000</v>
      </c>
      <c r="F4062">
        <v>1</v>
      </c>
      <c r="G4062">
        <v>2</v>
      </c>
      <c r="H4062">
        <v>1</v>
      </c>
      <c r="I4062">
        <v>7</v>
      </c>
      <c r="J4062">
        <v>4</v>
      </c>
      <c r="K4062" t="s">
        <v>97</v>
      </c>
      <c r="L4062" t="b">
        <f t="shared" si="186"/>
        <v>0</v>
      </c>
      <c r="M4062" s="29" t="b">
        <f t="shared" si="187"/>
        <v>0</v>
      </c>
      <c r="N4062" t="b">
        <f t="shared" si="188"/>
        <v>0</v>
      </c>
    </row>
    <row r="4063" spans="2:14" ht="18" x14ac:dyDescent="0.35">
      <c r="B4063">
        <v>603</v>
      </c>
      <c r="C4063">
        <v>6</v>
      </c>
      <c r="D4063" s="23">
        <v>0.32</v>
      </c>
      <c r="E4063">
        <v>18000</v>
      </c>
      <c r="F4063">
        <v>0</v>
      </c>
      <c r="G4063">
        <v>0</v>
      </c>
      <c r="H4063">
        <v>1</v>
      </c>
      <c r="I4063">
        <v>6.3</v>
      </c>
      <c r="J4063">
        <v>4</v>
      </c>
      <c r="K4063" t="s">
        <v>97</v>
      </c>
      <c r="L4063" t="b">
        <f t="shared" si="186"/>
        <v>0</v>
      </c>
      <c r="M4063" s="29" t="b">
        <f t="shared" si="187"/>
        <v>0</v>
      </c>
      <c r="N4063" t="b">
        <f t="shared" si="188"/>
        <v>0</v>
      </c>
    </row>
    <row r="4064" spans="2:14" ht="18" x14ac:dyDescent="0.35">
      <c r="B4064">
        <v>714</v>
      </c>
      <c r="C4064">
        <v>6</v>
      </c>
      <c r="D4064" s="23">
        <v>0.2</v>
      </c>
      <c r="E4064">
        <v>13000</v>
      </c>
      <c r="F4064">
        <v>0</v>
      </c>
      <c r="G4064">
        <v>0</v>
      </c>
      <c r="H4064">
        <v>1</v>
      </c>
      <c r="I4064">
        <v>5.4</v>
      </c>
      <c r="J4064">
        <v>9</v>
      </c>
      <c r="K4064" t="s">
        <v>97</v>
      </c>
      <c r="L4064" t="b">
        <f t="shared" ref="L4064:L4127" si="189">IF(B4064=722,"BUENO",IF(B4064=735,"MUY BUENO"))</f>
        <v>0</v>
      </c>
      <c r="M4064" s="29" t="str">
        <f t="shared" ref="M4064:M4127" si="190">IF(OR(B4064&gt;700,E4064&lt;$M$11),"BUENO")</f>
        <v>BUENO</v>
      </c>
      <c r="N4064" t="str">
        <f t="shared" ref="N4064:N4127" si="191">IF(AND(B4064&gt;700,E4064&lt;$M$11),"BUENO")</f>
        <v>BUENO</v>
      </c>
    </row>
    <row r="4065" spans="2:14" ht="18" x14ac:dyDescent="0.35">
      <c r="B4065">
        <v>701</v>
      </c>
      <c r="C4065">
        <v>6</v>
      </c>
      <c r="D4065" s="23">
        <v>0.26</v>
      </c>
      <c r="E4065">
        <v>19000</v>
      </c>
      <c r="F4065">
        <v>0</v>
      </c>
      <c r="G4065">
        <v>0</v>
      </c>
      <c r="H4065">
        <v>0</v>
      </c>
      <c r="I4065">
        <v>7.9</v>
      </c>
      <c r="J4065">
        <v>7</v>
      </c>
      <c r="K4065" t="s">
        <v>97</v>
      </c>
      <c r="L4065" t="b">
        <f t="shared" si="189"/>
        <v>0</v>
      </c>
      <c r="M4065" s="29" t="str">
        <f t="shared" si="190"/>
        <v>BUENO</v>
      </c>
      <c r="N4065" t="b">
        <f t="shared" si="191"/>
        <v>0</v>
      </c>
    </row>
    <row r="4066" spans="2:14" ht="18" x14ac:dyDescent="0.35">
      <c r="B4066">
        <v>457</v>
      </c>
      <c r="C4066">
        <v>7</v>
      </c>
      <c r="D4066" s="23">
        <v>0.32</v>
      </c>
      <c r="E4066">
        <v>26500</v>
      </c>
      <c r="F4066">
        <v>0</v>
      </c>
      <c r="G4066">
        <v>3</v>
      </c>
      <c r="H4066">
        <v>0</v>
      </c>
      <c r="I4066">
        <v>6.8</v>
      </c>
      <c r="J4066">
        <v>14</v>
      </c>
      <c r="K4066" t="s">
        <v>97</v>
      </c>
      <c r="L4066" t="b">
        <f t="shared" si="189"/>
        <v>0</v>
      </c>
      <c r="M4066" s="29" t="b">
        <f t="shared" si="190"/>
        <v>0</v>
      </c>
      <c r="N4066" t="b">
        <f t="shared" si="191"/>
        <v>0</v>
      </c>
    </row>
    <row r="4067" spans="2:14" ht="18" x14ac:dyDescent="0.35">
      <c r="B4067">
        <v>690</v>
      </c>
      <c r="C4067">
        <v>7</v>
      </c>
      <c r="D4067" s="23">
        <v>0.28000000000000003</v>
      </c>
      <c r="E4067">
        <v>16500</v>
      </c>
      <c r="F4067">
        <v>0</v>
      </c>
      <c r="G4067">
        <v>2</v>
      </c>
      <c r="H4067">
        <v>1</v>
      </c>
      <c r="I4067">
        <v>8.3000000000000007</v>
      </c>
      <c r="J4067">
        <v>7</v>
      </c>
      <c r="K4067" t="s">
        <v>97</v>
      </c>
      <c r="L4067" t="b">
        <f t="shared" si="189"/>
        <v>0</v>
      </c>
      <c r="M4067" s="29" t="str">
        <f t="shared" si="190"/>
        <v>BUENO</v>
      </c>
      <c r="N4067" t="b">
        <f t="shared" si="191"/>
        <v>0</v>
      </c>
    </row>
    <row r="4068" spans="2:14" ht="18" x14ac:dyDescent="0.35">
      <c r="B4068">
        <v>485</v>
      </c>
      <c r="C4068">
        <v>6</v>
      </c>
      <c r="D4068" s="23">
        <v>0.24</v>
      </c>
      <c r="E4068">
        <v>21500</v>
      </c>
      <c r="F4068">
        <v>0</v>
      </c>
      <c r="G4068">
        <v>3</v>
      </c>
      <c r="H4068">
        <v>1</v>
      </c>
      <c r="I4068">
        <v>5.6</v>
      </c>
      <c r="J4068">
        <v>13</v>
      </c>
      <c r="K4068" t="s">
        <v>97</v>
      </c>
      <c r="L4068" t="b">
        <f t="shared" si="189"/>
        <v>0</v>
      </c>
      <c r="M4068" s="29" t="b">
        <f t="shared" si="190"/>
        <v>0</v>
      </c>
      <c r="N4068" t="b">
        <f t="shared" si="191"/>
        <v>0</v>
      </c>
    </row>
    <row r="4069" spans="2:14" ht="18" x14ac:dyDescent="0.35">
      <c r="B4069">
        <v>734</v>
      </c>
      <c r="C4069">
        <v>7</v>
      </c>
      <c r="D4069" s="23">
        <v>0.25</v>
      </c>
      <c r="E4069">
        <v>21500</v>
      </c>
      <c r="F4069">
        <v>0</v>
      </c>
      <c r="G4069">
        <v>0</v>
      </c>
      <c r="H4069">
        <v>1</v>
      </c>
      <c r="I4069">
        <v>7.7</v>
      </c>
      <c r="J4069">
        <v>6</v>
      </c>
      <c r="K4069" t="s">
        <v>97</v>
      </c>
      <c r="L4069" t="b">
        <f t="shared" si="189"/>
        <v>0</v>
      </c>
      <c r="M4069" s="29" t="str">
        <f t="shared" si="190"/>
        <v>BUENO</v>
      </c>
      <c r="N4069" t="b">
        <f t="shared" si="191"/>
        <v>0</v>
      </c>
    </row>
    <row r="4070" spans="2:14" ht="18" x14ac:dyDescent="0.35">
      <c r="B4070">
        <v>439</v>
      </c>
      <c r="C4070">
        <v>7</v>
      </c>
      <c r="D4070" s="23">
        <v>0.53</v>
      </c>
      <c r="E4070">
        <v>14000</v>
      </c>
      <c r="F4070">
        <v>0</v>
      </c>
      <c r="G4070">
        <v>2</v>
      </c>
      <c r="H4070">
        <v>1</v>
      </c>
      <c r="I4070">
        <v>4.3</v>
      </c>
      <c r="J4070">
        <v>4</v>
      </c>
      <c r="K4070" t="s">
        <v>97</v>
      </c>
      <c r="L4070" t="b">
        <f t="shared" si="189"/>
        <v>0</v>
      </c>
      <c r="M4070" s="29" t="str">
        <f t="shared" si="190"/>
        <v>BUENO</v>
      </c>
      <c r="N4070" t="b">
        <f t="shared" si="191"/>
        <v>0</v>
      </c>
    </row>
    <row r="4071" spans="2:14" ht="18" x14ac:dyDescent="0.35">
      <c r="B4071">
        <v>719</v>
      </c>
      <c r="C4071">
        <v>6</v>
      </c>
      <c r="D4071" s="23">
        <v>0.15</v>
      </c>
      <c r="E4071">
        <v>15000</v>
      </c>
      <c r="F4071">
        <v>0</v>
      </c>
      <c r="G4071">
        <v>0</v>
      </c>
      <c r="H4071">
        <v>1</v>
      </c>
      <c r="I4071">
        <v>8.1999999999999993</v>
      </c>
      <c r="J4071">
        <v>11</v>
      </c>
      <c r="K4071" t="s">
        <v>97</v>
      </c>
      <c r="L4071" t="b">
        <f t="shared" si="189"/>
        <v>0</v>
      </c>
      <c r="M4071" s="29" t="str">
        <f t="shared" si="190"/>
        <v>BUENO</v>
      </c>
      <c r="N4071" t="str">
        <f t="shared" si="191"/>
        <v>BUENO</v>
      </c>
    </row>
    <row r="4072" spans="2:14" ht="18" x14ac:dyDescent="0.35">
      <c r="B4072">
        <v>714</v>
      </c>
      <c r="C4072">
        <v>6</v>
      </c>
      <c r="D4072" s="23">
        <v>0.25</v>
      </c>
      <c r="E4072">
        <v>15000</v>
      </c>
      <c r="F4072">
        <v>0</v>
      </c>
      <c r="G4072">
        <v>1</v>
      </c>
      <c r="H4072">
        <v>0</v>
      </c>
      <c r="I4072">
        <v>7.3</v>
      </c>
      <c r="J4072">
        <v>4</v>
      </c>
      <c r="K4072" t="s">
        <v>97</v>
      </c>
      <c r="L4072" t="b">
        <f t="shared" si="189"/>
        <v>0</v>
      </c>
      <c r="M4072" s="29" t="str">
        <f t="shared" si="190"/>
        <v>BUENO</v>
      </c>
      <c r="N4072" t="str">
        <f t="shared" si="191"/>
        <v>BUENO</v>
      </c>
    </row>
    <row r="4073" spans="2:14" ht="18" x14ac:dyDescent="0.35">
      <c r="B4073">
        <v>813</v>
      </c>
      <c r="C4073">
        <v>7</v>
      </c>
      <c r="D4073" s="23">
        <v>0.28999999999999998</v>
      </c>
      <c r="E4073">
        <v>17000</v>
      </c>
      <c r="F4073">
        <v>0</v>
      </c>
      <c r="G4073">
        <v>1</v>
      </c>
      <c r="H4073">
        <v>1</v>
      </c>
      <c r="I4073">
        <v>5.6</v>
      </c>
      <c r="J4073">
        <v>10</v>
      </c>
      <c r="K4073" t="s">
        <v>97</v>
      </c>
      <c r="L4073" t="b">
        <f t="shared" si="189"/>
        <v>0</v>
      </c>
      <c r="M4073" s="29" t="str">
        <f t="shared" si="190"/>
        <v>BUENO</v>
      </c>
      <c r="N4073" t="str">
        <f t="shared" si="191"/>
        <v>BUENO</v>
      </c>
    </row>
    <row r="4074" spans="2:14" ht="18" x14ac:dyDescent="0.35">
      <c r="B4074">
        <v>768</v>
      </c>
      <c r="C4074">
        <v>6</v>
      </c>
      <c r="D4074" s="23">
        <v>0.21</v>
      </c>
      <c r="E4074">
        <v>29000</v>
      </c>
      <c r="F4074">
        <v>0</v>
      </c>
      <c r="G4074">
        <v>0</v>
      </c>
      <c r="H4074">
        <v>0</v>
      </c>
      <c r="I4074">
        <v>5.9</v>
      </c>
      <c r="J4074">
        <v>4</v>
      </c>
      <c r="K4074" t="s">
        <v>97</v>
      </c>
      <c r="L4074" t="b">
        <f t="shared" si="189"/>
        <v>0</v>
      </c>
      <c r="M4074" s="29" t="str">
        <f t="shared" si="190"/>
        <v>BUENO</v>
      </c>
      <c r="N4074" t="b">
        <f t="shared" si="191"/>
        <v>0</v>
      </c>
    </row>
    <row r="4075" spans="2:14" ht="18" x14ac:dyDescent="0.35">
      <c r="B4075">
        <v>564</v>
      </c>
      <c r="C4075">
        <v>6</v>
      </c>
      <c r="D4075" s="23">
        <v>0.36</v>
      </c>
      <c r="E4075">
        <v>8000</v>
      </c>
      <c r="F4075">
        <v>0</v>
      </c>
      <c r="G4075">
        <v>1</v>
      </c>
      <c r="H4075">
        <v>1</v>
      </c>
      <c r="I4075">
        <v>7.2</v>
      </c>
      <c r="J4075">
        <v>5</v>
      </c>
      <c r="K4075" t="s">
        <v>97</v>
      </c>
      <c r="L4075" t="b">
        <f t="shared" si="189"/>
        <v>0</v>
      </c>
      <c r="M4075" s="29" t="str">
        <f t="shared" si="190"/>
        <v>BUENO</v>
      </c>
      <c r="N4075" t="b">
        <f t="shared" si="191"/>
        <v>0</v>
      </c>
    </row>
    <row r="4076" spans="2:14" ht="18" x14ac:dyDescent="0.35">
      <c r="B4076">
        <v>737</v>
      </c>
      <c r="C4076">
        <v>7</v>
      </c>
      <c r="D4076" s="23">
        <v>0.35</v>
      </c>
      <c r="E4076">
        <v>15000</v>
      </c>
      <c r="F4076">
        <v>0</v>
      </c>
      <c r="G4076">
        <v>0</v>
      </c>
      <c r="H4076">
        <v>1</v>
      </c>
      <c r="I4076">
        <v>6.2</v>
      </c>
      <c r="J4076">
        <v>11</v>
      </c>
      <c r="K4076" t="s">
        <v>97</v>
      </c>
      <c r="L4076" t="b">
        <f t="shared" si="189"/>
        <v>0</v>
      </c>
      <c r="M4076" s="29" t="str">
        <f t="shared" si="190"/>
        <v>BUENO</v>
      </c>
      <c r="N4076" t="str">
        <f t="shared" si="191"/>
        <v>BUENO</v>
      </c>
    </row>
    <row r="4077" spans="2:14" ht="18" x14ac:dyDescent="0.35">
      <c r="B4077">
        <v>593</v>
      </c>
      <c r="C4077">
        <v>7</v>
      </c>
      <c r="D4077" s="23">
        <v>0.19</v>
      </c>
      <c r="E4077">
        <v>14000</v>
      </c>
      <c r="F4077">
        <v>0</v>
      </c>
      <c r="G4077">
        <v>0</v>
      </c>
      <c r="H4077">
        <v>0</v>
      </c>
      <c r="I4077">
        <v>11.4</v>
      </c>
      <c r="J4077">
        <v>6</v>
      </c>
      <c r="K4077" t="s">
        <v>97</v>
      </c>
      <c r="L4077" t="b">
        <f t="shared" si="189"/>
        <v>0</v>
      </c>
      <c r="M4077" s="29" t="str">
        <f t="shared" si="190"/>
        <v>BUENO</v>
      </c>
      <c r="N4077" t="b">
        <f t="shared" si="191"/>
        <v>0</v>
      </c>
    </row>
    <row r="4078" spans="2:14" ht="18" x14ac:dyDescent="0.35">
      <c r="B4078">
        <v>626</v>
      </c>
      <c r="C4078">
        <v>7</v>
      </c>
      <c r="D4078" s="23">
        <v>0.24</v>
      </c>
      <c r="E4078">
        <v>21000</v>
      </c>
      <c r="F4078">
        <v>0</v>
      </c>
      <c r="G4078">
        <v>2</v>
      </c>
      <c r="H4078">
        <v>1</v>
      </c>
      <c r="I4078">
        <v>6.8</v>
      </c>
      <c r="J4078">
        <v>5</v>
      </c>
      <c r="K4078" t="s">
        <v>97</v>
      </c>
      <c r="L4078" t="b">
        <f t="shared" si="189"/>
        <v>0</v>
      </c>
      <c r="M4078" s="29" t="b">
        <f t="shared" si="190"/>
        <v>0</v>
      </c>
      <c r="N4078" t="b">
        <f t="shared" si="191"/>
        <v>0</v>
      </c>
    </row>
    <row r="4079" spans="2:14" ht="18" x14ac:dyDescent="0.35">
      <c r="B4079">
        <v>704</v>
      </c>
      <c r="C4079">
        <v>6</v>
      </c>
      <c r="D4079" s="23">
        <v>0.27</v>
      </c>
      <c r="E4079">
        <v>16500</v>
      </c>
      <c r="F4079">
        <v>0</v>
      </c>
      <c r="G4079">
        <v>0</v>
      </c>
      <c r="H4079">
        <v>0</v>
      </c>
      <c r="I4079">
        <v>6.5</v>
      </c>
      <c r="J4079">
        <v>8</v>
      </c>
      <c r="K4079" t="s">
        <v>97</v>
      </c>
      <c r="L4079" t="b">
        <f t="shared" si="189"/>
        <v>0</v>
      </c>
      <c r="M4079" s="29" t="str">
        <f t="shared" si="190"/>
        <v>BUENO</v>
      </c>
      <c r="N4079" t="str">
        <f t="shared" si="191"/>
        <v>BUENO</v>
      </c>
    </row>
    <row r="4080" spans="2:14" ht="18" x14ac:dyDescent="0.35">
      <c r="B4080">
        <v>720</v>
      </c>
      <c r="C4080">
        <v>8</v>
      </c>
      <c r="D4080" s="23">
        <v>0.14000000000000001</v>
      </c>
      <c r="E4080">
        <v>24500</v>
      </c>
      <c r="F4080">
        <v>0</v>
      </c>
      <c r="G4080">
        <v>0</v>
      </c>
      <c r="H4080">
        <v>1</v>
      </c>
      <c r="I4080">
        <v>6.8</v>
      </c>
      <c r="J4080">
        <v>8</v>
      </c>
      <c r="K4080" t="s">
        <v>97</v>
      </c>
      <c r="L4080" t="b">
        <f t="shared" si="189"/>
        <v>0</v>
      </c>
      <c r="M4080" s="29" t="str">
        <f t="shared" si="190"/>
        <v>BUENO</v>
      </c>
      <c r="N4080" t="b">
        <f t="shared" si="191"/>
        <v>0</v>
      </c>
    </row>
    <row r="4081" spans="2:14" ht="18" x14ac:dyDescent="0.35">
      <c r="B4081">
        <v>630</v>
      </c>
      <c r="C4081">
        <v>5</v>
      </c>
      <c r="D4081" s="23">
        <v>0.33</v>
      </c>
      <c r="E4081">
        <v>10000</v>
      </c>
      <c r="F4081">
        <v>0</v>
      </c>
      <c r="G4081">
        <v>2</v>
      </c>
      <c r="H4081">
        <v>0</v>
      </c>
      <c r="I4081">
        <v>6.7</v>
      </c>
      <c r="J4081">
        <v>3</v>
      </c>
      <c r="K4081" t="s">
        <v>97</v>
      </c>
      <c r="L4081" t="b">
        <f t="shared" si="189"/>
        <v>0</v>
      </c>
      <c r="M4081" s="29" t="str">
        <f t="shared" si="190"/>
        <v>BUENO</v>
      </c>
      <c r="N4081" t="b">
        <f t="shared" si="191"/>
        <v>0</v>
      </c>
    </row>
    <row r="4082" spans="2:14" ht="18" x14ac:dyDescent="0.35">
      <c r="B4082">
        <v>712</v>
      </c>
      <c r="C4082">
        <v>7</v>
      </c>
      <c r="D4082" s="23">
        <v>0.27</v>
      </c>
      <c r="E4082">
        <v>12500</v>
      </c>
      <c r="F4082">
        <v>0</v>
      </c>
      <c r="G4082">
        <v>1</v>
      </c>
      <c r="H4082">
        <v>1</v>
      </c>
      <c r="I4082">
        <v>7.4</v>
      </c>
      <c r="J4082">
        <v>6</v>
      </c>
      <c r="K4082" t="s">
        <v>97</v>
      </c>
      <c r="L4082" t="b">
        <f t="shared" si="189"/>
        <v>0</v>
      </c>
      <c r="M4082" s="29" t="str">
        <f t="shared" si="190"/>
        <v>BUENO</v>
      </c>
      <c r="N4082" t="str">
        <f t="shared" si="191"/>
        <v>BUENO</v>
      </c>
    </row>
    <row r="4083" spans="2:14" ht="18" x14ac:dyDescent="0.35">
      <c r="B4083">
        <v>558</v>
      </c>
      <c r="C4083">
        <v>6</v>
      </c>
      <c r="D4083" s="23">
        <v>0.3</v>
      </c>
      <c r="E4083">
        <v>11500</v>
      </c>
      <c r="F4083">
        <v>1</v>
      </c>
      <c r="G4083">
        <v>1</v>
      </c>
      <c r="H4083">
        <v>0</v>
      </c>
      <c r="I4083">
        <v>7</v>
      </c>
      <c r="J4083">
        <v>4</v>
      </c>
      <c r="K4083" t="s">
        <v>97</v>
      </c>
      <c r="L4083" t="b">
        <f t="shared" si="189"/>
        <v>0</v>
      </c>
      <c r="M4083" s="29" t="str">
        <f t="shared" si="190"/>
        <v>BUENO</v>
      </c>
      <c r="N4083" t="b">
        <f t="shared" si="191"/>
        <v>0</v>
      </c>
    </row>
    <row r="4084" spans="2:14" ht="18" x14ac:dyDescent="0.35">
      <c r="B4084">
        <v>718</v>
      </c>
      <c r="C4084">
        <v>7</v>
      </c>
      <c r="D4084" s="23">
        <v>0.2</v>
      </c>
      <c r="E4084">
        <v>17000</v>
      </c>
      <c r="F4084">
        <v>0</v>
      </c>
      <c r="G4084">
        <v>0</v>
      </c>
      <c r="H4084">
        <v>1</v>
      </c>
      <c r="I4084">
        <v>6.8</v>
      </c>
      <c r="J4084">
        <v>11</v>
      </c>
      <c r="K4084" t="s">
        <v>97</v>
      </c>
      <c r="L4084" t="b">
        <f t="shared" si="189"/>
        <v>0</v>
      </c>
      <c r="M4084" s="29" t="str">
        <f t="shared" si="190"/>
        <v>BUENO</v>
      </c>
      <c r="N4084" t="str">
        <f t="shared" si="191"/>
        <v>BUENO</v>
      </c>
    </row>
    <row r="4085" spans="2:14" ht="18" x14ac:dyDescent="0.35">
      <c r="B4085">
        <v>733</v>
      </c>
      <c r="C4085">
        <v>6</v>
      </c>
      <c r="D4085" s="23">
        <v>0.15</v>
      </c>
      <c r="E4085">
        <v>20500</v>
      </c>
      <c r="F4085">
        <v>0</v>
      </c>
      <c r="G4085">
        <v>1</v>
      </c>
      <c r="H4085">
        <v>1</v>
      </c>
      <c r="I4085">
        <v>11.6</v>
      </c>
      <c r="J4085">
        <v>7</v>
      </c>
      <c r="K4085" t="s">
        <v>97</v>
      </c>
      <c r="L4085" t="b">
        <f t="shared" si="189"/>
        <v>0</v>
      </c>
      <c r="M4085" s="29" t="str">
        <f t="shared" si="190"/>
        <v>BUENO</v>
      </c>
      <c r="N4085" t="b">
        <f t="shared" si="191"/>
        <v>0</v>
      </c>
    </row>
    <row r="4086" spans="2:14" ht="18" x14ac:dyDescent="0.35">
      <c r="B4086">
        <v>651</v>
      </c>
      <c r="C4086">
        <v>6</v>
      </c>
      <c r="D4086" s="23">
        <v>0.35</v>
      </c>
      <c r="E4086">
        <v>10000</v>
      </c>
      <c r="F4086">
        <v>1</v>
      </c>
      <c r="G4086">
        <v>1</v>
      </c>
      <c r="H4086">
        <v>1</v>
      </c>
      <c r="I4086">
        <v>7.4</v>
      </c>
      <c r="J4086">
        <v>3</v>
      </c>
      <c r="K4086" t="s">
        <v>97</v>
      </c>
      <c r="L4086" t="b">
        <f t="shared" si="189"/>
        <v>0</v>
      </c>
      <c r="M4086" s="29" t="str">
        <f t="shared" si="190"/>
        <v>BUENO</v>
      </c>
      <c r="N4086" t="b">
        <f t="shared" si="191"/>
        <v>0</v>
      </c>
    </row>
    <row r="4087" spans="2:14" ht="18" x14ac:dyDescent="0.35">
      <c r="B4087">
        <v>747</v>
      </c>
      <c r="C4087">
        <v>6</v>
      </c>
      <c r="D4087" s="23">
        <v>0.23</v>
      </c>
      <c r="E4087">
        <v>15000</v>
      </c>
      <c r="F4087">
        <v>0</v>
      </c>
      <c r="G4087">
        <v>1</v>
      </c>
      <c r="H4087">
        <v>1</v>
      </c>
      <c r="I4087">
        <v>7.6</v>
      </c>
      <c r="J4087">
        <v>13</v>
      </c>
      <c r="K4087" t="s">
        <v>97</v>
      </c>
      <c r="L4087" t="b">
        <f t="shared" si="189"/>
        <v>0</v>
      </c>
      <c r="M4087" s="29" t="str">
        <f t="shared" si="190"/>
        <v>BUENO</v>
      </c>
      <c r="N4087" t="str">
        <f t="shared" si="191"/>
        <v>BUENO</v>
      </c>
    </row>
    <row r="4088" spans="2:14" ht="18" x14ac:dyDescent="0.35">
      <c r="B4088">
        <v>634</v>
      </c>
      <c r="C4088">
        <v>6</v>
      </c>
      <c r="D4088" s="23">
        <v>0.2</v>
      </c>
      <c r="E4088">
        <v>19500</v>
      </c>
      <c r="F4088">
        <v>0</v>
      </c>
      <c r="G4088">
        <v>0</v>
      </c>
      <c r="H4088">
        <v>0</v>
      </c>
      <c r="I4088">
        <v>6.2</v>
      </c>
      <c r="J4088">
        <v>11</v>
      </c>
      <c r="K4088" t="s">
        <v>97</v>
      </c>
      <c r="L4088" t="b">
        <f t="shared" si="189"/>
        <v>0</v>
      </c>
      <c r="M4088" s="29" t="b">
        <f t="shared" si="190"/>
        <v>0</v>
      </c>
      <c r="N4088" t="b">
        <f t="shared" si="191"/>
        <v>0</v>
      </c>
    </row>
    <row r="4089" spans="2:14" ht="18" x14ac:dyDescent="0.35">
      <c r="B4089">
        <v>584</v>
      </c>
      <c r="C4089">
        <v>7</v>
      </c>
      <c r="D4089" s="23">
        <v>0.2</v>
      </c>
      <c r="E4089">
        <v>22500</v>
      </c>
      <c r="F4089">
        <v>1</v>
      </c>
      <c r="G4089">
        <v>1</v>
      </c>
      <c r="H4089">
        <v>1</v>
      </c>
      <c r="I4089">
        <v>7.3</v>
      </c>
      <c r="J4089">
        <v>10</v>
      </c>
      <c r="K4089" t="s">
        <v>97</v>
      </c>
      <c r="L4089" t="b">
        <f t="shared" si="189"/>
        <v>0</v>
      </c>
      <c r="M4089" s="29" t="b">
        <f t="shared" si="190"/>
        <v>0</v>
      </c>
      <c r="N4089" t="b">
        <f t="shared" si="191"/>
        <v>0</v>
      </c>
    </row>
    <row r="4090" spans="2:14" ht="18" x14ac:dyDescent="0.35">
      <c r="B4090">
        <v>713</v>
      </c>
      <c r="C4090">
        <v>6</v>
      </c>
      <c r="D4090" s="23">
        <v>0.22</v>
      </c>
      <c r="E4090">
        <v>15000</v>
      </c>
      <c r="F4090">
        <v>0</v>
      </c>
      <c r="G4090">
        <v>0</v>
      </c>
      <c r="H4090">
        <v>1</v>
      </c>
      <c r="I4090">
        <v>5.8</v>
      </c>
      <c r="J4090">
        <v>14</v>
      </c>
      <c r="K4090" t="s">
        <v>97</v>
      </c>
      <c r="L4090" t="b">
        <f t="shared" si="189"/>
        <v>0</v>
      </c>
      <c r="M4090" s="29" t="str">
        <f t="shared" si="190"/>
        <v>BUENO</v>
      </c>
      <c r="N4090" t="str">
        <f t="shared" si="191"/>
        <v>BUENO</v>
      </c>
    </row>
    <row r="4091" spans="2:14" ht="18" x14ac:dyDescent="0.35">
      <c r="B4091">
        <v>503</v>
      </c>
      <c r="C4091">
        <v>7</v>
      </c>
      <c r="D4091" s="23">
        <v>0.48</v>
      </c>
      <c r="E4091">
        <v>20500</v>
      </c>
      <c r="F4091">
        <v>0</v>
      </c>
      <c r="G4091">
        <v>1</v>
      </c>
      <c r="H4091">
        <v>0</v>
      </c>
      <c r="I4091">
        <v>5.2</v>
      </c>
      <c r="J4091">
        <v>11</v>
      </c>
      <c r="K4091" t="s">
        <v>97</v>
      </c>
      <c r="L4091" t="b">
        <f t="shared" si="189"/>
        <v>0</v>
      </c>
      <c r="M4091" s="29" t="b">
        <f t="shared" si="190"/>
        <v>0</v>
      </c>
      <c r="N4091" t="b">
        <f t="shared" si="191"/>
        <v>0</v>
      </c>
    </row>
    <row r="4092" spans="2:14" ht="18" x14ac:dyDescent="0.35">
      <c r="B4092">
        <v>627</v>
      </c>
      <c r="C4092">
        <v>7</v>
      </c>
      <c r="D4092" s="23">
        <v>0.21</v>
      </c>
      <c r="E4092">
        <v>41000</v>
      </c>
      <c r="F4092">
        <v>0</v>
      </c>
      <c r="G4092">
        <v>2</v>
      </c>
      <c r="H4092">
        <v>0</v>
      </c>
      <c r="I4092">
        <v>7</v>
      </c>
      <c r="J4092">
        <v>4</v>
      </c>
      <c r="K4092" t="s">
        <v>97</v>
      </c>
      <c r="L4092" t="b">
        <f t="shared" si="189"/>
        <v>0</v>
      </c>
      <c r="M4092" s="29" t="b">
        <f t="shared" si="190"/>
        <v>0</v>
      </c>
      <c r="N4092" t="b">
        <f t="shared" si="191"/>
        <v>0</v>
      </c>
    </row>
    <row r="4093" spans="2:14" ht="18" x14ac:dyDescent="0.35">
      <c r="B4093">
        <v>699</v>
      </c>
      <c r="C4093">
        <v>6</v>
      </c>
      <c r="D4093" s="23">
        <v>0.18</v>
      </c>
      <c r="E4093">
        <v>14000</v>
      </c>
      <c r="F4093">
        <v>0</v>
      </c>
      <c r="G4093">
        <v>0</v>
      </c>
      <c r="H4093">
        <v>0</v>
      </c>
      <c r="I4093">
        <v>6.7</v>
      </c>
      <c r="J4093">
        <v>9</v>
      </c>
      <c r="K4093" t="s">
        <v>97</v>
      </c>
      <c r="L4093" t="b">
        <f t="shared" si="189"/>
        <v>0</v>
      </c>
      <c r="M4093" s="29" t="str">
        <f t="shared" si="190"/>
        <v>BUENO</v>
      </c>
      <c r="N4093" t="b">
        <f t="shared" si="191"/>
        <v>0</v>
      </c>
    </row>
    <row r="4094" spans="2:14" ht="18" x14ac:dyDescent="0.35">
      <c r="B4094">
        <v>730</v>
      </c>
      <c r="C4094">
        <v>7</v>
      </c>
      <c r="D4094" s="23">
        <v>0.34</v>
      </c>
      <c r="E4094">
        <v>9000</v>
      </c>
      <c r="F4094">
        <v>0</v>
      </c>
      <c r="G4094">
        <v>1</v>
      </c>
      <c r="H4094">
        <v>1</v>
      </c>
      <c r="I4094">
        <v>6.4</v>
      </c>
      <c r="J4094">
        <v>6</v>
      </c>
      <c r="K4094" t="s">
        <v>97</v>
      </c>
      <c r="L4094" t="b">
        <f t="shared" si="189"/>
        <v>0</v>
      </c>
      <c r="M4094" s="29" t="str">
        <f t="shared" si="190"/>
        <v>BUENO</v>
      </c>
      <c r="N4094" t="str">
        <f t="shared" si="191"/>
        <v>BUENO</v>
      </c>
    </row>
    <row r="4095" spans="2:14" ht="18" x14ac:dyDescent="0.35">
      <c r="B4095">
        <v>496</v>
      </c>
      <c r="C4095">
        <v>8</v>
      </c>
      <c r="D4095" s="23">
        <v>0.17</v>
      </c>
      <c r="E4095">
        <v>26500</v>
      </c>
      <c r="F4095">
        <v>0</v>
      </c>
      <c r="G4095">
        <v>2</v>
      </c>
      <c r="H4095">
        <v>0</v>
      </c>
      <c r="I4095">
        <v>5.5</v>
      </c>
      <c r="J4095">
        <v>8</v>
      </c>
      <c r="K4095" t="s">
        <v>97</v>
      </c>
      <c r="L4095" t="b">
        <f t="shared" si="189"/>
        <v>0</v>
      </c>
      <c r="M4095" s="29" t="b">
        <f t="shared" si="190"/>
        <v>0</v>
      </c>
      <c r="N4095" t="b">
        <f t="shared" si="191"/>
        <v>0</v>
      </c>
    </row>
    <row r="4096" spans="2:14" ht="18" x14ac:dyDescent="0.35">
      <c r="B4096">
        <v>698</v>
      </c>
      <c r="C4096">
        <v>6</v>
      </c>
      <c r="D4096" s="23">
        <v>0.26</v>
      </c>
      <c r="E4096">
        <v>10500</v>
      </c>
      <c r="F4096">
        <v>0</v>
      </c>
      <c r="G4096">
        <v>2</v>
      </c>
      <c r="H4096">
        <v>1</v>
      </c>
      <c r="I4096">
        <v>8.6999999999999993</v>
      </c>
      <c r="J4096">
        <v>6</v>
      </c>
      <c r="K4096" t="s">
        <v>97</v>
      </c>
      <c r="L4096" t="b">
        <f t="shared" si="189"/>
        <v>0</v>
      </c>
      <c r="M4096" s="29" t="str">
        <f t="shared" si="190"/>
        <v>BUENO</v>
      </c>
      <c r="N4096" t="b">
        <f t="shared" si="191"/>
        <v>0</v>
      </c>
    </row>
    <row r="4097" spans="2:14" ht="18" x14ac:dyDescent="0.35">
      <c r="B4097">
        <v>663</v>
      </c>
      <c r="C4097">
        <v>7</v>
      </c>
      <c r="D4097" s="23">
        <v>0.31</v>
      </c>
      <c r="E4097">
        <v>20500</v>
      </c>
      <c r="F4097">
        <v>0</v>
      </c>
      <c r="G4097">
        <v>0</v>
      </c>
      <c r="H4097">
        <v>1</v>
      </c>
      <c r="I4097">
        <v>9.6999999999999993</v>
      </c>
      <c r="J4097">
        <v>6</v>
      </c>
      <c r="K4097" t="s">
        <v>97</v>
      </c>
      <c r="L4097" t="b">
        <f t="shared" si="189"/>
        <v>0</v>
      </c>
      <c r="M4097" s="29" t="b">
        <f t="shared" si="190"/>
        <v>0</v>
      </c>
      <c r="N4097" t="b">
        <f t="shared" si="191"/>
        <v>0</v>
      </c>
    </row>
    <row r="4098" spans="2:14" ht="18" x14ac:dyDescent="0.35">
      <c r="B4098">
        <v>640</v>
      </c>
      <c r="C4098">
        <v>6</v>
      </c>
      <c r="D4098" s="23">
        <v>0.32</v>
      </c>
      <c r="E4098">
        <v>23500</v>
      </c>
      <c r="F4098">
        <v>1</v>
      </c>
      <c r="G4098">
        <v>2</v>
      </c>
      <c r="H4098">
        <v>1</v>
      </c>
      <c r="I4098">
        <v>8</v>
      </c>
      <c r="J4098">
        <v>4</v>
      </c>
      <c r="K4098" t="s">
        <v>97</v>
      </c>
      <c r="L4098" t="b">
        <f t="shared" si="189"/>
        <v>0</v>
      </c>
      <c r="M4098" s="29" t="b">
        <f t="shared" si="190"/>
        <v>0</v>
      </c>
      <c r="N4098" t="b">
        <f t="shared" si="191"/>
        <v>0</v>
      </c>
    </row>
    <row r="4099" spans="2:14" ht="18" x14ac:dyDescent="0.35">
      <c r="B4099">
        <v>765</v>
      </c>
      <c r="C4099">
        <v>6</v>
      </c>
      <c r="D4099" s="23">
        <v>0.18</v>
      </c>
      <c r="E4099">
        <v>18000</v>
      </c>
      <c r="F4099">
        <v>0</v>
      </c>
      <c r="G4099">
        <v>0</v>
      </c>
      <c r="H4099">
        <v>1</v>
      </c>
      <c r="I4099">
        <v>14.5</v>
      </c>
      <c r="J4099">
        <v>5</v>
      </c>
      <c r="K4099" t="s">
        <v>97</v>
      </c>
      <c r="L4099" t="b">
        <f t="shared" si="189"/>
        <v>0</v>
      </c>
      <c r="M4099" s="29" t="str">
        <f t="shared" si="190"/>
        <v>BUENO</v>
      </c>
      <c r="N4099" t="b">
        <f t="shared" si="191"/>
        <v>0</v>
      </c>
    </row>
    <row r="4100" spans="2:14" ht="18" x14ac:dyDescent="0.35">
      <c r="B4100">
        <v>697</v>
      </c>
      <c r="C4100">
        <v>8</v>
      </c>
      <c r="D4100" s="23">
        <v>0.26</v>
      </c>
      <c r="E4100">
        <v>18000</v>
      </c>
      <c r="F4100">
        <v>0</v>
      </c>
      <c r="G4100">
        <v>0</v>
      </c>
      <c r="H4100">
        <v>0</v>
      </c>
      <c r="I4100">
        <v>10.8</v>
      </c>
      <c r="J4100">
        <v>11</v>
      </c>
      <c r="K4100" t="s">
        <v>97</v>
      </c>
      <c r="L4100" t="b">
        <f t="shared" si="189"/>
        <v>0</v>
      </c>
      <c r="M4100" s="29" t="b">
        <f t="shared" si="190"/>
        <v>0</v>
      </c>
      <c r="N4100" t="b">
        <f t="shared" si="191"/>
        <v>0</v>
      </c>
    </row>
    <row r="4101" spans="2:14" ht="18" x14ac:dyDescent="0.35">
      <c r="B4101">
        <v>736</v>
      </c>
      <c r="C4101">
        <v>6</v>
      </c>
      <c r="D4101" s="23">
        <v>0.2</v>
      </c>
      <c r="E4101">
        <v>13000</v>
      </c>
      <c r="F4101">
        <v>0</v>
      </c>
      <c r="G4101">
        <v>0</v>
      </c>
      <c r="H4101">
        <v>1</v>
      </c>
      <c r="I4101">
        <v>6</v>
      </c>
      <c r="J4101">
        <v>10</v>
      </c>
      <c r="K4101" t="s">
        <v>97</v>
      </c>
      <c r="L4101" t="b">
        <f t="shared" si="189"/>
        <v>0</v>
      </c>
      <c r="M4101" s="29" t="str">
        <f t="shared" si="190"/>
        <v>BUENO</v>
      </c>
      <c r="N4101" t="str">
        <f t="shared" si="191"/>
        <v>BUENO</v>
      </c>
    </row>
    <row r="4102" spans="2:14" ht="18" x14ac:dyDescent="0.35">
      <c r="B4102">
        <v>622</v>
      </c>
      <c r="C4102">
        <v>6</v>
      </c>
      <c r="D4102" s="23">
        <v>0.2</v>
      </c>
      <c r="E4102">
        <v>13000</v>
      </c>
      <c r="F4102">
        <v>1</v>
      </c>
      <c r="G4102">
        <v>2</v>
      </c>
      <c r="H4102">
        <v>1</v>
      </c>
      <c r="I4102">
        <v>6.5</v>
      </c>
      <c r="J4102">
        <v>5</v>
      </c>
      <c r="K4102" t="s">
        <v>97</v>
      </c>
      <c r="L4102" t="b">
        <f t="shared" si="189"/>
        <v>0</v>
      </c>
      <c r="M4102" s="29" t="str">
        <f t="shared" si="190"/>
        <v>BUENO</v>
      </c>
      <c r="N4102" t="b">
        <f t="shared" si="191"/>
        <v>0</v>
      </c>
    </row>
    <row r="4103" spans="2:14" ht="18" x14ac:dyDescent="0.35">
      <c r="B4103">
        <v>709</v>
      </c>
      <c r="C4103">
        <v>7</v>
      </c>
      <c r="D4103" s="23">
        <v>0.23</v>
      </c>
      <c r="E4103">
        <v>14500</v>
      </c>
      <c r="F4103">
        <v>0</v>
      </c>
      <c r="G4103">
        <v>0</v>
      </c>
      <c r="H4103">
        <v>0</v>
      </c>
      <c r="I4103">
        <v>4.4000000000000004</v>
      </c>
      <c r="J4103">
        <v>6</v>
      </c>
      <c r="K4103" t="s">
        <v>97</v>
      </c>
      <c r="L4103" t="b">
        <f t="shared" si="189"/>
        <v>0</v>
      </c>
      <c r="M4103" s="29" t="str">
        <f t="shared" si="190"/>
        <v>BUENO</v>
      </c>
      <c r="N4103" t="str">
        <f t="shared" si="191"/>
        <v>BUENO</v>
      </c>
    </row>
    <row r="4104" spans="2:14" ht="18" x14ac:dyDescent="0.35">
      <c r="B4104">
        <v>698</v>
      </c>
      <c r="C4104">
        <v>5</v>
      </c>
      <c r="D4104" s="23">
        <v>0.22</v>
      </c>
      <c r="E4104">
        <v>17000</v>
      </c>
      <c r="F4104">
        <v>0</v>
      </c>
      <c r="G4104">
        <v>0</v>
      </c>
      <c r="H4104">
        <v>1</v>
      </c>
      <c r="I4104">
        <v>6.15</v>
      </c>
      <c r="J4104">
        <v>16</v>
      </c>
      <c r="K4104" t="s">
        <v>97</v>
      </c>
      <c r="L4104" t="b">
        <f t="shared" si="189"/>
        <v>0</v>
      </c>
      <c r="M4104" s="29" t="str">
        <f t="shared" si="190"/>
        <v>BUENO</v>
      </c>
      <c r="N4104" t="b">
        <f t="shared" si="191"/>
        <v>0</v>
      </c>
    </row>
    <row r="4105" spans="2:14" ht="18" x14ac:dyDescent="0.35">
      <c r="B4105">
        <v>621</v>
      </c>
      <c r="C4105">
        <v>7</v>
      </c>
      <c r="D4105" s="23">
        <v>0.24</v>
      </c>
      <c r="E4105">
        <v>20500</v>
      </c>
      <c r="F4105">
        <v>0</v>
      </c>
      <c r="G4105">
        <v>0</v>
      </c>
      <c r="H4105">
        <v>1</v>
      </c>
      <c r="I4105">
        <v>7.7</v>
      </c>
      <c r="J4105">
        <v>9</v>
      </c>
      <c r="K4105" t="s">
        <v>97</v>
      </c>
      <c r="L4105" t="b">
        <f t="shared" si="189"/>
        <v>0</v>
      </c>
      <c r="M4105" s="29" t="b">
        <f t="shared" si="190"/>
        <v>0</v>
      </c>
      <c r="N4105" t="b">
        <f t="shared" si="191"/>
        <v>0</v>
      </c>
    </row>
    <row r="4106" spans="2:14" ht="18" x14ac:dyDescent="0.35">
      <c r="B4106">
        <v>716</v>
      </c>
      <c r="C4106">
        <v>6</v>
      </c>
      <c r="D4106" s="23">
        <v>0.19</v>
      </c>
      <c r="E4106">
        <v>21500</v>
      </c>
      <c r="F4106">
        <v>0</v>
      </c>
      <c r="G4106">
        <v>1</v>
      </c>
      <c r="H4106">
        <v>1</v>
      </c>
      <c r="I4106">
        <v>11.2</v>
      </c>
      <c r="J4106">
        <v>8</v>
      </c>
      <c r="K4106" t="s">
        <v>97</v>
      </c>
      <c r="L4106" t="b">
        <f t="shared" si="189"/>
        <v>0</v>
      </c>
      <c r="M4106" s="29" t="str">
        <f t="shared" si="190"/>
        <v>BUENO</v>
      </c>
      <c r="N4106" t="b">
        <f t="shared" si="191"/>
        <v>0</v>
      </c>
    </row>
    <row r="4107" spans="2:14" ht="18" x14ac:dyDescent="0.35">
      <c r="B4107">
        <v>693</v>
      </c>
      <c r="C4107">
        <v>6</v>
      </c>
      <c r="D4107" s="23">
        <v>0.48</v>
      </c>
      <c r="E4107">
        <v>17000</v>
      </c>
      <c r="F4107">
        <v>0</v>
      </c>
      <c r="G4107">
        <v>0</v>
      </c>
      <c r="H4107">
        <v>1</v>
      </c>
      <c r="I4107">
        <v>7.1</v>
      </c>
      <c r="J4107">
        <v>15</v>
      </c>
      <c r="K4107" t="s">
        <v>97</v>
      </c>
      <c r="L4107" t="b">
        <f t="shared" si="189"/>
        <v>0</v>
      </c>
      <c r="M4107" s="29" t="str">
        <f t="shared" si="190"/>
        <v>BUENO</v>
      </c>
      <c r="N4107" t="b">
        <f t="shared" si="191"/>
        <v>0</v>
      </c>
    </row>
    <row r="4108" spans="2:14" ht="18" x14ac:dyDescent="0.35">
      <c r="B4108">
        <v>703</v>
      </c>
      <c r="C4108">
        <v>7</v>
      </c>
      <c r="D4108" s="23">
        <v>0.17</v>
      </c>
      <c r="E4108">
        <v>17500</v>
      </c>
      <c r="F4108">
        <v>0</v>
      </c>
      <c r="G4108">
        <v>1</v>
      </c>
      <c r="H4108">
        <v>1</v>
      </c>
      <c r="I4108">
        <v>10.3</v>
      </c>
      <c r="J4108">
        <v>10</v>
      </c>
      <c r="K4108" t="s">
        <v>97</v>
      </c>
      <c r="L4108" t="b">
        <f t="shared" si="189"/>
        <v>0</v>
      </c>
      <c r="M4108" s="29" t="str">
        <f t="shared" si="190"/>
        <v>BUENO</v>
      </c>
      <c r="N4108" t="b">
        <f t="shared" si="191"/>
        <v>0</v>
      </c>
    </row>
    <row r="4109" spans="2:14" ht="18" x14ac:dyDescent="0.35">
      <c r="B4109">
        <v>696</v>
      </c>
      <c r="C4109">
        <v>8</v>
      </c>
      <c r="D4109" s="23">
        <v>0.16</v>
      </c>
      <c r="E4109">
        <v>24000</v>
      </c>
      <c r="F4109">
        <v>0</v>
      </c>
      <c r="G4109">
        <v>0</v>
      </c>
      <c r="H4109">
        <v>1</v>
      </c>
      <c r="I4109">
        <v>6.9</v>
      </c>
      <c r="J4109">
        <v>7</v>
      </c>
      <c r="K4109" t="s">
        <v>97</v>
      </c>
      <c r="L4109" t="b">
        <f t="shared" si="189"/>
        <v>0</v>
      </c>
      <c r="M4109" s="29" t="b">
        <f t="shared" si="190"/>
        <v>0</v>
      </c>
      <c r="N4109" t="b">
        <f t="shared" si="191"/>
        <v>0</v>
      </c>
    </row>
    <row r="4110" spans="2:14" ht="18" x14ac:dyDescent="0.35">
      <c r="B4110">
        <v>626</v>
      </c>
      <c r="C4110">
        <v>7</v>
      </c>
      <c r="D4110" s="23">
        <v>0.32</v>
      </c>
      <c r="E4110">
        <v>12000</v>
      </c>
      <c r="F4110">
        <v>0</v>
      </c>
      <c r="G4110">
        <v>2</v>
      </c>
      <c r="H4110">
        <v>0</v>
      </c>
      <c r="I4110">
        <v>7.4</v>
      </c>
      <c r="J4110">
        <v>3</v>
      </c>
      <c r="K4110" t="s">
        <v>97</v>
      </c>
      <c r="L4110" t="b">
        <f t="shared" si="189"/>
        <v>0</v>
      </c>
      <c r="M4110" s="29" t="str">
        <f t="shared" si="190"/>
        <v>BUENO</v>
      </c>
      <c r="N4110" t="b">
        <f t="shared" si="191"/>
        <v>0</v>
      </c>
    </row>
    <row r="4111" spans="2:14" ht="18" x14ac:dyDescent="0.35">
      <c r="B4111">
        <v>593</v>
      </c>
      <c r="C4111">
        <v>7</v>
      </c>
      <c r="D4111" s="23">
        <v>0.44</v>
      </c>
      <c r="E4111">
        <v>11000</v>
      </c>
      <c r="F4111">
        <v>0</v>
      </c>
      <c r="G4111">
        <v>1</v>
      </c>
      <c r="H4111">
        <v>1</v>
      </c>
      <c r="I4111">
        <v>6</v>
      </c>
      <c r="J4111">
        <v>4</v>
      </c>
      <c r="K4111" t="s">
        <v>97</v>
      </c>
      <c r="L4111" t="b">
        <f t="shared" si="189"/>
        <v>0</v>
      </c>
      <c r="M4111" s="29" t="str">
        <f t="shared" si="190"/>
        <v>BUENO</v>
      </c>
      <c r="N4111" t="b">
        <f t="shared" si="191"/>
        <v>0</v>
      </c>
    </row>
    <row r="4112" spans="2:14" ht="18" x14ac:dyDescent="0.35">
      <c r="B4112">
        <v>642</v>
      </c>
      <c r="C4112">
        <v>7</v>
      </c>
      <c r="D4112" s="23">
        <v>0.51</v>
      </c>
      <c r="E4112">
        <v>12000</v>
      </c>
      <c r="F4112">
        <v>0</v>
      </c>
      <c r="G4112">
        <v>2</v>
      </c>
      <c r="H4112">
        <v>1</v>
      </c>
      <c r="I4112">
        <v>7</v>
      </c>
      <c r="J4112">
        <v>4</v>
      </c>
      <c r="K4112" t="s">
        <v>97</v>
      </c>
      <c r="L4112" t="b">
        <f t="shared" si="189"/>
        <v>0</v>
      </c>
      <c r="M4112" s="29" t="str">
        <f t="shared" si="190"/>
        <v>BUENO</v>
      </c>
      <c r="N4112" t="b">
        <f t="shared" si="191"/>
        <v>0</v>
      </c>
    </row>
    <row r="4113" spans="2:14" ht="18" x14ac:dyDescent="0.35">
      <c r="B4113">
        <v>606</v>
      </c>
      <c r="C4113">
        <v>6</v>
      </c>
      <c r="D4113" s="23">
        <v>0.26</v>
      </c>
      <c r="E4113">
        <v>12000</v>
      </c>
      <c r="F4113">
        <v>0</v>
      </c>
      <c r="G4113">
        <v>0</v>
      </c>
      <c r="H4113">
        <v>0</v>
      </c>
      <c r="I4113">
        <v>7.6</v>
      </c>
      <c r="J4113">
        <v>4</v>
      </c>
      <c r="K4113" t="s">
        <v>97</v>
      </c>
      <c r="L4113" t="b">
        <f t="shared" si="189"/>
        <v>0</v>
      </c>
      <c r="M4113" s="29" t="str">
        <f t="shared" si="190"/>
        <v>BUENO</v>
      </c>
      <c r="N4113" t="b">
        <f t="shared" si="191"/>
        <v>0</v>
      </c>
    </row>
    <row r="4114" spans="2:14" ht="18" x14ac:dyDescent="0.35">
      <c r="B4114">
        <v>645</v>
      </c>
      <c r="C4114">
        <v>6</v>
      </c>
      <c r="D4114" s="23">
        <v>0.4</v>
      </c>
      <c r="E4114">
        <v>11000</v>
      </c>
      <c r="F4114">
        <v>0</v>
      </c>
      <c r="G4114">
        <v>0</v>
      </c>
      <c r="H4114">
        <v>1</v>
      </c>
      <c r="I4114">
        <v>6.2</v>
      </c>
      <c r="J4114">
        <v>5</v>
      </c>
      <c r="K4114" t="s">
        <v>97</v>
      </c>
      <c r="L4114" t="b">
        <f t="shared" si="189"/>
        <v>0</v>
      </c>
      <c r="M4114" s="29" t="str">
        <f t="shared" si="190"/>
        <v>BUENO</v>
      </c>
      <c r="N4114" t="b">
        <f t="shared" si="191"/>
        <v>0</v>
      </c>
    </row>
    <row r="4115" spans="2:14" ht="18" x14ac:dyDescent="0.35">
      <c r="B4115">
        <v>663</v>
      </c>
      <c r="C4115">
        <v>6</v>
      </c>
      <c r="D4115" s="23">
        <v>0.16</v>
      </c>
      <c r="E4115">
        <v>19000</v>
      </c>
      <c r="F4115">
        <v>0</v>
      </c>
      <c r="G4115">
        <v>0</v>
      </c>
      <c r="H4115">
        <v>1</v>
      </c>
      <c r="I4115">
        <v>8.5</v>
      </c>
      <c r="J4115">
        <v>8</v>
      </c>
      <c r="K4115" t="s">
        <v>97</v>
      </c>
      <c r="L4115" t="b">
        <f t="shared" si="189"/>
        <v>0</v>
      </c>
      <c r="M4115" s="29" t="b">
        <f t="shared" si="190"/>
        <v>0</v>
      </c>
      <c r="N4115" t="b">
        <f t="shared" si="191"/>
        <v>0</v>
      </c>
    </row>
    <row r="4116" spans="2:14" ht="18" x14ac:dyDescent="0.35">
      <c r="B4116">
        <v>721</v>
      </c>
      <c r="C4116">
        <v>7</v>
      </c>
      <c r="D4116" s="23">
        <v>0.23</v>
      </c>
      <c r="E4116">
        <v>13000</v>
      </c>
      <c r="F4116">
        <v>0</v>
      </c>
      <c r="G4116">
        <v>0</v>
      </c>
      <c r="H4116">
        <v>1</v>
      </c>
      <c r="I4116">
        <v>8.5</v>
      </c>
      <c r="J4116">
        <v>5</v>
      </c>
      <c r="K4116" t="s">
        <v>97</v>
      </c>
      <c r="L4116" t="b">
        <f t="shared" si="189"/>
        <v>0</v>
      </c>
      <c r="M4116" s="29" t="str">
        <f t="shared" si="190"/>
        <v>BUENO</v>
      </c>
      <c r="N4116" t="str">
        <f t="shared" si="191"/>
        <v>BUENO</v>
      </c>
    </row>
    <row r="4117" spans="2:14" ht="18" x14ac:dyDescent="0.35">
      <c r="B4117">
        <v>740</v>
      </c>
      <c r="C4117">
        <v>8</v>
      </c>
      <c r="D4117" s="23">
        <v>0.16</v>
      </c>
      <c r="E4117">
        <v>16500</v>
      </c>
      <c r="F4117">
        <v>0</v>
      </c>
      <c r="G4117">
        <v>0</v>
      </c>
      <c r="H4117">
        <v>1</v>
      </c>
      <c r="I4117">
        <v>6.8</v>
      </c>
      <c r="J4117">
        <v>8</v>
      </c>
      <c r="K4117" t="s">
        <v>97</v>
      </c>
      <c r="L4117" t="b">
        <f t="shared" si="189"/>
        <v>0</v>
      </c>
      <c r="M4117" s="29" t="str">
        <f t="shared" si="190"/>
        <v>BUENO</v>
      </c>
      <c r="N4117" t="str">
        <f t="shared" si="191"/>
        <v>BUENO</v>
      </c>
    </row>
    <row r="4118" spans="2:14" ht="18" x14ac:dyDescent="0.35">
      <c r="B4118">
        <v>730</v>
      </c>
      <c r="C4118">
        <v>9</v>
      </c>
      <c r="D4118" s="23">
        <v>0.17</v>
      </c>
      <c r="E4118">
        <v>24500</v>
      </c>
      <c r="F4118">
        <v>0</v>
      </c>
      <c r="G4118">
        <v>0</v>
      </c>
      <c r="H4118">
        <v>0</v>
      </c>
      <c r="I4118">
        <v>7.5</v>
      </c>
      <c r="J4118">
        <v>8</v>
      </c>
      <c r="K4118" t="s">
        <v>97</v>
      </c>
      <c r="L4118" t="b">
        <f t="shared" si="189"/>
        <v>0</v>
      </c>
      <c r="M4118" s="29" t="str">
        <f t="shared" si="190"/>
        <v>BUENO</v>
      </c>
      <c r="N4118" t="b">
        <f t="shared" si="191"/>
        <v>0</v>
      </c>
    </row>
    <row r="4119" spans="2:14" ht="18" x14ac:dyDescent="0.35">
      <c r="B4119">
        <v>736</v>
      </c>
      <c r="C4119">
        <v>5</v>
      </c>
      <c r="D4119" s="23">
        <v>0.38500000000000001</v>
      </c>
      <c r="E4119">
        <v>12500</v>
      </c>
      <c r="F4119">
        <v>0</v>
      </c>
      <c r="G4119">
        <v>0</v>
      </c>
      <c r="H4119">
        <v>1</v>
      </c>
      <c r="I4119">
        <v>9.6</v>
      </c>
      <c r="J4119">
        <v>10</v>
      </c>
      <c r="K4119" t="s">
        <v>97</v>
      </c>
      <c r="L4119" t="b">
        <f t="shared" si="189"/>
        <v>0</v>
      </c>
      <c r="M4119" s="29" t="str">
        <f t="shared" si="190"/>
        <v>BUENO</v>
      </c>
      <c r="N4119" t="str">
        <f t="shared" si="191"/>
        <v>BUENO</v>
      </c>
    </row>
    <row r="4120" spans="2:14" ht="18" x14ac:dyDescent="0.35">
      <c r="B4120">
        <v>685</v>
      </c>
      <c r="C4120">
        <v>6</v>
      </c>
      <c r="D4120" s="23">
        <v>0.4</v>
      </c>
      <c r="E4120">
        <v>13500</v>
      </c>
      <c r="F4120">
        <v>0</v>
      </c>
      <c r="G4120">
        <v>0</v>
      </c>
      <c r="H4120">
        <v>1</v>
      </c>
      <c r="I4120">
        <v>7.3</v>
      </c>
      <c r="J4120">
        <v>16</v>
      </c>
      <c r="K4120" t="s">
        <v>97</v>
      </c>
      <c r="L4120" t="b">
        <f t="shared" si="189"/>
        <v>0</v>
      </c>
      <c r="M4120" s="29" t="str">
        <f t="shared" si="190"/>
        <v>BUENO</v>
      </c>
      <c r="N4120" t="b">
        <f t="shared" si="191"/>
        <v>0</v>
      </c>
    </row>
    <row r="4121" spans="2:14" ht="18" x14ac:dyDescent="0.35">
      <c r="B4121">
        <v>645</v>
      </c>
      <c r="C4121">
        <v>7</v>
      </c>
      <c r="D4121" s="23">
        <v>0.25</v>
      </c>
      <c r="E4121">
        <v>14000</v>
      </c>
      <c r="F4121">
        <v>0</v>
      </c>
      <c r="G4121">
        <v>2</v>
      </c>
      <c r="H4121">
        <v>0</v>
      </c>
      <c r="I4121">
        <v>5.6</v>
      </c>
      <c r="J4121">
        <v>4</v>
      </c>
      <c r="K4121" t="s">
        <v>97</v>
      </c>
      <c r="L4121" t="b">
        <f t="shared" si="189"/>
        <v>0</v>
      </c>
      <c r="M4121" s="29" t="str">
        <f t="shared" si="190"/>
        <v>BUENO</v>
      </c>
      <c r="N4121" t="b">
        <f t="shared" si="191"/>
        <v>0</v>
      </c>
    </row>
    <row r="4122" spans="2:14" ht="18" x14ac:dyDescent="0.35">
      <c r="B4122">
        <v>778</v>
      </c>
      <c r="C4122">
        <v>7</v>
      </c>
      <c r="D4122" s="23">
        <v>0.25</v>
      </c>
      <c r="E4122">
        <v>12500</v>
      </c>
      <c r="F4122">
        <v>0</v>
      </c>
      <c r="G4122">
        <v>1</v>
      </c>
      <c r="H4122">
        <v>1</v>
      </c>
      <c r="I4122">
        <v>6</v>
      </c>
      <c r="J4122">
        <v>10</v>
      </c>
      <c r="K4122" t="s">
        <v>97</v>
      </c>
      <c r="L4122" t="b">
        <f t="shared" si="189"/>
        <v>0</v>
      </c>
      <c r="M4122" s="29" t="str">
        <f t="shared" si="190"/>
        <v>BUENO</v>
      </c>
      <c r="N4122" t="str">
        <f t="shared" si="191"/>
        <v>BUENO</v>
      </c>
    </row>
    <row r="4123" spans="2:14" ht="18" x14ac:dyDescent="0.35">
      <c r="B4123">
        <v>626</v>
      </c>
      <c r="C4123">
        <v>8</v>
      </c>
      <c r="D4123" s="23">
        <v>0.27</v>
      </c>
      <c r="E4123">
        <v>13500</v>
      </c>
      <c r="F4123">
        <v>0</v>
      </c>
      <c r="G4123">
        <v>0</v>
      </c>
      <c r="H4123">
        <v>0</v>
      </c>
      <c r="I4123">
        <v>7.2</v>
      </c>
      <c r="J4123">
        <v>11</v>
      </c>
      <c r="K4123" t="s">
        <v>97</v>
      </c>
      <c r="L4123" t="b">
        <f t="shared" si="189"/>
        <v>0</v>
      </c>
      <c r="M4123" s="29" t="str">
        <f t="shared" si="190"/>
        <v>BUENO</v>
      </c>
      <c r="N4123" t="b">
        <f t="shared" si="191"/>
        <v>0</v>
      </c>
    </row>
    <row r="4124" spans="2:14" ht="18" x14ac:dyDescent="0.35">
      <c r="B4124">
        <v>707</v>
      </c>
      <c r="C4124">
        <v>6</v>
      </c>
      <c r="D4124" s="23">
        <v>0.13</v>
      </c>
      <c r="E4124">
        <v>18000</v>
      </c>
      <c r="F4124">
        <v>0</v>
      </c>
      <c r="G4124">
        <v>0</v>
      </c>
      <c r="H4124">
        <v>0</v>
      </c>
      <c r="I4124">
        <v>7.5</v>
      </c>
      <c r="J4124">
        <v>11</v>
      </c>
      <c r="K4124" t="s">
        <v>97</v>
      </c>
      <c r="L4124" t="b">
        <f t="shared" si="189"/>
        <v>0</v>
      </c>
      <c r="M4124" s="29" t="str">
        <f t="shared" si="190"/>
        <v>BUENO</v>
      </c>
      <c r="N4124" t="b">
        <f t="shared" si="191"/>
        <v>0</v>
      </c>
    </row>
    <row r="4125" spans="2:14" ht="18" x14ac:dyDescent="0.35">
      <c r="B4125">
        <v>610</v>
      </c>
      <c r="C4125">
        <v>6</v>
      </c>
      <c r="D4125" s="23">
        <v>0.33</v>
      </c>
      <c r="E4125">
        <v>17000</v>
      </c>
      <c r="F4125">
        <v>1</v>
      </c>
      <c r="G4125">
        <v>2</v>
      </c>
      <c r="H4125">
        <v>1</v>
      </c>
      <c r="I4125">
        <v>8.1999999999999993</v>
      </c>
      <c r="J4125">
        <v>8</v>
      </c>
      <c r="K4125" t="s">
        <v>97</v>
      </c>
      <c r="L4125" t="b">
        <f t="shared" si="189"/>
        <v>0</v>
      </c>
      <c r="M4125" s="29" t="str">
        <f t="shared" si="190"/>
        <v>BUENO</v>
      </c>
      <c r="N4125" t="b">
        <f t="shared" si="191"/>
        <v>0</v>
      </c>
    </row>
    <row r="4126" spans="2:14" ht="18" x14ac:dyDescent="0.35">
      <c r="B4126">
        <v>673</v>
      </c>
      <c r="C4126">
        <v>7</v>
      </c>
      <c r="D4126" s="23">
        <v>0.34</v>
      </c>
      <c r="E4126">
        <v>15000</v>
      </c>
      <c r="F4126">
        <v>0</v>
      </c>
      <c r="G4126">
        <v>0</v>
      </c>
      <c r="H4126">
        <v>0</v>
      </c>
      <c r="I4126">
        <v>6.4</v>
      </c>
      <c r="J4126">
        <v>9</v>
      </c>
      <c r="K4126" t="s">
        <v>97</v>
      </c>
      <c r="L4126" t="b">
        <f t="shared" si="189"/>
        <v>0</v>
      </c>
      <c r="M4126" s="29" t="str">
        <f t="shared" si="190"/>
        <v>BUENO</v>
      </c>
      <c r="N4126" t="b">
        <f t="shared" si="191"/>
        <v>0</v>
      </c>
    </row>
    <row r="4127" spans="2:14" ht="18" x14ac:dyDescent="0.35">
      <c r="B4127">
        <v>682</v>
      </c>
      <c r="C4127">
        <v>6</v>
      </c>
      <c r="D4127" s="23">
        <v>0.32</v>
      </c>
      <c r="E4127">
        <v>8000</v>
      </c>
      <c r="F4127">
        <v>0</v>
      </c>
      <c r="G4127">
        <v>0</v>
      </c>
      <c r="H4127">
        <v>1</v>
      </c>
      <c r="I4127">
        <v>7.8</v>
      </c>
      <c r="J4127">
        <v>5</v>
      </c>
      <c r="K4127" t="s">
        <v>97</v>
      </c>
      <c r="L4127" t="b">
        <f t="shared" si="189"/>
        <v>0</v>
      </c>
      <c r="M4127" s="29" t="str">
        <f t="shared" si="190"/>
        <v>BUENO</v>
      </c>
      <c r="N4127" t="b">
        <f t="shared" si="191"/>
        <v>0</v>
      </c>
    </row>
    <row r="4128" spans="2:14" ht="18" x14ac:dyDescent="0.35">
      <c r="B4128">
        <v>659</v>
      </c>
      <c r="C4128">
        <v>6</v>
      </c>
      <c r="D4128" s="23">
        <v>0.38</v>
      </c>
      <c r="E4128">
        <v>10500</v>
      </c>
      <c r="F4128">
        <v>0</v>
      </c>
      <c r="G4128">
        <v>0</v>
      </c>
      <c r="H4128">
        <v>0</v>
      </c>
      <c r="I4128">
        <v>6.6</v>
      </c>
      <c r="J4128">
        <v>10</v>
      </c>
      <c r="K4128" t="s">
        <v>97</v>
      </c>
      <c r="L4128" t="b">
        <f t="shared" ref="L4128:L4191" si="192">IF(B4128=722,"BUENO",IF(B4128=735,"MUY BUENO"))</f>
        <v>0</v>
      </c>
      <c r="M4128" s="29" t="str">
        <f t="shared" ref="M4128:M4191" si="193">IF(OR(B4128&gt;700,E4128&lt;$M$11),"BUENO")</f>
        <v>BUENO</v>
      </c>
      <c r="N4128" t="b">
        <f t="shared" ref="N4128:N4191" si="194">IF(AND(B4128&gt;700,E4128&lt;$M$11),"BUENO")</f>
        <v>0</v>
      </c>
    </row>
    <row r="4129" spans="2:14" ht="18" x14ac:dyDescent="0.35">
      <c r="B4129">
        <v>713</v>
      </c>
      <c r="C4129">
        <v>6</v>
      </c>
      <c r="D4129" s="23">
        <v>0.24</v>
      </c>
      <c r="E4129">
        <v>19500</v>
      </c>
      <c r="F4129">
        <v>0</v>
      </c>
      <c r="G4129">
        <v>0</v>
      </c>
      <c r="H4129">
        <v>0</v>
      </c>
      <c r="I4129">
        <v>7.6</v>
      </c>
      <c r="J4129">
        <v>4</v>
      </c>
      <c r="K4129" t="s">
        <v>97</v>
      </c>
      <c r="L4129" t="b">
        <f t="shared" si="192"/>
        <v>0</v>
      </c>
      <c r="M4129" s="29" t="str">
        <f t="shared" si="193"/>
        <v>BUENO</v>
      </c>
      <c r="N4129" t="b">
        <f t="shared" si="194"/>
        <v>0</v>
      </c>
    </row>
    <row r="4130" spans="2:14" ht="18" x14ac:dyDescent="0.35">
      <c r="B4130">
        <v>776</v>
      </c>
      <c r="C4130">
        <v>6</v>
      </c>
      <c r="D4130" s="23">
        <v>0.28000000000000003</v>
      </c>
      <c r="E4130">
        <v>12500</v>
      </c>
      <c r="F4130">
        <v>0</v>
      </c>
      <c r="G4130">
        <v>0</v>
      </c>
      <c r="H4130">
        <v>1</v>
      </c>
      <c r="I4130">
        <v>6.6</v>
      </c>
      <c r="J4130">
        <v>13</v>
      </c>
      <c r="K4130" t="s">
        <v>97</v>
      </c>
      <c r="L4130" t="b">
        <f t="shared" si="192"/>
        <v>0</v>
      </c>
      <c r="M4130" s="29" t="str">
        <f t="shared" si="193"/>
        <v>BUENO</v>
      </c>
      <c r="N4130" t="str">
        <f t="shared" si="194"/>
        <v>BUENO</v>
      </c>
    </row>
    <row r="4131" spans="2:14" ht="18" x14ac:dyDescent="0.35">
      <c r="B4131">
        <v>646</v>
      </c>
      <c r="C4131">
        <v>6</v>
      </c>
      <c r="D4131" s="23">
        <v>0.22</v>
      </c>
      <c r="E4131">
        <v>15000</v>
      </c>
      <c r="F4131">
        <v>0</v>
      </c>
      <c r="G4131">
        <v>0</v>
      </c>
      <c r="H4131">
        <v>1</v>
      </c>
      <c r="I4131">
        <v>5.5</v>
      </c>
      <c r="J4131">
        <v>8</v>
      </c>
      <c r="K4131" t="s">
        <v>97</v>
      </c>
      <c r="L4131" t="b">
        <f t="shared" si="192"/>
        <v>0</v>
      </c>
      <c r="M4131" s="29" t="str">
        <f t="shared" si="193"/>
        <v>BUENO</v>
      </c>
      <c r="N4131" t="b">
        <f t="shared" si="194"/>
        <v>0</v>
      </c>
    </row>
    <row r="4132" spans="2:14" ht="18" x14ac:dyDescent="0.35">
      <c r="B4132">
        <v>748</v>
      </c>
      <c r="C4132">
        <v>6</v>
      </c>
      <c r="D4132" s="23">
        <v>0.36</v>
      </c>
      <c r="E4132">
        <v>15500</v>
      </c>
      <c r="F4132">
        <v>0</v>
      </c>
      <c r="G4132">
        <v>0</v>
      </c>
      <c r="H4132">
        <v>1</v>
      </c>
      <c r="I4132">
        <v>8</v>
      </c>
      <c r="J4132">
        <v>10</v>
      </c>
      <c r="K4132" t="s">
        <v>97</v>
      </c>
      <c r="L4132" t="b">
        <f t="shared" si="192"/>
        <v>0</v>
      </c>
      <c r="M4132" s="29" t="str">
        <f t="shared" si="193"/>
        <v>BUENO</v>
      </c>
      <c r="N4132" t="str">
        <f t="shared" si="194"/>
        <v>BUENO</v>
      </c>
    </row>
    <row r="4133" spans="2:14" ht="18" x14ac:dyDescent="0.35">
      <c r="B4133">
        <v>710</v>
      </c>
      <c r="C4133">
        <v>6</v>
      </c>
      <c r="D4133" s="23">
        <v>0.19</v>
      </c>
      <c r="E4133">
        <v>16000</v>
      </c>
      <c r="F4133">
        <v>0</v>
      </c>
      <c r="G4133">
        <v>0</v>
      </c>
      <c r="H4133">
        <v>1</v>
      </c>
      <c r="I4133">
        <v>8.4</v>
      </c>
      <c r="J4133">
        <v>9</v>
      </c>
      <c r="K4133" t="s">
        <v>97</v>
      </c>
      <c r="L4133" t="b">
        <f t="shared" si="192"/>
        <v>0</v>
      </c>
      <c r="M4133" s="29" t="str">
        <f t="shared" si="193"/>
        <v>BUENO</v>
      </c>
      <c r="N4133" t="str">
        <f t="shared" si="194"/>
        <v>BUENO</v>
      </c>
    </row>
    <row r="4134" spans="2:14" ht="18" x14ac:dyDescent="0.35">
      <c r="B4134">
        <v>716</v>
      </c>
      <c r="C4134">
        <v>7</v>
      </c>
      <c r="D4134" s="23">
        <v>0.22</v>
      </c>
      <c r="E4134">
        <v>13000</v>
      </c>
      <c r="F4134">
        <v>0</v>
      </c>
      <c r="G4134">
        <v>1</v>
      </c>
      <c r="H4134">
        <v>1</v>
      </c>
      <c r="I4134">
        <v>7.6</v>
      </c>
      <c r="J4134">
        <v>10</v>
      </c>
      <c r="K4134" t="s">
        <v>97</v>
      </c>
      <c r="L4134" t="b">
        <f t="shared" si="192"/>
        <v>0</v>
      </c>
      <c r="M4134" s="29" t="str">
        <f t="shared" si="193"/>
        <v>BUENO</v>
      </c>
      <c r="N4134" t="str">
        <f t="shared" si="194"/>
        <v>BUENO</v>
      </c>
    </row>
    <row r="4135" spans="2:14" ht="18" x14ac:dyDescent="0.35">
      <c r="B4135">
        <v>715</v>
      </c>
      <c r="C4135">
        <v>6</v>
      </c>
      <c r="D4135" s="23">
        <v>0.15</v>
      </c>
      <c r="E4135">
        <v>14500</v>
      </c>
      <c r="F4135">
        <v>0</v>
      </c>
      <c r="G4135">
        <v>0</v>
      </c>
      <c r="H4135">
        <v>1</v>
      </c>
      <c r="I4135">
        <v>6.6</v>
      </c>
      <c r="J4135">
        <v>7</v>
      </c>
      <c r="K4135" t="s">
        <v>97</v>
      </c>
      <c r="L4135" t="b">
        <f t="shared" si="192"/>
        <v>0</v>
      </c>
      <c r="M4135" s="29" t="str">
        <f t="shared" si="193"/>
        <v>BUENO</v>
      </c>
      <c r="N4135" t="str">
        <f t="shared" si="194"/>
        <v>BUENO</v>
      </c>
    </row>
    <row r="4136" spans="2:14" ht="18" x14ac:dyDescent="0.35">
      <c r="B4136">
        <v>733</v>
      </c>
      <c r="C4136">
        <v>7</v>
      </c>
      <c r="D4136" s="23">
        <v>0.44</v>
      </c>
      <c r="E4136">
        <v>30000</v>
      </c>
      <c r="F4136">
        <v>0</v>
      </c>
      <c r="G4136">
        <v>1</v>
      </c>
      <c r="H4136">
        <v>0</v>
      </c>
      <c r="I4136">
        <v>6.1</v>
      </c>
      <c r="J4136">
        <v>3</v>
      </c>
      <c r="K4136" t="s">
        <v>97</v>
      </c>
      <c r="L4136" t="b">
        <f t="shared" si="192"/>
        <v>0</v>
      </c>
      <c r="M4136" s="29" t="str">
        <f t="shared" si="193"/>
        <v>BUENO</v>
      </c>
      <c r="N4136" t="b">
        <f t="shared" si="194"/>
        <v>0</v>
      </c>
    </row>
    <row r="4137" spans="2:14" ht="18" x14ac:dyDescent="0.35">
      <c r="B4137">
        <v>665</v>
      </c>
      <c r="C4137">
        <v>5</v>
      </c>
      <c r="D4137" s="23">
        <v>0.185</v>
      </c>
      <c r="E4137">
        <v>10500</v>
      </c>
      <c r="F4137">
        <v>0</v>
      </c>
      <c r="G4137">
        <v>0</v>
      </c>
      <c r="H4137">
        <v>1</v>
      </c>
      <c r="I4137">
        <v>6.5</v>
      </c>
      <c r="J4137">
        <v>5</v>
      </c>
      <c r="K4137" t="s">
        <v>97</v>
      </c>
      <c r="L4137" t="b">
        <f t="shared" si="192"/>
        <v>0</v>
      </c>
      <c r="M4137" s="29" t="str">
        <f t="shared" si="193"/>
        <v>BUENO</v>
      </c>
      <c r="N4137" t="b">
        <f t="shared" si="194"/>
        <v>0</v>
      </c>
    </row>
    <row r="4138" spans="2:14" ht="18" x14ac:dyDescent="0.35">
      <c r="B4138">
        <v>714</v>
      </c>
      <c r="C4138">
        <v>4</v>
      </c>
      <c r="D4138" s="23">
        <v>0.26</v>
      </c>
      <c r="E4138">
        <v>11500</v>
      </c>
      <c r="F4138">
        <v>0</v>
      </c>
      <c r="G4138">
        <v>0</v>
      </c>
      <c r="H4138">
        <v>1</v>
      </c>
      <c r="I4138">
        <v>4.5</v>
      </c>
      <c r="J4138">
        <v>11</v>
      </c>
      <c r="K4138" t="s">
        <v>97</v>
      </c>
      <c r="L4138" t="b">
        <f t="shared" si="192"/>
        <v>0</v>
      </c>
      <c r="M4138" s="29" t="str">
        <f t="shared" si="193"/>
        <v>BUENO</v>
      </c>
      <c r="N4138" t="str">
        <f t="shared" si="194"/>
        <v>BUENO</v>
      </c>
    </row>
    <row r="4139" spans="2:14" ht="18" x14ac:dyDescent="0.35">
      <c r="B4139">
        <v>665</v>
      </c>
      <c r="C4139">
        <v>7</v>
      </c>
      <c r="D4139" s="23">
        <v>0.4</v>
      </c>
      <c r="E4139">
        <v>13500</v>
      </c>
      <c r="F4139">
        <v>0</v>
      </c>
      <c r="G4139">
        <v>1</v>
      </c>
      <c r="H4139">
        <v>0</v>
      </c>
      <c r="I4139">
        <v>8.1999999999999993</v>
      </c>
      <c r="J4139">
        <v>11</v>
      </c>
      <c r="K4139" t="s">
        <v>97</v>
      </c>
      <c r="L4139" t="b">
        <f t="shared" si="192"/>
        <v>0</v>
      </c>
      <c r="M4139" s="29" t="str">
        <f t="shared" si="193"/>
        <v>BUENO</v>
      </c>
      <c r="N4139" t="b">
        <f t="shared" si="194"/>
        <v>0</v>
      </c>
    </row>
    <row r="4140" spans="2:14" ht="18" x14ac:dyDescent="0.35">
      <c r="B4140">
        <v>689</v>
      </c>
      <c r="C4140">
        <v>7</v>
      </c>
      <c r="D4140" s="23">
        <v>0.18</v>
      </c>
      <c r="E4140">
        <v>12000</v>
      </c>
      <c r="F4140">
        <v>0</v>
      </c>
      <c r="G4140">
        <v>0</v>
      </c>
      <c r="H4140">
        <v>1</v>
      </c>
      <c r="I4140">
        <v>9.5</v>
      </c>
      <c r="J4140">
        <v>8</v>
      </c>
      <c r="K4140" t="s">
        <v>97</v>
      </c>
      <c r="L4140" t="b">
        <f t="shared" si="192"/>
        <v>0</v>
      </c>
      <c r="M4140" s="29" t="str">
        <f t="shared" si="193"/>
        <v>BUENO</v>
      </c>
      <c r="N4140" t="b">
        <f t="shared" si="194"/>
        <v>0</v>
      </c>
    </row>
    <row r="4141" spans="2:14" ht="18" x14ac:dyDescent="0.35">
      <c r="B4141">
        <v>612</v>
      </c>
      <c r="C4141">
        <v>6</v>
      </c>
      <c r="D4141" s="23">
        <v>0.26</v>
      </c>
      <c r="E4141">
        <v>15500</v>
      </c>
      <c r="F4141">
        <v>1</v>
      </c>
      <c r="G4141">
        <v>2</v>
      </c>
      <c r="H4141">
        <v>1</v>
      </c>
      <c r="I4141">
        <v>6.8</v>
      </c>
      <c r="J4141">
        <v>5</v>
      </c>
      <c r="K4141" t="s">
        <v>97</v>
      </c>
      <c r="L4141" t="b">
        <f t="shared" si="192"/>
        <v>0</v>
      </c>
      <c r="M4141" s="29" t="str">
        <f t="shared" si="193"/>
        <v>BUENO</v>
      </c>
      <c r="N4141" t="b">
        <f t="shared" si="194"/>
        <v>0</v>
      </c>
    </row>
    <row r="4142" spans="2:14" ht="18" x14ac:dyDescent="0.35">
      <c r="B4142">
        <v>724</v>
      </c>
      <c r="C4142">
        <v>7</v>
      </c>
      <c r="D4142" s="23">
        <v>0.23</v>
      </c>
      <c r="E4142">
        <v>19500</v>
      </c>
      <c r="F4142">
        <v>0</v>
      </c>
      <c r="G4142">
        <v>1</v>
      </c>
      <c r="H4142">
        <v>0</v>
      </c>
      <c r="I4142">
        <v>7</v>
      </c>
      <c r="J4142">
        <v>4</v>
      </c>
      <c r="K4142" t="s">
        <v>97</v>
      </c>
      <c r="L4142" t="b">
        <f t="shared" si="192"/>
        <v>0</v>
      </c>
      <c r="M4142" s="29" t="str">
        <f t="shared" si="193"/>
        <v>BUENO</v>
      </c>
      <c r="N4142" t="b">
        <f t="shared" si="194"/>
        <v>0</v>
      </c>
    </row>
    <row r="4143" spans="2:14" ht="18" x14ac:dyDescent="0.35">
      <c r="B4143">
        <v>666</v>
      </c>
      <c r="C4143">
        <v>6</v>
      </c>
      <c r="D4143" s="23">
        <v>0.2</v>
      </c>
      <c r="E4143">
        <v>19000</v>
      </c>
      <c r="F4143">
        <v>0</v>
      </c>
      <c r="G4143">
        <v>0</v>
      </c>
      <c r="H4143">
        <v>1</v>
      </c>
      <c r="I4143">
        <v>9.6999999999999993</v>
      </c>
      <c r="J4143">
        <v>9</v>
      </c>
      <c r="K4143" t="s">
        <v>97</v>
      </c>
      <c r="L4143" t="b">
        <f t="shared" si="192"/>
        <v>0</v>
      </c>
      <c r="M4143" s="29" t="b">
        <f t="shared" si="193"/>
        <v>0</v>
      </c>
      <c r="N4143" t="b">
        <f t="shared" si="194"/>
        <v>0</v>
      </c>
    </row>
    <row r="4144" spans="2:14" ht="18" x14ac:dyDescent="0.35">
      <c r="B4144">
        <v>688</v>
      </c>
      <c r="C4144">
        <v>7</v>
      </c>
      <c r="D4144" s="23">
        <v>0.37</v>
      </c>
      <c r="E4144">
        <v>17500</v>
      </c>
      <c r="F4144">
        <v>0</v>
      </c>
      <c r="G4144">
        <v>0</v>
      </c>
      <c r="H4144">
        <v>1</v>
      </c>
      <c r="I4144">
        <v>10.1</v>
      </c>
      <c r="J4144">
        <v>9</v>
      </c>
      <c r="K4144" t="s">
        <v>97</v>
      </c>
      <c r="L4144" t="b">
        <f t="shared" si="192"/>
        <v>0</v>
      </c>
      <c r="M4144" s="29" t="b">
        <f t="shared" si="193"/>
        <v>0</v>
      </c>
      <c r="N4144" t="b">
        <f t="shared" si="194"/>
        <v>0</v>
      </c>
    </row>
    <row r="4145" spans="2:14" ht="18" x14ac:dyDescent="0.35">
      <c r="B4145">
        <v>676</v>
      </c>
      <c r="C4145">
        <v>6</v>
      </c>
      <c r="D4145" s="23">
        <v>0.2</v>
      </c>
      <c r="E4145">
        <v>13000</v>
      </c>
      <c r="F4145">
        <v>0</v>
      </c>
      <c r="G4145">
        <v>0</v>
      </c>
      <c r="H4145">
        <v>0</v>
      </c>
      <c r="I4145">
        <v>4.5999999999999996</v>
      </c>
      <c r="J4145">
        <v>7</v>
      </c>
      <c r="K4145" t="s">
        <v>97</v>
      </c>
      <c r="L4145" t="b">
        <f t="shared" si="192"/>
        <v>0</v>
      </c>
      <c r="M4145" s="29" t="str">
        <f t="shared" si="193"/>
        <v>BUENO</v>
      </c>
      <c r="N4145" t="b">
        <f t="shared" si="194"/>
        <v>0</v>
      </c>
    </row>
    <row r="4146" spans="2:14" ht="18" x14ac:dyDescent="0.35">
      <c r="B4146">
        <v>705</v>
      </c>
      <c r="C4146">
        <v>7</v>
      </c>
      <c r="D4146" s="23">
        <v>0.25</v>
      </c>
      <c r="E4146">
        <v>28000</v>
      </c>
      <c r="F4146">
        <v>0</v>
      </c>
      <c r="G4146">
        <v>0</v>
      </c>
      <c r="H4146">
        <v>1</v>
      </c>
      <c r="I4146">
        <v>7</v>
      </c>
      <c r="J4146">
        <v>10</v>
      </c>
      <c r="K4146" t="s">
        <v>97</v>
      </c>
      <c r="L4146" t="b">
        <f t="shared" si="192"/>
        <v>0</v>
      </c>
      <c r="M4146" s="29" t="str">
        <f t="shared" si="193"/>
        <v>BUENO</v>
      </c>
      <c r="N4146" t="b">
        <f t="shared" si="194"/>
        <v>0</v>
      </c>
    </row>
    <row r="4147" spans="2:14" ht="18" x14ac:dyDescent="0.35">
      <c r="B4147">
        <v>670</v>
      </c>
      <c r="C4147">
        <v>6</v>
      </c>
      <c r="D4147" s="23">
        <v>0.51</v>
      </c>
      <c r="E4147">
        <v>13000</v>
      </c>
      <c r="F4147">
        <v>0</v>
      </c>
      <c r="G4147">
        <v>1</v>
      </c>
      <c r="H4147">
        <v>1</v>
      </c>
      <c r="I4147">
        <v>9</v>
      </c>
      <c r="J4147">
        <v>16</v>
      </c>
      <c r="K4147" t="s">
        <v>97</v>
      </c>
      <c r="L4147" t="b">
        <f t="shared" si="192"/>
        <v>0</v>
      </c>
      <c r="M4147" s="29" t="str">
        <f t="shared" si="193"/>
        <v>BUENO</v>
      </c>
      <c r="N4147" t="b">
        <f t="shared" si="194"/>
        <v>0</v>
      </c>
    </row>
    <row r="4148" spans="2:14" ht="18" x14ac:dyDescent="0.35">
      <c r="B4148">
        <v>755</v>
      </c>
      <c r="C4148">
        <v>5</v>
      </c>
      <c r="D4148" s="23">
        <v>0.24</v>
      </c>
      <c r="E4148">
        <v>22500</v>
      </c>
      <c r="F4148">
        <v>0</v>
      </c>
      <c r="G4148">
        <v>0</v>
      </c>
      <c r="H4148">
        <v>1</v>
      </c>
      <c r="I4148">
        <v>7.6</v>
      </c>
      <c r="J4148">
        <v>10</v>
      </c>
      <c r="K4148" t="s">
        <v>97</v>
      </c>
      <c r="L4148" t="b">
        <f t="shared" si="192"/>
        <v>0</v>
      </c>
      <c r="M4148" s="29" t="str">
        <f t="shared" si="193"/>
        <v>BUENO</v>
      </c>
      <c r="N4148" t="b">
        <f t="shared" si="194"/>
        <v>0</v>
      </c>
    </row>
    <row r="4149" spans="2:14" ht="18" x14ac:dyDescent="0.35">
      <c r="B4149">
        <v>623</v>
      </c>
      <c r="C4149">
        <v>8</v>
      </c>
      <c r="D4149" s="23">
        <v>0.25</v>
      </c>
      <c r="E4149">
        <v>7500</v>
      </c>
      <c r="F4149">
        <v>0</v>
      </c>
      <c r="G4149">
        <v>2</v>
      </c>
      <c r="H4149">
        <v>0</v>
      </c>
      <c r="I4149">
        <v>6.1</v>
      </c>
      <c r="J4149">
        <v>6</v>
      </c>
      <c r="K4149" t="s">
        <v>97</v>
      </c>
      <c r="L4149" t="b">
        <f t="shared" si="192"/>
        <v>0</v>
      </c>
      <c r="M4149" s="29" t="str">
        <f t="shared" si="193"/>
        <v>BUENO</v>
      </c>
      <c r="N4149" t="b">
        <f t="shared" si="194"/>
        <v>0</v>
      </c>
    </row>
    <row r="4150" spans="2:14" ht="18" x14ac:dyDescent="0.35">
      <c r="B4150">
        <v>702</v>
      </c>
      <c r="C4150">
        <v>7</v>
      </c>
      <c r="D4150" s="23">
        <v>0.2</v>
      </c>
      <c r="E4150">
        <v>19500</v>
      </c>
      <c r="F4150">
        <v>0</v>
      </c>
      <c r="G4150">
        <v>0</v>
      </c>
      <c r="H4150">
        <v>0</v>
      </c>
      <c r="I4150">
        <v>5</v>
      </c>
      <c r="J4150">
        <v>13</v>
      </c>
      <c r="K4150" t="s">
        <v>97</v>
      </c>
      <c r="L4150" t="b">
        <f t="shared" si="192"/>
        <v>0</v>
      </c>
      <c r="M4150" s="29" t="str">
        <f t="shared" si="193"/>
        <v>BUENO</v>
      </c>
      <c r="N4150" t="b">
        <f t="shared" si="194"/>
        <v>0</v>
      </c>
    </row>
    <row r="4151" spans="2:14" ht="18" x14ac:dyDescent="0.35">
      <c r="B4151">
        <v>560</v>
      </c>
      <c r="C4151">
        <v>6</v>
      </c>
      <c r="D4151" s="23">
        <v>0.28999999999999998</v>
      </c>
      <c r="E4151">
        <v>26000</v>
      </c>
      <c r="F4151">
        <v>1</v>
      </c>
      <c r="G4151">
        <v>2</v>
      </c>
      <c r="H4151">
        <v>0</v>
      </c>
      <c r="I4151">
        <v>6.2</v>
      </c>
      <c r="J4151">
        <v>5</v>
      </c>
      <c r="K4151" t="s">
        <v>97</v>
      </c>
      <c r="L4151" t="b">
        <f t="shared" si="192"/>
        <v>0</v>
      </c>
      <c r="M4151" s="29" t="b">
        <f t="shared" si="193"/>
        <v>0</v>
      </c>
      <c r="N4151" t="b">
        <f t="shared" si="194"/>
        <v>0</v>
      </c>
    </row>
    <row r="4152" spans="2:14" ht="18" x14ac:dyDescent="0.35">
      <c r="B4152">
        <v>699</v>
      </c>
      <c r="C4152">
        <v>7</v>
      </c>
      <c r="D4152" s="23">
        <v>0.2</v>
      </c>
      <c r="E4152">
        <v>30500</v>
      </c>
      <c r="F4152">
        <v>0</v>
      </c>
      <c r="G4152">
        <v>0</v>
      </c>
      <c r="H4152">
        <v>0</v>
      </c>
      <c r="I4152">
        <v>5.6</v>
      </c>
      <c r="J4152">
        <v>4</v>
      </c>
      <c r="K4152" t="s">
        <v>97</v>
      </c>
      <c r="L4152" t="b">
        <f t="shared" si="192"/>
        <v>0</v>
      </c>
      <c r="M4152" s="29" t="b">
        <f t="shared" si="193"/>
        <v>0</v>
      </c>
      <c r="N4152" t="b">
        <f t="shared" si="194"/>
        <v>0</v>
      </c>
    </row>
    <row r="4153" spans="2:14" ht="18" x14ac:dyDescent="0.35">
      <c r="B4153">
        <v>697</v>
      </c>
      <c r="C4153">
        <v>7</v>
      </c>
      <c r="D4153" s="23">
        <v>0.2</v>
      </c>
      <c r="E4153">
        <v>15000</v>
      </c>
      <c r="F4153">
        <v>0</v>
      </c>
      <c r="G4153">
        <v>2</v>
      </c>
      <c r="H4153">
        <v>1</v>
      </c>
      <c r="I4153">
        <v>15.5</v>
      </c>
      <c r="J4153">
        <v>11</v>
      </c>
      <c r="K4153" t="s">
        <v>97</v>
      </c>
      <c r="L4153" t="b">
        <f t="shared" si="192"/>
        <v>0</v>
      </c>
      <c r="M4153" s="29" t="str">
        <f t="shared" si="193"/>
        <v>BUENO</v>
      </c>
      <c r="N4153" t="b">
        <f t="shared" si="194"/>
        <v>0</v>
      </c>
    </row>
    <row r="4154" spans="2:14" ht="18" x14ac:dyDescent="0.35">
      <c r="B4154">
        <v>644</v>
      </c>
      <c r="C4154">
        <v>7</v>
      </c>
      <c r="D4154" s="23">
        <v>0.27</v>
      </c>
      <c r="E4154">
        <v>15000</v>
      </c>
      <c r="F4154">
        <v>0</v>
      </c>
      <c r="G4154">
        <v>0</v>
      </c>
      <c r="H4154">
        <v>1</v>
      </c>
      <c r="I4154">
        <v>6.7</v>
      </c>
      <c r="J4154">
        <v>6</v>
      </c>
      <c r="K4154" t="s">
        <v>97</v>
      </c>
      <c r="L4154" t="b">
        <f t="shared" si="192"/>
        <v>0</v>
      </c>
      <c r="M4154" s="29" t="str">
        <f t="shared" si="193"/>
        <v>BUENO</v>
      </c>
      <c r="N4154" t="b">
        <f t="shared" si="194"/>
        <v>0</v>
      </c>
    </row>
    <row r="4155" spans="2:14" ht="18" x14ac:dyDescent="0.35">
      <c r="B4155">
        <v>848</v>
      </c>
      <c r="C4155">
        <v>7</v>
      </c>
      <c r="D4155" s="23">
        <v>0.24</v>
      </c>
      <c r="E4155">
        <v>17000</v>
      </c>
      <c r="F4155">
        <v>0</v>
      </c>
      <c r="G4155">
        <v>0</v>
      </c>
      <c r="H4155">
        <v>1</v>
      </c>
      <c r="I4155">
        <v>7.5</v>
      </c>
      <c r="J4155">
        <v>14</v>
      </c>
      <c r="K4155" t="s">
        <v>97</v>
      </c>
      <c r="L4155" t="b">
        <f t="shared" si="192"/>
        <v>0</v>
      </c>
      <c r="M4155" s="29" t="str">
        <f t="shared" si="193"/>
        <v>BUENO</v>
      </c>
      <c r="N4155" t="str">
        <f t="shared" si="194"/>
        <v>BUENO</v>
      </c>
    </row>
    <row r="4156" spans="2:14" ht="18" x14ac:dyDescent="0.35">
      <c r="B4156">
        <v>667</v>
      </c>
      <c r="C4156">
        <v>7</v>
      </c>
      <c r="D4156" s="23">
        <v>0.21</v>
      </c>
      <c r="E4156">
        <v>23000</v>
      </c>
      <c r="F4156">
        <v>0</v>
      </c>
      <c r="G4156">
        <v>0</v>
      </c>
      <c r="H4156">
        <v>0</v>
      </c>
      <c r="I4156">
        <v>10.4</v>
      </c>
      <c r="J4156">
        <v>15</v>
      </c>
      <c r="K4156" t="s">
        <v>97</v>
      </c>
      <c r="L4156" t="b">
        <f t="shared" si="192"/>
        <v>0</v>
      </c>
      <c r="M4156" s="29" t="b">
        <f t="shared" si="193"/>
        <v>0</v>
      </c>
      <c r="N4156" t="b">
        <f t="shared" si="194"/>
        <v>0</v>
      </c>
    </row>
    <row r="4157" spans="2:14" ht="18" x14ac:dyDescent="0.35">
      <c r="B4157">
        <v>762</v>
      </c>
      <c r="C4157">
        <v>7</v>
      </c>
      <c r="D4157" s="23">
        <v>0.32</v>
      </c>
      <c r="E4157">
        <v>18000</v>
      </c>
      <c r="F4157">
        <v>0</v>
      </c>
      <c r="G4157">
        <v>0</v>
      </c>
      <c r="H4157">
        <v>0</v>
      </c>
      <c r="I4157">
        <v>10.9</v>
      </c>
      <c r="J4157">
        <v>13</v>
      </c>
      <c r="K4157" t="s">
        <v>97</v>
      </c>
      <c r="L4157" t="b">
        <f t="shared" si="192"/>
        <v>0</v>
      </c>
      <c r="M4157" s="29" t="str">
        <f t="shared" si="193"/>
        <v>BUENO</v>
      </c>
      <c r="N4157" t="b">
        <f t="shared" si="194"/>
        <v>0</v>
      </c>
    </row>
    <row r="4158" spans="2:14" ht="18" x14ac:dyDescent="0.35">
      <c r="B4158">
        <v>771</v>
      </c>
      <c r="C4158">
        <v>7</v>
      </c>
      <c r="D4158" s="23">
        <v>0.31</v>
      </c>
      <c r="E4158">
        <v>15500</v>
      </c>
      <c r="F4158">
        <v>0</v>
      </c>
      <c r="G4158">
        <v>0</v>
      </c>
      <c r="H4158">
        <v>0</v>
      </c>
      <c r="I4158">
        <v>4</v>
      </c>
      <c r="J4158">
        <v>13</v>
      </c>
      <c r="K4158" t="s">
        <v>97</v>
      </c>
      <c r="L4158" t="b">
        <f t="shared" si="192"/>
        <v>0</v>
      </c>
      <c r="M4158" s="29" t="str">
        <f t="shared" si="193"/>
        <v>BUENO</v>
      </c>
      <c r="N4158" t="str">
        <f t="shared" si="194"/>
        <v>BUENO</v>
      </c>
    </row>
    <row r="4159" spans="2:14" ht="18" x14ac:dyDescent="0.35">
      <c r="B4159">
        <v>530</v>
      </c>
      <c r="C4159">
        <v>6</v>
      </c>
      <c r="D4159" s="23">
        <v>0.28999999999999998</v>
      </c>
      <c r="E4159">
        <v>17000</v>
      </c>
      <c r="F4159">
        <v>2</v>
      </c>
      <c r="G4159">
        <v>2</v>
      </c>
      <c r="H4159">
        <v>0</v>
      </c>
      <c r="I4159">
        <v>6.9</v>
      </c>
      <c r="J4159">
        <v>4</v>
      </c>
      <c r="K4159" t="s">
        <v>97</v>
      </c>
      <c r="L4159" t="b">
        <f t="shared" si="192"/>
        <v>0</v>
      </c>
      <c r="M4159" s="29" t="str">
        <f t="shared" si="193"/>
        <v>BUENO</v>
      </c>
      <c r="N4159" t="b">
        <f t="shared" si="194"/>
        <v>0</v>
      </c>
    </row>
    <row r="4160" spans="2:14" ht="18" x14ac:dyDescent="0.35">
      <c r="B4160">
        <v>628</v>
      </c>
      <c r="C4160">
        <v>7</v>
      </c>
      <c r="D4160" s="23">
        <v>0.34</v>
      </c>
      <c r="E4160">
        <v>43000</v>
      </c>
      <c r="F4160">
        <v>0</v>
      </c>
      <c r="G4160">
        <v>0</v>
      </c>
      <c r="H4160">
        <v>0</v>
      </c>
      <c r="I4160">
        <v>7.9</v>
      </c>
      <c r="J4160">
        <v>4</v>
      </c>
      <c r="K4160" t="s">
        <v>97</v>
      </c>
      <c r="L4160" t="b">
        <f t="shared" si="192"/>
        <v>0</v>
      </c>
      <c r="M4160" s="29" t="b">
        <f t="shared" si="193"/>
        <v>0</v>
      </c>
      <c r="N4160" t="b">
        <f t="shared" si="194"/>
        <v>0</v>
      </c>
    </row>
    <row r="4161" spans="2:14" ht="18" x14ac:dyDescent="0.35">
      <c r="B4161">
        <v>605</v>
      </c>
      <c r="C4161">
        <v>6</v>
      </c>
      <c r="D4161" s="23">
        <v>0.24</v>
      </c>
      <c r="E4161">
        <v>17500</v>
      </c>
      <c r="F4161">
        <v>0</v>
      </c>
      <c r="G4161">
        <v>0</v>
      </c>
      <c r="H4161">
        <v>1</v>
      </c>
      <c r="I4161">
        <v>6.5</v>
      </c>
      <c r="J4161">
        <v>5</v>
      </c>
      <c r="K4161" t="s">
        <v>97</v>
      </c>
      <c r="L4161" t="b">
        <f t="shared" si="192"/>
        <v>0</v>
      </c>
      <c r="M4161" s="29" t="b">
        <f t="shared" si="193"/>
        <v>0</v>
      </c>
      <c r="N4161" t="b">
        <f t="shared" si="194"/>
        <v>0</v>
      </c>
    </row>
    <row r="4162" spans="2:14" ht="18" x14ac:dyDescent="0.35">
      <c r="B4162">
        <v>651</v>
      </c>
      <c r="C4162">
        <v>7</v>
      </c>
      <c r="D4162" s="23">
        <v>0.17</v>
      </c>
      <c r="E4162">
        <v>18000</v>
      </c>
      <c r="F4162">
        <v>0</v>
      </c>
      <c r="G4162">
        <v>0</v>
      </c>
      <c r="H4162">
        <v>0</v>
      </c>
      <c r="I4162">
        <v>6.4</v>
      </c>
      <c r="J4162">
        <v>9</v>
      </c>
      <c r="K4162" t="s">
        <v>97</v>
      </c>
      <c r="L4162" t="b">
        <f t="shared" si="192"/>
        <v>0</v>
      </c>
      <c r="M4162" s="29" t="b">
        <f t="shared" si="193"/>
        <v>0</v>
      </c>
      <c r="N4162" t="b">
        <f t="shared" si="194"/>
        <v>0</v>
      </c>
    </row>
    <row r="4163" spans="2:14" ht="18" x14ac:dyDescent="0.35">
      <c r="B4163">
        <v>535</v>
      </c>
      <c r="C4163">
        <v>7</v>
      </c>
      <c r="D4163" s="23">
        <v>0.39</v>
      </c>
      <c r="E4163">
        <v>32000</v>
      </c>
      <c r="F4163">
        <v>0</v>
      </c>
      <c r="G4163">
        <v>2</v>
      </c>
      <c r="H4163">
        <v>1</v>
      </c>
      <c r="I4163">
        <v>7.1</v>
      </c>
      <c r="J4163">
        <v>3</v>
      </c>
      <c r="K4163" t="s">
        <v>97</v>
      </c>
      <c r="L4163" t="b">
        <f t="shared" si="192"/>
        <v>0</v>
      </c>
      <c r="M4163" s="29" t="b">
        <f t="shared" si="193"/>
        <v>0</v>
      </c>
      <c r="N4163" t="b">
        <f t="shared" si="194"/>
        <v>0</v>
      </c>
    </row>
    <row r="4164" spans="2:14" ht="18" x14ac:dyDescent="0.35">
      <c r="B4164">
        <v>778</v>
      </c>
      <c r="C4164">
        <v>7</v>
      </c>
      <c r="D4164" s="23">
        <v>0.25</v>
      </c>
      <c r="E4164">
        <v>14000</v>
      </c>
      <c r="F4164">
        <v>0</v>
      </c>
      <c r="G4164">
        <v>0</v>
      </c>
      <c r="H4164">
        <v>0</v>
      </c>
      <c r="I4164">
        <v>5.5</v>
      </c>
      <c r="J4164">
        <v>11</v>
      </c>
      <c r="K4164" t="s">
        <v>97</v>
      </c>
      <c r="L4164" t="b">
        <f t="shared" si="192"/>
        <v>0</v>
      </c>
      <c r="M4164" s="29" t="str">
        <f t="shared" si="193"/>
        <v>BUENO</v>
      </c>
      <c r="N4164" t="str">
        <f t="shared" si="194"/>
        <v>BUENO</v>
      </c>
    </row>
    <row r="4165" spans="2:14" ht="18" x14ac:dyDescent="0.35">
      <c r="B4165">
        <v>432</v>
      </c>
      <c r="C4165">
        <v>6</v>
      </c>
      <c r="D4165" s="23">
        <v>0.32</v>
      </c>
      <c r="E4165">
        <v>27000</v>
      </c>
      <c r="F4165">
        <v>0</v>
      </c>
      <c r="G4165">
        <v>3</v>
      </c>
      <c r="H4165">
        <v>1</v>
      </c>
      <c r="I4165">
        <v>11.1</v>
      </c>
      <c r="J4165">
        <v>15</v>
      </c>
      <c r="K4165" t="s">
        <v>97</v>
      </c>
      <c r="L4165" t="b">
        <f t="shared" si="192"/>
        <v>0</v>
      </c>
      <c r="M4165" s="29" t="b">
        <f t="shared" si="193"/>
        <v>0</v>
      </c>
      <c r="N4165" t="b">
        <f t="shared" si="194"/>
        <v>0</v>
      </c>
    </row>
    <row r="4166" spans="2:14" ht="18" x14ac:dyDescent="0.35">
      <c r="B4166">
        <v>557</v>
      </c>
      <c r="C4166">
        <v>6</v>
      </c>
      <c r="D4166" s="23">
        <v>0.22</v>
      </c>
      <c r="E4166">
        <v>14500</v>
      </c>
      <c r="F4166">
        <v>1</v>
      </c>
      <c r="G4166">
        <v>1</v>
      </c>
      <c r="H4166">
        <v>1</v>
      </c>
      <c r="I4166">
        <v>5.4</v>
      </c>
      <c r="J4166">
        <v>3</v>
      </c>
      <c r="K4166" t="s">
        <v>97</v>
      </c>
      <c r="L4166" t="b">
        <f t="shared" si="192"/>
        <v>0</v>
      </c>
      <c r="M4166" s="29" t="str">
        <f t="shared" si="193"/>
        <v>BUENO</v>
      </c>
      <c r="N4166" t="b">
        <f t="shared" si="194"/>
        <v>0</v>
      </c>
    </row>
    <row r="4167" spans="2:14" ht="18" x14ac:dyDescent="0.35">
      <c r="B4167">
        <v>605</v>
      </c>
      <c r="C4167">
        <v>7</v>
      </c>
      <c r="D4167" s="23">
        <v>0.2</v>
      </c>
      <c r="E4167">
        <v>20500</v>
      </c>
      <c r="F4167">
        <v>0</v>
      </c>
      <c r="G4167">
        <v>1</v>
      </c>
      <c r="H4167">
        <v>0</v>
      </c>
      <c r="I4167">
        <v>6.7</v>
      </c>
      <c r="J4167">
        <v>12</v>
      </c>
      <c r="K4167" t="s">
        <v>97</v>
      </c>
      <c r="L4167" t="b">
        <f t="shared" si="192"/>
        <v>0</v>
      </c>
      <c r="M4167" s="29" t="b">
        <f t="shared" si="193"/>
        <v>0</v>
      </c>
      <c r="N4167" t="b">
        <f t="shared" si="194"/>
        <v>0</v>
      </c>
    </row>
    <row r="4168" spans="2:14" ht="18" x14ac:dyDescent="0.35">
      <c r="B4168">
        <v>745</v>
      </c>
      <c r="C4168">
        <v>7</v>
      </c>
      <c r="D4168" s="23">
        <v>0.35</v>
      </c>
      <c r="E4168">
        <v>11000</v>
      </c>
      <c r="F4168">
        <v>0</v>
      </c>
      <c r="G4168">
        <v>1</v>
      </c>
      <c r="H4168">
        <v>0</v>
      </c>
      <c r="I4168">
        <v>8.5</v>
      </c>
      <c r="J4168">
        <v>8</v>
      </c>
      <c r="K4168" t="s">
        <v>97</v>
      </c>
      <c r="L4168" t="b">
        <f t="shared" si="192"/>
        <v>0</v>
      </c>
      <c r="M4168" s="29" t="str">
        <f t="shared" si="193"/>
        <v>BUENO</v>
      </c>
      <c r="N4168" t="str">
        <f t="shared" si="194"/>
        <v>BUENO</v>
      </c>
    </row>
    <row r="4169" spans="2:14" ht="18" x14ac:dyDescent="0.35">
      <c r="B4169">
        <v>585</v>
      </c>
      <c r="C4169">
        <v>6</v>
      </c>
      <c r="D4169" s="23">
        <v>0.28999999999999998</v>
      </c>
      <c r="E4169">
        <v>18000</v>
      </c>
      <c r="F4169">
        <v>1</v>
      </c>
      <c r="G4169">
        <v>2</v>
      </c>
      <c r="H4169">
        <v>1</v>
      </c>
      <c r="I4169">
        <v>8.1999999999999993</v>
      </c>
      <c r="J4169">
        <v>8</v>
      </c>
      <c r="K4169" t="s">
        <v>97</v>
      </c>
      <c r="L4169" t="b">
        <f t="shared" si="192"/>
        <v>0</v>
      </c>
      <c r="M4169" s="29" t="b">
        <f t="shared" si="193"/>
        <v>0</v>
      </c>
      <c r="N4169" t="b">
        <f t="shared" si="194"/>
        <v>0</v>
      </c>
    </row>
    <row r="4170" spans="2:14" ht="18" x14ac:dyDescent="0.35">
      <c r="B4170">
        <v>595</v>
      </c>
      <c r="C4170">
        <v>7</v>
      </c>
      <c r="D4170" s="23">
        <v>0.4</v>
      </c>
      <c r="E4170">
        <v>14500</v>
      </c>
      <c r="F4170">
        <v>1</v>
      </c>
      <c r="G4170">
        <v>2</v>
      </c>
      <c r="H4170">
        <v>1</v>
      </c>
      <c r="I4170">
        <v>5.8</v>
      </c>
      <c r="J4170">
        <v>11</v>
      </c>
      <c r="K4170" t="s">
        <v>97</v>
      </c>
      <c r="L4170" t="b">
        <f t="shared" si="192"/>
        <v>0</v>
      </c>
      <c r="M4170" s="29" t="str">
        <f t="shared" si="193"/>
        <v>BUENO</v>
      </c>
      <c r="N4170" t="b">
        <f t="shared" si="194"/>
        <v>0</v>
      </c>
    </row>
    <row r="4171" spans="2:14" ht="18" x14ac:dyDescent="0.35">
      <c r="B4171">
        <v>743</v>
      </c>
      <c r="C4171">
        <v>6</v>
      </c>
      <c r="D4171" s="23">
        <v>0.25</v>
      </c>
      <c r="E4171">
        <v>15000</v>
      </c>
      <c r="F4171">
        <v>0</v>
      </c>
      <c r="G4171">
        <v>0</v>
      </c>
      <c r="H4171">
        <v>0</v>
      </c>
      <c r="I4171">
        <v>8.1999999999999993</v>
      </c>
      <c r="J4171">
        <v>8</v>
      </c>
      <c r="K4171" t="s">
        <v>97</v>
      </c>
      <c r="L4171" t="b">
        <f t="shared" si="192"/>
        <v>0</v>
      </c>
      <c r="M4171" s="29" t="str">
        <f t="shared" si="193"/>
        <v>BUENO</v>
      </c>
      <c r="N4171" t="str">
        <f t="shared" si="194"/>
        <v>BUENO</v>
      </c>
    </row>
    <row r="4172" spans="2:14" ht="18" x14ac:dyDescent="0.35">
      <c r="B4172">
        <v>739</v>
      </c>
      <c r="C4172">
        <v>6</v>
      </c>
      <c r="D4172" s="23">
        <v>0.47499999999999998</v>
      </c>
      <c r="E4172">
        <v>16500</v>
      </c>
      <c r="F4172">
        <v>0</v>
      </c>
      <c r="G4172">
        <v>0</v>
      </c>
      <c r="H4172">
        <v>1</v>
      </c>
      <c r="I4172">
        <v>7.2</v>
      </c>
      <c r="J4172">
        <v>17</v>
      </c>
      <c r="K4172" t="s">
        <v>97</v>
      </c>
      <c r="L4172" t="b">
        <f t="shared" si="192"/>
        <v>0</v>
      </c>
      <c r="M4172" s="29" t="str">
        <f t="shared" si="193"/>
        <v>BUENO</v>
      </c>
      <c r="N4172" t="str">
        <f t="shared" si="194"/>
        <v>BUENO</v>
      </c>
    </row>
    <row r="4173" spans="2:14" ht="18" x14ac:dyDescent="0.35">
      <c r="B4173">
        <v>766</v>
      </c>
      <c r="C4173">
        <v>6</v>
      </c>
      <c r="D4173" s="23">
        <v>0.3</v>
      </c>
      <c r="E4173">
        <v>14500</v>
      </c>
      <c r="F4173">
        <v>0</v>
      </c>
      <c r="G4173">
        <v>0</v>
      </c>
      <c r="H4173">
        <v>0</v>
      </c>
      <c r="I4173">
        <v>4.7</v>
      </c>
      <c r="J4173">
        <v>15</v>
      </c>
      <c r="K4173" t="s">
        <v>97</v>
      </c>
      <c r="L4173" t="b">
        <f t="shared" si="192"/>
        <v>0</v>
      </c>
      <c r="M4173" s="29" t="str">
        <f t="shared" si="193"/>
        <v>BUENO</v>
      </c>
      <c r="N4173" t="str">
        <f t="shared" si="194"/>
        <v>BUENO</v>
      </c>
    </row>
    <row r="4174" spans="2:14" ht="18" x14ac:dyDescent="0.35">
      <c r="B4174">
        <v>692</v>
      </c>
      <c r="C4174">
        <v>7</v>
      </c>
      <c r="D4174" s="23">
        <v>0.2</v>
      </c>
      <c r="E4174">
        <v>22000</v>
      </c>
      <c r="F4174">
        <v>0</v>
      </c>
      <c r="G4174">
        <v>0</v>
      </c>
      <c r="H4174">
        <v>0</v>
      </c>
      <c r="I4174">
        <v>7</v>
      </c>
      <c r="J4174">
        <v>7</v>
      </c>
      <c r="K4174" t="s">
        <v>97</v>
      </c>
      <c r="L4174" t="b">
        <f t="shared" si="192"/>
        <v>0</v>
      </c>
      <c r="M4174" s="29" t="b">
        <f t="shared" si="193"/>
        <v>0</v>
      </c>
      <c r="N4174" t="b">
        <f t="shared" si="194"/>
        <v>0</v>
      </c>
    </row>
    <row r="4175" spans="2:14" ht="18" x14ac:dyDescent="0.35">
      <c r="B4175">
        <v>668</v>
      </c>
      <c r="C4175">
        <v>6</v>
      </c>
      <c r="D4175" s="23">
        <v>0.27</v>
      </c>
      <c r="E4175">
        <v>13000</v>
      </c>
      <c r="F4175">
        <v>0</v>
      </c>
      <c r="G4175">
        <v>0</v>
      </c>
      <c r="H4175">
        <v>1</v>
      </c>
      <c r="I4175">
        <v>5.4</v>
      </c>
      <c r="J4175">
        <v>9</v>
      </c>
      <c r="K4175" t="s">
        <v>97</v>
      </c>
      <c r="L4175" t="b">
        <f t="shared" si="192"/>
        <v>0</v>
      </c>
      <c r="M4175" s="29" t="str">
        <f t="shared" si="193"/>
        <v>BUENO</v>
      </c>
      <c r="N4175" t="b">
        <f t="shared" si="194"/>
        <v>0</v>
      </c>
    </row>
    <row r="4176" spans="2:14" ht="18" x14ac:dyDescent="0.35">
      <c r="B4176">
        <v>577</v>
      </c>
      <c r="C4176">
        <v>7</v>
      </c>
      <c r="D4176" s="23">
        <v>0.14000000000000001</v>
      </c>
      <c r="E4176">
        <v>19500</v>
      </c>
      <c r="F4176">
        <v>0</v>
      </c>
      <c r="G4176">
        <v>1</v>
      </c>
      <c r="H4176">
        <v>0</v>
      </c>
      <c r="I4176">
        <v>10.199999999999999</v>
      </c>
      <c r="J4176">
        <v>8</v>
      </c>
      <c r="K4176" t="s">
        <v>97</v>
      </c>
      <c r="L4176" t="b">
        <f t="shared" si="192"/>
        <v>0</v>
      </c>
      <c r="M4176" s="29" t="b">
        <f t="shared" si="193"/>
        <v>0</v>
      </c>
      <c r="N4176" t="b">
        <f t="shared" si="194"/>
        <v>0</v>
      </c>
    </row>
    <row r="4177" spans="2:14" ht="18" x14ac:dyDescent="0.35">
      <c r="B4177">
        <v>685</v>
      </c>
      <c r="C4177">
        <v>6</v>
      </c>
      <c r="D4177" s="23">
        <v>0.48</v>
      </c>
      <c r="E4177">
        <v>19000</v>
      </c>
      <c r="F4177">
        <v>0</v>
      </c>
      <c r="G4177">
        <v>0</v>
      </c>
      <c r="H4177">
        <v>1</v>
      </c>
      <c r="I4177">
        <v>5.6</v>
      </c>
      <c r="J4177">
        <v>13</v>
      </c>
      <c r="K4177" t="s">
        <v>97</v>
      </c>
      <c r="L4177" t="b">
        <f t="shared" si="192"/>
        <v>0</v>
      </c>
      <c r="M4177" s="29" t="b">
        <f t="shared" si="193"/>
        <v>0</v>
      </c>
      <c r="N4177" t="b">
        <f t="shared" si="194"/>
        <v>0</v>
      </c>
    </row>
    <row r="4178" spans="2:14" ht="18" x14ac:dyDescent="0.35">
      <c r="B4178">
        <v>714</v>
      </c>
      <c r="C4178">
        <v>6</v>
      </c>
      <c r="D4178" s="23">
        <v>0.26</v>
      </c>
      <c r="E4178">
        <v>13000</v>
      </c>
      <c r="F4178">
        <v>0</v>
      </c>
      <c r="G4178">
        <v>0</v>
      </c>
      <c r="H4178">
        <v>1</v>
      </c>
      <c r="I4178">
        <v>7.8</v>
      </c>
      <c r="J4178">
        <v>14</v>
      </c>
      <c r="K4178" t="s">
        <v>97</v>
      </c>
      <c r="L4178" t="b">
        <f t="shared" si="192"/>
        <v>0</v>
      </c>
      <c r="M4178" s="29" t="str">
        <f t="shared" si="193"/>
        <v>BUENO</v>
      </c>
      <c r="N4178" t="str">
        <f t="shared" si="194"/>
        <v>BUENO</v>
      </c>
    </row>
    <row r="4179" spans="2:14" ht="18" x14ac:dyDescent="0.35">
      <c r="B4179">
        <v>459</v>
      </c>
      <c r="C4179">
        <v>5</v>
      </c>
      <c r="D4179" s="23">
        <v>0.26</v>
      </c>
      <c r="E4179">
        <v>18000</v>
      </c>
      <c r="F4179">
        <v>0</v>
      </c>
      <c r="G4179">
        <v>3</v>
      </c>
      <c r="H4179">
        <v>1</v>
      </c>
      <c r="I4179">
        <v>5.5</v>
      </c>
      <c r="J4179">
        <v>11</v>
      </c>
      <c r="K4179" t="s">
        <v>97</v>
      </c>
      <c r="L4179" t="b">
        <f t="shared" si="192"/>
        <v>0</v>
      </c>
      <c r="M4179" s="29" t="b">
        <f t="shared" si="193"/>
        <v>0</v>
      </c>
      <c r="N4179" t="b">
        <f t="shared" si="194"/>
        <v>0</v>
      </c>
    </row>
    <row r="4180" spans="2:14" ht="18" x14ac:dyDescent="0.35">
      <c r="B4180">
        <v>669</v>
      </c>
      <c r="C4180">
        <v>5</v>
      </c>
      <c r="D4180" s="23">
        <v>0.33500000000000002</v>
      </c>
      <c r="E4180">
        <v>15000</v>
      </c>
      <c r="F4180">
        <v>0</v>
      </c>
      <c r="G4180">
        <v>0</v>
      </c>
      <c r="H4180">
        <v>1</v>
      </c>
      <c r="I4180">
        <v>7.8</v>
      </c>
      <c r="J4180">
        <v>5</v>
      </c>
      <c r="K4180" t="s">
        <v>97</v>
      </c>
      <c r="L4180" t="b">
        <f t="shared" si="192"/>
        <v>0</v>
      </c>
      <c r="M4180" s="29" t="str">
        <f t="shared" si="193"/>
        <v>BUENO</v>
      </c>
      <c r="N4180" t="b">
        <f t="shared" si="194"/>
        <v>0</v>
      </c>
    </row>
    <row r="4181" spans="2:14" ht="18" x14ac:dyDescent="0.35">
      <c r="B4181">
        <v>717</v>
      </c>
      <c r="C4181">
        <v>6</v>
      </c>
      <c r="D4181" s="23">
        <v>0.19</v>
      </c>
      <c r="E4181">
        <v>20000</v>
      </c>
      <c r="F4181">
        <v>0</v>
      </c>
      <c r="G4181">
        <v>0</v>
      </c>
      <c r="H4181">
        <v>0</v>
      </c>
      <c r="I4181">
        <v>10.5</v>
      </c>
      <c r="J4181">
        <v>11</v>
      </c>
      <c r="K4181" t="s">
        <v>97</v>
      </c>
      <c r="L4181" t="b">
        <f t="shared" si="192"/>
        <v>0</v>
      </c>
      <c r="M4181" s="29" t="str">
        <f t="shared" si="193"/>
        <v>BUENO</v>
      </c>
      <c r="N4181" t="b">
        <f t="shared" si="194"/>
        <v>0</v>
      </c>
    </row>
    <row r="4182" spans="2:14" ht="18" x14ac:dyDescent="0.35">
      <c r="B4182">
        <v>565</v>
      </c>
      <c r="C4182">
        <v>7</v>
      </c>
      <c r="D4182" s="23">
        <v>0.44</v>
      </c>
      <c r="E4182">
        <v>13000</v>
      </c>
      <c r="F4182">
        <v>1</v>
      </c>
      <c r="G4182">
        <v>2</v>
      </c>
      <c r="H4182">
        <v>0</v>
      </c>
      <c r="I4182">
        <v>7.5</v>
      </c>
      <c r="J4182">
        <v>5</v>
      </c>
      <c r="K4182" t="s">
        <v>97</v>
      </c>
      <c r="L4182" t="b">
        <f t="shared" si="192"/>
        <v>0</v>
      </c>
      <c r="M4182" s="29" t="str">
        <f t="shared" si="193"/>
        <v>BUENO</v>
      </c>
      <c r="N4182" t="b">
        <f t="shared" si="194"/>
        <v>0</v>
      </c>
    </row>
    <row r="4183" spans="2:14" ht="18" x14ac:dyDescent="0.35">
      <c r="B4183">
        <v>655</v>
      </c>
      <c r="C4183">
        <v>6</v>
      </c>
      <c r="D4183" s="23">
        <v>0.22</v>
      </c>
      <c r="E4183">
        <v>12500</v>
      </c>
      <c r="F4183">
        <v>0</v>
      </c>
      <c r="G4183">
        <v>0</v>
      </c>
      <c r="H4183">
        <v>0</v>
      </c>
      <c r="I4183">
        <v>6.4</v>
      </c>
      <c r="J4183">
        <v>3</v>
      </c>
      <c r="K4183" t="s">
        <v>97</v>
      </c>
      <c r="L4183" t="b">
        <f t="shared" si="192"/>
        <v>0</v>
      </c>
      <c r="M4183" s="29" t="str">
        <f t="shared" si="193"/>
        <v>BUENO</v>
      </c>
      <c r="N4183" t="b">
        <f t="shared" si="194"/>
        <v>0</v>
      </c>
    </row>
    <row r="4184" spans="2:14" ht="18" x14ac:dyDescent="0.35">
      <c r="B4184">
        <v>597</v>
      </c>
      <c r="C4184">
        <v>7</v>
      </c>
      <c r="D4184" s="23">
        <v>0.43</v>
      </c>
      <c r="E4184">
        <v>31500</v>
      </c>
      <c r="F4184">
        <v>0</v>
      </c>
      <c r="G4184">
        <v>1</v>
      </c>
      <c r="H4184">
        <v>0</v>
      </c>
      <c r="I4184">
        <v>6.1</v>
      </c>
      <c r="J4184">
        <v>3</v>
      </c>
      <c r="K4184" t="s">
        <v>97</v>
      </c>
      <c r="L4184" t="b">
        <f t="shared" si="192"/>
        <v>0</v>
      </c>
      <c r="M4184" s="29" t="b">
        <f t="shared" si="193"/>
        <v>0</v>
      </c>
      <c r="N4184" t="b">
        <f t="shared" si="194"/>
        <v>0</v>
      </c>
    </row>
    <row r="4185" spans="2:14" ht="18" x14ac:dyDescent="0.35">
      <c r="B4185">
        <v>722</v>
      </c>
      <c r="C4185">
        <v>7</v>
      </c>
      <c r="D4185" s="23">
        <v>0.21</v>
      </c>
      <c r="E4185">
        <v>18500</v>
      </c>
      <c r="F4185">
        <v>0</v>
      </c>
      <c r="G4185">
        <v>1</v>
      </c>
      <c r="H4185">
        <v>1</v>
      </c>
      <c r="I4185">
        <v>8.4</v>
      </c>
      <c r="J4185">
        <v>6</v>
      </c>
      <c r="K4185" t="s">
        <v>97</v>
      </c>
      <c r="L4185" t="str">
        <f t="shared" si="192"/>
        <v>BUENO</v>
      </c>
      <c r="M4185" s="29" t="str">
        <f t="shared" si="193"/>
        <v>BUENO</v>
      </c>
      <c r="N4185" t="b">
        <f t="shared" si="194"/>
        <v>0</v>
      </c>
    </row>
    <row r="4186" spans="2:14" ht="18" x14ac:dyDescent="0.35">
      <c r="B4186">
        <v>596</v>
      </c>
      <c r="C4186">
        <v>7</v>
      </c>
      <c r="D4186" s="23">
        <v>0.3</v>
      </c>
      <c r="E4186">
        <v>13500</v>
      </c>
      <c r="F4186">
        <v>0</v>
      </c>
      <c r="G4186">
        <v>0</v>
      </c>
      <c r="H4186">
        <v>0</v>
      </c>
      <c r="I4186">
        <v>7.6</v>
      </c>
      <c r="J4186">
        <v>4</v>
      </c>
      <c r="K4186" t="s">
        <v>97</v>
      </c>
      <c r="L4186" t="b">
        <f t="shared" si="192"/>
        <v>0</v>
      </c>
      <c r="M4186" s="29" t="str">
        <f t="shared" si="193"/>
        <v>BUENO</v>
      </c>
      <c r="N4186" t="b">
        <f t="shared" si="194"/>
        <v>0</v>
      </c>
    </row>
    <row r="4187" spans="2:14" ht="18" x14ac:dyDescent="0.35">
      <c r="B4187">
        <v>780</v>
      </c>
      <c r="C4187">
        <v>7</v>
      </c>
      <c r="D4187" s="23">
        <v>0.24</v>
      </c>
      <c r="E4187">
        <v>13500</v>
      </c>
      <c r="F4187">
        <v>0</v>
      </c>
      <c r="G4187">
        <v>1</v>
      </c>
      <c r="H4187">
        <v>0</v>
      </c>
      <c r="I4187">
        <v>7.8</v>
      </c>
      <c r="J4187">
        <v>5</v>
      </c>
      <c r="K4187" t="s">
        <v>97</v>
      </c>
      <c r="L4187" t="b">
        <f t="shared" si="192"/>
        <v>0</v>
      </c>
      <c r="M4187" s="29" t="str">
        <f t="shared" si="193"/>
        <v>BUENO</v>
      </c>
      <c r="N4187" t="str">
        <f t="shared" si="194"/>
        <v>BUENO</v>
      </c>
    </row>
    <row r="4188" spans="2:14" ht="18" x14ac:dyDescent="0.35">
      <c r="B4188">
        <v>714</v>
      </c>
      <c r="C4188">
        <v>5</v>
      </c>
      <c r="D4188" s="23">
        <v>0.26</v>
      </c>
      <c r="E4188">
        <v>9000</v>
      </c>
      <c r="F4188">
        <v>0</v>
      </c>
      <c r="G4188">
        <v>0</v>
      </c>
      <c r="H4188">
        <v>1</v>
      </c>
      <c r="I4188">
        <v>6</v>
      </c>
      <c r="J4188">
        <v>10</v>
      </c>
      <c r="K4188" t="s">
        <v>97</v>
      </c>
      <c r="L4188" t="b">
        <f t="shared" si="192"/>
        <v>0</v>
      </c>
      <c r="M4188" s="29" t="str">
        <f t="shared" si="193"/>
        <v>BUENO</v>
      </c>
      <c r="N4188" t="str">
        <f t="shared" si="194"/>
        <v>BUENO</v>
      </c>
    </row>
    <row r="4189" spans="2:14" ht="18" x14ac:dyDescent="0.35">
      <c r="B4189">
        <v>670</v>
      </c>
      <c r="C4189">
        <v>6</v>
      </c>
      <c r="D4189" s="23">
        <v>0.32</v>
      </c>
      <c r="E4189">
        <v>13000</v>
      </c>
      <c r="F4189">
        <v>1</v>
      </c>
      <c r="G4189">
        <v>1</v>
      </c>
      <c r="H4189">
        <v>1</v>
      </c>
      <c r="I4189">
        <v>7.6</v>
      </c>
      <c r="J4189">
        <v>4</v>
      </c>
      <c r="K4189" t="s">
        <v>97</v>
      </c>
      <c r="L4189" t="b">
        <f t="shared" si="192"/>
        <v>0</v>
      </c>
      <c r="M4189" s="29" t="str">
        <f t="shared" si="193"/>
        <v>BUENO</v>
      </c>
      <c r="N4189" t="b">
        <f t="shared" si="194"/>
        <v>0</v>
      </c>
    </row>
    <row r="4190" spans="2:14" ht="18" x14ac:dyDescent="0.35">
      <c r="B4190">
        <v>719</v>
      </c>
      <c r="C4190">
        <v>4</v>
      </c>
      <c r="D4190" s="23">
        <v>0.45500000000000002</v>
      </c>
      <c r="E4190">
        <v>9000</v>
      </c>
      <c r="F4190">
        <v>0</v>
      </c>
      <c r="G4190">
        <v>0</v>
      </c>
      <c r="H4190">
        <v>1</v>
      </c>
      <c r="I4190">
        <v>12</v>
      </c>
      <c r="J4190">
        <v>19</v>
      </c>
      <c r="K4190" t="s">
        <v>97</v>
      </c>
      <c r="L4190" t="b">
        <f t="shared" si="192"/>
        <v>0</v>
      </c>
      <c r="M4190" s="29" t="str">
        <f t="shared" si="193"/>
        <v>BUENO</v>
      </c>
      <c r="N4190" t="str">
        <f t="shared" si="194"/>
        <v>BUENO</v>
      </c>
    </row>
    <row r="4191" spans="2:14" ht="18" x14ac:dyDescent="0.35">
      <c r="B4191">
        <v>681</v>
      </c>
      <c r="C4191">
        <v>7</v>
      </c>
      <c r="D4191" s="23">
        <v>0.26</v>
      </c>
      <c r="E4191">
        <v>16000</v>
      </c>
      <c r="F4191">
        <v>0</v>
      </c>
      <c r="G4191">
        <v>0</v>
      </c>
      <c r="H4191">
        <v>0</v>
      </c>
      <c r="I4191">
        <v>6.6</v>
      </c>
      <c r="J4191">
        <v>4</v>
      </c>
      <c r="K4191" t="s">
        <v>97</v>
      </c>
      <c r="L4191" t="b">
        <f t="shared" si="192"/>
        <v>0</v>
      </c>
      <c r="M4191" s="29" t="str">
        <f t="shared" si="193"/>
        <v>BUENO</v>
      </c>
      <c r="N4191" t="b">
        <f t="shared" si="194"/>
        <v>0</v>
      </c>
    </row>
    <row r="4192" spans="2:14" ht="18" x14ac:dyDescent="0.35">
      <c r="B4192">
        <v>693</v>
      </c>
      <c r="C4192">
        <v>6</v>
      </c>
      <c r="D4192" s="23">
        <v>0.28000000000000003</v>
      </c>
      <c r="E4192">
        <v>12000</v>
      </c>
      <c r="F4192">
        <v>0</v>
      </c>
      <c r="G4192">
        <v>0</v>
      </c>
      <c r="H4192">
        <v>1</v>
      </c>
      <c r="I4192">
        <v>6.8</v>
      </c>
      <c r="J4192">
        <v>14</v>
      </c>
      <c r="K4192" t="s">
        <v>97</v>
      </c>
      <c r="L4192" t="b">
        <f t="shared" ref="L4192:L4255" si="195">IF(B4192=722,"BUENO",IF(B4192=735,"MUY BUENO"))</f>
        <v>0</v>
      </c>
      <c r="M4192" s="29" t="str">
        <f t="shared" ref="M4192:M4255" si="196">IF(OR(B4192&gt;700,E4192&lt;$M$11),"BUENO")</f>
        <v>BUENO</v>
      </c>
      <c r="N4192" t="b">
        <f t="shared" ref="N4192:N4255" si="197">IF(AND(B4192&gt;700,E4192&lt;$M$11),"BUENO")</f>
        <v>0</v>
      </c>
    </row>
    <row r="4193" spans="2:14" ht="18" x14ac:dyDescent="0.35">
      <c r="B4193">
        <v>714</v>
      </c>
      <c r="C4193">
        <v>5</v>
      </c>
      <c r="D4193" s="23">
        <v>0.44500000000000001</v>
      </c>
      <c r="E4193">
        <v>13000</v>
      </c>
      <c r="F4193">
        <v>0</v>
      </c>
      <c r="G4193">
        <v>0</v>
      </c>
      <c r="H4193">
        <v>1</v>
      </c>
      <c r="I4193">
        <v>5.5</v>
      </c>
      <c r="J4193">
        <v>8</v>
      </c>
      <c r="K4193" t="s">
        <v>97</v>
      </c>
      <c r="L4193" t="b">
        <f t="shared" si="195"/>
        <v>0</v>
      </c>
      <c r="M4193" s="29" t="str">
        <f t="shared" si="196"/>
        <v>BUENO</v>
      </c>
      <c r="N4193" t="str">
        <f t="shared" si="197"/>
        <v>BUENO</v>
      </c>
    </row>
    <row r="4194" spans="2:14" ht="18" x14ac:dyDescent="0.35">
      <c r="B4194">
        <v>674</v>
      </c>
      <c r="C4194">
        <v>7</v>
      </c>
      <c r="D4194" s="23">
        <v>0.33</v>
      </c>
      <c r="E4194">
        <v>14000</v>
      </c>
      <c r="F4194">
        <v>0</v>
      </c>
      <c r="G4194">
        <v>0</v>
      </c>
      <c r="H4194">
        <v>1</v>
      </c>
      <c r="I4194">
        <v>8.8000000000000007</v>
      </c>
      <c r="J4194">
        <v>8</v>
      </c>
      <c r="K4194" t="s">
        <v>97</v>
      </c>
      <c r="L4194" t="b">
        <f t="shared" si="195"/>
        <v>0</v>
      </c>
      <c r="M4194" s="29" t="str">
        <f t="shared" si="196"/>
        <v>BUENO</v>
      </c>
      <c r="N4194" t="b">
        <f t="shared" si="197"/>
        <v>0</v>
      </c>
    </row>
    <row r="4195" spans="2:14" ht="18" x14ac:dyDescent="0.35">
      <c r="B4195">
        <v>749</v>
      </c>
      <c r="C4195">
        <v>6</v>
      </c>
      <c r="D4195" s="23">
        <v>0.19</v>
      </c>
      <c r="E4195">
        <v>17000</v>
      </c>
      <c r="F4195">
        <v>0</v>
      </c>
      <c r="G4195">
        <v>0</v>
      </c>
      <c r="H4195">
        <v>1</v>
      </c>
      <c r="I4195">
        <v>10.5</v>
      </c>
      <c r="J4195">
        <v>14</v>
      </c>
      <c r="K4195" t="s">
        <v>97</v>
      </c>
      <c r="L4195" t="b">
        <f t="shared" si="195"/>
        <v>0</v>
      </c>
      <c r="M4195" s="29" t="str">
        <f t="shared" si="196"/>
        <v>BUENO</v>
      </c>
      <c r="N4195" t="str">
        <f t="shared" si="197"/>
        <v>BUENO</v>
      </c>
    </row>
    <row r="4196" spans="2:14" ht="18" x14ac:dyDescent="0.35">
      <c r="B4196">
        <v>675</v>
      </c>
      <c r="C4196">
        <v>7</v>
      </c>
      <c r="D4196" s="23">
        <v>0.2</v>
      </c>
      <c r="E4196">
        <v>20000</v>
      </c>
      <c r="F4196">
        <v>0</v>
      </c>
      <c r="G4196">
        <v>1</v>
      </c>
      <c r="H4196">
        <v>1</v>
      </c>
      <c r="I4196">
        <v>8.4</v>
      </c>
      <c r="J4196">
        <v>6</v>
      </c>
      <c r="K4196" t="s">
        <v>97</v>
      </c>
      <c r="L4196" t="b">
        <f t="shared" si="195"/>
        <v>0</v>
      </c>
      <c r="M4196" s="29" t="b">
        <f t="shared" si="196"/>
        <v>0</v>
      </c>
      <c r="N4196" t="b">
        <f t="shared" si="197"/>
        <v>0</v>
      </c>
    </row>
    <row r="4197" spans="2:14" ht="18" x14ac:dyDescent="0.35">
      <c r="B4197">
        <v>714</v>
      </c>
      <c r="C4197">
        <v>7</v>
      </c>
      <c r="D4197" s="23">
        <v>0.18</v>
      </c>
      <c r="E4197">
        <v>13000</v>
      </c>
      <c r="F4197">
        <v>0</v>
      </c>
      <c r="G4197">
        <v>0</v>
      </c>
      <c r="H4197">
        <v>0</v>
      </c>
      <c r="I4197">
        <v>11.7</v>
      </c>
      <c r="J4197">
        <v>6</v>
      </c>
      <c r="K4197" t="s">
        <v>97</v>
      </c>
      <c r="L4197" t="b">
        <f t="shared" si="195"/>
        <v>0</v>
      </c>
      <c r="M4197" s="29" t="str">
        <f t="shared" si="196"/>
        <v>BUENO</v>
      </c>
      <c r="N4197" t="str">
        <f t="shared" si="197"/>
        <v>BUENO</v>
      </c>
    </row>
    <row r="4198" spans="2:14" ht="18" x14ac:dyDescent="0.35">
      <c r="B4198">
        <v>457</v>
      </c>
      <c r="C4198">
        <v>6</v>
      </c>
      <c r="D4198" s="23">
        <v>0.9</v>
      </c>
      <c r="E4198">
        <v>11000</v>
      </c>
      <c r="F4198">
        <v>0</v>
      </c>
      <c r="G4198">
        <v>3</v>
      </c>
      <c r="H4198">
        <v>1</v>
      </c>
      <c r="I4198">
        <v>7.2</v>
      </c>
      <c r="J4198">
        <v>14</v>
      </c>
      <c r="K4198" t="s">
        <v>97</v>
      </c>
      <c r="L4198" t="b">
        <f t="shared" si="195"/>
        <v>0</v>
      </c>
      <c r="M4198" s="29" t="str">
        <f t="shared" si="196"/>
        <v>BUENO</v>
      </c>
      <c r="N4198" t="b">
        <f t="shared" si="197"/>
        <v>0</v>
      </c>
    </row>
    <row r="4199" spans="2:14" ht="18" x14ac:dyDescent="0.35">
      <c r="B4199">
        <v>709</v>
      </c>
      <c r="C4199">
        <v>7</v>
      </c>
      <c r="D4199" s="23">
        <v>0.22</v>
      </c>
      <c r="E4199">
        <v>13000</v>
      </c>
      <c r="F4199">
        <v>0</v>
      </c>
      <c r="G4199">
        <v>0</v>
      </c>
      <c r="H4199">
        <v>1</v>
      </c>
      <c r="I4199">
        <v>6</v>
      </c>
      <c r="J4199">
        <v>13</v>
      </c>
      <c r="K4199" t="s">
        <v>97</v>
      </c>
      <c r="L4199" t="b">
        <f t="shared" si="195"/>
        <v>0</v>
      </c>
      <c r="M4199" s="29" t="str">
        <f t="shared" si="196"/>
        <v>BUENO</v>
      </c>
      <c r="N4199" t="str">
        <f t="shared" si="197"/>
        <v>BUENO</v>
      </c>
    </row>
    <row r="4200" spans="2:14" ht="18" x14ac:dyDescent="0.35">
      <c r="B4200">
        <v>558</v>
      </c>
      <c r="C4200">
        <v>6</v>
      </c>
      <c r="D4200" s="23">
        <v>0.25</v>
      </c>
      <c r="E4200">
        <v>21000</v>
      </c>
      <c r="F4200">
        <v>0</v>
      </c>
      <c r="G4200">
        <v>3</v>
      </c>
      <c r="H4200">
        <v>1</v>
      </c>
      <c r="I4200">
        <v>6.3</v>
      </c>
      <c r="J4200">
        <v>4</v>
      </c>
      <c r="K4200" t="s">
        <v>97</v>
      </c>
      <c r="L4200" t="b">
        <f t="shared" si="195"/>
        <v>0</v>
      </c>
      <c r="M4200" s="29" t="b">
        <f t="shared" si="196"/>
        <v>0</v>
      </c>
      <c r="N4200" t="b">
        <f t="shared" si="197"/>
        <v>0</v>
      </c>
    </row>
    <row r="4201" spans="2:14" ht="18" x14ac:dyDescent="0.35">
      <c r="B4201">
        <v>602</v>
      </c>
      <c r="C4201">
        <v>5</v>
      </c>
      <c r="D4201" s="23">
        <v>0.14000000000000001</v>
      </c>
      <c r="E4201">
        <v>16000</v>
      </c>
      <c r="F4201">
        <v>0</v>
      </c>
      <c r="G4201">
        <v>0</v>
      </c>
      <c r="H4201">
        <v>1</v>
      </c>
      <c r="I4201">
        <v>6.9</v>
      </c>
      <c r="J4201">
        <v>4</v>
      </c>
      <c r="K4201" t="s">
        <v>97</v>
      </c>
      <c r="L4201" t="b">
        <f t="shared" si="195"/>
        <v>0</v>
      </c>
      <c r="M4201" s="29" t="str">
        <f t="shared" si="196"/>
        <v>BUENO</v>
      </c>
      <c r="N4201" t="b">
        <f t="shared" si="197"/>
        <v>0</v>
      </c>
    </row>
    <row r="4202" spans="2:14" ht="18" x14ac:dyDescent="0.35">
      <c r="B4202">
        <v>673</v>
      </c>
      <c r="C4202">
        <v>6</v>
      </c>
      <c r="D4202" s="23">
        <v>0.28000000000000003</v>
      </c>
      <c r="E4202">
        <v>15000</v>
      </c>
      <c r="F4202">
        <v>0</v>
      </c>
      <c r="G4202">
        <v>0</v>
      </c>
      <c r="H4202">
        <v>1</v>
      </c>
      <c r="I4202">
        <v>8.6999999999999993</v>
      </c>
      <c r="J4202">
        <v>12</v>
      </c>
      <c r="K4202" t="s">
        <v>97</v>
      </c>
      <c r="L4202" t="b">
        <f t="shared" si="195"/>
        <v>0</v>
      </c>
      <c r="M4202" s="29" t="str">
        <f t="shared" si="196"/>
        <v>BUENO</v>
      </c>
      <c r="N4202" t="b">
        <f t="shared" si="197"/>
        <v>0</v>
      </c>
    </row>
    <row r="4203" spans="2:14" ht="18" x14ac:dyDescent="0.35">
      <c r="B4203">
        <v>709</v>
      </c>
      <c r="C4203">
        <v>6</v>
      </c>
      <c r="D4203" s="23">
        <v>0.24</v>
      </c>
      <c r="E4203">
        <v>13000</v>
      </c>
      <c r="F4203">
        <v>0</v>
      </c>
      <c r="G4203">
        <v>0</v>
      </c>
      <c r="H4203">
        <v>1</v>
      </c>
      <c r="I4203">
        <v>12.7</v>
      </c>
      <c r="J4203">
        <v>12</v>
      </c>
      <c r="K4203" t="s">
        <v>97</v>
      </c>
      <c r="L4203" t="b">
        <f t="shared" si="195"/>
        <v>0</v>
      </c>
      <c r="M4203" s="29" t="str">
        <f t="shared" si="196"/>
        <v>BUENO</v>
      </c>
      <c r="N4203" t="str">
        <f t="shared" si="197"/>
        <v>BUENO</v>
      </c>
    </row>
    <row r="4204" spans="2:14" ht="18" x14ac:dyDescent="0.35">
      <c r="B4204">
        <v>714</v>
      </c>
      <c r="C4204">
        <v>6</v>
      </c>
      <c r="D4204" s="23">
        <v>0.17</v>
      </c>
      <c r="E4204">
        <v>14000</v>
      </c>
      <c r="F4204">
        <v>0</v>
      </c>
      <c r="G4204">
        <v>0</v>
      </c>
      <c r="H4204">
        <v>0</v>
      </c>
      <c r="I4204">
        <v>7.7</v>
      </c>
      <c r="J4204">
        <v>12</v>
      </c>
      <c r="K4204" t="s">
        <v>97</v>
      </c>
      <c r="L4204" t="b">
        <f t="shared" si="195"/>
        <v>0</v>
      </c>
      <c r="M4204" s="29" t="str">
        <f t="shared" si="196"/>
        <v>BUENO</v>
      </c>
      <c r="N4204" t="str">
        <f t="shared" si="197"/>
        <v>BUENO</v>
      </c>
    </row>
    <row r="4205" spans="2:14" ht="18" x14ac:dyDescent="0.35">
      <c r="B4205">
        <v>685</v>
      </c>
      <c r="C4205">
        <v>7</v>
      </c>
      <c r="D4205" s="23">
        <v>0.15</v>
      </c>
      <c r="E4205">
        <v>18000</v>
      </c>
      <c r="F4205">
        <v>0</v>
      </c>
      <c r="G4205">
        <v>0</v>
      </c>
      <c r="H4205">
        <v>0</v>
      </c>
      <c r="I4205">
        <v>10.9</v>
      </c>
      <c r="J4205">
        <v>10</v>
      </c>
      <c r="K4205" t="s">
        <v>97</v>
      </c>
      <c r="L4205" t="b">
        <f t="shared" si="195"/>
        <v>0</v>
      </c>
      <c r="M4205" s="29" t="b">
        <f t="shared" si="196"/>
        <v>0</v>
      </c>
      <c r="N4205" t="b">
        <f t="shared" si="197"/>
        <v>0</v>
      </c>
    </row>
    <row r="4206" spans="2:14" ht="18" x14ac:dyDescent="0.35">
      <c r="B4206">
        <v>670</v>
      </c>
      <c r="C4206">
        <v>7</v>
      </c>
      <c r="D4206" s="23">
        <v>0.2</v>
      </c>
      <c r="E4206">
        <v>16000</v>
      </c>
      <c r="F4206">
        <v>0</v>
      </c>
      <c r="G4206">
        <v>0</v>
      </c>
      <c r="H4206">
        <v>1</v>
      </c>
      <c r="I4206">
        <v>5</v>
      </c>
      <c r="J4206">
        <v>13</v>
      </c>
      <c r="K4206" t="s">
        <v>97</v>
      </c>
      <c r="L4206" t="b">
        <f t="shared" si="195"/>
        <v>0</v>
      </c>
      <c r="M4206" s="29" t="str">
        <f t="shared" si="196"/>
        <v>BUENO</v>
      </c>
      <c r="N4206" t="b">
        <f t="shared" si="197"/>
        <v>0</v>
      </c>
    </row>
    <row r="4207" spans="2:14" ht="18" x14ac:dyDescent="0.35">
      <c r="B4207">
        <v>728</v>
      </c>
      <c r="C4207">
        <v>9</v>
      </c>
      <c r="D4207" s="23">
        <v>0.65500000000000003</v>
      </c>
      <c r="E4207">
        <v>10500</v>
      </c>
      <c r="F4207">
        <v>0</v>
      </c>
      <c r="G4207">
        <v>0</v>
      </c>
      <c r="H4207">
        <v>0</v>
      </c>
      <c r="I4207">
        <v>15.8</v>
      </c>
      <c r="J4207">
        <v>14</v>
      </c>
      <c r="K4207" t="s">
        <v>97</v>
      </c>
      <c r="L4207" t="b">
        <f t="shared" si="195"/>
        <v>0</v>
      </c>
      <c r="M4207" s="29" t="str">
        <f t="shared" si="196"/>
        <v>BUENO</v>
      </c>
      <c r="N4207" t="str">
        <f t="shared" si="197"/>
        <v>BUENO</v>
      </c>
    </row>
    <row r="4208" spans="2:14" ht="18" x14ac:dyDescent="0.35">
      <c r="B4208">
        <v>603</v>
      </c>
      <c r="C4208">
        <v>8</v>
      </c>
      <c r="D4208" s="23">
        <v>0.36</v>
      </c>
      <c r="E4208">
        <v>30500</v>
      </c>
      <c r="F4208">
        <v>0</v>
      </c>
      <c r="G4208">
        <v>0</v>
      </c>
      <c r="H4208">
        <v>0</v>
      </c>
      <c r="I4208">
        <v>5.0999999999999996</v>
      </c>
      <c r="J4208">
        <v>3</v>
      </c>
      <c r="K4208" t="s">
        <v>97</v>
      </c>
      <c r="L4208" t="b">
        <f t="shared" si="195"/>
        <v>0</v>
      </c>
      <c r="M4208" s="29" t="b">
        <f t="shared" si="196"/>
        <v>0</v>
      </c>
      <c r="N4208" t="b">
        <f t="shared" si="197"/>
        <v>0</v>
      </c>
    </row>
    <row r="4209" spans="2:14" ht="18" x14ac:dyDescent="0.35">
      <c r="B4209">
        <v>664</v>
      </c>
      <c r="C4209">
        <v>5</v>
      </c>
      <c r="D4209" s="23">
        <v>0.22</v>
      </c>
      <c r="E4209">
        <v>10000</v>
      </c>
      <c r="F4209">
        <v>0</v>
      </c>
      <c r="G4209">
        <v>0</v>
      </c>
      <c r="H4209">
        <v>1</v>
      </c>
      <c r="I4209">
        <v>6.7</v>
      </c>
      <c r="J4209">
        <v>3</v>
      </c>
      <c r="K4209" t="s">
        <v>97</v>
      </c>
      <c r="L4209" t="b">
        <f t="shared" si="195"/>
        <v>0</v>
      </c>
      <c r="M4209" s="29" t="str">
        <f t="shared" si="196"/>
        <v>BUENO</v>
      </c>
      <c r="N4209" t="b">
        <f t="shared" si="197"/>
        <v>0</v>
      </c>
    </row>
    <row r="4210" spans="2:14" ht="18" x14ac:dyDescent="0.35">
      <c r="B4210">
        <v>630</v>
      </c>
      <c r="C4210">
        <v>6</v>
      </c>
      <c r="D4210" s="23">
        <v>0.28000000000000003</v>
      </c>
      <c r="E4210">
        <v>22000</v>
      </c>
      <c r="F4210">
        <v>0</v>
      </c>
      <c r="G4210">
        <v>2</v>
      </c>
      <c r="H4210">
        <v>1</v>
      </c>
      <c r="I4210">
        <v>7.2</v>
      </c>
      <c r="J4210">
        <v>5</v>
      </c>
      <c r="K4210" t="s">
        <v>97</v>
      </c>
      <c r="L4210" t="b">
        <f t="shared" si="195"/>
        <v>0</v>
      </c>
      <c r="M4210" s="29" t="b">
        <f t="shared" si="196"/>
        <v>0</v>
      </c>
      <c r="N4210" t="b">
        <f t="shared" si="197"/>
        <v>0</v>
      </c>
    </row>
    <row r="4211" spans="2:14" ht="18" x14ac:dyDescent="0.35">
      <c r="B4211">
        <v>659</v>
      </c>
      <c r="C4211">
        <v>5</v>
      </c>
      <c r="D4211" s="23">
        <v>0.23</v>
      </c>
      <c r="E4211">
        <v>15000</v>
      </c>
      <c r="F4211">
        <v>0</v>
      </c>
      <c r="G4211">
        <v>0</v>
      </c>
      <c r="H4211">
        <v>1</v>
      </c>
      <c r="I4211">
        <v>5.9</v>
      </c>
      <c r="J4211">
        <v>10</v>
      </c>
      <c r="K4211" t="s">
        <v>97</v>
      </c>
      <c r="L4211" t="b">
        <f t="shared" si="195"/>
        <v>0</v>
      </c>
      <c r="M4211" s="29" t="str">
        <f t="shared" si="196"/>
        <v>BUENO</v>
      </c>
      <c r="N4211" t="b">
        <f t="shared" si="197"/>
        <v>0</v>
      </c>
    </row>
    <row r="4212" spans="2:14" ht="18" x14ac:dyDescent="0.35">
      <c r="B4212">
        <v>707</v>
      </c>
      <c r="C4212">
        <v>6</v>
      </c>
      <c r="D4212" s="23">
        <v>0.21</v>
      </c>
      <c r="E4212">
        <v>15000</v>
      </c>
      <c r="F4212">
        <v>0</v>
      </c>
      <c r="G4212">
        <v>0</v>
      </c>
      <c r="H4212">
        <v>1</v>
      </c>
      <c r="I4212">
        <v>16.45</v>
      </c>
      <c r="J4212">
        <v>13</v>
      </c>
      <c r="K4212" t="s">
        <v>97</v>
      </c>
      <c r="L4212" t="b">
        <f t="shared" si="195"/>
        <v>0</v>
      </c>
      <c r="M4212" s="29" t="str">
        <f t="shared" si="196"/>
        <v>BUENO</v>
      </c>
      <c r="N4212" t="str">
        <f t="shared" si="197"/>
        <v>BUENO</v>
      </c>
    </row>
    <row r="4213" spans="2:14" ht="18" x14ac:dyDescent="0.35">
      <c r="B4213">
        <v>639</v>
      </c>
      <c r="C4213">
        <v>6</v>
      </c>
      <c r="D4213" s="23">
        <v>0.5</v>
      </c>
      <c r="E4213">
        <v>18000</v>
      </c>
      <c r="F4213">
        <v>0</v>
      </c>
      <c r="G4213">
        <v>0</v>
      </c>
      <c r="H4213">
        <v>0</v>
      </c>
      <c r="I4213">
        <v>7.8</v>
      </c>
      <c r="J4213">
        <v>5</v>
      </c>
      <c r="K4213" t="s">
        <v>97</v>
      </c>
      <c r="L4213" t="b">
        <f t="shared" si="195"/>
        <v>0</v>
      </c>
      <c r="M4213" s="29" t="b">
        <f t="shared" si="196"/>
        <v>0</v>
      </c>
      <c r="N4213" t="b">
        <f t="shared" si="197"/>
        <v>0</v>
      </c>
    </row>
    <row r="4214" spans="2:14" ht="18" x14ac:dyDescent="0.35">
      <c r="B4214">
        <v>667</v>
      </c>
      <c r="C4214">
        <v>6</v>
      </c>
      <c r="D4214" s="23">
        <v>0.35</v>
      </c>
      <c r="E4214">
        <v>19000</v>
      </c>
      <c r="F4214">
        <v>0</v>
      </c>
      <c r="G4214">
        <v>2</v>
      </c>
      <c r="H4214">
        <v>1</v>
      </c>
      <c r="I4214">
        <v>7.3</v>
      </c>
      <c r="J4214">
        <v>4</v>
      </c>
      <c r="K4214" t="s">
        <v>97</v>
      </c>
      <c r="L4214" t="b">
        <f t="shared" si="195"/>
        <v>0</v>
      </c>
      <c r="M4214" s="29" t="b">
        <f t="shared" si="196"/>
        <v>0</v>
      </c>
      <c r="N4214" t="b">
        <f t="shared" si="197"/>
        <v>0</v>
      </c>
    </row>
    <row r="4215" spans="2:14" ht="18" x14ac:dyDescent="0.35">
      <c r="B4215">
        <v>708</v>
      </c>
      <c r="C4215">
        <v>7</v>
      </c>
      <c r="D4215" s="23">
        <v>0.35</v>
      </c>
      <c r="E4215">
        <v>8500</v>
      </c>
      <c r="F4215">
        <v>0</v>
      </c>
      <c r="G4215">
        <v>0</v>
      </c>
      <c r="H4215">
        <v>1</v>
      </c>
      <c r="I4215">
        <v>5.0999999999999996</v>
      </c>
      <c r="J4215">
        <v>6</v>
      </c>
      <c r="K4215" t="s">
        <v>97</v>
      </c>
      <c r="L4215" t="b">
        <f t="shared" si="195"/>
        <v>0</v>
      </c>
      <c r="M4215" s="29" t="str">
        <f t="shared" si="196"/>
        <v>BUENO</v>
      </c>
      <c r="N4215" t="str">
        <f t="shared" si="197"/>
        <v>BUENO</v>
      </c>
    </row>
    <row r="4216" spans="2:14" ht="18" x14ac:dyDescent="0.35">
      <c r="B4216">
        <v>838</v>
      </c>
      <c r="C4216">
        <v>5</v>
      </c>
      <c r="D4216" s="23">
        <v>0.21</v>
      </c>
      <c r="E4216">
        <v>15000</v>
      </c>
      <c r="F4216">
        <v>0</v>
      </c>
      <c r="G4216">
        <v>0</v>
      </c>
      <c r="H4216">
        <v>1</v>
      </c>
      <c r="I4216">
        <v>14.2</v>
      </c>
      <c r="J4216">
        <v>14</v>
      </c>
      <c r="K4216" t="s">
        <v>97</v>
      </c>
      <c r="L4216" t="b">
        <f t="shared" si="195"/>
        <v>0</v>
      </c>
      <c r="M4216" s="29" t="str">
        <f t="shared" si="196"/>
        <v>BUENO</v>
      </c>
      <c r="N4216" t="str">
        <f t="shared" si="197"/>
        <v>BUENO</v>
      </c>
    </row>
    <row r="4217" spans="2:14" ht="18" x14ac:dyDescent="0.35">
      <c r="B4217">
        <v>687</v>
      </c>
      <c r="C4217">
        <v>8</v>
      </c>
      <c r="D4217" s="23">
        <v>0.23</v>
      </c>
      <c r="E4217">
        <v>20000</v>
      </c>
      <c r="F4217">
        <v>0</v>
      </c>
      <c r="G4217">
        <v>0</v>
      </c>
      <c r="H4217">
        <v>0</v>
      </c>
      <c r="I4217">
        <v>5.0999999999999996</v>
      </c>
      <c r="J4217">
        <v>9</v>
      </c>
      <c r="K4217" t="s">
        <v>97</v>
      </c>
      <c r="L4217" t="b">
        <f t="shared" si="195"/>
        <v>0</v>
      </c>
      <c r="M4217" s="29" t="b">
        <f t="shared" si="196"/>
        <v>0</v>
      </c>
      <c r="N4217" t="b">
        <f t="shared" si="197"/>
        <v>0</v>
      </c>
    </row>
    <row r="4218" spans="2:14" ht="18" x14ac:dyDescent="0.35">
      <c r="B4218">
        <v>651</v>
      </c>
      <c r="C4218">
        <v>7</v>
      </c>
      <c r="D4218" s="23">
        <v>0.39</v>
      </c>
      <c r="E4218">
        <v>39500</v>
      </c>
      <c r="F4218">
        <v>0</v>
      </c>
      <c r="G4218">
        <v>0</v>
      </c>
      <c r="H4218">
        <v>1</v>
      </c>
      <c r="I4218">
        <v>6.5</v>
      </c>
      <c r="J4218">
        <v>8</v>
      </c>
      <c r="K4218" t="s">
        <v>97</v>
      </c>
      <c r="L4218" t="b">
        <f t="shared" si="195"/>
        <v>0</v>
      </c>
      <c r="M4218" s="29" t="b">
        <f t="shared" si="196"/>
        <v>0</v>
      </c>
      <c r="N4218" t="b">
        <f t="shared" si="197"/>
        <v>0</v>
      </c>
    </row>
    <row r="4219" spans="2:14" ht="18" x14ac:dyDescent="0.35">
      <c r="B4219">
        <v>725</v>
      </c>
      <c r="C4219">
        <v>7</v>
      </c>
      <c r="D4219" s="23">
        <v>0.23</v>
      </c>
      <c r="E4219">
        <v>15500</v>
      </c>
      <c r="F4219">
        <v>0</v>
      </c>
      <c r="G4219">
        <v>1</v>
      </c>
      <c r="H4219">
        <v>0</v>
      </c>
      <c r="I4219">
        <v>8.5</v>
      </c>
      <c r="J4219">
        <v>5</v>
      </c>
      <c r="K4219" t="s">
        <v>97</v>
      </c>
      <c r="L4219" t="b">
        <f t="shared" si="195"/>
        <v>0</v>
      </c>
      <c r="M4219" s="29" t="str">
        <f t="shared" si="196"/>
        <v>BUENO</v>
      </c>
      <c r="N4219" t="str">
        <f t="shared" si="197"/>
        <v>BUENO</v>
      </c>
    </row>
    <row r="4220" spans="2:14" ht="18" x14ac:dyDescent="0.35">
      <c r="B4220">
        <v>658</v>
      </c>
      <c r="C4220">
        <v>7</v>
      </c>
      <c r="D4220" s="23">
        <v>0.17</v>
      </c>
      <c r="E4220">
        <v>16500</v>
      </c>
      <c r="F4220">
        <v>0</v>
      </c>
      <c r="G4220">
        <v>0</v>
      </c>
      <c r="H4220">
        <v>1</v>
      </c>
      <c r="I4220">
        <v>7</v>
      </c>
      <c r="J4220">
        <v>13</v>
      </c>
      <c r="K4220" t="s">
        <v>97</v>
      </c>
      <c r="L4220" t="b">
        <f t="shared" si="195"/>
        <v>0</v>
      </c>
      <c r="M4220" s="29" t="str">
        <f t="shared" si="196"/>
        <v>BUENO</v>
      </c>
      <c r="N4220" t="b">
        <f t="shared" si="197"/>
        <v>0</v>
      </c>
    </row>
    <row r="4221" spans="2:14" ht="18" x14ac:dyDescent="0.35">
      <c r="B4221">
        <v>766</v>
      </c>
      <c r="C4221">
        <v>7</v>
      </c>
      <c r="D4221" s="23">
        <v>0.33</v>
      </c>
      <c r="E4221">
        <v>20000</v>
      </c>
      <c r="F4221">
        <v>0</v>
      </c>
      <c r="G4221">
        <v>0</v>
      </c>
      <c r="H4221">
        <v>0</v>
      </c>
      <c r="I4221">
        <v>4.7</v>
      </c>
      <c r="J4221">
        <v>12</v>
      </c>
      <c r="K4221" t="s">
        <v>97</v>
      </c>
      <c r="L4221" t="b">
        <f t="shared" si="195"/>
        <v>0</v>
      </c>
      <c r="M4221" s="29" t="str">
        <f t="shared" si="196"/>
        <v>BUENO</v>
      </c>
      <c r="N4221" t="b">
        <f t="shared" si="197"/>
        <v>0</v>
      </c>
    </row>
    <row r="4222" spans="2:14" ht="18" x14ac:dyDescent="0.35">
      <c r="B4222">
        <v>599</v>
      </c>
      <c r="C4222">
        <v>6</v>
      </c>
      <c r="D4222" s="23">
        <v>0.37</v>
      </c>
      <c r="E4222">
        <v>11000</v>
      </c>
      <c r="F4222">
        <v>0</v>
      </c>
      <c r="G4222">
        <v>2</v>
      </c>
      <c r="H4222">
        <v>1</v>
      </c>
      <c r="I4222">
        <v>7.5</v>
      </c>
      <c r="J4222">
        <v>5</v>
      </c>
      <c r="K4222" t="s">
        <v>97</v>
      </c>
      <c r="L4222" t="b">
        <f t="shared" si="195"/>
        <v>0</v>
      </c>
      <c r="M4222" s="29" t="str">
        <f t="shared" si="196"/>
        <v>BUENO</v>
      </c>
      <c r="N4222" t="b">
        <f t="shared" si="197"/>
        <v>0</v>
      </c>
    </row>
    <row r="4223" spans="2:14" ht="18" x14ac:dyDescent="0.35">
      <c r="B4223">
        <v>712</v>
      </c>
      <c r="C4223">
        <v>6</v>
      </c>
      <c r="D4223" s="23">
        <v>0.24</v>
      </c>
      <c r="E4223">
        <v>19000</v>
      </c>
      <c r="F4223">
        <v>0</v>
      </c>
      <c r="G4223">
        <v>1</v>
      </c>
      <c r="H4223">
        <v>1</v>
      </c>
      <c r="I4223">
        <v>7.5</v>
      </c>
      <c r="J4223">
        <v>5</v>
      </c>
      <c r="K4223" t="s">
        <v>97</v>
      </c>
      <c r="L4223" t="b">
        <f t="shared" si="195"/>
        <v>0</v>
      </c>
      <c r="M4223" s="29" t="str">
        <f t="shared" si="196"/>
        <v>BUENO</v>
      </c>
      <c r="N4223" t="b">
        <f t="shared" si="197"/>
        <v>0</v>
      </c>
    </row>
    <row r="4224" spans="2:14" ht="18" x14ac:dyDescent="0.35">
      <c r="B4224">
        <v>764</v>
      </c>
      <c r="C4224">
        <v>5</v>
      </c>
      <c r="D4224" s="23">
        <v>0.18</v>
      </c>
      <c r="E4224">
        <v>29000</v>
      </c>
      <c r="F4224">
        <v>0</v>
      </c>
      <c r="G4224">
        <v>0</v>
      </c>
      <c r="H4224">
        <v>1</v>
      </c>
      <c r="I4224">
        <v>9</v>
      </c>
      <c r="J4224">
        <v>13</v>
      </c>
      <c r="K4224" t="s">
        <v>97</v>
      </c>
      <c r="L4224" t="b">
        <f t="shared" si="195"/>
        <v>0</v>
      </c>
      <c r="M4224" s="29" t="str">
        <f t="shared" si="196"/>
        <v>BUENO</v>
      </c>
      <c r="N4224" t="b">
        <f t="shared" si="197"/>
        <v>0</v>
      </c>
    </row>
    <row r="4225" spans="2:14" ht="18" x14ac:dyDescent="0.35">
      <c r="B4225">
        <v>816</v>
      </c>
      <c r="C4225">
        <v>6</v>
      </c>
      <c r="D4225" s="23">
        <v>0.23</v>
      </c>
      <c r="E4225">
        <v>14500</v>
      </c>
      <c r="F4225">
        <v>0</v>
      </c>
      <c r="G4225">
        <v>0</v>
      </c>
      <c r="H4225">
        <v>1</v>
      </c>
      <c r="I4225">
        <v>9.1</v>
      </c>
      <c r="J4225">
        <v>9</v>
      </c>
      <c r="K4225" t="s">
        <v>97</v>
      </c>
      <c r="L4225" t="b">
        <f t="shared" si="195"/>
        <v>0</v>
      </c>
      <c r="M4225" s="29" t="str">
        <f t="shared" si="196"/>
        <v>BUENO</v>
      </c>
      <c r="N4225" t="str">
        <f t="shared" si="197"/>
        <v>BUENO</v>
      </c>
    </row>
    <row r="4226" spans="2:14" ht="18" x14ac:dyDescent="0.35">
      <c r="B4226">
        <v>708</v>
      </c>
      <c r="C4226">
        <v>6</v>
      </c>
      <c r="D4226" s="23">
        <v>0.28999999999999998</v>
      </c>
      <c r="E4226">
        <v>15000</v>
      </c>
      <c r="F4226">
        <v>0</v>
      </c>
      <c r="G4226">
        <v>1</v>
      </c>
      <c r="H4226">
        <v>1</v>
      </c>
      <c r="I4226">
        <v>9</v>
      </c>
      <c r="J4226">
        <v>10</v>
      </c>
      <c r="K4226" t="s">
        <v>97</v>
      </c>
      <c r="L4226" t="b">
        <f t="shared" si="195"/>
        <v>0</v>
      </c>
      <c r="M4226" s="29" t="str">
        <f t="shared" si="196"/>
        <v>BUENO</v>
      </c>
      <c r="N4226" t="str">
        <f t="shared" si="197"/>
        <v>BUENO</v>
      </c>
    </row>
    <row r="4227" spans="2:14" ht="18" x14ac:dyDescent="0.35">
      <c r="B4227">
        <v>606</v>
      </c>
      <c r="C4227">
        <v>6</v>
      </c>
      <c r="D4227" s="23">
        <v>0.27</v>
      </c>
      <c r="E4227">
        <v>13500</v>
      </c>
      <c r="F4227">
        <v>0</v>
      </c>
      <c r="G4227">
        <v>0</v>
      </c>
      <c r="H4227">
        <v>0</v>
      </c>
      <c r="I4227">
        <v>8</v>
      </c>
      <c r="J4227">
        <v>4</v>
      </c>
      <c r="K4227" t="s">
        <v>97</v>
      </c>
      <c r="L4227" t="b">
        <f t="shared" si="195"/>
        <v>0</v>
      </c>
      <c r="M4227" s="29" t="str">
        <f t="shared" si="196"/>
        <v>BUENO</v>
      </c>
      <c r="N4227" t="b">
        <f t="shared" si="197"/>
        <v>0</v>
      </c>
    </row>
    <row r="4228" spans="2:14" ht="18" x14ac:dyDescent="0.35">
      <c r="B4228">
        <v>671</v>
      </c>
      <c r="C4228">
        <v>6</v>
      </c>
      <c r="D4228" s="23">
        <v>0.3</v>
      </c>
      <c r="E4228">
        <v>12500</v>
      </c>
      <c r="F4228">
        <v>0</v>
      </c>
      <c r="G4228">
        <v>0</v>
      </c>
      <c r="H4228">
        <v>1</v>
      </c>
      <c r="I4228">
        <v>7.9</v>
      </c>
      <c r="J4228">
        <v>4</v>
      </c>
      <c r="K4228" t="s">
        <v>97</v>
      </c>
      <c r="L4228" t="b">
        <f t="shared" si="195"/>
        <v>0</v>
      </c>
      <c r="M4228" s="29" t="str">
        <f t="shared" si="196"/>
        <v>BUENO</v>
      </c>
      <c r="N4228" t="b">
        <f t="shared" si="197"/>
        <v>0</v>
      </c>
    </row>
    <row r="4229" spans="2:14" ht="18" x14ac:dyDescent="0.35">
      <c r="B4229">
        <v>779</v>
      </c>
      <c r="C4229">
        <v>6</v>
      </c>
      <c r="D4229" s="23">
        <v>0.19</v>
      </c>
      <c r="E4229">
        <v>19500</v>
      </c>
      <c r="F4229">
        <v>0</v>
      </c>
      <c r="G4229">
        <v>0</v>
      </c>
      <c r="H4229">
        <v>1</v>
      </c>
      <c r="I4229">
        <v>5</v>
      </c>
      <c r="J4229">
        <v>16</v>
      </c>
      <c r="K4229" t="s">
        <v>97</v>
      </c>
      <c r="L4229" t="b">
        <f t="shared" si="195"/>
        <v>0</v>
      </c>
      <c r="M4229" s="29" t="str">
        <f t="shared" si="196"/>
        <v>BUENO</v>
      </c>
      <c r="N4229" t="b">
        <f t="shared" si="197"/>
        <v>0</v>
      </c>
    </row>
    <row r="4230" spans="2:14" ht="18" x14ac:dyDescent="0.35">
      <c r="B4230">
        <v>716</v>
      </c>
      <c r="C4230">
        <v>7</v>
      </c>
      <c r="D4230" s="23">
        <v>0.27</v>
      </c>
      <c r="E4230">
        <v>29000</v>
      </c>
      <c r="F4230">
        <v>0</v>
      </c>
      <c r="G4230">
        <v>1</v>
      </c>
      <c r="H4230">
        <v>0</v>
      </c>
      <c r="I4230">
        <v>6.7</v>
      </c>
      <c r="J4230">
        <v>3</v>
      </c>
      <c r="K4230" t="s">
        <v>97</v>
      </c>
      <c r="L4230" t="b">
        <f t="shared" si="195"/>
        <v>0</v>
      </c>
      <c r="M4230" s="29" t="str">
        <f t="shared" si="196"/>
        <v>BUENO</v>
      </c>
      <c r="N4230" t="b">
        <f t="shared" si="197"/>
        <v>0</v>
      </c>
    </row>
    <row r="4231" spans="2:14" ht="18" x14ac:dyDescent="0.35">
      <c r="B4231">
        <v>482</v>
      </c>
      <c r="C4231">
        <v>6</v>
      </c>
      <c r="D4231" s="23">
        <v>0.26</v>
      </c>
      <c r="E4231">
        <v>26500</v>
      </c>
      <c r="F4231">
        <v>1</v>
      </c>
      <c r="G4231">
        <v>4</v>
      </c>
      <c r="H4231">
        <v>1</v>
      </c>
      <c r="I4231">
        <v>7.2</v>
      </c>
      <c r="J4231">
        <v>5</v>
      </c>
      <c r="K4231" t="s">
        <v>97</v>
      </c>
      <c r="L4231" t="b">
        <f t="shared" si="195"/>
        <v>0</v>
      </c>
      <c r="M4231" s="29" t="b">
        <f t="shared" si="196"/>
        <v>0</v>
      </c>
      <c r="N4231" t="b">
        <f t="shared" si="197"/>
        <v>0</v>
      </c>
    </row>
    <row r="4232" spans="2:14" ht="18" x14ac:dyDescent="0.35">
      <c r="B4232">
        <v>602</v>
      </c>
      <c r="C4232">
        <v>6</v>
      </c>
      <c r="D4232" s="23">
        <v>0.26</v>
      </c>
      <c r="E4232">
        <v>24000</v>
      </c>
      <c r="F4232">
        <v>0</v>
      </c>
      <c r="G4232">
        <v>2</v>
      </c>
      <c r="H4232">
        <v>1</v>
      </c>
      <c r="I4232">
        <v>8.3000000000000007</v>
      </c>
      <c r="J4232">
        <v>4</v>
      </c>
      <c r="K4232" t="s">
        <v>97</v>
      </c>
      <c r="L4232" t="b">
        <f t="shared" si="195"/>
        <v>0</v>
      </c>
      <c r="M4232" s="29" t="b">
        <f t="shared" si="196"/>
        <v>0</v>
      </c>
      <c r="N4232" t="b">
        <f t="shared" si="197"/>
        <v>0</v>
      </c>
    </row>
    <row r="4233" spans="2:14" ht="18" x14ac:dyDescent="0.35">
      <c r="B4233">
        <v>581</v>
      </c>
      <c r="C4233">
        <v>6</v>
      </c>
      <c r="D4233" s="23">
        <v>0.3</v>
      </c>
      <c r="E4233">
        <v>18500</v>
      </c>
      <c r="F4233">
        <v>1</v>
      </c>
      <c r="G4233">
        <v>1</v>
      </c>
      <c r="H4233">
        <v>1</v>
      </c>
      <c r="I4233">
        <v>8.3000000000000007</v>
      </c>
      <c r="J4233">
        <v>10</v>
      </c>
      <c r="K4233" t="s">
        <v>97</v>
      </c>
      <c r="L4233" t="b">
        <f t="shared" si="195"/>
        <v>0</v>
      </c>
      <c r="M4233" s="29" t="b">
        <f t="shared" si="196"/>
        <v>0</v>
      </c>
      <c r="N4233" t="b">
        <f t="shared" si="197"/>
        <v>0</v>
      </c>
    </row>
    <row r="4234" spans="2:14" ht="18" x14ac:dyDescent="0.35">
      <c r="B4234">
        <v>677</v>
      </c>
      <c r="C4234">
        <v>5</v>
      </c>
      <c r="D4234" s="23">
        <v>0.4</v>
      </c>
      <c r="E4234">
        <v>18500</v>
      </c>
      <c r="F4234">
        <v>0</v>
      </c>
      <c r="G4234">
        <v>0</v>
      </c>
      <c r="H4234">
        <v>1</v>
      </c>
      <c r="I4234">
        <v>10.199999999999999</v>
      </c>
      <c r="J4234">
        <v>14</v>
      </c>
      <c r="K4234" t="s">
        <v>97</v>
      </c>
      <c r="L4234" t="b">
        <f t="shared" si="195"/>
        <v>0</v>
      </c>
      <c r="M4234" s="29" t="b">
        <f t="shared" si="196"/>
        <v>0</v>
      </c>
      <c r="N4234" t="b">
        <f t="shared" si="197"/>
        <v>0</v>
      </c>
    </row>
    <row r="4235" spans="2:14" ht="18" x14ac:dyDescent="0.35">
      <c r="B4235">
        <v>706</v>
      </c>
      <c r="C4235">
        <v>6</v>
      </c>
      <c r="D4235" s="23">
        <v>0.17</v>
      </c>
      <c r="E4235">
        <v>27000</v>
      </c>
      <c r="F4235">
        <v>0</v>
      </c>
      <c r="G4235">
        <v>1</v>
      </c>
      <c r="H4235">
        <v>0</v>
      </c>
      <c r="I4235">
        <v>5.4</v>
      </c>
      <c r="J4235">
        <v>3</v>
      </c>
      <c r="K4235" t="s">
        <v>97</v>
      </c>
      <c r="L4235" t="b">
        <f t="shared" si="195"/>
        <v>0</v>
      </c>
      <c r="M4235" s="29" t="str">
        <f t="shared" si="196"/>
        <v>BUENO</v>
      </c>
      <c r="N4235" t="b">
        <f t="shared" si="197"/>
        <v>0</v>
      </c>
    </row>
    <row r="4236" spans="2:14" ht="18" x14ac:dyDescent="0.35">
      <c r="B4236">
        <v>663</v>
      </c>
      <c r="C4236">
        <v>6</v>
      </c>
      <c r="D4236" s="23">
        <v>0.28999999999999998</v>
      </c>
      <c r="E4236">
        <v>12000</v>
      </c>
      <c r="F4236">
        <v>0</v>
      </c>
      <c r="G4236">
        <v>0</v>
      </c>
      <c r="H4236">
        <v>0</v>
      </c>
      <c r="I4236">
        <v>7.9</v>
      </c>
      <c r="J4236">
        <v>13</v>
      </c>
      <c r="K4236" t="s">
        <v>97</v>
      </c>
      <c r="L4236" t="b">
        <f t="shared" si="195"/>
        <v>0</v>
      </c>
      <c r="M4236" s="29" t="str">
        <f t="shared" si="196"/>
        <v>BUENO</v>
      </c>
      <c r="N4236" t="b">
        <f t="shared" si="197"/>
        <v>0</v>
      </c>
    </row>
    <row r="4237" spans="2:14" ht="18" x14ac:dyDescent="0.35">
      <c r="B4237">
        <v>741</v>
      </c>
      <c r="C4237">
        <v>7</v>
      </c>
      <c r="D4237" s="23">
        <v>0.24</v>
      </c>
      <c r="E4237">
        <v>14500</v>
      </c>
      <c r="F4237">
        <v>0</v>
      </c>
      <c r="G4237">
        <v>0</v>
      </c>
      <c r="H4237">
        <v>1</v>
      </c>
      <c r="I4237">
        <v>9</v>
      </c>
      <c r="J4237">
        <v>10</v>
      </c>
      <c r="K4237" t="s">
        <v>97</v>
      </c>
      <c r="L4237" t="b">
        <f t="shared" si="195"/>
        <v>0</v>
      </c>
      <c r="M4237" s="29" t="str">
        <f t="shared" si="196"/>
        <v>BUENO</v>
      </c>
      <c r="N4237" t="str">
        <f t="shared" si="197"/>
        <v>BUENO</v>
      </c>
    </row>
    <row r="4238" spans="2:14" ht="18" x14ac:dyDescent="0.35">
      <c r="B4238">
        <v>730</v>
      </c>
      <c r="C4238">
        <v>6</v>
      </c>
      <c r="D4238" s="23">
        <v>0.3</v>
      </c>
      <c r="E4238">
        <v>16000</v>
      </c>
      <c r="F4238">
        <v>0</v>
      </c>
      <c r="G4238">
        <v>0</v>
      </c>
      <c r="H4238">
        <v>1</v>
      </c>
      <c r="I4238">
        <v>10</v>
      </c>
      <c r="J4238">
        <v>10</v>
      </c>
      <c r="K4238" t="s">
        <v>97</v>
      </c>
      <c r="L4238" t="b">
        <f t="shared" si="195"/>
        <v>0</v>
      </c>
      <c r="M4238" s="29" t="str">
        <f t="shared" si="196"/>
        <v>BUENO</v>
      </c>
      <c r="N4238" t="str">
        <f t="shared" si="197"/>
        <v>BUENO</v>
      </c>
    </row>
    <row r="4239" spans="2:14" ht="18" x14ac:dyDescent="0.35">
      <c r="B4239">
        <v>730</v>
      </c>
      <c r="C4239">
        <v>7</v>
      </c>
      <c r="D4239" s="23">
        <v>0.28999999999999998</v>
      </c>
      <c r="E4239">
        <v>12500</v>
      </c>
      <c r="F4239">
        <v>0</v>
      </c>
      <c r="G4239">
        <v>0</v>
      </c>
      <c r="H4239">
        <v>0</v>
      </c>
      <c r="I4239">
        <v>6</v>
      </c>
      <c r="J4239">
        <v>10</v>
      </c>
      <c r="K4239" t="s">
        <v>97</v>
      </c>
      <c r="L4239" t="b">
        <f t="shared" si="195"/>
        <v>0</v>
      </c>
      <c r="M4239" s="29" t="str">
        <f t="shared" si="196"/>
        <v>BUENO</v>
      </c>
      <c r="N4239" t="str">
        <f t="shared" si="197"/>
        <v>BUENO</v>
      </c>
    </row>
    <row r="4240" spans="2:14" ht="18" x14ac:dyDescent="0.35">
      <c r="B4240">
        <v>734</v>
      </c>
      <c r="C4240">
        <v>7</v>
      </c>
      <c r="D4240" s="23">
        <v>0.28000000000000003</v>
      </c>
      <c r="E4240">
        <v>19500</v>
      </c>
      <c r="F4240">
        <v>0</v>
      </c>
      <c r="G4240">
        <v>0</v>
      </c>
      <c r="H4240">
        <v>1</v>
      </c>
      <c r="I4240">
        <v>6.2</v>
      </c>
      <c r="J4240">
        <v>8</v>
      </c>
      <c r="K4240" t="s">
        <v>97</v>
      </c>
      <c r="L4240" t="b">
        <f t="shared" si="195"/>
        <v>0</v>
      </c>
      <c r="M4240" s="29" t="str">
        <f t="shared" si="196"/>
        <v>BUENO</v>
      </c>
      <c r="N4240" t="b">
        <f t="shared" si="197"/>
        <v>0</v>
      </c>
    </row>
    <row r="4241" spans="2:14" ht="18" x14ac:dyDescent="0.35">
      <c r="B4241">
        <v>669</v>
      </c>
      <c r="C4241">
        <v>7</v>
      </c>
      <c r="D4241" s="23">
        <v>0.27</v>
      </c>
      <c r="E4241">
        <v>27000</v>
      </c>
      <c r="F4241">
        <v>0</v>
      </c>
      <c r="G4241">
        <v>1</v>
      </c>
      <c r="H4241">
        <v>0</v>
      </c>
      <c r="I4241">
        <v>7.2</v>
      </c>
      <c r="J4241">
        <v>11</v>
      </c>
      <c r="K4241" t="s">
        <v>97</v>
      </c>
      <c r="L4241" t="b">
        <f t="shared" si="195"/>
        <v>0</v>
      </c>
      <c r="M4241" s="29" t="b">
        <f t="shared" si="196"/>
        <v>0</v>
      </c>
      <c r="N4241" t="b">
        <f t="shared" si="197"/>
        <v>0</v>
      </c>
    </row>
    <row r="4242" spans="2:14" ht="18" x14ac:dyDescent="0.35">
      <c r="B4242">
        <v>771</v>
      </c>
      <c r="C4242">
        <v>7</v>
      </c>
      <c r="D4242" s="23">
        <v>0.18</v>
      </c>
      <c r="E4242">
        <v>14500</v>
      </c>
      <c r="F4242">
        <v>0</v>
      </c>
      <c r="G4242">
        <v>0</v>
      </c>
      <c r="H4242">
        <v>1</v>
      </c>
      <c r="I4242">
        <v>7.9</v>
      </c>
      <c r="J4242">
        <v>10</v>
      </c>
      <c r="K4242" t="s">
        <v>97</v>
      </c>
      <c r="L4242" t="b">
        <f t="shared" si="195"/>
        <v>0</v>
      </c>
      <c r="M4242" s="29" t="str">
        <f t="shared" si="196"/>
        <v>BUENO</v>
      </c>
      <c r="N4242" t="str">
        <f t="shared" si="197"/>
        <v>BUENO</v>
      </c>
    </row>
    <row r="4243" spans="2:14" ht="18" x14ac:dyDescent="0.35">
      <c r="B4243">
        <v>720</v>
      </c>
      <c r="C4243">
        <v>8</v>
      </c>
      <c r="D4243" s="23">
        <v>0.45</v>
      </c>
      <c r="E4243">
        <v>19000</v>
      </c>
      <c r="F4243">
        <v>0</v>
      </c>
      <c r="G4243">
        <v>0</v>
      </c>
      <c r="H4243">
        <v>1</v>
      </c>
      <c r="I4243">
        <v>8.3000000000000007</v>
      </c>
      <c r="J4243">
        <v>7</v>
      </c>
      <c r="K4243" t="s">
        <v>97</v>
      </c>
      <c r="L4243" t="b">
        <f t="shared" si="195"/>
        <v>0</v>
      </c>
      <c r="M4243" s="29" t="str">
        <f t="shared" si="196"/>
        <v>BUENO</v>
      </c>
      <c r="N4243" t="b">
        <f t="shared" si="197"/>
        <v>0</v>
      </c>
    </row>
    <row r="4244" spans="2:14" ht="18" x14ac:dyDescent="0.35">
      <c r="B4244">
        <v>607</v>
      </c>
      <c r="C4244">
        <v>7</v>
      </c>
      <c r="D4244" s="23">
        <v>0.23</v>
      </c>
      <c r="E4244">
        <v>16000</v>
      </c>
      <c r="F4244">
        <v>0</v>
      </c>
      <c r="G4244">
        <v>0</v>
      </c>
      <c r="H4244">
        <v>0</v>
      </c>
      <c r="I4244">
        <v>10.5</v>
      </c>
      <c r="J4244">
        <v>8</v>
      </c>
      <c r="K4244" t="s">
        <v>97</v>
      </c>
      <c r="L4244" t="b">
        <f t="shared" si="195"/>
        <v>0</v>
      </c>
      <c r="M4244" s="29" t="str">
        <f t="shared" si="196"/>
        <v>BUENO</v>
      </c>
      <c r="N4244" t="b">
        <f t="shared" si="197"/>
        <v>0</v>
      </c>
    </row>
    <row r="4245" spans="2:14" ht="18" x14ac:dyDescent="0.35">
      <c r="B4245">
        <v>753</v>
      </c>
      <c r="C4245">
        <v>6</v>
      </c>
      <c r="D4245" s="23">
        <v>0.25</v>
      </c>
      <c r="E4245">
        <v>14500</v>
      </c>
      <c r="F4245">
        <v>0</v>
      </c>
      <c r="G4245">
        <v>0</v>
      </c>
      <c r="H4245">
        <v>1</v>
      </c>
      <c r="I4245">
        <v>8</v>
      </c>
      <c r="J4245">
        <v>10</v>
      </c>
      <c r="K4245" t="s">
        <v>97</v>
      </c>
      <c r="L4245" t="b">
        <f t="shared" si="195"/>
        <v>0</v>
      </c>
      <c r="M4245" s="29" t="str">
        <f t="shared" si="196"/>
        <v>BUENO</v>
      </c>
      <c r="N4245" t="str">
        <f t="shared" si="197"/>
        <v>BUENO</v>
      </c>
    </row>
    <row r="4246" spans="2:14" ht="18" x14ac:dyDescent="0.35">
      <c r="B4246">
        <v>725</v>
      </c>
      <c r="C4246">
        <v>5</v>
      </c>
      <c r="D4246" s="23">
        <v>0.22500000000000001</v>
      </c>
      <c r="E4246">
        <v>12000</v>
      </c>
      <c r="F4246">
        <v>0</v>
      </c>
      <c r="G4246">
        <v>0</v>
      </c>
      <c r="H4246">
        <v>1</v>
      </c>
      <c r="I4246">
        <v>5.6</v>
      </c>
      <c r="J4246">
        <v>7</v>
      </c>
      <c r="K4246" t="s">
        <v>97</v>
      </c>
      <c r="L4246" t="b">
        <f t="shared" si="195"/>
        <v>0</v>
      </c>
      <c r="M4246" s="29" t="str">
        <f t="shared" si="196"/>
        <v>BUENO</v>
      </c>
      <c r="N4246" t="str">
        <f t="shared" si="197"/>
        <v>BUENO</v>
      </c>
    </row>
    <row r="4247" spans="2:14" ht="18" x14ac:dyDescent="0.35">
      <c r="B4247">
        <v>624</v>
      </c>
      <c r="C4247">
        <v>6</v>
      </c>
      <c r="D4247" s="23">
        <v>0.46</v>
      </c>
      <c r="E4247">
        <v>13000</v>
      </c>
      <c r="F4247">
        <v>1</v>
      </c>
      <c r="G4247">
        <v>1</v>
      </c>
      <c r="H4247">
        <v>1</v>
      </c>
      <c r="I4247">
        <v>7</v>
      </c>
      <c r="J4247">
        <v>7</v>
      </c>
      <c r="K4247" t="s">
        <v>97</v>
      </c>
      <c r="L4247" t="b">
        <f t="shared" si="195"/>
        <v>0</v>
      </c>
      <c r="M4247" s="29" t="str">
        <f t="shared" si="196"/>
        <v>BUENO</v>
      </c>
      <c r="N4247" t="b">
        <f t="shared" si="197"/>
        <v>0</v>
      </c>
    </row>
    <row r="4248" spans="2:14" ht="18" x14ac:dyDescent="0.35">
      <c r="B4248">
        <v>693</v>
      </c>
      <c r="C4248">
        <v>5</v>
      </c>
      <c r="D4248" s="23">
        <v>0.26</v>
      </c>
      <c r="E4248">
        <v>16000</v>
      </c>
      <c r="F4248">
        <v>0</v>
      </c>
      <c r="G4248">
        <v>0</v>
      </c>
      <c r="H4248">
        <v>1</v>
      </c>
      <c r="I4248">
        <v>7.5</v>
      </c>
      <c r="J4248">
        <v>14</v>
      </c>
      <c r="K4248" t="s">
        <v>97</v>
      </c>
      <c r="L4248" t="b">
        <f t="shared" si="195"/>
        <v>0</v>
      </c>
      <c r="M4248" s="29" t="str">
        <f t="shared" si="196"/>
        <v>BUENO</v>
      </c>
      <c r="N4248" t="b">
        <f t="shared" si="197"/>
        <v>0</v>
      </c>
    </row>
    <row r="4249" spans="2:14" ht="18" x14ac:dyDescent="0.35">
      <c r="B4249">
        <v>751</v>
      </c>
      <c r="C4249">
        <v>6</v>
      </c>
      <c r="D4249" s="23">
        <v>0.28999999999999998</v>
      </c>
      <c r="E4249">
        <v>16000</v>
      </c>
      <c r="F4249">
        <v>0</v>
      </c>
      <c r="G4249">
        <v>0</v>
      </c>
      <c r="H4249">
        <v>1</v>
      </c>
      <c r="I4249">
        <v>5.3</v>
      </c>
      <c r="J4249">
        <v>16</v>
      </c>
      <c r="K4249" t="s">
        <v>97</v>
      </c>
      <c r="L4249" t="b">
        <f t="shared" si="195"/>
        <v>0</v>
      </c>
      <c r="M4249" s="29" t="str">
        <f t="shared" si="196"/>
        <v>BUENO</v>
      </c>
      <c r="N4249" t="str">
        <f t="shared" si="197"/>
        <v>BUENO</v>
      </c>
    </row>
    <row r="4250" spans="2:14" ht="18" x14ac:dyDescent="0.35">
      <c r="B4250">
        <v>713</v>
      </c>
      <c r="C4250">
        <v>6</v>
      </c>
      <c r="D4250" s="23">
        <v>0.16</v>
      </c>
      <c r="E4250">
        <v>16000</v>
      </c>
      <c r="F4250">
        <v>0</v>
      </c>
      <c r="G4250">
        <v>1</v>
      </c>
      <c r="H4250">
        <v>0</v>
      </c>
      <c r="I4250">
        <v>5</v>
      </c>
      <c r="J4250">
        <v>4</v>
      </c>
      <c r="K4250" t="s">
        <v>97</v>
      </c>
      <c r="L4250" t="b">
        <f t="shared" si="195"/>
        <v>0</v>
      </c>
      <c r="M4250" s="29" t="str">
        <f t="shared" si="196"/>
        <v>BUENO</v>
      </c>
      <c r="N4250" t="str">
        <f t="shared" si="197"/>
        <v>BUENO</v>
      </c>
    </row>
    <row r="4251" spans="2:14" ht="18" x14ac:dyDescent="0.35">
      <c r="B4251">
        <v>705</v>
      </c>
      <c r="C4251">
        <v>7</v>
      </c>
      <c r="D4251" s="23">
        <v>0.27</v>
      </c>
      <c r="E4251">
        <v>24500</v>
      </c>
      <c r="F4251">
        <v>0</v>
      </c>
      <c r="G4251">
        <v>0</v>
      </c>
      <c r="H4251">
        <v>0</v>
      </c>
      <c r="I4251">
        <v>5.8</v>
      </c>
      <c r="J4251">
        <v>11</v>
      </c>
      <c r="K4251" t="s">
        <v>97</v>
      </c>
      <c r="L4251" t="b">
        <f t="shared" si="195"/>
        <v>0</v>
      </c>
      <c r="M4251" s="29" t="str">
        <f t="shared" si="196"/>
        <v>BUENO</v>
      </c>
      <c r="N4251" t="b">
        <f t="shared" si="197"/>
        <v>0</v>
      </c>
    </row>
    <row r="4252" spans="2:14" ht="18" x14ac:dyDescent="0.35">
      <c r="B4252">
        <v>658</v>
      </c>
      <c r="C4252">
        <v>6</v>
      </c>
      <c r="D4252" s="23">
        <v>0.26</v>
      </c>
      <c r="E4252">
        <v>15000</v>
      </c>
      <c r="F4252">
        <v>0</v>
      </c>
      <c r="G4252">
        <v>0</v>
      </c>
      <c r="H4252">
        <v>1</v>
      </c>
      <c r="I4252">
        <v>9.6</v>
      </c>
      <c r="J4252">
        <v>7</v>
      </c>
      <c r="K4252" t="s">
        <v>97</v>
      </c>
      <c r="L4252" t="b">
        <f t="shared" si="195"/>
        <v>0</v>
      </c>
      <c r="M4252" s="29" t="str">
        <f t="shared" si="196"/>
        <v>BUENO</v>
      </c>
      <c r="N4252" t="b">
        <f t="shared" si="197"/>
        <v>0</v>
      </c>
    </row>
    <row r="4253" spans="2:14" ht="18" x14ac:dyDescent="0.35">
      <c r="B4253">
        <v>632</v>
      </c>
      <c r="C4253">
        <v>7</v>
      </c>
      <c r="D4253" s="23">
        <v>0.44</v>
      </c>
      <c r="E4253">
        <v>12000</v>
      </c>
      <c r="F4253">
        <v>0</v>
      </c>
      <c r="G4253">
        <v>2</v>
      </c>
      <c r="H4253">
        <v>0</v>
      </c>
      <c r="I4253">
        <v>7.5</v>
      </c>
      <c r="J4253">
        <v>5</v>
      </c>
      <c r="K4253" t="s">
        <v>97</v>
      </c>
      <c r="L4253" t="b">
        <f t="shared" si="195"/>
        <v>0</v>
      </c>
      <c r="M4253" s="29" t="str">
        <f t="shared" si="196"/>
        <v>BUENO</v>
      </c>
      <c r="N4253" t="b">
        <f t="shared" si="197"/>
        <v>0</v>
      </c>
    </row>
    <row r="4254" spans="2:14" ht="18" x14ac:dyDescent="0.35">
      <c r="B4254">
        <v>622</v>
      </c>
      <c r="C4254">
        <v>6</v>
      </c>
      <c r="D4254" s="23">
        <v>0.18</v>
      </c>
      <c r="E4254">
        <v>11500</v>
      </c>
      <c r="F4254">
        <v>0</v>
      </c>
      <c r="G4254">
        <v>0</v>
      </c>
      <c r="H4254">
        <v>1</v>
      </c>
      <c r="I4254">
        <v>6.2</v>
      </c>
      <c r="J4254">
        <v>5</v>
      </c>
      <c r="K4254" t="s">
        <v>97</v>
      </c>
      <c r="L4254" t="b">
        <f t="shared" si="195"/>
        <v>0</v>
      </c>
      <c r="M4254" s="29" t="str">
        <f t="shared" si="196"/>
        <v>BUENO</v>
      </c>
      <c r="N4254" t="b">
        <f t="shared" si="197"/>
        <v>0</v>
      </c>
    </row>
    <row r="4255" spans="2:14" ht="18" x14ac:dyDescent="0.35">
      <c r="B4255">
        <v>698</v>
      </c>
      <c r="C4255">
        <v>6</v>
      </c>
      <c r="D4255" s="23">
        <v>0.105</v>
      </c>
      <c r="E4255">
        <v>15500</v>
      </c>
      <c r="F4255">
        <v>0</v>
      </c>
      <c r="G4255">
        <v>0</v>
      </c>
      <c r="H4255">
        <v>1</v>
      </c>
      <c r="I4255">
        <v>6.3</v>
      </c>
      <c r="J4255">
        <v>10</v>
      </c>
      <c r="K4255" t="s">
        <v>97</v>
      </c>
      <c r="L4255" t="b">
        <f t="shared" si="195"/>
        <v>0</v>
      </c>
      <c r="M4255" s="29" t="str">
        <f t="shared" si="196"/>
        <v>BUENO</v>
      </c>
      <c r="N4255" t="b">
        <f t="shared" si="197"/>
        <v>0</v>
      </c>
    </row>
    <row r="4256" spans="2:14" ht="18" x14ac:dyDescent="0.35">
      <c r="B4256">
        <v>704</v>
      </c>
      <c r="C4256">
        <v>6</v>
      </c>
      <c r="D4256" s="23">
        <v>0.28999999999999998</v>
      </c>
      <c r="E4256">
        <v>14500</v>
      </c>
      <c r="F4256">
        <v>0</v>
      </c>
      <c r="G4256">
        <v>0</v>
      </c>
      <c r="H4256">
        <v>1</v>
      </c>
      <c r="I4256">
        <v>7.8</v>
      </c>
      <c r="J4256">
        <v>14</v>
      </c>
      <c r="K4256" t="s">
        <v>97</v>
      </c>
      <c r="L4256" t="b">
        <f t="shared" ref="L4256:L4319" si="198">IF(B4256=722,"BUENO",IF(B4256=735,"MUY BUENO"))</f>
        <v>0</v>
      </c>
      <c r="M4256" s="29" t="str">
        <f t="shared" ref="M4256:M4319" si="199">IF(OR(B4256&gt;700,E4256&lt;$M$11),"BUENO")</f>
        <v>BUENO</v>
      </c>
      <c r="N4256" t="str">
        <f t="shared" ref="N4256:N4319" si="200">IF(AND(B4256&gt;700,E4256&lt;$M$11),"BUENO")</f>
        <v>BUENO</v>
      </c>
    </row>
    <row r="4257" spans="2:14" ht="18" x14ac:dyDescent="0.35">
      <c r="B4257">
        <v>646</v>
      </c>
      <c r="C4257">
        <v>5</v>
      </c>
      <c r="D4257" s="23">
        <v>0.12</v>
      </c>
      <c r="E4257">
        <v>17500</v>
      </c>
      <c r="F4257">
        <v>0</v>
      </c>
      <c r="G4257">
        <v>0</v>
      </c>
      <c r="H4257">
        <v>1</v>
      </c>
      <c r="I4257">
        <v>6.4</v>
      </c>
      <c r="J4257">
        <v>6</v>
      </c>
      <c r="K4257" t="s">
        <v>97</v>
      </c>
      <c r="L4257" t="b">
        <f t="shared" si="198"/>
        <v>0</v>
      </c>
      <c r="M4257" s="29" t="b">
        <f t="shared" si="199"/>
        <v>0</v>
      </c>
      <c r="N4257" t="b">
        <f t="shared" si="200"/>
        <v>0</v>
      </c>
    </row>
    <row r="4258" spans="2:14" ht="18" x14ac:dyDescent="0.35">
      <c r="B4258">
        <v>725</v>
      </c>
      <c r="C4258">
        <v>7</v>
      </c>
      <c r="D4258" s="23">
        <v>0.26</v>
      </c>
      <c r="E4258">
        <v>16500</v>
      </c>
      <c r="F4258">
        <v>0</v>
      </c>
      <c r="G4258">
        <v>0</v>
      </c>
      <c r="H4258">
        <v>0</v>
      </c>
      <c r="I4258">
        <v>8</v>
      </c>
      <c r="J4258">
        <v>7</v>
      </c>
      <c r="K4258" t="s">
        <v>97</v>
      </c>
      <c r="L4258" t="b">
        <f t="shared" si="198"/>
        <v>0</v>
      </c>
      <c r="M4258" s="29" t="str">
        <f t="shared" si="199"/>
        <v>BUENO</v>
      </c>
      <c r="N4258" t="str">
        <f t="shared" si="200"/>
        <v>BUENO</v>
      </c>
    </row>
    <row r="4259" spans="2:14" ht="18" x14ac:dyDescent="0.35">
      <c r="B4259">
        <v>740</v>
      </c>
      <c r="C4259">
        <v>5</v>
      </c>
      <c r="D4259" s="23">
        <v>0.15</v>
      </c>
      <c r="E4259">
        <v>23500</v>
      </c>
      <c r="F4259">
        <v>0</v>
      </c>
      <c r="G4259">
        <v>0</v>
      </c>
      <c r="H4259">
        <v>0</v>
      </c>
      <c r="I4259">
        <v>5.5</v>
      </c>
      <c r="J4259">
        <v>8</v>
      </c>
      <c r="K4259" t="s">
        <v>97</v>
      </c>
      <c r="L4259" t="b">
        <f t="shared" si="198"/>
        <v>0</v>
      </c>
      <c r="M4259" s="29" t="str">
        <f t="shared" si="199"/>
        <v>BUENO</v>
      </c>
      <c r="N4259" t="b">
        <f t="shared" si="200"/>
        <v>0</v>
      </c>
    </row>
    <row r="4260" spans="2:14" ht="18" x14ac:dyDescent="0.35">
      <c r="B4260">
        <v>678</v>
      </c>
      <c r="C4260">
        <v>6</v>
      </c>
      <c r="D4260" s="23">
        <v>0.33</v>
      </c>
      <c r="E4260">
        <v>25500</v>
      </c>
      <c r="F4260">
        <v>0</v>
      </c>
      <c r="G4260">
        <v>0</v>
      </c>
      <c r="H4260">
        <v>0</v>
      </c>
      <c r="I4260">
        <v>7.2</v>
      </c>
      <c r="J4260">
        <v>11</v>
      </c>
      <c r="K4260" t="s">
        <v>97</v>
      </c>
      <c r="L4260" t="b">
        <f t="shared" si="198"/>
        <v>0</v>
      </c>
      <c r="M4260" s="29" t="b">
        <f t="shared" si="199"/>
        <v>0</v>
      </c>
      <c r="N4260" t="b">
        <f t="shared" si="200"/>
        <v>0</v>
      </c>
    </row>
    <row r="4261" spans="2:14" ht="18" x14ac:dyDescent="0.35">
      <c r="B4261">
        <v>641</v>
      </c>
      <c r="C4261">
        <v>7</v>
      </c>
      <c r="D4261" s="23">
        <v>0.24</v>
      </c>
      <c r="E4261">
        <v>20500</v>
      </c>
      <c r="F4261">
        <v>0</v>
      </c>
      <c r="G4261">
        <v>0</v>
      </c>
      <c r="H4261">
        <v>1</v>
      </c>
      <c r="I4261">
        <v>5.8</v>
      </c>
      <c r="J4261">
        <v>2</v>
      </c>
      <c r="K4261" t="s">
        <v>97</v>
      </c>
      <c r="L4261" t="b">
        <f t="shared" si="198"/>
        <v>0</v>
      </c>
      <c r="M4261" s="29" t="b">
        <f t="shared" si="199"/>
        <v>0</v>
      </c>
      <c r="N4261" t="b">
        <f t="shared" si="200"/>
        <v>0</v>
      </c>
    </row>
    <row r="4262" spans="2:14" ht="18" x14ac:dyDescent="0.35">
      <c r="B4262">
        <v>561</v>
      </c>
      <c r="C4262">
        <v>6</v>
      </c>
      <c r="D4262" s="23">
        <v>0.32</v>
      </c>
      <c r="E4262">
        <v>9500</v>
      </c>
      <c r="F4262">
        <v>0</v>
      </c>
      <c r="G4262">
        <v>2</v>
      </c>
      <c r="H4262">
        <v>1</v>
      </c>
      <c r="I4262">
        <v>6.7</v>
      </c>
      <c r="J4262">
        <v>3</v>
      </c>
      <c r="K4262" t="s">
        <v>97</v>
      </c>
      <c r="L4262" t="b">
        <f t="shared" si="198"/>
        <v>0</v>
      </c>
      <c r="M4262" s="29" t="str">
        <f t="shared" si="199"/>
        <v>BUENO</v>
      </c>
      <c r="N4262" t="b">
        <f t="shared" si="200"/>
        <v>0</v>
      </c>
    </row>
    <row r="4263" spans="2:14" ht="18" x14ac:dyDescent="0.35">
      <c r="B4263">
        <v>725</v>
      </c>
      <c r="C4263">
        <v>8</v>
      </c>
      <c r="D4263" s="23">
        <v>0.25</v>
      </c>
      <c r="E4263">
        <v>24500</v>
      </c>
      <c r="F4263">
        <v>0</v>
      </c>
      <c r="G4263">
        <v>1</v>
      </c>
      <c r="H4263">
        <v>1</v>
      </c>
      <c r="I4263">
        <v>7</v>
      </c>
      <c r="J4263">
        <v>7</v>
      </c>
      <c r="K4263" t="s">
        <v>97</v>
      </c>
      <c r="L4263" t="b">
        <f t="shared" si="198"/>
        <v>0</v>
      </c>
      <c r="M4263" s="29" t="str">
        <f t="shared" si="199"/>
        <v>BUENO</v>
      </c>
      <c r="N4263" t="b">
        <f t="shared" si="200"/>
        <v>0</v>
      </c>
    </row>
    <row r="4264" spans="2:14" ht="18" x14ac:dyDescent="0.35">
      <c r="B4264">
        <v>704</v>
      </c>
      <c r="C4264">
        <v>5</v>
      </c>
      <c r="D4264" s="23">
        <v>0.16500000000000001</v>
      </c>
      <c r="E4264">
        <v>11000</v>
      </c>
      <c r="F4264">
        <v>0</v>
      </c>
      <c r="G4264">
        <v>0</v>
      </c>
      <c r="H4264">
        <v>1</v>
      </c>
      <c r="I4264">
        <v>8.6999999999999993</v>
      </c>
      <c r="J4264">
        <v>6</v>
      </c>
      <c r="K4264" t="s">
        <v>97</v>
      </c>
      <c r="L4264" t="b">
        <f t="shared" si="198"/>
        <v>0</v>
      </c>
      <c r="M4264" s="29" t="str">
        <f t="shared" si="199"/>
        <v>BUENO</v>
      </c>
      <c r="N4264" t="str">
        <f t="shared" si="200"/>
        <v>BUENO</v>
      </c>
    </row>
    <row r="4265" spans="2:14" ht="18" x14ac:dyDescent="0.35">
      <c r="B4265">
        <v>580</v>
      </c>
      <c r="C4265">
        <v>7</v>
      </c>
      <c r="D4265" s="23">
        <v>0.24</v>
      </c>
      <c r="E4265">
        <v>32000</v>
      </c>
      <c r="F4265">
        <v>0</v>
      </c>
      <c r="G4265">
        <v>1</v>
      </c>
      <c r="H4265">
        <v>1</v>
      </c>
      <c r="I4265">
        <v>6.4</v>
      </c>
      <c r="J4265">
        <v>3</v>
      </c>
      <c r="K4265" t="s">
        <v>97</v>
      </c>
      <c r="L4265" t="b">
        <f t="shared" si="198"/>
        <v>0</v>
      </c>
      <c r="M4265" s="29" t="b">
        <f t="shared" si="199"/>
        <v>0</v>
      </c>
      <c r="N4265" t="b">
        <f t="shared" si="200"/>
        <v>0</v>
      </c>
    </row>
    <row r="4266" spans="2:14" ht="18" x14ac:dyDescent="0.35">
      <c r="B4266">
        <v>762</v>
      </c>
      <c r="C4266">
        <v>6</v>
      </c>
      <c r="D4266" s="23">
        <v>0.16</v>
      </c>
      <c r="E4266">
        <v>17000</v>
      </c>
      <c r="F4266">
        <v>0</v>
      </c>
      <c r="G4266">
        <v>0</v>
      </c>
      <c r="H4266">
        <v>1</v>
      </c>
      <c r="I4266">
        <v>8.4499999999999993</v>
      </c>
      <c r="J4266">
        <v>7</v>
      </c>
      <c r="K4266" t="s">
        <v>97</v>
      </c>
      <c r="L4266" t="b">
        <f t="shared" si="198"/>
        <v>0</v>
      </c>
      <c r="M4266" s="29" t="str">
        <f t="shared" si="199"/>
        <v>BUENO</v>
      </c>
      <c r="N4266" t="str">
        <f t="shared" si="200"/>
        <v>BUENO</v>
      </c>
    </row>
    <row r="4267" spans="2:14" ht="18" x14ac:dyDescent="0.35">
      <c r="B4267">
        <v>772</v>
      </c>
      <c r="C4267">
        <v>5</v>
      </c>
      <c r="D4267" s="23">
        <v>0.55000000000000004</v>
      </c>
      <c r="E4267">
        <v>7000</v>
      </c>
      <c r="F4267">
        <v>0</v>
      </c>
      <c r="G4267">
        <v>1</v>
      </c>
      <c r="H4267">
        <v>1</v>
      </c>
      <c r="I4267">
        <v>7.5</v>
      </c>
      <c r="J4267">
        <v>14</v>
      </c>
      <c r="K4267" t="s">
        <v>97</v>
      </c>
      <c r="L4267" t="b">
        <f t="shared" si="198"/>
        <v>0</v>
      </c>
      <c r="M4267" s="29" t="str">
        <f t="shared" si="199"/>
        <v>BUENO</v>
      </c>
      <c r="N4267" t="str">
        <f t="shared" si="200"/>
        <v>BUENO</v>
      </c>
    </row>
    <row r="4268" spans="2:14" ht="18" x14ac:dyDescent="0.35">
      <c r="B4268">
        <v>748</v>
      </c>
      <c r="C4268">
        <v>6</v>
      </c>
      <c r="D4268" s="23">
        <v>0.19</v>
      </c>
      <c r="E4268">
        <v>15500</v>
      </c>
      <c r="F4268">
        <v>0</v>
      </c>
      <c r="G4268">
        <v>1</v>
      </c>
      <c r="H4268">
        <v>0</v>
      </c>
      <c r="I4268">
        <v>7.3</v>
      </c>
      <c r="J4268">
        <v>4</v>
      </c>
      <c r="K4268" t="s">
        <v>97</v>
      </c>
      <c r="L4268" t="b">
        <f t="shared" si="198"/>
        <v>0</v>
      </c>
      <c r="M4268" s="29" t="str">
        <f t="shared" si="199"/>
        <v>BUENO</v>
      </c>
      <c r="N4268" t="str">
        <f t="shared" si="200"/>
        <v>BUENO</v>
      </c>
    </row>
    <row r="4269" spans="2:14" ht="18" x14ac:dyDescent="0.35">
      <c r="B4269">
        <v>702</v>
      </c>
      <c r="C4269">
        <v>5</v>
      </c>
      <c r="D4269" s="23">
        <v>0.12</v>
      </c>
      <c r="E4269">
        <v>14000</v>
      </c>
      <c r="F4269">
        <v>0</v>
      </c>
      <c r="G4269">
        <v>0</v>
      </c>
      <c r="H4269">
        <v>1</v>
      </c>
      <c r="I4269">
        <v>6.7</v>
      </c>
      <c r="J4269">
        <v>9</v>
      </c>
      <c r="K4269" t="s">
        <v>97</v>
      </c>
      <c r="L4269" t="b">
        <f t="shared" si="198"/>
        <v>0</v>
      </c>
      <c r="M4269" s="29" t="str">
        <f t="shared" si="199"/>
        <v>BUENO</v>
      </c>
      <c r="N4269" t="str">
        <f t="shared" si="200"/>
        <v>BUENO</v>
      </c>
    </row>
    <row r="4270" spans="2:14" ht="18" x14ac:dyDescent="0.35">
      <c r="B4270">
        <v>528</v>
      </c>
      <c r="C4270">
        <v>7</v>
      </c>
      <c r="D4270" s="23">
        <v>0.31</v>
      </c>
      <c r="E4270">
        <v>12500</v>
      </c>
      <c r="F4270">
        <v>0</v>
      </c>
      <c r="G4270">
        <v>0</v>
      </c>
      <c r="H4270">
        <v>1</v>
      </c>
      <c r="I4270">
        <v>7.1</v>
      </c>
      <c r="J4270">
        <v>6</v>
      </c>
      <c r="K4270" t="s">
        <v>97</v>
      </c>
      <c r="L4270" t="b">
        <f t="shared" si="198"/>
        <v>0</v>
      </c>
      <c r="M4270" s="29" t="str">
        <f t="shared" si="199"/>
        <v>BUENO</v>
      </c>
      <c r="N4270" t="b">
        <f t="shared" si="200"/>
        <v>0</v>
      </c>
    </row>
    <row r="4271" spans="2:14" ht="18" x14ac:dyDescent="0.35">
      <c r="B4271">
        <v>635</v>
      </c>
      <c r="C4271">
        <v>6</v>
      </c>
      <c r="D4271" s="23">
        <v>0.27</v>
      </c>
      <c r="E4271">
        <v>23500</v>
      </c>
      <c r="F4271">
        <v>1</v>
      </c>
      <c r="G4271">
        <v>2</v>
      </c>
      <c r="H4271">
        <v>1</v>
      </c>
      <c r="I4271">
        <v>7.5</v>
      </c>
      <c r="J4271">
        <v>5</v>
      </c>
      <c r="K4271" t="s">
        <v>97</v>
      </c>
      <c r="L4271" t="b">
        <f t="shared" si="198"/>
        <v>0</v>
      </c>
      <c r="M4271" s="29" t="b">
        <f t="shared" si="199"/>
        <v>0</v>
      </c>
      <c r="N4271" t="b">
        <f t="shared" si="200"/>
        <v>0</v>
      </c>
    </row>
    <row r="4272" spans="2:14" ht="18" x14ac:dyDescent="0.35">
      <c r="B4272">
        <v>578</v>
      </c>
      <c r="C4272">
        <v>7</v>
      </c>
      <c r="D4272" s="23">
        <v>0.39</v>
      </c>
      <c r="E4272">
        <v>16500</v>
      </c>
      <c r="F4272">
        <v>2</v>
      </c>
      <c r="G4272">
        <v>2</v>
      </c>
      <c r="H4272">
        <v>1</v>
      </c>
      <c r="I4272">
        <v>7.2</v>
      </c>
      <c r="J4272">
        <v>5</v>
      </c>
      <c r="K4272" t="s">
        <v>97</v>
      </c>
      <c r="L4272" t="b">
        <f t="shared" si="198"/>
        <v>0</v>
      </c>
      <c r="M4272" s="29" t="str">
        <f t="shared" si="199"/>
        <v>BUENO</v>
      </c>
      <c r="N4272" t="b">
        <f t="shared" si="200"/>
        <v>0</v>
      </c>
    </row>
    <row r="4273" spans="2:14" ht="18" x14ac:dyDescent="0.35">
      <c r="B4273">
        <v>620</v>
      </c>
      <c r="C4273">
        <v>6</v>
      </c>
      <c r="D4273" s="23">
        <v>0.33</v>
      </c>
      <c r="E4273">
        <v>13500</v>
      </c>
      <c r="F4273">
        <v>2</v>
      </c>
      <c r="G4273">
        <v>2</v>
      </c>
      <c r="H4273">
        <v>0</v>
      </c>
      <c r="I4273">
        <v>9.1999999999999993</v>
      </c>
      <c r="J4273">
        <v>5</v>
      </c>
      <c r="K4273" t="s">
        <v>97</v>
      </c>
      <c r="L4273" t="b">
        <f t="shared" si="198"/>
        <v>0</v>
      </c>
      <c r="M4273" s="29" t="str">
        <f t="shared" si="199"/>
        <v>BUENO</v>
      </c>
      <c r="N4273" t="b">
        <f t="shared" si="200"/>
        <v>0</v>
      </c>
    </row>
    <row r="4274" spans="2:14" ht="18" x14ac:dyDescent="0.35">
      <c r="B4274">
        <v>563</v>
      </c>
      <c r="C4274">
        <v>8</v>
      </c>
      <c r="D4274" s="23">
        <v>0.18</v>
      </c>
      <c r="E4274">
        <v>23000</v>
      </c>
      <c r="F4274">
        <v>0</v>
      </c>
      <c r="G4274">
        <v>1</v>
      </c>
      <c r="H4274">
        <v>1</v>
      </c>
      <c r="I4274">
        <v>7.1</v>
      </c>
      <c r="J4274">
        <v>12</v>
      </c>
      <c r="K4274" t="s">
        <v>97</v>
      </c>
      <c r="L4274" t="b">
        <f t="shared" si="198"/>
        <v>0</v>
      </c>
      <c r="M4274" s="29" t="b">
        <f t="shared" si="199"/>
        <v>0</v>
      </c>
      <c r="N4274" t="b">
        <f t="shared" si="200"/>
        <v>0</v>
      </c>
    </row>
    <row r="4275" spans="2:14" ht="18" x14ac:dyDescent="0.35">
      <c r="B4275">
        <v>728</v>
      </c>
      <c r="C4275">
        <v>6</v>
      </c>
      <c r="D4275" s="23">
        <v>0.21</v>
      </c>
      <c r="E4275">
        <v>16000</v>
      </c>
      <c r="F4275">
        <v>0</v>
      </c>
      <c r="G4275">
        <v>0</v>
      </c>
      <c r="H4275">
        <v>1</v>
      </c>
      <c r="I4275">
        <v>6.1</v>
      </c>
      <c r="J4275">
        <v>6</v>
      </c>
      <c r="K4275" t="s">
        <v>97</v>
      </c>
      <c r="L4275" t="b">
        <f t="shared" si="198"/>
        <v>0</v>
      </c>
      <c r="M4275" s="29" t="str">
        <f t="shared" si="199"/>
        <v>BUENO</v>
      </c>
      <c r="N4275" t="str">
        <f t="shared" si="200"/>
        <v>BUENO</v>
      </c>
    </row>
    <row r="4276" spans="2:14" ht="18" x14ac:dyDescent="0.35">
      <c r="B4276">
        <v>682</v>
      </c>
      <c r="C4276">
        <v>7</v>
      </c>
      <c r="D4276" s="23">
        <v>0.3</v>
      </c>
      <c r="E4276">
        <v>24500</v>
      </c>
      <c r="F4276">
        <v>0</v>
      </c>
      <c r="G4276">
        <v>1</v>
      </c>
      <c r="H4276">
        <v>1</v>
      </c>
      <c r="I4276">
        <v>8.1</v>
      </c>
      <c r="J4276">
        <v>6</v>
      </c>
      <c r="K4276" t="s">
        <v>97</v>
      </c>
      <c r="L4276" t="b">
        <f t="shared" si="198"/>
        <v>0</v>
      </c>
      <c r="M4276" s="29" t="b">
        <f t="shared" si="199"/>
        <v>0</v>
      </c>
      <c r="N4276" t="b">
        <f t="shared" si="200"/>
        <v>0</v>
      </c>
    </row>
    <row r="4277" spans="2:14" ht="18" x14ac:dyDescent="0.35">
      <c r="B4277">
        <v>621</v>
      </c>
      <c r="C4277">
        <v>7</v>
      </c>
      <c r="D4277" s="23">
        <v>0.24</v>
      </c>
      <c r="E4277">
        <v>21500</v>
      </c>
      <c r="F4277">
        <v>0</v>
      </c>
      <c r="G4277">
        <v>0</v>
      </c>
      <c r="H4277">
        <v>1</v>
      </c>
      <c r="I4277">
        <v>5.0999999999999996</v>
      </c>
      <c r="J4277">
        <v>3</v>
      </c>
      <c r="K4277" t="s">
        <v>97</v>
      </c>
      <c r="L4277" t="b">
        <f t="shared" si="198"/>
        <v>0</v>
      </c>
      <c r="M4277" s="29" t="b">
        <f t="shared" si="199"/>
        <v>0</v>
      </c>
      <c r="N4277" t="b">
        <f t="shared" si="200"/>
        <v>0</v>
      </c>
    </row>
    <row r="4278" spans="2:14" ht="18" x14ac:dyDescent="0.35">
      <c r="B4278">
        <v>681</v>
      </c>
      <c r="C4278">
        <v>5</v>
      </c>
      <c r="D4278" s="23">
        <v>0.22</v>
      </c>
      <c r="E4278">
        <v>15500</v>
      </c>
      <c r="F4278">
        <v>0</v>
      </c>
      <c r="G4278">
        <v>0</v>
      </c>
      <c r="H4278">
        <v>1</v>
      </c>
      <c r="I4278">
        <v>5.3</v>
      </c>
      <c r="J4278">
        <v>13</v>
      </c>
      <c r="K4278" t="s">
        <v>97</v>
      </c>
      <c r="L4278" t="b">
        <f t="shared" si="198"/>
        <v>0</v>
      </c>
      <c r="M4278" s="29" t="str">
        <f t="shared" si="199"/>
        <v>BUENO</v>
      </c>
      <c r="N4278" t="b">
        <f t="shared" si="200"/>
        <v>0</v>
      </c>
    </row>
    <row r="4279" spans="2:14" ht="18" x14ac:dyDescent="0.35">
      <c r="B4279">
        <v>611</v>
      </c>
      <c r="C4279">
        <v>6</v>
      </c>
      <c r="D4279" s="23">
        <v>0.23</v>
      </c>
      <c r="E4279">
        <v>25500</v>
      </c>
      <c r="F4279">
        <v>1</v>
      </c>
      <c r="G4279">
        <v>2</v>
      </c>
      <c r="H4279">
        <v>1</v>
      </c>
      <c r="I4279">
        <v>5.5</v>
      </c>
      <c r="J4279">
        <v>5</v>
      </c>
      <c r="K4279" t="s">
        <v>97</v>
      </c>
      <c r="L4279" t="b">
        <f t="shared" si="198"/>
        <v>0</v>
      </c>
      <c r="M4279" s="29" t="b">
        <f t="shared" si="199"/>
        <v>0</v>
      </c>
      <c r="N4279" t="b">
        <f t="shared" si="200"/>
        <v>0</v>
      </c>
    </row>
    <row r="4280" spans="2:14" ht="18" x14ac:dyDescent="0.35">
      <c r="B4280">
        <v>744</v>
      </c>
      <c r="C4280">
        <v>7</v>
      </c>
      <c r="D4280" s="23">
        <v>0.19</v>
      </c>
      <c r="E4280">
        <v>21000</v>
      </c>
      <c r="F4280">
        <v>0</v>
      </c>
      <c r="G4280">
        <v>0</v>
      </c>
      <c r="H4280">
        <v>0</v>
      </c>
      <c r="I4280">
        <v>11.4</v>
      </c>
      <c r="J4280">
        <v>15</v>
      </c>
      <c r="K4280" t="s">
        <v>97</v>
      </c>
      <c r="L4280" t="b">
        <f t="shared" si="198"/>
        <v>0</v>
      </c>
      <c r="M4280" s="29" t="str">
        <f t="shared" si="199"/>
        <v>BUENO</v>
      </c>
      <c r="N4280" t="b">
        <f t="shared" si="200"/>
        <v>0</v>
      </c>
    </row>
    <row r="4281" spans="2:14" ht="18" x14ac:dyDescent="0.35">
      <c r="B4281">
        <v>562</v>
      </c>
      <c r="C4281">
        <v>7</v>
      </c>
      <c r="D4281" s="23">
        <v>0.25</v>
      </c>
      <c r="E4281">
        <v>17000</v>
      </c>
      <c r="F4281">
        <v>0</v>
      </c>
      <c r="G4281">
        <v>3</v>
      </c>
      <c r="H4281">
        <v>0</v>
      </c>
      <c r="I4281">
        <v>7.3</v>
      </c>
      <c r="J4281">
        <v>7</v>
      </c>
      <c r="K4281" t="s">
        <v>97</v>
      </c>
      <c r="L4281" t="b">
        <f t="shared" si="198"/>
        <v>0</v>
      </c>
      <c r="M4281" s="29" t="str">
        <f t="shared" si="199"/>
        <v>BUENO</v>
      </c>
      <c r="N4281" t="b">
        <f t="shared" si="200"/>
        <v>0</v>
      </c>
    </row>
    <row r="4282" spans="2:14" ht="18" x14ac:dyDescent="0.35">
      <c r="B4282">
        <v>595</v>
      </c>
      <c r="C4282">
        <v>5</v>
      </c>
      <c r="D4282" s="23">
        <v>0.28999999999999998</v>
      </c>
      <c r="E4282">
        <v>9000</v>
      </c>
      <c r="F4282">
        <v>0</v>
      </c>
      <c r="G4282">
        <v>2</v>
      </c>
      <c r="H4282">
        <v>1</v>
      </c>
      <c r="I4282">
        <v>5.2</v>
      </c>
      <c r="J4282">
        <v>5</v>
      </c>
      <c r="K4282" t="s">
        <v>97</v>
      </c>
      <c r="L4282" t="b">
        <f t="shared" si="198"/>
        <v>0</v>
      </c>
      <c r="M4282" s="29" t="str">
        <f t="shared" si="199"/>
        <v>BUENO</v>
      </c>
      <c r="N4282" t="b">
        <f t="shared" si="200"/>
        <v>0</v>
      </c>
    </row>
    <row r="4283" spans="2:14" ht="18" x14ac:dyDescent="0.35">
      <c r="B4283">
        <v>669</v>
      </c>
      <c r="C4283">
        <v>6</v>
      </c>
      <c r="D4283" s="23">
        <v>0.46</v>
      </c>
      <c r="E4283">
        <v>12000</v>
      </c>
      <c r="F4283">
        <v>1</v>
      </c>
      <c r="G4283">
        <v>1</v>
      </c>
      <c r="H4283">
        <v>0</v>
      </c>
      <c r="I4283">
        <v>8.4</v>
      </c>
      <c r="J4283">
        <v>6</v>
      </c>
      <c r="K4283" t="s">
        <v>97</v>
      </c>
      <c r="L4283" t="b">
        <f t="shared" si="198"/>
        <v>0</v>
      </c>
      <c r="M4283" s="29" t="str">
        <f t="shared" si="199"/>
        <v>BUENO</v>
      </c>
      <c r="N4283" t="b">
        <f t="shared" si="200"/>
        <v>0</v>
      </c>
    </row>
    <row r="4284" spans="2:14" ht="18" x14ac:dyDescent="0.35">
      <c r="B4284">
        <v>616</v>
      </c>
      <c r="C4284">
        <v>6</v>
      </c>
      <c r="D4284" s="23">
        <v>0.23</v>
      </c>
      <c r="E4284">
        <v>8500</v>
      </c>
      <c r="F4284">
        <v>0</v>
      </c>
      <c r="G4284">
        <v>2</v>
      </c>
      <c r="H4284">
        <v>0</v>
      </c>
      <c r="I4284">
        <v>4.3</v>
      </c>
      <c r="J4284">
        <v>4</v>
      </c>
      <c r="K4284" t="s">
        <v>97</v>
      </c>
      <c r="L4284" t="b">
        <f t="shared" si="198"/>
        <v>0</v>
      </c>
      <c r="M4284" s="29" t="str">
        <f t="shared" si="199"/>
        <v>BUENO</v>
      </c>
      <c r="N4284" t="b">
        <f t="shared" si="200"/>
        <v>0</v>
      </c>
    </row>
    <row r="4285" spans="2:14" ht="18" x14ac:dyDescent="0.35">
      <c r="B4285">
        <v>682</v>
      </c>
      <c r="C4285">
        <v>6</v>
      </c>
      <c r="D4285" s="23">
        <v>0.22</v>
      </c>
      <c r="E4285">
        <v>25000</v>
      </c>
      <c r="F4285">
        <v>0</v>
      </c>
      <c r="G4285">
        <v>0</v>
      </c>
      <c r="H4285">
        <v>1</v>
      </c>
      <c r="I4285">
        <v>7.7</v>
      </c>
      <c r="J4285">
        <v>6</v>
      </c>
      <c r="K4285" t="s">
        <v>97</v>
      </c>
      <c r="L4285" t="b">
        <f t="shared" si="198"/>
        <v>0</v>
      </c>
      <c r="M4285" s="29" t="b">
        <f t="shared" si="199"/>
        <v>0</v>
      </c>
      <c r="N4285" t="b">
        <f t="shared" si="200"/>
        <v>0</v>
      </c>
    </row>
    <row r="4286" spans="2:14" ht="18" x14ac:dyDescent="0.35">
      <c r="B4286">
        <v>726</v>
      </c>
      <c r="C4286">
        <v>8</v>
      </c>
      <c r="D4286" s="23">
        <v>0.57999999999999996</v>
      </c>
      <c r="E4286">
        <v>12500</v>
      </c>
      <c r="F4286">
        <v>0</v>
      </c>
      <c r="G4286">
        <v>0</v>
      </c>
      <c r="H4286">
        <v>0</v>
      </c>
      <c r="I4286">
        <v>5.4</v>
      </c>
      <c r="J4286">
        <v>9</v>
      </c>
      <c r="K4286" t="s">
        <v>97</v>
      </c>
      <c r="L4286" t="b">
        <f t="shared" si="198"/>
        <v>0</v>
      </c>
      <c r="M4286" s="29" t="str">
        <f t="shared" si="199"/>
        <v>BUENO</v>
      </c>
      <c r="N4286" t="str">
        <f t="shared" si="200"/>
        <v>BUENO</v>
      </c>
    </row>
    <row r="4287" spans="2:14" ht="18" x14ac:dyDescent="0.35">
      <c r="B4287">
        <v>674</v>
      </c>
      <c r="C4287">
        <v>6</v>
      </c>
      <c r="D4287" s="23">
        <v>0.41</v>
      </c>
      <c r="E4287">
        <v>2500</v>
      </c>
      <c r="F4287">
        <v>0</v>
      </c>
      <c r="G4287">
        <v>0</v>
      </c>
      <c r="H4287">
        <v>1</v>
      </c>
      <c r="I4287">
        <v>8.6</v>
      </c>
      <c r="J4287">
        <v>4</v>
      </c>
      <c r="K4287" t="s">
        <v>97</v>
      </c>
      <c r="L4287" t="b">
        <f t="shared" si="198"/>
        <v>0</v>
      </c>
      <c r="M4287" s="29" t="str">
        <f t="shared" si="199"/>
        <v>BUENO</v>
      </c>
      <c r="N4287" t="b">
        <f t="shared" si="200"/>
        <v>0</v>
      </c>
    </row>
    <row r="4288" spans="2:14" ht="18" x14ac:dyDescent="0.35">
      <c r="B4288">
        <v>754</v>
      </c>
      <c r="C4288">
        <v>6</v>
      </c>
      <c r="D4288" s="23">
        <v>0.21</v>
      </c>
      <c r="E4288">
        <v>17000</v>
      </c>
      <c r="F4288">
        <v>0</v>
      </c>
      <c r="G4288">
        <v>0</v>
      </c>
      <c r="H4288">
        <v>1</v>
      </c>
      <c r="I4288">
        <v>5.8</v>
      </c>
      <c r="J4288">
        <v>14</v>
      </c>
      <c r="K4288" t="s">
        <v>97</v>
      </c>
      <c r="L4288" t="b">
        <f t="shared" si="198"/>
        <v>0</v>
      </c>
      <c r="M4288" s="29" t="str">
        <f t="shared" si="199"/>
        <v>BUENO</v>
      </c>
      <c r="N4288" t="str">
        <f t="shared" si="200"/>
        <v>BUENO</v>
      </c>
    </row>
    <row r="4289" spans="2:14" ht="18" x14ac:dyDescent="0.35">
      <c r="B4289">
        <v>742</v>
      </c>
      <c r="C4289">
        <v>6</v>
      </c>
      <c r="D4289" s="23">
        <v>0.2</v>
      </c>
      <c r="E4289">
        <v>8500</v>
      </c>
      <c r="F4289">
        <v>0</v>
      </c>
      <c r="G4289">
        <v>0</v>
      </c>
      <c r="H4289">
        <v>1</v>
      </c>
      <c r="I4289">
        <v>6.2</v>
      </c>
      <c r="J4289">
        <v>11</v>
      </c>
      <c r="K4289" t="s">
        <v>97</v>
      </c>
      <c r="L4289" t="b">
        <f t="shared" si="198"/>
        <v>0</v>
      </c>
      <c r="M4289" s="29" t="str">
        <f t="shared" si="199"/>
        <v>BUENO</v>
      </c>
      <c r="N4289" t="str">
        <f t="shared" si="200"/>
        <v>BUENO</v>
      </c>
    </row>
    <row r="4290" spans="2:14" ht="18" x14ac:dyDescent="0.35">
      <c r="B4290">
        <v>481</v>
      </c>
      <c r="C4290">
        <v>7</v>
      </c>
      <c r="D4290" s="23">
        <v>0.17</v>
      </c>
      <c r="E4290">
        <v>23000</v>
      </c>
      <c r="F4290">
        <v>0</v>
      </c>
      <c r="G4290">
        <v>5</v>
      </c>
      <c r="H4290">
        <v>0</v>
      </c>
      <c r="I4290">
        <v>9.5</v>
      </c>
      <c r="J4290">
        <v>11</v>
      </c>
      <c r="K4290" t="s">
        <v>97</v>
      </c>
      <c r="L4290" t="b">
        <f t="shared" si="198"/>
        <v>0</v>
      </c>
      <c r="M4290" s="29" t="b">
        <f t="shared" si="199"/>
        <v>0</v>
      </c>
      <c r="N4290" t="b">
        <f t="shared" si="200"/>
        <v>0</v>
      </c>
    </row>
    <row r="4291" spans="2:14" ht="18" x14ac:dyDescent="0.35">
      <c r="B4291">
        <v>761</v>
      </c>
      <c r="C4291">
        <v>6</v>
      </c>
      <c r="D4291" s="23">
        <v>0.24</v>
      </c>
      <c r="E4291">
        <v>16500</v>
      </c>
      <c r="F4291">
        <v>0</v>
      </c>
      <c r="G4291">
        <v>0</v>
      </c>
      <c r="H4291">
        <v>1</v>
      </c>
      <c r="I4291">
        <v>6.8</v>
      </c>
      <c r="J4291">
        <v>14</v>
      </c>
      <c r="K4291" t="s">
        <v>97</v>
      </c>
      <c r="L4291" t="b">
        <f t="shared" si="198"/>
        <v>0</v>
      </c>
      <c r="M4291" s="29" t="str">
        <f t="shared" si="199"/>
        <v>BUENO</v>
      </c>
      <c r="N4291" t="str">
        <f t="shared" si="200"/>
        <v>BUENO</v>
      </c>
    </row>
    <row r="4292" spans="2:14" ht="18" x14ac:dyDescent="0.35">
      <c r="B4292">
        <v>698</v>
      </c>
      <c r="C4292">
        <v>6</v>
      </c>
      <c r="D4292" s="23">
        <v>0.18</v>
      </c>
      <c r="E4292">
        <v>14000</v>
      </c>
      <c r="F4292">
        <v>0</v>
      </c>
      <c r="G4292">
        <v>0</v>
      </c>
      <c r="H4292">
        <v>1</v>
      </c>
      <c r="I4292">
        <v>9.4</v>
      </c>
      <c r="J4292">
        <v>9</v>
      </c>
      <c r="K4292" t="s">
        <v>97</v>
      </c>
      <c r="L4292" t="b">
        <f t="shared" si="198"/>
        <v>0</v>
      </c>
      <c r="M4292" s="29" t="str">
        <f t="shared" si="199"/>
        <v>BUENO</v>
      </c>
      <c r="N4292" t="b">
        <f t="shared" si="200"/>
        <v>0</v>
      </c>
    </row>
    <row r="4293" spans="2:14" ht="18" x14ac:dyDescent="0.35">
      <c r="B4293">
        <v>736</v>
      </c>
      <c r="C4293">
        <v>10</v>
      </c>
      <c r="D4293" s="23">
        <v>0.22</v>
      </c>
      <c r="E4293">
        <v>28000</v>
      </c>
      <c r="F4293">
        <v>0</v>
      </c>
      <c r="G4293">
        <v>1</v>
      </c>
      <c r="H4293">
        <v>0</v>
      </c>
      <c r="I4293">
        <v>10.5</v>
      </c>
      <c r="J4293">
        <v>5</v>
      </c>
      <c r="K4293" t="s">
        <v>97</v>
      </c>
      <c r="L4293" t="b">
        <f t="shared" si="198"/>
        <v>0</v>
      </c>
      <c r="M4293" s="29" t="str">
        <f t="shared" si="199"/>
        <v>BUENO</v>
      </c>
      <c r="N4293" t="b">
        <f t="shared" si="200"/>
        <v>0</v>
      </c>
    </row>
    <row r="4294" spans="2:14" ht="18" x14ac:dyDescent="0.35">
      <c r="B4294">
        <v>745</v>
      </c>
      <c r="C4294">
        <v>6</v>
      </c>
      <c r="D4294" s="23">
        <v>0.34</v>
      </c>
      <c r="E4294">
        <v>21500</v>
      </c>
      <c r="F4294">
        <v>0</v>
      </c>
      <c r="G4294">
        <v>0</v>
      </c>
      <c r="H4294">
        <v>1</v>
      </c>
      <c r="I4294">
        <v>6.8</v>
      </c>
      <c r="J4294">
        <v>14</v>
      </c>
      <c r="K4294" t="s">
        <v>97</v>
      </c>
      <c r="L4294" t="b">
        <f t="shared" si="198"/>
        <v>0</v>
      </c>
      <c r="M4294" s="29" t="str">
        <f t="shared" si="199"/>
        <v>BUENO</v>
      </c>
      <c r="N4294" t="b">
        <f t="shared" si="200"/>
        <v>0</v>
      </c>
    </row>
    <row r="4295" spans="2:14" ht="18" x14ac:dyDescent="0.35">
      <c r="B4295">
        <v>612</v>
      </c>
      <c r="C4295">
        <v>5</v>
      </c>
      <c r="D4295" s="23">
        <v>0.26</v>
      </c>
      <c r="E4295">
        <v>13000</v>
      </c>
      <c r="F4295">
        <v>0</v>
      </c>
      <c r="G4295">
        <v>1</v>
      </c>
      <c r="H4295">
        <v>1</v>
      </c>
      <c r="I4295">
        <v>5.2</v>
      </c>
      <c r="J4295">
        <v>5</v>
      </c>
      <c r="K4295" t="s">
        <v>97</v>
      </c>
      <c r="L4295" t="b">
        <f t="shared" si="198"/>
        <v>0</v>
      </c>
      <c r="M4295" s="29" t="str">
        <f t="shared" si="199"/>
        <v>BUENO</v>
      </c>
      <c r="N4295" t="b">
        <f t="shared" si="200"/>
        <v>0</v>
      </c>
    </row>
    <row r="4296" spans="2:14" ht="18" x14ac:dyDescent="0.35">
      <c r="B4296">
        <v>568</v>
      </c>
      <c r="C4296">
        <v>7</v>
      </c>
      <c r="D4296" s="23">
        <v>0.22</v>
      </c>
      <c r="E4296">
        <v>15000</v>
      </c>
      <c r="F4296">
        <v>0</v>
      </c>
      <c r="G4296">
        <v>0</v>
      </c>
      <c r="H4296">
        <v>0</v>
      </c>
      <c r="I4296">
        <v>8.4</v>
      </c>
      <c r="J4296">
        <v>9</v>
      </c>
      <c r="K4296" t="s">
        <v>97</v>
      </c>
      <c r="L4296" t="b">
        <f t="shared" si="198"/>
        <v>0</v>
      </c>
      <c r="M4296" s="29" t="str">
        <f t="shared" si="199"/>
        <v>BUENO</v>
      </c>
      <c r="N4296" t="b">
        <f t="shared" si="200"/>
        <v>0</v>
      </c>
    </row>
    <row r="4297" spans="2:14" ht="18" x14ac:dyDescent="0.35">
      <c r="B4297">
        <v>738</v>
      </c>
      <c r="C4297">
        <v>5</v>
      </c>
      <c r="D4297" s="23">
        <v>0.17499999999999999</v>
      </c>
      <c r="E4297">
        <v>14500</v>
      </c>
      <c r="F4297">
        <v>0</v>
      </c>
      <c r="G4297">
        <v>0</v>
      </c>
      <c r="H4297">
        <v>1</v>
      </c>
      <c r="I4297">
        <v>7.7</v>
      </c>
      <c r="J4297">
        <v>6</v>
      </c>
      <c r="K4297" t="s">
        <v>97</v>
      </c>
      <c r="L4297" t="b">
        <f t="shared" si="198"/>
        <v>0</v>
      </c>
      <c r="M4297" s="29" t="str">
        <f t="shared" si="199"/>
        <v>BUENO</v>
      </c>
      <c r="N4297" t="str">
        <f t="shared" si="200"/>
        <v>BUENO</v>
      </c>
    </row>
    <row r="4298" spans="2:14" ht="18" x14ac:dyDescent="0.35">
      <c r="B4298">
        <v>652</v>
      </c>
      <c r="C4298">
        <v>8</v>
      </c>
      <c r="D4298" s="23">
        <v>0.3</v>
      </c>
      <c r="E4298">
        <v>18000</v>
      </c>
      <c r="F4298">
        <v>0</v>
      </c>
      <c r="G4298">
        <v>2</v>
      </c>
      <c r="H4298">
        <v>1</v>
      </c>
      <c r="I4298">
        <v>7.9</v>
      </c>
      <c r="J4298">
        <v>4</v>
      </c>
      <c r="K4298" t="s">
        <v>97</v>
      </c>
      <c r="L4298" t="b">
        <f t="shared" si="198"/>
        <v>0</v>
      </c>
      <c r="M4298" s="29" t="b">
        <f t="shared" si="199"/>
        <v>0</v>
      </c>
      <c r="N4298" t="b">
        <f t="shared" si="200"/>
        <v>0</v>
      </c>
    </row>
    <row r="4299" spans="2:14" ht="18" x14ac:dyDescent="0.35">
      <c r="B4299">
        <v>619</v>
      </c>
      <c r="C4299">
        <v>6</v>
      </c>
      <c r="D4299" s="23">
        <v>0.26</v>
      </c>
      <c r="E4299">
        <v>26000</v>
      </c>
      <c r="F4299">
        <v>1</v>
      </c>
      <c r="G4299">
        <v>2</v>
      </c>
      <c r="H4299">
        <v>1</v>
      </c>
      <c r="I4299">
        <v>7.5</v>
      </c>
      <c r="J4299">
        <v>5</v>
      </c>
      <c r="K4299" t="s">
        <v>97</v>
      </c>
      <c r="L4299" t="b">
        <f t="shared" si="198"/>
        <v>0</v>
      </c>
      <c r="M4299" s="29" t="b">
        <f t="shared" si="199"/>
        <v>0</v>
      </c>
      <c r="N4299" t="b">
        <f t="shared" si="200"/>
        <v>0</v>
      </c>
    </row>
    <row r="4300" spans="2:14" ht="18" x14ac:dyDescent="0.35">
      <c r="B4300">
        <v>471</v>
      </c>
      <c r="C4300">
        <v>6</v>
      </c>
      <c r="D4300" s="23">
        <v>0.38</v>
      </c>
      <c r="E4300">
        <v>11000</v>
      </c>
      <c r="F4300">
        <v>1</v>
      </c>
      <c r="G4300">
        <v>4</v>
      </c>
      <c r="H4300">
        <v>1</v>
      </c>
      <c r="I4300">
        <v>10.6</v>
      </c>
      <c r="J4300">
        <v>4</v>
      </c>
      <c r="K4300" t="s">
        <v>97</v>
      </c>
      <c r="L4300" t="b">
        <f t="shared" si="198"/>
        <v>0</v>
      </c>
      <c r="M4300" s="29" t="str">
        <f t="shared" si="199"/>
        <v>BUENO</v>
      </c>
      <c r="N4300" t="b">
        <f t="shared" si="200"/>
        <v>0</v>
      </c>
    </row>
    <row r="4301" spans="2:14" ht="18" x14ac:dyDescent="0.35">
      <c r="B4301">
        <v>617</v>
      </c>
      <c r="C4301">
        <v>8</v>
      </c>
      <c r="D4301" s="23">
        <v>0.26</v>
      </c>
      <c r="E4301">
        <v>17500</v>
      </c>
      <c r="F4301">
        <v>0</v>
      </c>
      <c r="G4301">
        <v>0</v>
      </c>
      <c r="H4301">
        <v>0</v>
      </c>
      <c r="I4301">
        <v>7.5</v>
      </c>
      <c r="J4301">
        <v>5</v>
      </c>
      <c r="K4301" t="s">
        <v>97</v>
      </c>
      <c r="L4301" t="b">
        <f t="shared" si="198"/>
        <v>0</v>
      </c>
      <c r="M4301" s="29" t="b">
        <f t="shared" si="199"/>
        <v>0</v>
      </c>
      <c r="N4301" t="b">
        <f t="shared" si="200"/>
        <v>0</v>
      </c>
    </row>
    <row r="4302" spans="2:14" ht="18" x14ac:dyDescent="0.35">
      <c r="B4302">
        <v>630</v>
      </c>
      <c r="C4302">
        <v>7</v>
      </c>
      <c r="D4302" s="23">
        <v>0.34</v>
      </c>
      <c r="E4302">
        <v>5000</v>
      </c>
      <c r="F4302">
        <v>0</v>
      </c>
      <c r="G4302">
        <v>0</v>
      </c>
      <c r="H4302">
        <v>0</v>
      </c>
      <c r="I4302">
        <v>5.6</v>
      </c>
      <c r="J4302">
        <v>4</v>
      </c>
      <c r="K4302" t="s">
        <v>97</v>
      </c>
      <c r="L4302" t="b">
        <f t="shared" si="198"/>
        <v>0</v>
      </c>
      <c r="M4302" s="29" t="str">
        <f t="shared" si="199"/>
        <v>BUENO</v>
      </c>
      <c r="N4302" t="b">
        <f t="shared" si="200"/>
        <v>0</v>
      </c>
    </row>
    <row r="4303" spans="2:14" ht="18" x14ac:dyDescent="0.35">
      <c r="B4303">
        <v>697</v>
      </c>
      <c r="C4303">
        <v>7</v>
      </c>
      <c r="D4303" s="23">
        <v>0.21</v>
      </c>
      <c r="E4303">
        <v>15000</v>
      </c>
      <c r="F4303">
        <v>0</v>
      </c>
      <c r="G4303">
        <v>0</v>
      </c>
      <c r="H4303">
        <v>1</v>
      </c>
      <c r="I4303">
        <v>4.7</v>
      </c>
      <c r="J4303">
        <v>6</v>
      </c>
      <c r="K4303" t="s">
        <v>97</v>
      </c>
      <c r="L4303" t="b">
        <f t="shared" si="198"/>
        <v>0</v>
      </c>
      <c r="M4303" s="29" t="str">
        <f t="shared" si="199"/>
        <v>BUENO</v>
      </c>
      <c r="N4303" t="b">
        <f t="shared" si="200"/>
        <v>0</v>
      </c>
    </row>
    <row r="4304" spans="2:14" ht="18" x14ac:dyDescent="0.35">
      <c r="B4304">
        <v>574</v>
      </c>
      <c r="C4304">
        <v>8</v>
      </c>
      <c r="D4304" s="23">
        <v>0.24</v>
      </c>
      <c r="E4304">
        <v>18500</v>
      </c>
      <c r="F4304">
        <v>0</v>
      </c>
      <c r="G4304">
        <v>0</v>
      </c>
      <c r="H4304">
        <v>0</v>
      </c>
      <c r="I4304">
        <v>5.8</v>
      </c>
      <c r="J4304">
        <v>8</v>
      </c>
      <c r="K4304" t="s">
        <v>97</v>
      </c>
      <c r="L4304" t="b">
        <f t="shared" si="198"/>
        <v>0</v>
      </c>
      <c r="M4304" s="29" t="b">
        <f t="shared" si="199"/>
        <v>0</v>
      </c>
      <c r="N4304" t="b">
        <f t="shared" si="200"/>
        <v>0</v>
      </c>
    </row>
    <row r="4305" spans="2:14" ht="18" x14ac:dyDescent="0.35">
      <c r="B4305">
        <v>608</v>
      </c>
      <c r="C4305">
        <v>6</v>
      </c>
      <c r="D4305" s="23">
        <v>0.46</v>
      </c>
      <c r="E4305">
        <v>25500</v>
      </c>
      <c r="F4305">
        <v>1</v>
      </c>
      <c r="G4305">
        <v>2</v>
      </c>
      <c r="H4305">
        <v>0</v>
      </c>
      <c r="I4305">
        <v>5</v>
      </c>
      <c r="J4305">
        <v>4</v>
      </c>
      <c r="K4305" t="s">
        <v>97</v>
      </c>
      <c r="L4305" t="b">
        <f t="shared" si="198"/>
        <v>0</v>
      </c>
      <c r="M4305" s="29" t="b">
        <f t="shared" si="199"/>
        <v>0</v>
      </c>
      <c r="N4305" t="b">
        <f t="shared" si="200"/>
        <v>0</v>
      </c>
    </row>
    <row r="4306" spans="2:14" ht="18" x14ac:dyDescent="0.35">
      <c r="B4306">
        <v>659</v>
      </c>
      <c r="C4306">
        <v>7</v>
      </c>
      <c r="D4306" s="23">
        <v>0.25</v>
      </c>
      <c r="E4306">
        <v>15000</v>
      </c>
      <c r="F4306">
        <v>0</v>
      </c>
      <c r="G4306">
        <v>0</v>
      </c>
      <c r="H4306">
        <v>1</v>
      </c>
      <c r="I4306">
        <v>8.3000000000000007</v>
      </c>
      <c r="J4306">
        <v>7</v>
      </c>
      <c r="K4306" t="s">
        <v>97</v>
      </c>
      <c r="L4306" t="b">
        <f t="shared" si="198"/>
        <v>0</v>
      </c>
      <c r="M4306" s="29" t="str">
        <f t="shared" si="199"/>
        <v>BUENO</v>
      </c>
      <c r="N4306" t="b">
        <f t="shared" si="200"/>
        <v>0</v>
      </c>
    </row>
    <row r="4307" spans="2:14" ht="18" x14ac:dyDescent="0.35">
      <c r="B4307">
        <v>714</v>
      </c>
      <c r="C4307">
        <v>7</v>
      </c>
      <c r="D4307" s="23">
        <v>0.15</v>
      </c>
      <c r="E4307">
        <v>19000</v>
      </c>
      <c r="F4307">
        <v>0</v>
      </c>
      <c r="G4307">
        <v>0</v>
      </c>
      <c r="H4307">
        <v>1</v>
      </c>
      <c r="I4307">
        <v>6.3</v>
      </c>
      <c r="J4307">
        <v>10</v>
      </c>
      <c r="K4307" t="s">
        <v>97</v>
      </c>
      <c r="L4307" t="b">
        <f t="shared" si="198"/>
        <v>0</v>
      </c>
      <c r="M4307" s="29" t="str">
        <f t="shared" si="199"/>
        <v>BUENO</v>
      </c>
      <c r="N4307" t="b">
        <f t="shared" si="200"/>
        <v>0</v>
      </c>
    </row>
    <row r="4308" spans="2:14" ht="18" x14ac:dyDescent="0.35">
      <c r="B4308">
        <v>574</v>
      </c>
      <c r="C4308">
        <v>7</v>
      </c>
      <c r="D4308" s="23">
        <v>0.28999999999999998</v>
      </c>
      <c r="E4308">
        <v>10000</v>
      </c>
      <c r="F4308">
        <v>0</v>
      </c>
      <c r="G4308">
        <v>2</v>
      </c>
      <c r="H4308">
        <v>1</v>
      </c>
      <c r="I4308">
        <v>7.3</v>
      </c>
      <c r="J4308">
        <v>4</v>
      </c>
      <c r="K4308" t="s">
        <v>97</v>
      </c>
      <c r="L4308" t="b">
        <f t="shared" si="198"/>
        <v>0</v>
      </c>
      <c r="M4308" s="29" t="str">
        <f t="shared" si="199"/>
        <v>BUENO</v>
      </c>
      <c r="N4308" t="b">
        <f t="shared" si="200"/>
        <v>0</v>
      </c>
    </row>
    <row r="4309" spans="2:14" ht="18" x14ac:dyDescent="0.35">
      <c r="B4309">
        <v>654</v>
      </c>
      <c r="C4309">
        <v>7</v>
      </c>
      <c r="D4309" s="23">
        <v>0.32</v>
      </c>
      <c r="E4309">
        <v>15500</v>
      </c>
      <c r="F4309">
        <v>0</v>
      </c>
      <c r="G4309">
        <v>1</v>
      </c>
      <c r="H4309">
        <v>1</v>
      </c>
      <c r="I4309">
        <v>6.6</v>
      </c>
      <c r="J4309">
        <v>13</v>
      </c>
      <c r="K4309" t="s">
        <v>97</v>
      </c>
      <c r="L4309" t="b">
        <f t="shared" si="198"/>
        <v>0</v>
      </c>
      <c r="M4309" s="29" t="str">
        <f t="shared" si="199"/>
        <v>BUENO</v>
      </c>
      <c r="N4309" t="b">
        <f t="shared" si="200"/>
        <v>0</v>
      </c>
    </row>
    <row r="4310" spans="2:14" ht="18" x14ac:dyDescent="0.35">
      <c r="B4310">
        <v>700</v>
      </c>
      <c r="C4310">
        <v>4</v>
      </c>
      <c r="D4310" s="23">
        <v>0.17</v>
      </c>
      <c r="E4310">
        <v>18000</v>
      </c>
      <c r="F4310">
        <v>0</v>
      </c>
      <c r="G4310">
        <v>2</v>
      </c>
      <c r="H4310">
        <v>1</v>
      </c>
      <c r="I4310">
        <v>13</v>
      </c>
      <c r="J4310">
        <v>13</v>
      </c>
      <c r="K4310" t="s">
        <v>97</v>
      </c>
      <c r="L4310" t="b">
        <f t="shared" si="198"/>
        <v>0</v>
      </c>
      <c r="M4310" s="29" t="b">
        <f t="shared" si="199"/>
        <v>0</v>
      </c>
      <c r="N4310" t="b">
        <f t="shared" si="200"/>
        <v>0</v>
      </c>
    </row>
    <row r="4311" spans="2:14" ht="18" x14ac:dyDescent="0.35">
      <c r="B4311">
        <v>747</v>
      </c>
      <c r="C4311">
        <v>6</v>
      </c>
      <c r="D4311" s="23">
        <v>0.19</v>
      </c>
      <c r="E4311">
        <v>14500</v>
      </c>
      <c r="F4311">
        <v>0</v>
      </c>
      <c r="G4311">
        <v>0</v>
      </c>
      <c r="H4311">
        <v>1</v>
      </c>
      <c r="I4311">
        <v>7.9</v>
      </c>
      <c r="J4311">
        <v>10</v>
      </c>
      <c r="K4311" t="s">
        <v>97</v>
      </c>
      <c r="L4311" t="b">
        <f t="shared" si="198"/>
        <v>0</v>
      </c>
      <c r="M4311" s="29" t="str">
        <f t="shared" si="199"/>
        <v>BUENO</v>
      </c>
      <c r="N4311" t="str">
        <f t="shared" si="200"/>
        <v>BUENO</v>
      </c>
    </row>
    <row r="4312" spans="2:14" ht="18" x14ac:dyDescent="0.35">
      <c r="B4312">
        <v>709</v>
      </c>
      <c r="C4312">
        <v>8</v>
      </c>
      <c r="D4312" s="23">
        <v>0.2</v>
      </c>
      <c r="E4312">
        <v>21000</v>
      </c>
      <c r="F4312">
        <v>0</v>
      </c>
      <c r="G4312">
        <v>0</v>
      </c>
      <c r="H4312">
        <v>0</v>
      </c>
      <c r="I4312">
        <v>7.2</v>
      </c>
      <c r="J4312">
        <v>11</v>
      </c>
      <c r="K4312" t="s">
        <v>97</v>
      </c>
      <c r="L4312" t="b">
        <f t="shared" si="198"/>
        <v>0</v>
      </c>
      <c r="M4312" s="29" t="str">
        <f t="shared" si="199"/>
        <v>BUENO</v>
      </c>
      <c r="N4312" t="b">
        <f t="shared" si="200"/>
        <v>0</v>
      </c>
    </row>
    <row r="4313" spans="2:14" ht="18" x14ac:dyDescent="0.35">
      <c r="B4313">
        <v>561</v>
      </c>
      <c r="C4313">
        <v>6</v>
      </c>
      <c r="D4313" s="23">
        <v>0.21</v>
      </c>
      <c r="E4313">
        <v>14000</v>
      </c>
      <c r="F4313">
        <v>1</v>
      </c>
      <c r="G4313">
        <v>3</v>
      </c>
      <c r="H4313">
        <v>1</v>
      </c>
      <c r="I4313">
        <v>5.2</v>
      </c>
      <c r="J4313">
        <v>5</v>
      </c>
      <c r="K4313" t="s">
        <v>97</v>
      </c>
      <c r="L4313" t="b">
        <f t="shared" si="198"/>
        <v>0</v>
      </c>
      <c r="M4313" s="29" t="str">
        <f t="shared" si="199"/>
        <v>BUENO</v>
      </c>
      <c r="N4313" t="b">
        <f t="shared" si="200"/>
        <v>0</v>
      </c>
    </row>
    <row r="4314" spans="2:14" ht="18" x14ac:dyDescent="0.35">
      <c r="B4314">
        <v>728</v>
      </c>
      <c r="C4314">
        <v>7</v>
      </c>
      <c r="D4314" s="23">
        <v>0.19</v>
      </c>
      <c r="E4314">
        <v>15000</v>
      </c>
      <c r="F4314">
        <v>0</v>
      </c>
      <c r="G4314">
        <v>1</v>
      </c>
      <c r="H4314">
        <v>1</v>
      </c>
      <c r="I4314">
        <v>7.3</v>
      </c>
      <c r="J4314">
        <v>4</v>
      </c>
      <c r="K4314" t="s">
        <v>97</v>
      </c>
      <c r="L4314" t="b">
        <f t="shared" si="198"/>
        <v>0</v>
      </c>
      <c r="M4314" s="29" t="str">
        <f t="shared" si="199"/>
        <v>BUENO</v>
      </c>
      <c r="N4314" t="str">
        <f t="shared" si="200"/>
        <v>BUENO</v>
      </c>
    </row>
    <row r="4315" spans="2:14" ht="18" x14ac:dyDescent="0.35">
      <c r="B4315">
        <v>755</v>
      </c>
      <c r="C4315">
        <v>7</v>
      </c>
      <c r="D4315" s="23">
        <v>0.2</v>
      </c>
      <c r="E4315">
        <v>21500</v>
      </c>
      <c r="F4315">
        <v>0</v>
      </c>
      <c r="G4315">
        <v>1</v>
      </c>
      <c r="H4315">
        <v>1</v>
      </c>
      <c r="I4315">
        <v>8</v>
      </c>
      <c r="J4315">
        <v>4</v>
      </c>
      <c r="K4315" t="s">
        <v>97</v>
      </c>
      <c r="L4315" t="b">
        <f t="shared" si="198"/>
        <v>0</v>
      </c>
      <c r="M4315" s="29" t="str">
        <f t="shared" si="199"/>
        <v>BUENO</v>
      </c>
      <c r="N4315" t="b">
        <f t="shared" si="200"/>
        <v>0</v>
      </c>
    </row>
    <row r="4316" spans="2:14" ht="18" x14ac:dyDescent="0.35">
      <c r="B4316">
        <v>627</v>
      </c>
      <c r="C4316">
        <v>5</v>
      </c>
      <c r="D4316" s="23">
        <v>0.26</v>
      </c>
      <c r="E4316">
        <v>13500</v>
      </c>
      <c r="F4316">
        <v>0</v>
      </c>
      <c r="G4316">
        <v>0</v>
      </c>
      <c r="H4316">
        <v>1</v>
      </c>
      <c r="I4316">
        <v>5.8</v>
      </c>
      <c r="J4316">
        <v>8</v>
      </c>
      <c r="K4316" t="s">
        <v>97</v>
      </c>
      <c r="L4316" t="b">
        <f t="shared" si="198"/>
        <v>0</v>
      </c>
      <c r="M4316" s="29" t="str">
        <f t="shared" si="199"/>
        <v>BUENO</v>
      </c>
      <c r="N4316" t="b">
        <f t="shared" si="200"/>
        <v>0</v>
      </c>
    </row>
    <row r="4317" spans="2:14" ht="18" x14ac:dyDescent="0.35">
      <c r="B4317">
        <v>746</v>
      </c>
      <c r="C4317">
        <v>5</v>
      </c>
      <c r="D4317" s="23">
        <v>0.3</v>
      </c>
      <c r="E4317">
        <v>5000</v>
      </c>
      <c r="F4317">
        <v>0</v>
      </c>
      <c r="G4317">
        <v>1</v>
      </c>
      <c r="H4317">
        <v>1</v>
      </c>
      <c r="I4317">
        <v>8.5</v>
      </c>
      <c r="J4317">
        <v>8</v>
      </c>
      <c r="K4317" t="s">
        <v>97</v>
      </c>
      <c r="L4317" t="b">
        <f t="shared" si="198"/>
        <v>0</v>
      </c>
      <c r="M4317" s="29" t="str">
        <f t="shared" si="199"/>
        <v>BUENO</v>
      </c>
      <c r="N4317" t="str">
        <f t="shared" si="200"/>
        <v>BUENO</v>
      </c>
    </row>
    <row r="4318" spans="2:14" ht="18" x14ac:dyDescent="0.35">
      <c r="B4318">
        <v>737</v>
      </c>
      <c r="C4318">
        <v>7</v>
      </c>
      <c r="D4318" s="23">
        <v>0.17</v>
      </c>
      <c r="E4318">
        <v>20000</v>
      </c>
      <c r="F4318">
        <v>0</v>
      </c>
      <c r="G4318">
        <v>1</v>
      </c>
      <c r="H4318">
        <v>1</v>
      </c>
      <c r="I4318">
        <v>11.3</v>
      </c>
      <c r="J4318">
        <v>4</v>
      </c>
      <c r="K4318" t="s">
        <v>97</v>
      </c>
      <c r="L4318" t="b">
        <f t="shared" si="198"/>
        <v>0</v>
      </c>
      <c r="M4318" s="29" t="str">
        <f t="shared" si="199"/>
        <v>BUENO</v>
      </c>
      <c r="N4318" t="b">
        <f t="shared" si="200"/>
        <v>0</v>
      </c>
    </row>
    <row r="4319" spans="2:14" ht="18" x14ac:dyDescent="0.35">
      <c r="B4319">
        <v>656</v>
      </c>
      <c r="C4319">
        <v>6</v>
      </c>
      <c r="D4319" s="23">
        <v>0.39</v>
      </c>
      <c r="E4319">
        <v>19500</v>
      </c>
      <c r="F4319">
        <v>1</v>
      </c>
      <c r="G4319">
        <v>1</v>
      </c>
      <c r="H4319">
        <v>1</v>
      </c>
      <c r="I4319">
        <v>7.7</v>
      </c>
      <c r="J4319">
        <v>3</v>
      </c>
      <c r="K4319" t="s">
        <v>97</v>
      </c>
      <c r="L4319" t="b">
        <f t="shared" si="198"/>
        <v>0</v>
      </c>
      <c r="M4319" s="29" t="b">
        <f t="shared" si="199"/>
        <v>0</v>
      </c>
      <c r="N4319" t="b">
        <f t="shared" si="200"/>
        <v>0</v>
      </c>
    </row>
    <row r="4320" spans="2:14" ht="18" x14ac:dyDescent="0.35">
      <c r="B4320">
        <v>378</v>
      </c>
      <c r="C4320">
        <v>8</v>
      </c>
      <c r="D4320" s="23">
        <v>0.33</v>
      </c>
      <c r="E4320">
        <v>25000</v>
      </c>
      <c r="F4320">
        <v>3</v>
      </c>
      <c r="G4320">
        <v>6</v>
      </c>
      <c r="H4320">
        <v>1</v>
      </c>
      <c r="I4320">
        <v>4.2</v>
      </c>
      <c r="J4320">
        <v>14</v>
      </c>
      <c r="K4320" t="s">
        <v>97</v>
      </c>
      <c r="L4320" t="b">
        <f t="shared" ref="L4320:L4383" si="201">IF(B4320=722,"BUENO",IF(B4320=735,"MUY BUENO"))</f>
        <v>0</v>
      </c>
      <c r="M4320" s="29" t="b">
        <f t="shared" ref="M4320:M4383" si="202">IF(OR(B4320&gt;700,E4320&lt;$M$11),"BUENO")</f>
        <v>0</v>
      </c>
      <c r="N4320" t="b">
        <f t="shared" ref="N4320:N4383" si="203">IF(AND(B4320&gt;700,E4320&lt;$M$11),"BUENO")</f>
        <v>0</v>
      </c>
    </row>
    <row r="4321" spans="2:14" ht="18" x14ac:dyDescent="0.35">
      <c r="B4321">
        <v>707</v>
      </c>
      <c r="C4321">
        <v>7</v>
      </c>
      <c r="D4321" s="23">
        <v>0.27</v>
      </c>
      <c r="E4321">
        <v>37000</v>
      </c>
      <c r="F4321">
        <v>0</v>
      </c>
      <c r="G4321">
        <v>0</v>
      </c>
      <c r="H4321">
        <v>1</v>
      </c>
      <c r="I4321">
        <v>7.6</v>
      </c>
      <c r="J4321">
        <v>10</v>
      </c>
      <c r="K4321" t="s">
        <v>97</v>
      </c>
      <c r="L4321" t="b">
        <f t="shared" si="201"/>
        <v>0</v>
      </c>
      <c r="M4321" s="29" t="str">
        <f t="shared" si="202"/>
        <v>BUENO</v>
      </c>
      <c r="N4321" t="b">
        <f t="shared" si="203"/>
        <v>0</v>
      </c>
    </row>
    <row r="4322" spans="2:14" ht="18" x14ac:dyDescent="0.35">
      <c r="B4322">
        <v>683</v>
      </c>
      <c r="C4322">
        <v>7</v>
      </c>
      <c r="D4322" s="23">
        <v>0.23</v>
      </c>
      <c r="E4322">
        <v>16000</v>
      </c>
      <c r="F4322">
        <v>0</v>
      </c>
      <c r="G4322">
        <v>2</v>
      </c>
      <c r="H4322">
        <v>0</v>
      </c>
      <c r="I4322">
        <v>8.1</v>
      </c>
      <c r="J4322">
        <v>6</v>
      </c>
      <c r="K4322" t="s">
        <v>97</v>
      </c>
      <c r="L4322" t="b">
        <f t="shared" si="201"/>
        <v>0</v>
      </c>
      <c r="M4322" s="29" t="str">
        <f t="shared" si="202"/>
        <v>BUENO</v>
      </c>
      <c r="N4322" t="b">
        <f t="shared" si="203"/>
        <v>0</v>
      </c>
    </row>
    <row r="4323" spans="2:14" ht="18" x14ac:dyDescent="0.35">
      <c r="B4323">
        <v>656</v>
      </c>
      <c r="C4323">
        <v>6</v>
      </c>
      <c r="D4323" s="23">
        <v>0.41</v>
      </c>
      <c r="E4323">
        <v>5000</v>
      </c>
      <c r="F4323">
        <v>0</v>
      </c>
      <c r="G4323">
        <v>0</v>
      </c>
      <c r="H4323">
        <v>1</v>
      </c>
      <c r="I4323">
        <v>10.4</v>
      </c>
      <c r="J4323">
        <v>9</v>
      </c>
      <c r="K4323" t="s">
        <v>97</v>
      </c>
      <c r="L4323" t="b">
        <f t="shared" si="201"/>
        <v>0</v>
      </c>
      <c r="M4323" s="29" t="str">
        <f t="shared" si="202"/>
        <v>BUENO</v>
      </c>
      <c r="N4323" t="b">
        <f t="shared" si="203"/>
        <v>0</v>
      </c>
    </row>
    <row r="4324" spans="2:14" ht="18" x14ac:dyDescent="0.35">
      <c r="B4324">
        <v>680</v>
      </c>
      <c r="C4324">
        <v>5</v>
      </c>
      <c r="D4324" s="23">
        <v>0.28999999999999998</v>
      </c>
      <c r="E4324">
        <v>23500</v>
      </c>
      <c r="F4324">
        <v>0</v>
      </c>
      <c r="G4324">
        <v>0</v>
      </c>
      <c r="H4324">
        <v>1</v>
      </c>
      <c r="I4324">
        <v>11</v>
      </c>
      <c r="J4324">
        <v>7</v>
      </c>
      <c r="K4324" t="s">
        <v>97</v>
      </c>
      <c r="L4324" t="b">
        <f t="shared" si="201"/>
        <v>0</v>
      </c>
      <c r="M4324" s="29" t="b">
        <f t="shared" si="202"/>
        <v>0</v>
      </c>
      <c r="N4324" t="b">
        <f t="shared" si="203"/>
        <v>0</v>
      </c>
    </row>
    <row r="4325" spans="2:14" ht="18" x14ac:dyDescent="0.35">
      <c r="B4325">
        <v>705</v>
      </c>
      <c r="C4325">
        <v>7</v>
      </c>
      <c r="D4325" s="23">
        <v>0.31</v>
      </c>
      <c r="E4325">
        <v>25500</v>
      </c>
      <c r="F4325">
        <v>0</v>
      </c>
      <c r="G4325">
        <v>0</v>
      </c>
      <c r="H4325">
        <v>0</v>
      </c>
      <c r="I4325">
        <v>10.4</v>
      </c>
      <c r="J4325">
        <v>15</v>
      </c>
      <c r="K4325" t="s">
        <v>97</v>
      </c>
      <c r="L4325" t="b">
        <f t="shared" si="201"/>
        <v>0</v>
      </c>
      <c r="M4325" s="29" t="str">
        <f t="shared" si="202"/>
        <v>BUENO</v>
      </c>
      <c r="N4325" t="b">
        <f t="shared" si="203"/>
        <v>0</v>
      </c>
    </row>
    <row r="4326" spans="2:14" ht="18" x14ac:dyDescent="0.35">
      <c r="B4326">
        <v>561</v>
      </c>
      <c r="C4326">
        <v>6</v>
      </c>
      <c r="D4326" s="23">
        <v>0.22</v>
      </c>
      <c r="E4326">
        <v>20500</v>
      </c>
      <c r="F4326">
        <v>0</v>
      </c>
      <c r="G4326">
        <v>2</v>
      </c>
      <c r="H4326">
        <v>0</v>
      </c>
      <c r="I4326">
        <v>6.9</v>
      </c>
      <c r="J4326">
        <v>4</v>
      </c>
      <c r="K4326" t="s">
        <v>97</v>
      </c>
      <c r="L4326" t="b">
        <f t="shared" si="201"/>
        <v>0</v>
      </c>
      <c r="M4326" s="29" t="b">
        <f t="shared" si="202"/>
        <v>0</v>
      </c>
      <c r="N4326" t="b">
        <f t="shared" si="203"/>
        <v>0</v>
      </c>
    </row>
    <row r="4327" spans="2:14" ht="18" x14ac:dyDescent="0.35">
      <c r="B4327">
        <v>699</v>
      </c>
      <c r="C4327">
        <v>6</v>
      </c>
      <c r="D4327" s="23">
        <v>0.17</v>
      </c>
      <c r="E4327">
        <v>16000</v>
      </c>
      <c r="F4327">
        <v>0</v>
      </c>
      <c r="G4327">
        <v>2</v>
      </c>
      <c r="H4327">
        <v>1</v>
      </c>
      <c r="I4327">
        <v>7.1</v>
      </c>
      <c r="J4327">
        <v>6</v>
      </c>
      <c r="K4327" t="s">
        <v>97</v>
      </c>
      <c r="L4327" t="b">
        <f t="shared" si="201"/>
        <v>0</v>
      </c>
      <c r="M4327" s="29" t="str">
        <f t="shared" si="202"/>
        <v>BUENO</v>
      </c>
      <c r="N4327" t="b">
        <f t="shared" si="203"/>
        <v>0</v>
      </c>
    </row>
    <row r="4328" spans="2:14" ht="18" x14ac:dyDescent="0.35">
      <c r="B4328">
        <v>738</v>
      </c>
      <c r="C4328">
        <v>6</v>
      </c>
      <c r="D4328" s="23">
        <v>0.31</v>
      </c>
      <c r="E4328">
        <v>16000</v>
      </c>
      <c r="F4328">
        <v>0</v>
      </c>
      <c r="G4328">
        <v>0</v>
      </c>
      <c r="H4328">
        <v>1</v>
      </c>
      <c r="I4328">
        <v>6.2</v>
      </c>
      <c r="J4328">
        <v>11</v>
      </c>
      <c r="K4328" t="s">
        <v>97</v>
      </c>
      <c r="L4328" t="b">
        <f t="shared" si="201"/>
        <v>0</v>
      </c>
      <c r="M4328" s="29" t="str">
        <f t="shared" si="202"/>
        <v>BUENO</v>
      </c>
      <c r="N4328" t="str">
        <f t="shared" si="203"/>
        <v>BUENO</v>
      </c>
    </row>
    <row r="4329" spans="2:14" ht="18" x14ac:dyDescent="0.35">
      <c r="B4329">
        <v>723</v>
      </c>
      <c r="C4329">
        <v>8</v>
      </c>
      <c r="D4329" s="23">
        <v>0.3</v>
      </c>
      <c r="E4329">
        <v>18000</v>
      </c>
      <c r="F4329">
        <v>0</v>
      </c>
      <c r="G4329">
        <v>1</v>
      </c>
      <c r="H4329">
        <v>1</v>
      </c>
      <c r="I4329">
        <v>7.9</v>
      </c>
      <c r="J4329">
        <v>4</v>
      </c>
      <c r="K4329" t="s">
        <v>97</v>
      </c>
      <c r="L4329" t="b">
        <f t="shared" si="201"/>
        <v>0</v>
      </c>
      <c r="M4329" s="29" t="str">
        <f t="shared" si="202"/>
        <v>BUENO</v>
      </c>
      <c r="N4329" t="b">
        <f t="shared" si="203"/>
        <v>0</v>
      </c>
    </row>
    <row r="4330" spans="2:14" ht="18" x14ac:dyDescent="0.35">
      <c r="B4330">
        <v>824</v>
      </c>
      <c r="C4330">
        <v>7</v>
      </c>
      <c r="D4330" s="23">
        <v>0.28999999999999998</v>
      </c>
      <c r="E4330">
        <v>17000</v>
      </c>
      <c r="F4330">
        <v>0</v>
      </c>
      <c r="G4330">
        <v>1</v>
      </c>
      <c r="H4330">
        <v>1</v>
      </c>
      <c r="I4330">
        <v>5.6</v>
      </c>
      <c r="J4330">
        <v>10</v>
      </c>
      <c r="K4330" t="s">
        <v>97</v>
      </c>
      <c r="L4330" t="b">
        <f t="shared" si="201"/>
        <v>0</v>
      </c>
      <c r="M4330" s="29" t="str">
        <f t="shared" si="202"/>
        <v>BUENO</v>
      </c>
      <c r="N4330" t="str">
        <f t="shared" si="203"/>
        <v>BUENO</v>
      </c>
    </row>
    <row r="4331" spans="2:14" ht="18" x14ac:dyDescent="0.35">
      <c r="B4331">
        <v>649</v>
      </c>
      <c r="C4331">
        <v>6</v>
      </c>
      <c r="D4331" s="23">
        <v>0.21</v>
      </c>
      <c r="E4331">
        <v>26000</v>
      </c>
      <c r="F4331">
        <v>0</v>
      </c>
      <c r="G4331">
        <v>1</v>
      </c>
      <c r="H4331">
        <v>1</v>
      </c>
      <c r="I4331">
        <v>6.4</v>
      </c>
      <c r="J4331">
        <v>3</v>
      </c>
      <c r="K4331" t="s">
        <v>97</v>
      </c>
      <c r="L4331" t="b">
        <f t="shared" si="201"/>
        <v>0</v>
      </c>
      <c r="M4331" s="29" t="b">
        <f t="shared" si="202"/>
        <v>0</v>
      </c>
      <c r="N4331" t="b">
        <f t="shared" si="203"/>
        <v>0</v>
      </c>
    </row>
    <row r="4332" spans="2:14" ht="18" x14ac:dyDescent="0.35">
      <c r="B4332">
        <v>684</v>
      </c>
      <c r="C4332">
        <v>6</v>
      </c>
      <c r="D4332" s="23">
        <v>0.19</v>
      </c>
      <c r="E4332">
        <v>17500</v>
      </c>
      <c r="F4332">
        <v>0</v>
      </c>
      <c r="G4332">
        <v>0</v>
      </c>
      <c r="H4332">
        <v>0</v>
      </c>
      <c r="I4332">
        <v>9.1</v>
      </c>
      <c r="J4332">
        <v>9</v>
      </c>
      <c r="K4332" t="s">
        <v>97</v>
      </c>
      <c r="L4332" t="b">
        <f t="shared" si="201"/>
        <v>0</v>
      </c>
      <c r="M4332" s="29" t="b">
        <f t="shared" si="202"/>
        <v>0</v>
      </c>
      <c r="N4332" t="b">
        <f t="shared" si="203"/>
        <v>0</v>
      </c>
    </row>
    <row r="4333" spans="2:14" ht="18" x14ac:dyDescent="0.35">
      <c r="B4333">
        <v>718</v>
      </c>
      <c r="C4333">
        <v>6</v>
      </c>
      <c r="D4333" s="23">
        <v>0.33</v>
      </c>
      <c r="E4333">
        <v>10000</v>
      </c>
      <c r="F4333">
        <v>0</v>
      </c>
      <c r="G4333">
        <v>1</v>
      </c>
      <c r="H4333">
        <v>1</v>
      </c>
      <c r="I4333">
        <v>7</v>
      </c>
      <c r="J4333">
        <v>10</v>
      </c>
      <c r="K4333" t="s">
        <v>97</v>
      </c>
      <c r="L4333" t="b">
        <f t="shared" si="201"/>
        <v>0</v>
      </c>
      <c r="M4333" s="29" t="str">
        <f t="shared" si="202"/>
        <v>BUENO</v>
      </c>
      <c r="N4333" t="str">
        <f t="shared" si="203"/>
        <v>BUENO</v>
      </c>
    </row>
    <row r="4334" spans="2:14" ht="18" x14ac:dyDescent="0.35">
      <c r="B4334">
        <v>670</v>
      </c>
      <c r="C4334">
        <v>7</v>
      </c>
      <c r="D4334" s="23">
        <v>0.17</v>
      </c>
      <c r="E4334">
        <v>20000</v>
      </c>
      <c r="F4334">
        <v>0</v>
      </c>
      <c r="G4334">
        <v>1</v>
      </c>
      <c r="H4334">
        <v>1</v>
      </c>
      <c r="I4334">
        <v>7.8</v>
      </c>
      <c r="J4334">
        <v>5</v>
      </c>
      <c r="K4334" t="s">
        <v>97</v>
      </c>
      <c r="L4334" t="b">
        <f t="shared" si="201"/>
        <v>0</v>
      </c>
      <c r="M4334" s="29" t="b">
        <f t="shared" si="202"/>
        <v>0</v>
      </c>
      <c r="N4334" t="b">
        <f t="shared" si="203"/>
        <v>0</v>
      </c>
    </row>
    <row r="4335" spans="2:14" ht="18" x14ac:dyDescent="0.35">
      <c r="B4335">
        <v>723</v>
      </c>
      <c r="C4335">
        <v>6</v>
      </c>
      <c r="D4335" s="23">
        <v>0.23</v>
      </c>
      <c r="E4335">
        <v>17500</v>
      </c>
      <c r="F4335">
        <v>0</v>
      </c>
      <c r="G4335">
        <v>0</v>
      </c>
      <c r="H4335">
        <v>0</v>
      </c>
      <c r="I4335">
        <v>8</v>
      </c>
      <c r="J4335">
        <v>10</v>
      </c>
      <c r="K4335" t="s">
        <v>97</v>
      </c>
      <c r="L4335" t="b">
        <f t="shared" si="201"/>
        <v>0</v>
      </c>
      <c r="M4335" s="29" t="str">
        <f t="shared" si="202"/>
        <v>BUENO</v>
      </c>
      <c r="N4335" t="b">
        <f t="shared" si="203"/>
        <v>0</v>
      </c>
    </row>
    <row r="4336" spans="2:14" ht="18" x14ac:dyDescent="0.35">
      <c r="B4336">
        <v>711</v>
      </c>
      <c r="C4336">
        <v>6</v>
      </c>
      <c r="D4336" s="23">
        <v>0.32</v>
      </c>
      <c r="E4336">
        <v>17500</v>
      </c>
      <c r="F4336">
        <v>0</v>
      </c>
      <c r="G4336">
        <v>0</v>
      </c>
      <c r="H4336">
        <v>0</v>
      </c>
      <c r="I4336">
        <v>6.3</v>
      </c>
      <c r="J4336">
        <v>13</v>
      </c>
      <c r="K4336" t="s">
        <v>97</v>
      </c>
      <c r="L4336" t="b">
        <f t="shared" si="201"/>
        <v>0</v>
      </c>
      <c r="M4336" s="29" t="str">
        <f t="shared" si="202"/>
        <v>BUENO</v>
      </c>
      <c r="N4336" t="b">
        <f t="shared" si="203"/>
        <v>0</v>
      </c>
    </row>
    <row r="4337" spans="2:14" ht="18" x14ac:dyDescent="0.35">
      <c r="B4337">
        <v>743</v>
      </c>
      <c r="C4337">
        <v>6</v>
      </c>
      <c r="D4337" s="23">
        <v>0.17</v>
      </c>
      <c r="E4337">
        <v>21000</v>
      </c>
      <c r="F4337">
        <v>0</v>
      </c>
      <c r="G4337">
        <v>0</v>
      </c>
      <c r="H4337">
        <v>1</v>
      </c>
      <c r="I4337">
        <v>6.4</v>
      </c>
      <c r="J4337">
        <v>12</v>
      </c>
      <c r="K4337" t="s">
        <v>97</v>
      </c>
      <c r="L4337" t="b">
        <f t="shared" si="201"/>
        <v>0</v>
      </c>
      <c r="M4337" s="29" t="str">
        <f t="shared" si="202"/>
        <v>BUENO</v>
      </c>
      <c r="N4337" t="b">
        <f t="shared" si="203"/>
        <v>0</v>
      </c>
    </row>
    <row r="4338" spans="2:14" ht="18" x14ac:dyDescent="0.35">
      <c r="B4338">
        <v>571</v>
      </c>
      <c r="C4338">
        <v>7</v>
      </c>
      <c r="D4338" s="23">
        <v>0.49</v>
      </c>
      <c r="E4338">
        <v>25500</v>
      </c>
      <c r="F4338">
        <v>0</v>
      </c>
      <c r="G4338">
        <v>0</v>
      </c>
      <c r="H4338">
        <v>1</v>
      </c>
      <c r="I4338">
        <v>4</v>
      </c>
      <c r="J4338">
        <v>7</v>
      </c>
      <c r="K4338" t="s">
        <v>97</v>
      </c>
      <c r="L4338" t="b">
        <f t="shared" si="201"/>
        <v>0</v>
      </c>
      <c r="M4338" s="29" t="b">
        <f t="shared" si="202"/>
        <v>0</v>
      </c>
      <c r="N4338" t="b">
        <f t="shared" si="203"/>
        <v>0</v>
      </c>
    </row>
    <row r="4339" spans="2:14" ht="18" x14ac:dyDescent="0.35">
      <c r="B4339">
        <v>742</v>
      </c>
      <c r="C4339">
        <v>6</v>
      </c>
      <c r="D4339" s="23">
        <v>0.15</v>
      </c>
      <c r="E4339">
        <v>14000</v>
      </c>
      <c r="F4339">
        <v>0</v>
      </c>
      <c r="G4339">
        <v>0</v>
      </c>
      <c r="H4339">
        <v>1</v>
      </c>
      <c r="I4339">
        <v>6.2</v>
      </c>
      <c r="J4339">
        <v>8</v>
      </c>
      <c r="K4339" t="s">
        <v>97</v>
      </c>
      <c r="L4339" t="b">
        <f t="shared" si="201"/>
        <v>0</v>
      </c>
      <c r="M4339" s="29" t="str">
        <f t="shared" si="202"/>
        <v>BUENO</v>
      </c>
      <c r="N4339" t="str">
        <f t="shared" si="203"/>
        <v>BUENO</v>
      </c>
    </row>
    <row r="4340" spans="2:14" ht="18" x14ac:dyDescent="0.35">
      <c r="B4340">
        <v>668</v>
      </c>
      <c r="C4340">
        <v>7</v>
      </c>
      <c r="D4340" s="23">
        <v>0.27</v>
      </c>
      <c r="E4340">
        <v>29000</v>
      </c>
      <c r="F4340">
        <v>0</v>
      </c>
      <c r="G4340">
        <v>2</v>
      </c>
      <c r="H4340">
        <v>0</v>
      </c>
      <c r="I4340">
        <v>6.7</v>
      </c>
      <c r="J4340">
        <v>3</v>
      </c>
      <c r="K4340" t="s">
        <v>97</v>
      </c>
      <c r="L4340" t="b">
        <f t="shared" si="201"/>
        <v>0</v>
      </c>
      <c r="M4340" s="29" t="b">
        <f t="shared" si="202"/>
        <v>0</v>
      </c>
      <c r="N4340" t="b">
        <f t="shared" si="203"/>
        <v>0</v>
      </c>
    </row>
    <row r="4341" spans="2:14" ht="18" x14ac:dyDescent="0.35">
      <c r="B4341">
        <v>640</v>
      </c>
      <c r="C4341">
        <v>7</v>
      </c>
      <c r="D4341" s="23">
        <v>0.23</v>
      </c>
      <c r="E4341">
        <v>17500</v>
      </c>
      <c r="F4341">
        <v>0</v>
      </c>
      <c r="G4341">
        <v>2</v>
      </c>
      <c r="H4341">
        <v>1</v>
      </c>
      <c r="I4341">
        <v>6.4</v>
      </c>
      <c r="J4341">
        <v>6</v>
      </c>
      <c r="K4341" t="s">
        <v>97</v>
      </c>
      <c r="L4341" t="b">
        <f t="shared" si="201"/>
        <v>0</v>
      </c>
      <c r="M4341" s="29" t="b">
        <f t="shared" si="202"/>
        <v>0</v>
      </c>
      <c r="N4341" t="b">
        <f t="shared" si="203"/>
        <v>0</v>
      </c>
    </row>
    <row r="4342" spans="2:14" ht="18" x14ac:dyDescent="0.35">
      <c r="B4342">
        <v>661</v>
      </c>
      <c r="C4342">
        <v>7</v>
      </c>
      <c r="D4342" s="23">
        <v>0.18</v>
      </c>
      <c r="E4342">
        <v>24000</v>
      </c>
      <c r="F4342">
        <v>0</v>
      </c>
      <c r="G4342">
        <v>0</v>
      </c>
      <c r="H4342">
        <v>1</v>
      </c>
      <c r="I4342">
        <v>6.7</v>
      </c>
      <c r="J4342">
        <v>6</v>
      </c>
      <c r="K4342" t="s">
        <v>97</v>
      </c>
      <c r="L4342" t="b">
        <f t="shared" si="201"/>
        <v>0</v>
      </c>
      <c r="M4342" s="29" t="b">
        <f t="shared" si="202"/>
        <v>0</v>
      </c>
      <c r="N4342" t="b">
        <f t="shared" si="203"/>
        <v>0</v>
      </c>
    </row>
    <row r="4343" spans="2:14" ht="18" x14ac:dyDescent="0.35">
      <c r="B4343">
        <v>737</v>
      </c>
      <c r="C4343">
        <v>6</v>
      </c>
      <c r="D4343" s="23">
        <v>0.23</v>
      </c>
      <c r="E4343">
        <v>11000</v>
      </c>
      <c r="F4343">
        <v>0</v>
      </c>
      <c r="G4343">
        <v>0</v>
      </c>
      <c r="H4343">
        <v>1</v>
      </c>
      <c r="I4343">
        <v>7.1</v>
      </c>
      <c r="J4343">
        <v>9</v>
      </c>
      <c r="K4343" t="s">
        <v>97</v>
      </c>
      <c r="L4343" t="b">
        <f t="shared" si="201"/>
        <v>0</v>
      </c>
      <c r="M4343" s="29" t="str">
        <f t="shared" si="202"/>
        <v>BUENO</v>
      </c>
      <c r="N4343" t="str">
        <f t="shared" si="203"/>
        <v>BUENO</v>
      </c>
    </row>
    <row r="4344" spans="2:14" ht="18" x14ac:dyDescent="0.35">
      <c r="B4344">
        <v>667</v>
      </c>
      <c r="C4344">
        <v>6</v>
      </c>
      <c r="D4344" s="23">
        <v>0.26</v>
      </c>
      <c r="E4344">
        <v>19500</v>
      </c>
      <c r="F4344">
        <v>1</v>
      </c>
      <c r="G4344">
        <v>1</v>
      </c>
      <c r="H4344">
        <v>1</v>
      </c>
      <c r="I4344">
        <v>5.2</v>
      </c>
      <c r="J4344">
        <v>5</v>
      </c>
      <c r="K4344" t="s">
        <v>97</v>
      </c>
      <c r="L4344" t="b">
        <f t="shared" si="201"/>
        <v>0</v>
      </c>
      <c r="M4344" s="29" t="b">
        <f t="shared" si="202"/>
        <v>0</v>
      </c>
      <c r="N4344" t="b">
        <f t="shared" si="203"/>
        <v>0</v>
      </c>
    </row>
    <row r="4345" spans="2:14" ht="18" x14ac:dyDescent="0.35">
      <c r="B4345">
        <v>660</v>
      </c>
      <c r="C4345">
        <v>6</v>
      </c>
      <c r="D4345" s="23">
        <v>0.18</v>
      </c>
      <c r="E4345">
        <v>15000</v>
      </c>
      <c r="F4345">
        <v>0</v>
      </c>
      <c r="G4345">
        <v>3</v>
      </c>
      <c r="H4345">
        <v>1</v>
      </c>
      <c r="I4345">
        <v>7.5</v>
      </c>
      <c r="J4345">
        <v>8</v>
      </c>
      <c r="K4345" t="s">
        <v>97</v>
      </c>
      <c r="L4345" t="b">
        <f t="shared" si="201"/>
        <v>0</v>
      </c>
      <c r="M4345" s="29" t="str">
        <f t="shared" si="202"/>
        <v>BUENO</v>
      </c>
      <c r="N4345" t="b">
        <f t="shared" si="203"/>
        <v>0</v>
      </c>
    </row>
    <row r="4346" spans="2:14" ht="18" x14ac:dyDescent="0.35">
      <c r="B4346">
        <v>773</v>
      </c>
      <c r="C4346">
        <v>6</v>
      </c>
      <c r="D4346" s="23">
        <v>0.24</v>
      </c>
      <c r="E4346">
        <v>15000</v>
      </c>
      <c r="F4346">
        <v>0</v>
      </c>
      <c r="G4346">
        <v>1</v>
      </c>
      <c r="H4346">
        <v>0</v>
      </c>
      <c r="I4346">
        <v>8.9</v>
      </c>
      <c r="J4346">
        <v>10</v>
      </c>
      <c r="K4346" t="s">
        <v>97</v>
      </c>
      <c r="L4346" t="b">
        <f t="shared" si="201"/>
        <v>0</v>
      </c>
      <c r="M4346" s="29" t="str">
        <f t="shared" si="202"/>
        <v>BUENO</v>
      </c>
      <c r="N4346" t="str">
        <f t="shared" si="203"/>
        <v>BUENO</v>
      </c>
    </row>
    <row r="4347" spans="2:14" ht="18" x14ac:dyDescent="0.35">
      <c r="B4347">
        <v>750</v>
      </c>
      <c r="C4347">
        <v>6</v>
      </c>
      <c r="D4347" s="23">
        <v>0.27</v>
      </c>
      <c r="E4347">
        <v>15500</v>
      </c>
      <c r="F4347">
        <v>0</v>
      </c>
      <c r="G4347">
        <v>0</v>
      </c>
      <c r="H4347">
        <v>1</v>
      </c>
      <c r="I4347">
        <v>6.3</v>
      </c>
      <c r="J4347">
        <v>10</v>
      </c>
      <c r="K4347" t="s">
        <v>97</v>
      </c>
      <c r="L4347" t="b">
        <f t="shared" si="201"/>
        <v>0</v>
      </c>
      <c r="M4347" s="29" t="str">
        <f t="shared" si="202"/>
        <v>BUENO</v>
      </c>
      <c r="N4347" t="str">
        <f t="shared" si="203"/>
        <v>BUENO</v>
      </c>
    </row>
    <row r="4348" spans="2:14" ht="18" x14ac:dyDescent="0.35">
      <c r="B4348">
        <v>645</v>
      </c>
      <c r="C4348">
        <v>7</v>
      </c>
      <c r="D4348" s="23">
        <v>0.16</v>
      </c>
      <c r="E4348">
        <v>17000</v>
      </c>
      <c r="F4348">
        <v>0</v>
      </c>
      <c r="G4348">
        <v>0</v>
      </c>
      <c r="H4348">
        <v>1</v>
      </c>
      <c r="I4348">
        <v>5.6</v>
      </c>
      <c r="J4348">
        <v>4</v>
      </c>
      <c r="K4348" t="s">
        <v>97</v>
      </c>
      <c r="L4348" t="b">
        <f t="shared" si="201"/>
        <v>0</v>
      </c>
      <c r="M4348" s="29" t="str">
        <f t="shared" si="202"/>
        <v>BUENO</v>
      </c>
      <c r="N4348" t="b">
        <f t="shared" si="203"/>
        <v>0</v>
      </c>
    </row>
    <row r="4349" spans="2:14" ht="18" x14ac:dyDescent="0.35">
      <c r="B4349">
        <v>839</v>
      </c>
      <c r="C4349">
        <v>7</v>
      </c>
      <c r="D4349" s="23">
        <v>0.4</v>
      </c>
      <c r="E4349">
        <v>12500</v>
      </c>
      <c r="F4349">
        <v>0</v>
      </c>
      <c r="G4349">
        <v>0</v>
      </c>
      <c r="H4349">
        <v>1</v>
      </c>
      <c r="I4349">
        <v>8.9</v>
      </c>
      <c r="J4349">
        <v>13</v>
      </c>
      <c r="K4349" t="s">
        <v>97</v>
      </c>
      <c r="L4349" t="b">
        <f t="shared" si="201"/>
        <v>0</v>
      </c>
      <c r="M4349" s="29" t="str">
        <f t="shared" si="202"/>
        <v>BUENO</v>
      </c>
      <c r="N4349" t="str">
        <f t="shared" si="203"/>
        <v>BUENO</v>
      </c>
    </row>
    <row r="4350" spans="2:14" ht="18" x14ac:dyDescent="0.35">
      <c r="B4350">
        <v>714</v>
      </c>
      <c r="C4350">
        <v>6</v>
      </c>
      <c r="D4350" s="23">
        <v>0.39</v>
      </c>
      <c r="E4350">
        <v>8500</v>
      </c>
      <c r="F4350">
        <v>0</v>
      </c>
      <c r="G4350">
        <v>2</v>
      </c>
      <c r="H4350">
        <v>1</v>
      </c>
      <c r="I4350">
        <v>5</v>
      </c>
      <c r="J4350">
        <v>4</v>
      </c>
      <c r="K4350" t="s">
        <v>97</v>
      </c>
      <c r="L4350" t="b">
        <f t="shared" si="201"/>
        <v>0</v>
      </c>
      <c r="M4350" s="29" t="str">
        <f t="shared" si="202"/>
        <v>BUENO</v>
      </c>
      <c r="N4350" t="str">
        <f t="shared" si="203"/>
        <v>BUENO</v>
      </c>
    </row>
    <row r="4351" spans="2:14" ht="18" x14ac:dyDescent="0.35">
      <c r="B4351">
        <v>511</v>
      </c>
      <c r="C4351">
        <v>6</v>
      </c>
      <c r="D4351" s="23">
        <v>0.38</v>
      </c>
      <c r="E4351">
        <v>28500</v>
      </c>
      <c r="F4351">
        <v>1</v>
      </c>
      <c r="G4351">
        <v>1</v>
      </c>
      <c r="H4351">
        <v>1</v>
      </c>
      <c r="I4351">
        <v>7.3</v>
      </c>
      <c r="J4351">
        <v>7</v>
      </c>
      <c r="K4351" t="s">
        <v>97</v>
      </c>
      <c r="L4351" t="b">
        <f t="shared" si="201"/>
        <v>0</v>
      </c>
      <c r="M4351" s="29" t="b">
        <f t="shared" si="202"/>
        <v>0</v>
      </c>
      <c r="N4351" t="b">
        <f t="shared" si="203"/>
        <v>0</v>
      </c>
    </row>
    <row r="4352" spans="2:14" ht="18" x14ac:dyDescent="0.35">
      <c r="B4352">
        <v>718</v>
      </c>
      <c r="C4352">
        <v>6</v>
      </c>
      <c r="D4352" s="23">
        <v>0.25</v>
      </c>
      <c r="E4352">
        <v>26500</v>
      </c>
      <c r="F4352">
        <v>0</v>
      </c>
      <c r="G4352">
        <v>0</v>
      </c>
      <c r="H4352">
        <v>1</v>
      </c>
      <c r="I4352">
        <v>4</v>
      </c>
      <c r="J4352">
        <v>16</v>
      </c>
      <c r="K4352" t="s">
        <v>97</v>
      </c>
      <c r="L4352" t="b">
        <f t="shared" si="201"/>
        <v>0</v>
      </c>
      <c r="M4352" s="29" t="str">
        <f t="shared" si="202"/>
        <v>BUENO</v>
      </c>
      <c r="N4352" t="b">
        <f t="shared" si="203"/>
        <v>0</v>
      </c>
    </row>
    <row r="4353" spans="2:14" ht="18" x14ac:dyDescent="0.35">
      <c r="B4353">
        <v>644</v>
      </c>
      <c r="C4353">
        <v>6</v>
      </c>
      <c r="D4353" s="23">
        <v>0.37</v>
      </c>
      <c r="E4353">
        <v>25500</v>
      </c>
      <c r="F4353">
        <v>0</v>
      </c>
      <c r="G4353">
        <v>2</v>
      </c>
      <c r="H4353">
        <v>1</v>
      </c>
      <c r="I4353">
        <v>6.4</v>
      </c>
      <c r="J4353">
        <v>3</v>
      </c>
      <c r="K4353" t="s">
        <v>97</v>
      </c>
      <c r="L4353" t="b">
        <f t="shared" si="201"/>
        <v>0</v>
      </c>
      <c r="M4353" s="29" t="b">
        <f t="shared" si="202"/>
        <v>0</v>
      </c>
      <c r="N4353" t="b">
        <f t="shared" si="203"/>
        <v>0</v>
      </c>
    </row>
    <row r="4354" spans="2:14" ht="18" x14ac:dyDescent="0.35">
      <c r="B4354">
        <v>737</v>
      </c>
      <c r="C4354">
        <v>6</v>
      </c>
      <c r="D4354" s="23">
        <v>0.36</v>
      </c>
      <c r="E4354">
        <v>22500</v>
      </c>
      <c r="F4354">
        <v>0</v>
      </c>
      <c r="G4354">
        <v>0</v>
      </c>
      <c r="H4354">
        <v>0</v>
      </c>
      <c r="I4354">
        <v>8.3000000000000007</v>
      </c>
      <c r="J4354">
        <v>7</v>
      </c>
      <c r="K4354" t="s">
        <v>97</v>
      </c>
      <c r="L4354" t="b">
        <f t="shared" si="201"/>
        <v>0</v>
      </c>
      <c r="M4354" s="29" t="str">
        <f t="shared" si="202"/>
        <v>BUENO</v>
      </c>
      <c r="N4354" t="b">
        <f t="shared" si="203"/>
        <v>0</v>
      </c>
    </row>
    <row r="4355" spans="2:14" ht="18" x14ac:dyDescent="0.35">
      <c r="B4355">
        <v>629</v>
      </c>
      <c r="C4355">
        <v>6</v>
      </c>
      <c r="D4355" s="23">
        <v>0.28000000000000003</v>
      </c>
      <c r="E4355">
        <v>13500</v>
      </c>
      <c r="F4355">
        <v>0</v>
      </c>
      <c r="G4355">
        <v>0</v>
      </c>
      <c r="H4355">
        <v>0</v>
      </c>
      <c r="I4355">
        <v>8</v>
      </c>
      <c r="J4355">
        <v>4</v>
      </c>
      <c r="K4355" t="s">
        <v>97</v>
      </c>
      <c r="L4355" t="b">
        <f t="shared" si="201"/>
        <v>0</v>
      </c>
      <c r="M4355" s="29" t="str">
        <f t="shared" si="202"/>
        <v>BUENO</v>
      </c>
      <c r="N4355" t="b">
        <f t="shared" si="203"/>
        <v>0</v>
      </c>
    </row>
    <row r="4356" spans="2:14" ht="18" x14ac:dyDescent="0.35">
      <c r="B4356">
        <v>496</v>
      </c>
      <c r="C4356">
        <v>6</v>
      </c>
      <c r="D4356" s="23">
        <v>0.255</v>
      </c>
      <c r="E4356">
        <v>14000</v>
      </c>
      <c r="F4356">
        <v>1</v>
      </c>
      <c r="G4356">
        <v>5</v>
      </c>
      <c r="H4356">
        <v>1</v>
      </c>
      <c r="I4356">
        <v>7.8</v>
      </c>
      <c r="J4356">
        <v>5</v>
      </c>
      <c r="K4356" t="s">
        <v>97</v>
      </c>
      <c r="L4356" t="b">
        <f t="shared" si="201"/>
        <v>0</v>
      </c>
      <c r="M4356" s="29" t="str">
        <f t="shared" si="202"/>
        <v>BUENO</v>
      </c>
      <c r="N4356" t="b">
        <f t="shared" si="203"/>
        <v>0</v>
      </c>
    </row>
    <row r="4357" spans="2:14" ht="18" x14ac:dyDescent="0.35">
      <c r="B4357">
        <v>775</v>
      </c>
      <c r="C4357">
        <v>7</v>
      </c>
      <c r="D4357" s="23">
        <v>0.18</v>
      </c>
      <c r="E4357">
        <v>15500</v>
      </c>
      <c r="F4357">
        <v>0</v>
      </c>
      <c r="G4357">
        <v>1</v>
      </c>
      <c r="H4357">
        <v>1</v>
      </c>
      <c r="I4357">
        <v>7</v>
      </c>
      <c r="J4357">
        <v>7</v>
      </c>
      <c r="K4357" t="s">
        <v>97</v>
      </c>
      <c r="L4357" t="b">
        <f t="shared" si="201"/>
        <v>0</v>
      </c>
      <c r="M4357" s="29" t="str">
        <f t="shared" si="202"/>
        <v>BUENO</v>
      </c>
      <c r="N4357" t="str">
        <f t="shared" si="203"/>
        <v>BUENO</v>
      </c>
    </row>
    <row r="4358" spans="2:14" ht="18" x14ac:dyDescent="0.35">
      <c r="B4358">
        <v>671</v>
      </c>
      <c r="C4358">
        <v>8</v>
      </c>
      <c r="D4358" s="23">
        <v>0.2</v>
      </c>
      <c r="E4358">
        <v>15000</v>
      </c>
      <c r="F4358">
        <v>0</v>
      </c>
      <c r="G4358">
        <v>0</v>
      </c>
      <c r="H4358">
        <v>0</v>
      </c>
      <c r="I4358">
        <v>5.3</v>
      </c>
      <c r="J4358">
        <v>10</v>
      </c>
      <c r="K4358" t="s">
        <v>97</v>
      </c>
      <c r="L4358" t="b">
        <f t="shared" si="201"/>
        <v>0</v>
      </c>
      <c r="M4358" s="29" t="str">
        <f t="shared" si="202"/>
        <v>BUENO</v>
      </c>
      <c r="N4358" t="b">
        <f t="shared" si="203"/>
        <v>0</v>
      </c>
    </row>
    <row r="4359" spans="2:14" ht="18" x14ac:dyDescent="0.35">
      <c r="B4359">
        <v>745</v>
      </c>
      <c r="C4359">
        <v>8</v>
      </c>
      <c r="D4359" s="23">
        <v>0.22</v>
      </c>
      <c r="E4359">
        <v>21000</v>
      </c>
      <c r="F4359">
        <v>0</v>
      </c>
      <c r="G4359">
        <v>1</v>
      </c>
      <c r="H4359">
        <v>1</v>
      </c>
      <c r="I4359">
        <v>10.8</v>
      </c>
      <c r="J4359">
        <v>2</v>
      </c>
      <c r="K4359" t="s">
        <v>97</v>
      </c>
      <c r="L4359" t="b">
        <f t="shared" si="201"/>
        <v>0</v>
      </c>
      <c r="M4359" s="29" t="str">
        <f t="shared" si="202"/>
        <v>BUENO</v>
      </c>
      <c r="N4359" t="b">
        <f t="shared" si="203"/>
        <v>0</v>
      </c>
    </row>
    <row r="4360" spans="2:14" ht="18" x14ac:dyDescent="0.35">
      <c r="B4360">
        <v>726</v>
      </c>
      <c r="C4360">
        <v>8</v>
      </c>
      <c r="D4360" s="23">
        <v>0.2</v>
      </c>
      <c r="E4360">
        <v>22000</v>
      </c>
      <c r="F4360">
        <v>0</v>
      </c>
      <c r="G4360">
        <v>0</v>
      </c>
      <c r="H4360">
        <v>0</v>
      </c>
      <c r="I4360">
        <v>4.5999999999999996</v>
      </c>
      <c r="J4360">
        <v>10</v>
      </c>
      <c r="K4360" t="s">
        <v>97</v>
      </c>
      <c r="L4360" t="b">
        <f t="shared" si="201"/>
        <v>0</v>
      </c>
      <c r="M4360" s="29" t="str">
        <f t="shared" si="202"/>
        <v>BUENO</v>
      </c>
      <c r="N4360" t="b">
        <f t="shared" si="203"/>
        <v>0</v>
      </c>
    </row>
    <row r="4361" spans="2:14" ht="18" x14ac:dyDescent="0.35">
      <c r="B4361">
        <v>644</v>
      </c>
      <c r="C4361">
        <v>7</v>
      </c>
      <c r="D4361" s="23">
        <v>0.27</v>
      </c>
      <c r="E4361">
        <v>14000</v>
      </c>
      <c r="F4361">
        <v>0</v>
      </c>
      <c r="G4361">
        <v>2</v>
      </c>
      <c r="H4361">
        <v>0</v>
      </c>
      <c r="I4361">
        <v>9.4</v>
      </c>
      <c r="J4361">
        <v>6</v>
      </c>
      <c r="K4361" t="s">
        <v>97</v>
      </c>
      <c r="L4361" t="b">
        <f t="shared" si="201"/>
        <v>0</v>
      </c>
      <c r="M4361" s="29" t="str">
        <f t="shared" si="202"/>
        <v>BUENO</v>
      </c>
      <c r="N4361" t="b">
        <f t="shared" si="203"/>
        <v>0</v>
      </c>
    </row>
    <row r="4362" spans="2:14" ht="18" x14ac:dyDescent="0.35">
      <c r="B4362">
        <v>678</v>
      </c>
      <c r="C4362">
        <v>7</v>
      </c>
      <c r="D4362" s="23">
        <v>0.21</v>
      </c>
      <c r="E4362">
        <v>13500</v>
      </c>
      <c r="F4362">
        <v>0</v>
      </c>
      <c r="G4362">
        <v>0</v>
      </c>
      <c r="H4362">
        <v>1</v>
      </c>
      <c r="I4362">
        <v>4.4000000000000004</v>
      </c>
      <c r="J4362">
        <v>6</v>
      </c>
      <c r="K4362" t="s">
        <v>97</v>
      </c>
      <c r="L4362" t="b">
        <f t="shared" si="201"/>
        <v>0</v>
      </c>
      <c r="M4362" s="29" t="str">
        <f t="shared" si="202"/>
        <v>BUENO</v>
      </c>
      <c r="N4362" t="b">
        <f t="shared" si="203"/>
        <v>0</v>
      </c>
    </row>
    <row r="4363" spans="2:14" ht="18" x14ac:dyDescent="0.35">
      <c r="B4363">
        <v>754</v>
      </c>
      <c r="C4363">
        <v>7</v>
      </c>
      <c r="D4363" s="23">
        <v>0.19</v>
      </c>
      <c r="E4363">
        <v>13500</v>
      </c>
      <c r="F4363">
        <v>0</v>
      </c>
      <c r="G4363">
        <v>1</v>
      </c>
      <c r="H4363">
        <v>0</v>
      </c>
      <c r="I4363">
        <v>6.4</v>
      </c>
      <c r="J4363">
        <v>3</v>
      </c>
      <c r="K4363" t="s">
        <v>97</v>
      </c>
      <c r="L4363" t="b">
        <f t="shared" si="201"/>
        <v>0</v>
      </c>
      <c r="M4363" s="29" t="str">
        <f t="shared" si="202"/>
        <v>BUENO</v>
      </c>
      <c r="N4363" t="str">
        <f t="shared" si="203"/>
        <v>BUENO</v>
      </c>
    </row>
    <row r="4364" spans="2:14" ht="18" x14ac:dyDescent="0.35">
      <c r="B4364">
        <v>718</v>
      </c>
      <c r="C4364">
        <v>6</v>
      </c>
      <c r="D4364" s="23">
        <v>0.28000000000000003</v>
      </c>
      <c r="E4364">
        <v>14000</v>
      </c>
      <c r="F4364">
        <v>0</v>
      </c>
      <c r="G4364">
        <v>0</v>
      </c>
      <c r="H4364">
        <v>1</v>
      </c>
      <c r="I4364">
        <v>5.0999999999999996</v>
      </c>
      <c r="J4364">
        <v>12</v>
      </c>
      <c r="K4364" t="s">
        <v>97</v>
      </c>
      <c r="L4364" t="b">
        <f t="shared" si="201"/>
        <v>0</v>
      </c>
      <c r="M4364" s="29" t="str">
        <f t="shared" si="202"/>
        <v>BUENO</v>
      </c>
      <c r="N4364" t="str">
        <f t="shared" si="203"/>
        <v>BUENO</v>
      </c>
    </row>
    <row r="4365" spans="2:14" ht="18" x14ac:dyDescent="0.35">
      <c r="B4365">
        <v>715</v>
      </c>
      <c r="C4365">
        <v>8</v>
      </c>
      <c r="D4365" s="23">
        <v>0.24</v>
      </c>
      <c r="E4365">
        <v>15000</v>
      </c>
      <c r="F4365">
        <v>0</v>
      </c>
      <c r="G4365">
        <v>1</v>
      </c>
      <c r="H4365">
        <v>0</v>
      </c>
      <c r="I4365">
        <v>7.6</v>
      </c>
      <c r="J4365">
        <v>4</v>
      </c>
      <c r="K4365" t="s">
        <v>97</v>
      </c>
      <c r="L4365" t="b">
        <f t="shared" si="201"/>
        <v>0</v>
      </c>
      <c r="M4365" s="29" t="str">
        <f t="shared" si="202"/>
        <v>BUENO</v>
      </c>
      <c r="N4365" t="str">
        <f t="shared" si="203"/>
        <v>BUENO</v>
      </c>
    </row>
    <row r="4366" spans="2:14" ht="18" x14ac:dyDescent="0.35">
      <c r="B4366">
        <v>667</v>
      </c>
      <c r="C4366">
        <v>7</v>
      </c>
      <c r="D4366" s="23">
        <v>0.23</v>
      </c>
      <c r="E4366">
        <v>24000</v>
      </c>
      <c r="F4366">
        <v>0</v>
      </c>
      <c r="G4366">
        <v>0</v>
      </c>
      <c r="H4366">
        <v>0</v>
      </c>
      <c r="I4366">
        <v>11.1</v>
      </c>
      <c r="J4366">
        <v>12</v>
      </c>
      <c r="K4366" t="s">
        <v>97</v>
      </c>
      <c r="L4366" t="b">
        <f t="shared" si="201"/>
        <v>0</v>
      </c>
      <c r="M4366" s="29" t="b">
        <f t="shared" si="202"/>
        <v>0</v>
      </c>
      <c r="N4366" t="b">
        <f t="shared" si="203"/>
        <v>0</v>
      </c>
    </row>
    <row r="4367" spans="2:14" ht="18" x14ac:dyDescent="0.35">
      <c r="B4367">
        <v>713</v>
      </c>
      <c r="C4367">
        <v>5</v>
      </c>
      <c r="D4367" s="23">
        <v>0.3</v>
      </c>
      <c r="E4367">
        <v>20000</v>
      </c>
      <c r="F4367">
        <v>0</v>
      </c>
      <c r="G4367">
        <v>0</v>
      </c>
      <c r="H4367">
        <v>1</v>
      </c>
      <c r="I4367">
        <v>8.3000000000000007</v>
      </c>
      <c r="J4367">
        <v>16</v>
      </c>
      <c r="K4367" t="s">
        <v>97</v>
      </c>
      <c r="L4367" t="b">
        <f t="shared" si="201"/>
        <v>0</v>
      </c>
      <c r="M4367" s="29" t="str">
        <f t="shared" si="202"/>
        <v>BUENO</v>
      </c>
      <c r="N4367" t="b">
        <f t="shared" si="203"/>
        <v>0</v>
      </c>
    </row>
    <row r="4368" spans="2:14" ht="18" x14ac:dyDescent="0.35">
      <c r="B4368">
        <v>678</v>
      </c>
      <c r="C4368">
        <v>6</v>
      </c>
      <c r="D4368" s="23">
        <v>0.3</v>
      </c>
      <c r="E4368">
        <v>17000</v>
      </c>
      <c r="F4368">
        <v>0</v>
      </c>
      <c r="G4368">
        <v>0</v>
      </c>
      <c r="H4368">
        <v>1</v>
      </c>
      <c r="I4368">
        <v>7.5</v>
      </c>
      <c r="J4368">
        <v>5</v>
      </c>
      <c r="K4368" t="s">
        <v>97</v>
      </c>
      <c r="L4368" t="b">
        <f t="shared" si="201"/>
        <v>0</v>
      </c>
      <c r="M4368" s="29" t="str">
        <f t="shared" si="202"/>
        <v>BUENO</v>
      </c>
      <c r="N4368" t="b">
        <f t="shared" si="203"/>
        <v>0</v>
      </c>
    </row>
    <row r="4369" spans="2:14" ht="18" x14ac:dyDescent="0.35">
      <c r="B4369">
        <v>724</v>
      </c>
      <c r="C4369">
        <v>5</v>
      </c>
      <c r="D4369" s="23">
        <v>0.36</v>
      </c>
      <c r="E4369">
        <v>5000</v>
      </c>
      <c r="F4369">
        <v>0</v>
      </c>
      <c r="G4369">
        <v>0</v>
      </c>
      <c r="H4369">
        <v>1</v>
      </c>
      <c r="I4369">
        <v>5.6</v>
      </c>
      <c r="J4369">
        <v>13</v>
      </c>
      <c r="K4369" t="s">
        <v>97</v>
      </c>
      <c r="L4369" t="b">
        <f t="shared" si="201"/>
        <v>0</v>
      </c>
      <c r="M4369" s="29" t="str">
        <f t="shared" si="202"/>
        <v>BUENO</v>
      </c>
      <c r="N4369" t="str">
        <f t="shared" si="203"/>
        <v>BUENO</v>
      </c>
    </row>
    <row r="4370" spans="2:14" ht="18" x14ac:dyDescent="0.35">
      <c r="B4370">
        <v>726</v>
      </c>
      <c r="C4370">
        <v>8</v>
      </c>
      <c r="D4370" s="23">
        <v>0.2</v>
      </c>
      <c r="E4370">
        <v>18000</v>
      </c>
      <c r="F4370">
        <v>0</v>
      </c>
      <c r="G4370">
        <v>1</v>
      </c>
      <c r="H4370">
        <v>0</v>
      </c>
      <c r="I4370">
        <v>4.9000000000000004</v>
      </c>
      <c r="J4370">
        <v>7</v>
      </c>
      <c r="K4370" t="s">
        <v>97</v>
      </c>
      <c r="L4370" t="b">
        <f t="shared" si="201"/>
        <v>0</v>
      </c>
      <c r="M4370" s="29" t="str">
        <f t="shared" si="202"/>
        <v>BUENO</v>
      </c>
      <c r="N4370" t="b">
        <f t="shared" si="203"/>
        <v>0</v>
      </c>
    </row>
    <row r="4371" spans="2:14" ht="18" x14ac:dyDescent="0.35">
      <c r="B4371">
        <v>694</v>
      </c>
      <c r="C4371">
        <v>6</v>
      </c>
      <c r="D4371" s="23">
        <v>0.17</v>
      </c>
      <c r="E4371">
        <v>11000</v>
      </c>
      <c r="F4371">
        <v>1</v>
      </c>
      <c r="G4371">
        <v>1</v>
      </c>
      <c r="H4371">
        <v>1</v>
      </c>
      <c r="I4371">
        <v>5.9</v>
      </c>
      <c r="J4371">
        <v>4</v>
      </c>
      <c r="K4371" t="s">
        <v>97</v>
      </c>
      <c r="L4371" t="b">
        <f t="shared" si="201"/>
        <v>0</v>
      </c>
      <c r="M4371" s="29" t="str">
        <f t="shared" si="202"/>
        <v>BUENO</v>
      </c>
      <c r="N4371" t="b">
        <f t="shared" si="203"/>
        <v>0</v>
      </c>
    </row>
    <row r="4372" spans="2:14" ht="18" x14ac:dyDescent="0.35">
      <c r="B4372">
        <v>592</v>
      </c>
      <c r="C4372">
        <v>6</v>
      </c>
      <c r="D4372" s="23">
        <v>0.28000000000000003</v>
      </c>
      <c r="E4372">
        <v>14500</v>
      </c>
      <c r="F4372">
        <v>0</v>
      </c>
      <c r="G4372">
        <v>2</v>
      </c>
      <c r="H4372">
        <v>1</v>
      </c>
      <c r="I4372">
        <v>7.7</v>
      </c>
      <c r="J4372">
        <v>6</v>
      </c>
      <c r="K4372" t="s">
        <v>97</v>
      </c>
      <c r="L4372" t="b">
        <f t="shared" si="201"/>
        <v>0</v>
      </c>
      <c r="M4372" s="29" t="str">
        <f t="shared" si="202"/>
        <v>BUENO</v>
      </c>
      <c r="N4372" t="b">
        <f t="shared" si="203"/>
        <v>0</v>
      </c>
    </row>
    <row r="4373" spans="2:14" ht="18" x14ac:dyDescent="0.35">
      <c r="B4373">
        <v>723</v>
      </c>
      <c r="C4373">
        <v>5</v>
      </c>
      <c r="D4373" s="23">
        <v>0.3</v>
      </c>
      <c r="E4373">
        <v>16500</v>
      </c>
      <c r="F4373">
        <v>0</v>
      </c>
      <c r="G4373">
        <v>0</v>
      </c>
      <c r="H4373">
        <v>1</v>
      </c>
      <c r="I4373">
        <v>6.1</v>
      </c>
      <c r="J4373">
        <v>12</v>
      </c>
      <c r="K4373" t="s">
        <v>97</v>
      </c>
      <c r="L4373" t="b">
        <f t="shared" si="201"/>
        <v>0</v>
      </c>
      <c r="M4373" s="29" t="str">
        <f t="shared" si="202"/>
        <v>BUENO</v>
      </c>
      <c r="N4373" t="str">
        <f t="shared" si="203"/>
        <v>BUENO</v>
      </c>
    </row>
    <row r="4374" spans="2:14" ht="18" x14ac:dyDescent="0.35">
      <c r="B4374">
        <v>693</v>
      </c>
      <c r="C4374">
        <v>6</v>
      </c>
      <c r="D4374" s="23">
        <v>0.34</v>
      </c>
      <c r="E4374">
        <v>14500</v>
      </c>
      <c r="F4374">
        <v>0</v>
      </c>
      <c r="G4374">
        <v>2</v>
      </c>
      <c r="H4374">
        <v>1</v>
      </c>
      <c r="I4374">
        <v>9</v>
      </c>
      <c r="J4374">
        <v>7</v>
      </c>
      <c r="K4374" t="s">
        <v>97</v>
      </c>
      <c r="L4374" t="b">
        <f t="shared" si="201"/>
        <v>0</v>
      </c>
      <c r="M4374" s="29" t="str">
        <f t="shared" si="202"/>
        <v>BUENO</v>
      </c>
      <c r="N4374" t="b">
        <f t="shared" si="203"/>
        <v>0</v>
      </c>
    </row>
    <row r="4375" spans="2:14" ht="18" x14ac:dyDescent="0.35">
      <c r="B4375">
        <v>743</v>
      </c>
      <c r="C4375">
        <v>7</v>
      </c>
      <c r="D4375" s="23">
        <v>0.18</v>
      </c>
      <c r="E4375">
        <v>15500</v>
      </c>
      <c r="F4375">
        <v>0</v>
      </c>
      <c r="G4375">
        <v>0</v>
      </c>
      <c r="H4375">
        <v>0</v>
      </c>
      <c r="I4375">
        <v>7.7</v>
      </c>
      <c r="J4375">
        <v>3</v>
      </c>
      <c r="K4375" t="s">
        <v>97</v>
      </c>
      <c r="L4375" t="b">
        <f t="shared" si="201"/>
        <v>0</v>
      </c>
      <c r="M4375" s="29" t="str">
        <f t="shared" si="202"/>
        <v>BUENO</v>
      </c>
      <c r="N4375" t="str">
        <f t="shared" si="203"/>
        <v>BUENO</v>
      </c>
    </row>
    <row r="4376" spans="2:14" ht="18" x14ac:dyDescent="0.35">
      <c r="B4376">
        <v>486</v>
      </c>
      <c r="C4376">
        <v>6</v>
      </c>
      <c r="D4376" s="23">
        <v>0.32</v>
      </c>
      <c r="E4376">
        <v>20500</v>
      </c>
      <c r="F4376">
        <v>1</v>
      </c>
      <c r="G4376">
        <v>4</v>
      </c>
      <c r="H4376">
        <v>1</v>
      </c>
      <c r="I4376">
        <v>6.5</v>
      </c>
      <c r="J4376">
        <v>8</v>
      </c>
      <c r="K4376" t="s">
        <v>97</v>
      </c>
      <c r="L4376" t="b">
        <f t="shared" si="201"/>
        <v>0</v>
      </c>
      <c r="M4376" s="29" t="b">
        <f t="shared" si="202"/>
        <v>0</v>
      </c>
      <c r="N4376" t="b">
        <f t="shared" si="203"/>
        <v>0</v>
      </c>
    </row>
    <row r="4377" spans="2:14" ht="18" x14ac:dyDescent="0.35">
      <c r="B4377">
        <v>667</v>
      </c>
      <c r="C4377">
        <v>8</v>
      </c>
      <c r="D4377" s="23">
        <v>0.37</v>
      </c>
      <c r="E4377">
        <v>35000</v>
      </c>
      <c r="F4377">
        <v>0</v>
      </c>
      <c r="G4377">
        <v>1</v>
      </c>
      <c r="H4377">
        <v>0</v>
      </c>
      <c r="I4377">
        <v>10.9</v>
      </c>
      <c r="J4377">
        <v>4</v>
      </c>
      <c r="K4377" t="s">
        <v>97</v>
      </c>
      <c r="L4377" t="b">
        <f t="shared" si="201"/>
        <v>0</v>
      </c>
      <c r="M4377" s="29" t="b">
        <f t="shared" si="202"/>
        <v>0</v>
      </c>
      <c r="N4377" t="b">
        <f t="shared" si="203"/>
        <v>0</v>
      </c>
    </row>
    <row r="4378" spans="2:14" ht="18" x14ac:dyDescent="0.35">
      <c r="B4378">
        <v>769</v>
      </c>
      <c r="C4378">
        <v>7</v>
      </c>
      <c r="D4378" s="23">
        <v>0.2</v>
      </c>
      <c r="E4378">
        <v>17000</v>
      </c>
      <c r="F4378">
        <v>0</v>
      </c>
      <c r="G4378">
        <v>1</v>
      </c>
      <c r="H4378">
        <v>1</v>
      </c>
      <c r="I4378">
        <v>5.0999999999999996</v>
      </c>
      <c r="J4378">
        <v>15</v>
      </c>
      <c r="K4378" t="s">
        <v>97</v>
      </c>
      <c r="L4378" t="b">
        <f t="shared" si="201"/>
        <v>0</v>
      </c>
      <c r="M4378" s="29" t="str">
        <f t="shared" si="202"/>
        <v>BUENO</v>
      </c>
      <c r="N4378" t="str">
        <f t="shared" si="203"/>
        <v>BUENO</v>
      </c>
    </row>
    <row r="4379" spans="2:14" ht="18" x14ac:dyDescent="0.35">
      <c r="B4379">
        <v>760</v>
      </c>
      <c r="C4379">
        <v>7</v>
      </c>
      <c r="D4379" s="23">
        <v>0.42</v>
      </c>
      <c r="E4379">
        <v>17000</v>
      </c>
      <c r="F4379">
        <v>0</v>
      </c>
      <c r="G4379">
        <v>0</v>
      </c>
      <c r="H4379">
        <v>1</v>
      </c>
      <c r="I4379">
        <v>6.4</v>
      </c>
      <c r="J4379">
        <v>15</v>
      </c>
      <c r="K4379" t="s">
        <v>97</v>
      </c>
      <c r="L4379" t="b">
        <f t="shared" si="201"/>
        <v>0</v>
      </c>
      <c r="M4379" s="29" t="str">
        <f t="shared" si="202"/>
        <v>BUENO</v>
      </c>
      <c r="N4379" t="str">
        <f t="shared" si="203"/>
        <v>BUENO</v>
      </c>
    </row>
    <row r="4380" spans="2:14" ht="18" x14ac:dyDescent="0.35">
      <c r="B4380">
        <v>632</v>
      </c>
      <c r="C4380">
        <v>6</v>
      </c>
      <c r="D4380" s="23">
        <v>0.41</v>
      </c>
      <c r="E4380">
        <v>8000</v>
      </c>
      <c r="F4380">
        <v>0</v>
      </c>
      <c r="G4380">
        <v>0</v>
      </c>
      <c r="H4380">
        <v>1</v>
      </c>
      <c r="I4380">
        <v>6.5</v>
      </c>
      <c r="J4380">
        <v>5</v>
      </c>
      <c r="K4380" t="s">
        <v>97</v>
      </c>
      <c r="L4380" t="b">
        <f t="shared" si="201"/>
        <v>0</v>
      </c>
      <c r="M4380" s="29" t="str">
        <f t="shared" si="202"/>
        <v>BUENO</v>
      </c>
      <c r="N4380" t="b">
        <f t="shared" si="203"/>
        <v>0</v>
      </c>
    </row>
    <row r="4381" spans="2:14" ht="18" x14ac:dyDescent="0.35">
      <c r="B4381">
        <v>711</v>
      </c>
      <c r="C4381">
        <v>7</v>
      </c>
      <c r="D4381" s="23">
        <v>0.19</v>
      </c>
      <c r="E4381">
        <v>12500</v>
      </c>
      <c r="F4381">
        <v>0</v>
      </c>
      <c r="G4381">
        <v>0</v>
      </c>
      <c r="H4381">
        <v>1</v>
      </c>
      <c r="I4381">
        <v>9.5</v>
      </c>
      <c r="J4381">
        <v>8</v>
      </c>
      <c r="K4381" t="s">
        <v>97</v>
      </c>
      <c r="L4381" t="b">
        <f t="shared" si="201"/>
        <v>0</v>
      </c>
      <c r="M4381" s="29" t="str">
        <f t="shared" si="202"/>
        <v>BUENO</v>
      </c>
      <c r="N4381" t="str">
        <f t="shared" si="203"/>
        <v>BUENO</v>
      </c>
    </row>
    <row r="4382" spans="2:14" ht="18" x14ac:dyDescent="0.35">
      <c r="B4382">
        <v>756</v>
      </c>
      <c r="C4382">
        <v>7</v>
      </c>
      <c r="D4382" s="23">
        <v>0.4</v>
      </c>
      <c r="E4382">
        <v>14000</v>
      </c>
      <c r="F4382">
        <v>0</v>
      </c>
      <c r="G4382">
        <v>0</v>
      </c>
      <c r="H4382">
        <v>1</v>
      </c>
      <c r="I4382">
        <v>8.8000000000000007</v>
      </c>
      <c r="J4382">
        <v>14</v>
      </c>
      <c r="K4382" t="s">
        <v>97</v>
      </c>
      <c r="L4382" t="b">
        <f t="shared" si="201"/>
        <v>0</v>
      </c>
      <c r="M4382" s="29" t="str">
        <f t="shared" si="202"/>
        <v>BUENO</v>
      </c>
      <c r="N4382" t="str">
        <f t="shared" si="203"/>
        <v>BUENO</v>
      </c>
    </row>
    <row r="4383" spans="2:14" ht="18" x14ac:dyDescent="0.35">
      <c r="B4383">
        <v>706</v>
      </c>
      <c r="C4383">
        <v>6</v>
      </c>
      <c r="D4383" s="23">
        <v>0.25</v>
      </c>
      <c r="E4383">
        <v>13000</v>
      </c>
      <c r="F4383">
        <v>0</v>
      </c>
      <c r="G4383">
        <v>1</v>
      </c>
      <c r="H4383">
        <v>1</v>
      </c>
      <c r="I4383">
        <v>6.7</v>
      </c>
      <c r="J4383">
        <v>6</v>
      </c>
      <c r="K4383" t="s">
        <v>97</v>
      </c>
      <c r="L4383" t="b">
        <f t="shared" si="201"/>
        <v>0</v>
      </c>
      <c r="M4383" s="29" t="str">
        <f t="shared" si="202"/>
        <v>BUENO</v>
      </c>
      <c r="N4383" t="str">
        <f t="shared" si="203"/>
        <v>BUENO</v>
      </c>
    </row>
    <row r="4384" spans="2:14" ht="18" x14ac:dyDescent="0.35">
      <c r="B4384">
        <v>703</v>
      </c>
      <c r="C4384">
        <v>6</v>
      </c>
      <c r="D4384" s="23">
        <v>0.39</v>
      </c>
      <c r="E4384">
        <v>19000</v>
      </c>
      <c r="F4384">
        <v>0</v>
      </c>
      <c r="G4384">
        <v>1</v>
      </c>
      <c r="H4384">
        <v>1</v>
      </c>
      <c r="I4384">
        <v>8.1999999999999993</v>
      </c>
      <c r="J4384">
        <v>5</v>
      </c>
      <c r="K4384" t="s">
        <v>97</v>
      </c>
      <c r="L4384" t="b">
        <f t="shared" ref="L4384:L4447" si="204">IF(B4384=722,"BUENO",IF(B4384=735,"MUY BUENO"))</f>
        <v>0</v>
      </c>
      <c r="M4384" s="29" t="str">
        <f t="shared" ref="M4384:M4447" si="205">IF(OR(B4384&gt;700,E4384&lt;$M$11),"BUENO")</f>
        <v>BUENO</v>
      </c>
      <c r="N4384" t="b">
        <f t="shared" ref="N4384:N4447" si="206">IF(AND(B4384&gt;700,E4384&lt;$M$11),"BUENO")</f>
        <v>0</v>
      </c>
    </row>
    <row r="4385" spans="2:14" ht="18" x14ac:dyDescent="0.35">
      <c r="B4385">
        <v>485</v>
      </c>
      <c r="C4385">
        <v>6</v>
      </c>
      <c r="D4385" s="23">
        <v>0.64</v>
      </c>
      <c r="E4385">
        <v>6000</v>
      </c>
      <c r="F4385">
        <v>1</v>
      </c>
      <c r="G4385">
        <v>2</v>
      </c>
      <c r="H4385">
        <v>1</v>
      </c>
      <c r="I4385">
        <v>6.7</v>
      </c>
      <c r="J4385">
        <v>3</v>
      </c>
      <c r="K4385" t="s">
        <v>97</v>
      </c>
      <c r="L4385" t="b">
        <f t="shared" si="204"/>
        <v>0</v>
      </c>
      <c r="M4385" s="29" t="str">
        <f t="shared" si="205"/>
        <v>BUENO</v>
      </c>
      <c r="N4385" t="b">
        <f t="shared" si="206"/>
        <v>0</v>
      </c>
    </row>
    <row r="4386" spans="2:14" ht="18" x14ac:dyDescent="0.35">
      <c r="B4386">
        <v>719</v>
      </c>
      <c r="C4386">
        <v>5</v>
      </c>
      <c r="D4386" s="23">
        <v>0.28000000000000003</v>
      </c>
      <c r="E4386">
        <v>20000</v>
      </c>
      <c r="F4386">
        <v>0</v>
      </c>
      <c r="G4386">
        <v>0</v>
      </c>
      <c r="H4386">
        <v>1</v>
      </c>
      <c r="I4386">
        <v>6.3</v>
      </c>
      <c r="J4386">
        <v>13</v>
      </c>
      <c r="K4386" t="s">
        <v>97</v>
      </c>
      <c r="L4386" t="b">
        <f t="shared" si="204"/>
        <v>0</v>
      </c>
      <c r="M4386" s="29" t="str">
        <f t="shared" si="205"/>
        <v>BUENO</v>
      </c>
      <c r="N4386" t="b">
        <f t="shared" si="206"/>
        <v>0</v>
      </c>
    </row>
    <row r="4387" spans="2:14" ht="18" x14ac:dyDescent="0.35">
      <c r="B4387">
        <v>686</v>
      </c>
      <c r="C4387">
        <v>6</v>
      </c>
      <c r="D4387" s="23">
        <v>0.23</v>
      </c>
      <c r="E4387">
        <v>14500</v>
      </c>
      <c r="F4387">
        <v>0</v>
      </c>
      <c r="G4387">
        <v>2</v>
      </c>
      <c r="H4387">
        <v>1</v>
      </c>
      <c r="I4387">
        <v>7.4</v>
      </c>
      <c r="J4387">
        <v>6</v>
      </c>
      <c r="K4387" t="s">
        <v>97</v>
      </c>
      <c r="L4387" t="b">
        <f t="shared" si="204"/>
        <v>0</v>
      </c>
      <c r="M4387" s="29" t="str">
        <f t="shared" si="205"/>
        <v>BUENO</v>
      </c>
      <c r="N4387" t="b">
        <f t="shared" si="206"/>
        <v>0</v>
      </c>
    </row>
    <row r="4388" spans="2:14" ht="18" x14ac:dyDescent="0.35">
      <c r="B4388">
        <v>604</v>
      </c>
      <c r="C4388">
        <v>6</v>
      </c>
      <c r="D4388" s="23">
        <v>0.28000000000000003</v>
      </c>
      <c r="E4388">
        <v>25500</v>
      </c>
      <c r="F4388">
        <v>0</v>
      </c>
      <c r="G4388">
        <v>2</v>
      </c>
      <c r="H4388">
        <v>1</v>
      </c>
      <c r="I4388">
        <v>7.9</v>
      </c>
      <c r="J4388">
        <v>4</v>
      </c>
      <c r="K4388" t="s">
        <v>97</v>
      </c>
      <c r="L4388" t="b">
        <f t="shared" si="204"/>
        <v>0</v>
      </c>
      <c r="M4388" s="29" t="b">
        <f t="shared" si="205"/>
        <v>0</v>
      </c>
      <c r="N4388" t="b">
        <f t="shared" si="206"/>
        <v>0</v>
      </c>
    </row>
    <row r="4389" spans="2:14" ht="18" x14ac:dyDescent="0.35">
      <c r="B4389">
        <v>684</v>
      </c>
      <c r="C4389">
        <v>7</v>
      </c>
      <c r="D4389" s="23">
        <v>0.22</v>
      </c>
      <c r="E4389">
        <v>17000</v>
      </c>
      <c r="F4389">
        <v>0</v>
      </c>
      <c r="G4389">
        <v>0</v>
      </c>
      <c r="H4389">
        <v>0</v>
      </c>
      <c r="I4389">
        <v>9.9</v>
      </c>
      <c r="J4389">
        <v>10</v>
      </c>
      <c r="K4389" t="s">
        <v>97</v>
      </c>
      <c r="L4389" t="b">
        <f t="shared" si="204"/>
        <v>0</v>
      </c>
      <c r="M4389" s="29" t="str">
        <f t="shared" si="205"/>
        <v>BUENO</v>
      </c>
      <c r="N4389" t="b">
        <f t="shared" si="206"/>
        <v>0</v>
      </c>
    </row>
    <row r="4390" spans="2:14" ht="18" x14ac:dyDescent="0.35">
      <c r="B4390">
        <v>612</v>
      </c>
      <c r="C4390">
        <v>5</v>
      </c>
      <c r="D4390" s="23">
        <v>0.32</v>
      </c>
      <c r="E4390">
        <v>12500</v>
      </c>
      <c r="F4390">
        <v>0</v>
      </c>
      <c r="G4390">
        <v>0</v>
      </c>
      <c r="H4390">
        <v>0</v>
      </c>
      <c r="I4390">
        <v>5</v>
      </c>
      <c r="J4390">
        <v>13</v>
      </c>
      <c r="K4390" t="s">
        <v>97</v>
      </c>
      <c r="L4390" t="b">
        <f t="shared" si="204"/>
        <v>0</v>
      </c>
      <c r="M4390" s="29" t="str">
        <f t="shared" si="205"/>
        <v>BUENO</v>
      </c>
      <c r="N4390" t="b">
        <f t="shared" si="206"/>
        <v>0</v>
      </c>
    </row>
    <row r="4391" spans="2:14" ht="18" x14ac:dyDescent="0.35">
      <c r="B4391">
        <v>671</v>
      </c>
      <c r="C4391">
        <v>7</v>
      </c>
      <c r="D4391" s="23">
        <v>0.2</v>
      </c>
      <c r="E4391">
        <v>19500</v>
      </c>
      <c r="F4391">
        <v>0</v>
      </c>
      <c r="G4391">
        <v>2</v>
      </c>
      <c r="H4391">
        <v>0</v>
      </c>
      <c r="I4391">
        <v>6.6</v>
      </c>
      <c r="J4391">
        <v>4</v>
      </c>
      <c r="K4391" t="s">
        <v>97</v>
      </c>
      <c r="L4391" t="b">
        <f t="shared" si="204"/>
        <v>0</v>
      </c>
      <c r="M4391" s="29" t="b">
        <f t="shared" si="205"/>
        <v>0</v>
      </c>
      <c r="N4391" t="b">
        <f t="shared" si="206"/>
        <v>0</v>
      </c>
    </row>
    <row r="4392" spans="2:14" ht="18" x14ac:dyDescent="0.35">
      <c r="B4392">
        <v>713</v>
      </c>
      <c r="C4392">
        <v>7</v>
      </c>
      <c r="D4392" s="23">
        <v>0.19</v>
      </c>
      <c r="E4392">
        <v>15500</v>
      </c>
      <c r="F4392">
        <v>0</v>
      </c>
      <c r="G4392">
        <v>0</v>
      </c>
      <c r="H4392">
        <v>1</v>
      </c>
      <c r="I4392">
        <v>7.2</v>
      </c>
      <c r="J4392">
        <v>11</v>
      </c>
      <c r="K4392" t="s">
        <v>97</v>
      </c>
      <c r="L4392" t="b">
        <f t="shared" si="204"/>
        <v>0</v>
      </c>
      <c r="M4392" s="29" t="str">
        <f t="shared" si="205"/>
        <v>BUENO</v>
      </c>
      <c r="N4392" t="str">
        <f t="shared" si="206"/>
        <v>BUENO</v>
      </c>
    </row>
    <row r="4393" spans="2:14" ht="18" x14ac:dyDescent="0.35">
      <c r="B4393">
        <v>717</v>
      </c>
      <c r="C4393">
        <v>5</v>
      </c>
      <c r="D4393" s="23">
        <v>0.12</v>
      </c>
      <c r="E4393">
        <v>13000</v>
      </c>
      <c r="F4393">
        <v>0</v>
      </c>
      <c r="G4393">
        <v>0</v>
      </c>
      <c r="H4393">
        <v>0</v>
      </c>
      <c r="I4393">
        <v>8.6999999999999993</v>
      </c>
      <c r="J4393">
        <v>6</v>
      </c>
      <c r="K4393" t="s">
        <v>97</v>
      </c>
      <c r="L4393" t="b">
        <f t="shared" si="204"/>
        <v>0</v>
      </c>
      <c r="M4393" s="29" t="str">
        <f t="shared" si="205"/>
        <v>BUENO</v>
      </c>
      <c r="N4393" t="str">
        <f t="shared" si="206"/>
        <v>BUENO</v>
      </c>
    </row>
    <row r="4394" spans="2:14" ht="18" x14ac:dyDescent="0.35">
      <c r="B4394">
        <v>730</v>
      </c>
      <c r="C4394">
        <v>6</v>
      </c>
      <c r="D4394" s="23">
        <v>0.45</v>
      </c>
      <c r="E4394">
        <v>13000</v>
      </c>
      <c r="F4394">
        <v>0</v>
      </c>
      <c r="G4394">
        <v>0</v>
      </c>
      <c r="H4394">
        <v>0</v>
      </c>
      <c r="I4394">
        <v>6.8</v>
      </c>
      <c r="J4394">
        <v>8</v>
      </c>
      <c r="K4394" t="s">
        <v>97</v>
      </c>
      <c r="L4394" t="b">
        <f t="shared" si="204"/>
        <v>0</v>
      </c>
      <c r="M4394" s="29" t="str">
        <f t="shared" si="205"/>
        <v>BUENO</v>
      </c>
      <c r="N4394" t="str">
        <f t="shared" si="206"/>
        <v>BUENO</v>
      </c>
    </row>
    <row r="4395" spans="2:14" ht="18" x14ac:dyDescent="0.35">
      <c r="B4395">
        <v>711</v>
      </c>
      <c r="C4395">
        <v>6</v>
      </c>
      <c r="D4395" s="23">
        <v>0.38</v>
      </c>
      <c r="E4395">
        <v>14500</v>
      </c>
      <c r="F4395">
        <v>0</v>
      </c>
      <c r="G4395">
        <v>0</v>
      </c>
      <c r="H4395">
        <v>0</v>
      </c>
      <c r="I4395">
        <v>5.5</v>
      </c>
      <c r="J4395">
        <v>11</v>
      </c>
      <c r="K4395" t="s">
        <v>97</v>
      </c>
      <c r="L4395" t="b">
        <f t="shared" si="204"/>
        <v>0</v>
      </c>
      <c r="M4395" s="29" t="str">
        <f t="shared" si="205"/>
        <v>BUENO</v>
      </c>
      <c r="N4395" t="str">
        <f t="shared" si="206"/>
        <v>BUENO</v>
      </c>
    </row>
    <row r="4396" spans="2:14" ht="18" x14ac:dyDescent="0.35">
      <c r="B4396">
        <v>683</v>
      </c>
      <c r="C4396">
        <v>6</v>
      </c>
      <c r="D4396" s="23">
        <v>0.23</v>
      </c>
      <c r="E4396">
        <v>15000</v>
      </c>
      <c r="F4396">
        <v>0</v>
      </c>
      <c r="G4396">
        <v>0</v>
      </c>
      <c r="H4396">
        <v>0</v>
      </c>
      <c r="I4396">
        <v>8</v>
      </c>
      <c r="J4396">
        <v>4</v>
      </c>
      <c r="K4396" t="s">
        <v>97</v>
      </c>
      <c r="L4396" t="b">
        <f t="shared" si="204"/>
        <v>0</v>
      </c>
      <c r="M4396" s="29" t="str">
        <f t="shared" si="205"/>
        <v>BUENO</v>
      </c>
      <c r="N4396" t="b">
        <f t="shared" si="206"/>
        <v>0</v>
      </c>
    </row>
    <row r="4397" spans="2:14" ht="18" x14ac:dyDescent="0.35">
      <c r="B4397">
        <v>714</v>
      </c>
      <c r="C4397">
        <v>7</v>
      </c>
      <c r="D4397" s="23">
        <v>0.17</v>
      </c>
      <c r="E4397">
        <v>25000</v>
      </c>
      <c r="F4397">
        <v>0</v>
      </c>
      <c r="G4397">
        <v>0</v>
      </c>
      <c r="H4397">
        <v>1</v>
      </c>
      <c r="I4397">
        <v>6</v>
      </c>
      <c r="J4397">
        <v>13</v>
      </c>
      <c r="K4397" t="s">
        <v>97</v>
      </c>
      <c r="L4397" t="b">
        <f t="shared" si="204"/>
        <v>0</v>
      </c>
      <c r="M4397" s="29" t="str">
        <f t="shared" si="205"/>
        <v>BUENO</v>
      </c>
      <c r="N4397" t="b">
        <f t="shared" si="206"/>
        <v>0</v>
      </c>
    </row>
    <row r="4398" spans="2:14" ht="18" x14ac:dyDescent="0.35">
      <c r="B4398">
        <v>650</v>
      </c>
      <c r="C4398">
        <v>6</v>
      </c>
      <c r="D4398" s="23">
        <v>0.32</v>
      </c>
      <c r="E4398">
        <v>16000</v>
      </c>
      <c r="F4398">
        <v>0</v>
      </c>
      <c r="G4398">
        <v>0</v>
      </c>
      <c r="H4398">
        <v>1</v>
      </c>
      <c r="I4398">
        <v>7</v>
      </c>
      <c r="J4398">
        <v>10</v>
      </c>
      <c r="K4398" t="s">
        <v>97</v>
      </c>
      <c r="L4398" t="b">
        <f t="shared" si="204"/>
        <v>0</v>
      </c>
      <c r="M4398" s="29" t="str">
        <f t="shared" si="205"/>
        <v>BUENO</v>
      </c>
      <c r="N4398" t="b">
        <f t="shared" si="206"/>
        <v>0</v>
      </c>
    </row>
    <row r="4399" spans="2:14" ht="18" x14ac:dyDescent="0.35">
      <c r="B4399">
        <v>735</v>
      </c>
      <c r="C4399">
        <v>7</v>
      </c>
      <c r="D4399" s="23">
        <v>0.3</v>
      </c>
      <c r="E4399">
        <v>13500</v>
      </c>
      <c r="F4399">
        <v>0</v>
      </c>
      <c r="G4399">
        <v>0</v>
      </c>
      <c r="H4399">
        <v>0</v>
      </c>
      <c r="I4399">
        <v>6.1</v>
      </c>
      <c r="J4399">
        <v>12</v>
      </c>
      <c r="K4399" t="s">
        <v>97</v>
      </c>
      <c r="L4399" t="str">
        <f t="shared" si="204"/>
        <v>MUY BUENO</v>
      </c>
      <c r="M4399" s="29" t="str">
        <f t="shared" si="205"/>
        <v>BUENO</v>
      </c>
      <c r="N4399" t="str">
        <f t="shared" si="206"/>
        <v>BUENO</v>
      </c>
    </row>
    <row r="4400" spans="2:14" ht="18" x14ac:dyDescent="0.35">
      <c r="B4400">
        <v>610</v>
      </c>
      <c r="C4400">
        <v>5</v>
      </c>
      <c r="D4400" s="23">
        <v>0.26</v>
      </c>
      <c r="E4400">
        <v>13000</v>
      </c>
      <c r="F4400">
        <v>0</v>
      </c>
      <c r="G4400">
        <v>0</v>
      </c>
      <c r="H4400">
        <v>1</v>
      </c>
      <c r="I4400">
        <v>7.3</v>
      </c>
      <c r="J4400">
        <v>7</v>
      </c>
      <c r="K4400" t="s">
        <v>97</v>
      </c>
      <c r="L4400" t="b">
        <f t="shared" si="204"/>
        <v>0</v>
      </c>
      <c r="M4400" s="29" t="str">
        <f t="shared" si="205"/>
        <v>BUENO</v>
      </c>
      <c r="N4400" t="b">
        <f t="shared" si="206"/>
        <v>0</v>
      </c>
    </row>
    <row r="4401" spans="2:14" ht="18" x14ac:dyDescent="0.35">
      <c r="B4401">
        <v>605</v>
      </c>
      <c r="C4401">
        <v>7</v>
      </c>
      <c r="D4401" s="23">
        <v>0.36</v>
      </c>
      <c r="E4401">
        <v>25500</v>
      </c>
      <c r="F4401">
        <v>0</v>
      </c>
      <c r="G4401">
        <v>2</v>
      </c>
      <c r="H4401">
        <v>0</v>
      </c>
      <c r="I4401">
        <v>6.6</v>
      </c>
      <c r="J4401">
        <v>4</v>
      </c>
      <c r="K4401" t="s">
        <v>97</v>
      </c>
      <c r="L4401" t="b">
        <f t="shared" si="204"/>
        <v>0</v>
      </c>
      <c r="M4401" s="29" t="b">
        <f t="shared" si="205"/>
        <v>0</v>
      </c>
      <c r="N4401" t="b">
        <f t="shared" si="206"/>
        <v>0</v>
      </c>
    </row>
    <row r="4402" spans="2:14" ht="18" x14ac:dyDescent="0.35">
      <c r="B4402">
        <v>612</v>
      </c>
      <c r="C4402">
        <v>7</v>
      </c>
      <c r="D4402" s="23">
        <v>0.2</v>
      </c>
      <c r="E4402">
        <v>20000</v>
      </c>
      <c r="F4402">
        <v>0</v>
      </c>
      <c r="G4402">
        <v>0</v>
      </c>
      <c r="H4402">
        <v>1</v>
      </c>
      <c r="I4402">
        <v>5</v>
      </c>
      <c r="J4402">
        <v>10</v>
      </c>
      <c r="K4402" t="s">
        <v>97</v>
      </c>
      <c r="L4402" t="b">
        <f t="shared" si="204"/>
        <v>0</v>
      </c>
      <c r="M4402" s="29" t="b">
        <f t="shared" si="205"/>
        <v>0</v>
      </c>
      <c r="N4402" t="b">
        <f t="shared" si="206"/>
        <v>0</v>
      </c>
    </row>
    <row r="4403" spans="2:14" ht="18" x14ac:dyDescent="0.35">
      <c r="B4403">
        <v>684</v>
      </c>
      <c r="C4403">
        <v>8</v>
      </c>
      <c r="D4403" s="23">
        <v>0.26</v>
      </c>
      <c r="E4403">
        <v>20500</v>
      </c>
      <c r="F4403">
        <v>0</v>
      </c>
      <c r="G4403">
        <v>2</v>
      </c>
      <c r="H4403">
        <v>0</v>
      </c>
      <c r="I4403">
        <v>5</v>
      </c>
      <c r="J4403">
        <v>13</v>
      </c>
      <c r="K4403" t="s">
        <v>97</v>
      </c>
      <c r="L4403" t="b">
        <f t="shared" si="204"/>
        <v>0</v>
      </c>
      <c r="M4403" s="29" t="b">
        <f t="shared" si="205"/>
        <v>0</v>
      </c>
      <c r="N4403" t="b">
        <f t="shared" si="206"/>
        <v>0</v>
      </c>
    </row>
    <row r="4404" spans="2:14" ht="18" x14ac:dyDescent="0.35">
      <c r="B4404">
        <v>662</v>
      </c>
      <c r="C4404">
        <v>7</v>
      </c>
      <c r="D4404" s="23">
        <v>0.17</v>
      </c>
      <c r="E4404">
        <v>12500</v>
      </c>
      <c r="F4404">
        <v>0</v>
      </c>
      <c r="G4404">
        <v>2</v>
      </c>
      <c r="H4404">
        <v>1</v>
      </c>
      <c r="I4404">
        <v>8</v>
      </c>
      <c r="J4404">
        <v>7</v>
      </c>
      <c r="K4404" t="s">
        <v>97</v>
      </c>
      <c r="L4404" t="b">
        <f t="shared" si="204"/>
        <v>0</v>
      </c>
      <c r="M4404" s="29" t="str">
        <f t="shared" si="205"/>
        <v>BUENO</v>
      </c>
      <c r="N4404" t="b">
        <f t="shared" si="206"/>
        <v>0</v>
      </c>
    </row>
    <row r="4405" spans="2:14" ht="18" x14ac:dyDescent="0.35">
      <c r="B4405">
        <v>756</v>
      </c>
      <c r="C4405">
        <v>6</v>
      </c>
      <c r="D4405" s="23">
        <v>0.18</v>
      </c>
      <c r="E4405">
        <v>17500</v>
      </c>
      <c r="F4405">
        <v>0</v>
      </c>
      <c r="G4405">
        <v>0</v>
      </c>
      <c r="H4405">
        <v>0</v>
      </c>
      <c r="I4405">
        <v>8</v>
      </c>
      <c r="J4405">
        <v>10</v>
      </c>
      <c r="K4405" t="s">
        <v>97</v>
      </c>
      <c r="L4405" t="b">
        <f t="shared" si="204"/>
        <v>0</v>
      </c>
      <c r="M4405" s="29" t="str">
        <f t="shared" si="205"/>
        <v>BUENO</v>
      </c>
      <c r="N4405" t="b">
        <f t="shared" si="206"/>
        <v>0</v>
      </c>
    </row>
    <row r="4406" spans="2:14" ht="18" x14ac:dyDescent="0.35">
      <c r="B4406">
        <v>690</v>
      </c>
      <c r="C4406">
        <v>9</v>
      </c>
      <c r="D4406" s="23">
        <v>0.14000000000000001</v>
      </c>
      <c r="E4406">
        <v>19500</v>
      </c>
      <c r="F4406">
        <v>0</v>
      </c>
      <c r="G4406">
        <v>0</v>
      </c>
      <c r="H4406">
        <v>0</v>
      </c>
      <c r="I4406">
        <v>8.8000000000000007</v>
      </c>
      <c r="J4406">
        <v>11</v>
      </c>
      <c r="K4406" t="s">
        <v>97</v>
      </c>
      <c r="L4406" t="b">
        <f t="shared" si="204"/>
        <v>0</v>
      </c>
      <c r="M4406" s="29" t="b">
        <f t="shared" si="205"/>
        <v>0</v>
      </c>
      <c r="N4406" t="b">
        <f t="shared" si="206"/>
        <v>0</v>
      </c>
    </row>
    <row r="4407" spans="2:14" ht="18" x14ac:dyDescent="0.35">
      <c r="B4407">
        <v>704</v>
      </c>
      <c r="C4407">
        <v>6</v>
      </c>
      <c r="D4407" s="23">
        <v>0.22</v>
      </c>
      <c r="E4407">
        <v>13500</v>
      </c>
      <c r="F4407">
        <v>0</v>
      </c>
      <c r="G4407">
        <v>0</v>
      </c>
      <c r="H4407">
        <v>1</v>
      </c>
      <c r="I4407">
        <v>6.6</v>
      </c>
      <c r="J4407">
        <v>4</v>
      </c>
      <c r="K4407" t="s">
        <v>97</v>
      </c>
      <c r="L4407" t="b">
        <f t="shared" si="204"/>
        <v>0</v>
      </c>
      <c r="M4407" s="29" t="str">
        <f t="shared" si="205"/>
        <v>BUENO</v>
      </c>
      <c r="N4407" t="str">
        <f t="shared" si="206"/>
        <v>BUENO</v>
      </c>
    </row>
    <row r="4408" spans="2:14" ht="18" x14ac:dyDescent="0.35">
      <c r="B4408">
        <v>577</v>
      </c>
      <c r="C4408">
        <v>5</v>
      </c>
      <c r="D4408" s="23">
        <v>0.31</v>
      </c>
      <c r="E4408">
        <v>16500</v>
      </c>
      <c r="F4408">
        <v>1</v>
      </c>
      <c r="G4408">
        <v>2</v>
      </c>
      <c r="H4408">
        <v>1</v>
      </c>
      <c r="I4408">
        <v>6.4</v>
      </c>
      <c r="J4408">
        <v>6</v>
      </c>
      <c r="K4408" t="s">
        <v>97</v>
      </c>
      <c r="L4408" t="b">
        <f t="shared" si="204"/>
        <v>0</v>
      </c>
      <c r="M4408" s="29" t="str">
        <f t="shared" si="205"/>
        <v>BUENO</v>
      </c>
      <c r="N4408" t="b">
        <f t="shared" si="206"/>
        <v>0</v>
      </c>
    </row>
    <row r="4409" spans="2:14" ht="18" x14ac:dyDescent="0.35">
      <c r="B4409">
        <v>682</v>
      </c>
      <c r="C4409">
        <v>5</v>
      </c>
      <c r="D4409" s="23">
        <v>0.16</v>
      </c>
      <c r="E4409">
        <v>16500</v>
      </c>
      <c r="F4409">
        <v>0</v>
      </c>
      <c r="G4409">
        <v>0</v>
      </c>
      <c r="H4409">
        <v>1</v>
      </c>
      <c r="I4409">
        <v>6.95</v>
      </c>
      <c r="J4409">
        <v>11</v>
      </c>
      <c r="K4409" t="s">
        <v>97</v>
      </c>
      <c r="L4409" t="b">
        <f t="shared" si="204"/>
        <v>0</v>
      </c>
      <c r="M4409" s="29" t="str">
        <f t="shared" si="205"/>
        <v>BUENO</v>
      </c>
      <c r="N4409" t="b">
        <f t="shared" si="206"/>
        <v>0</v>
      </c>
    </row>
    <row r="4410" spans="2:14" ht="18" x14ac:dyDescent="0.35">
      <c r="B4410">
        <v>574</v>
      </c>
      <c r="C4410">
        <v>6</v>
      </c>
      <c r="D4410" s="23">
        <v>0.38</v>
      </c>
      <c r="E4410">
        <v>13000</v>
      </c>
      <c r="F4410">
        <v>0</v>
      </c>
      <c r="G4410">
        <v>1</v>
      </c>
      <c r="H4410">
        <v>0</v>
      </c>
      <c r="I4410">
        <v>9.6</v>
      </c>
      <c r="J4410">
        <v>4</v>
      </c>
      <c r="K4410" t="s">
        <v>97</v>
      </c>
      <c r="L4410" t="b">
        <f t="shared" si="204"/>
        <v>0</v>
      </c>
      <c r="M4410" s="29" t="str">
        <f t="shared" si="205"/>
        <v>BUENO</v>
      </c>
      <c r="N4410" t="b">
        <f t="shared" si="206"/>
        <v>0</v>
      </c>
    </row>
    <row r="4411" spans="2:14" ht="18" x14ac:dyDescent="0.35">
      <c r="B4411">
        <v>660</v>
      </c>
      <c r="C4411">
        <v>7</v>
      </c>
      <c r="D4411" s="23">
        <v>0.21</v>
      </c>
      <c r="E4411">
        <v>17500</v>
      </c>
      <c r="F4411">
        <v>0</v>
      </c>
      <c r="G4411">
        <v>0</v>
      </c>
      <c r="H4411">
        <v>0</v>
      </c>
      <c r="I4411">
        <v>7.6</v>
      </c>
      <c r="J4411">
        <v>7</v>
      </c>
      <c r="K4411" t="s">
        <v>97</v>
      </c>
      <c r="L4411" t="b">
        <f t="shared" si="204"/>
        <v>0</v>
      </c>
      <c r="M4411" s="29" t="b">
        <f t="shared" si="205"/>
        <v>0</v>
      </c>
      <c r="N4411" t="b">
        <f t="shared" si="206"/>
        <v>0</v>
      </c>
    </row>
    <row r="4412" spans="2:14" ht="18" x14ac:dyDescent="0.35">
      <c r="B4412">
        <v>800</v>
      </c>
      <c r="C4412">
        <v>5</v>
      </c>
      <c r="D4412" s="23">
        <v>0.3</v>
      </c>
      <c r="E4412">
        <v>7000</v>
      </c>
      <c r="F4412">
        <v>0</v>
      </c>
      <c r="G4412">
        <v>0</v>
      </c>
      <c r="H4412">
        <v>1</v>
      </c>
      <c r="I4412">
        <v>5.4</v>
      </c>
      <c r="J4412">
        <v>12</v>
      </c>
      <c r="K4412" t="s">
        <v>97</v>
      </c>
      <c r="L4412" t="b">
        <f t="shared" si="204"/>
        <v>0</v>
      </c>
      <c r="M4412" s="29" t="str">
        <f t="shared" si="205"/>
        <v>BUENO</v>
      </c>
      <c r="N4412" t="str">
        <f t="shared" si="206"/>
        <v>BUENO</v>
      </c>
    </row>
    <row r="4413" spans="2:14" ht="18" x14ac:dyDescent="0.35">
      <c r="B4413">
        <v>733</v>
      </c>
      <c r="C4413">
        <v>7</v>
      </c>
      <c r="D4413" s="23">
        <v>0.2</v>
      </c>
      <c r="E4413">
        <v>18000</v>
      </c>
      <c r="F4413">
        <v>0</v>
      </c>
      <c r="G4413">
        <v>1</v>
      </c>
      <c r="H4413">
        <v>1</v>
      </c>
      <c r="I4413">
        <v>7.8</v>
      </c>
      <c r="J4413">
        <v>8</v>
      </c>
      <c r="K4413" t="s">
        <v>97</v>
      </c>
      <c r="L4413" t="b">
        <f t="shared" si="204"/>
        <v>0</v>
      </c>
      <c r="M4413" s="29" t="str">
        <f t="shared" si="205"/>
        <v>BUENO</v>
      </c>
      <c r="N4413" t="b">
        <f t="shared" si="206"/>
        <v>0</v>
      </c>
    </row>
    <row r="4414" spans="2:14" ht="18" x14ac:dyDescent="0.35">
      <c r="B4414">
        <v>768</v>
      </c>
      <c r="C4414">
        <v>6</v>
      </c>
      <c r="D4414" s="23">
        <v>0.32</v>
      </c>
      <c r="E4414">
        <v>17500</v>
      </c>
      <c r="F4414">
        <v>0</v>
      </c>
      <c r="G4414">
        <v>0</v>
      </c>
      <c r="H4414">
        <v>1</v>
      </c>
      <c r="I4414">
        <v>9.5</v>
      </c>
      <c r="J4414">
        <v>14</v>
      </c>
      <c r="K4414" t="s">
        <v>97</v>
      </c>
      <c r="L4414" t="b">
        <f t="shared" si="204"/>
        <v>0</v>
      </c>
      <c r="M4414" s="29" t="str">
        <f t="shared" si="205"/>
        <v>BUENO</v>
      </c>
      <c r="N4414" t="b">
        <f t="shared" si="206"/>
        <v>0</v>
      </c>
    </row>
    <row r="4415" spans="2:14" ht="18" x14ac:dyDescent="0.35">
      <c r="B4415">
        <v>681</v>
      </c>
      <c r="C4415">
        <v>6</v>
      </c>
      <c r="D4415" s="23">
        <v>0.17</v>
      </c>
      <c r="E4415">
        <v>11500</v>
      </c>
      <c r="F4415">
        <v>0</v>
      </c>
      <c r="G4415">
        <v>0</v>
      </c>
      <c r="H4415">
        <v>0</v>
      </c>
      <c r="I4415">
        <v>8.4</v>
      </c>
      <c r="J4415">
        <v>6</v>
      </c>
      <c r="K4415" t="s">
        <v>97</v>
      </c>
      <c r="L4415" t="b">
        <f t="shared" si="204"/>
        <v>0</v>
      </c>
      <c r="M4415" s="29" t="str">
        <f t="shared" si="205"/>
        <v>BUENO</v>
      </c>
      <c r="N4415" t="b">
        <f t="shared" si="206"/>
        <v>0</v>
      </c>
    </row>
    <row r="4416" spans="2:14" ht="18" x14ac:dyDescent="0.35">
      <c r="B4416">
        <v>672</v>
      </c>
      <c r="C4416">
        <v>7</v>
      </c>
      <c r="D4416" s="23">
        <v>0.26</v>
      </c>
      <c r="E4416">
        <v>26500</v>
      </c>
      <c r="F4416">
        <v>0</v>
      </c>
      <c r="G4416">
        <v>1</v>
      </c>
      <c r="H4416">
        <v>0</v>
      </c>
      <c r="I4416">
        <v>6.3</v>
      </c>
      <c r="J4416">
        <v>4</v>
      </c>
      <c r="K4416" t="s">
        <v>97</v>
      </c>
      <c r="L4416" t="b">
        <f t="shared" si="204"/>
        <v>0</v>
      </c>
      <c r="M4416" s="29" t="b">
        <f t="shared" si="205"/>
        <v>0</v>
      </c>
      <c r="N4416" t="b">
        <f t="shared" si="206"/>
        <v>0</v>
      </c>
    </row>
    <row r="4417" spans="2:14" ht="18" x14ac:dyDescent="0.35">
      <c r="B4417">
        <v>672</v>
      </c>
      <c r="C4417">
        <v>7</v>
      </c>
      <c r="D4417" s="23">
        <v>0.26</v>
      </c>
      <c r="E4417">
        <v>15000</v>
      </c>
      <c r="F4417">
        <v>0</v>
      </c>
      <c r="G4417">
        <v>1</v>
      </c>
      <c r="H4417">
        <v>1</v>
      </c>
      <c r="I4417">
        <v>7.2</v>
      </c>
      <c r="J4417">
        <v>8</v>
      </c>
      <c r="K4417" t="s">
        <v>97</v>
      </c>
      <c r="L4417" t="b">
        <f t="shared" si="204"/>
        <v>0</v>
      </c>
      <c r="M4417" s="29" t="str">
        <f t="shared" si="205"/>
        <v>BUENO</v>
      </c>
      <c r="N4417" t="b">
        <f t="shared" si="206"/>
        <v>0</v>
      </c>
    </row>
    <row r="4418" spans="2:14" ht="18" x14ac:dyDescent="0.35">
      <c r="B4418">
        <v>701</v>
      </c>
      <c r="C4418">
        <v>6</v>
      </c>
      <c r="D4418" s="23">
        <v>0.18</v>
      </c>
      <c r="E4418">
        <v>15500</v>
      </c>
      <c r="F4418">
        <v>0</v>
      </c>
      <c r="G4418">
        <v>0</v>
      </c>
      <c r="H4418">
        <v>1</v>
      </c>
      <c r="I4418">
        <v>10.199999999999999</v>
      </c>
      <c r="J4418">
        <v>8</v>
      </c>
      <c r="K4418" t="s">
        <v>97</v>
      </c>
      <c r="L4418" t="b">
        <f t="shared" si="204"/>
        <v>0</v>
      </c>
      <c r="M4418" s="29" t="str">
        <f t="shared" si="205"/>
        <v>BUENO</v>
      </c>
      <c r="N4418" t="str">
        <f t="shared" si="206"/>
        <v>BUENO</v>
      </c>
    </row>
    <row r="4419" spans="2:14" ht="18" x14ac:dyDescent="0.35">
      <c r="B4419">
        <v>726</v>
      </c>
      <c r="C4419">
        <v>6</v>
      </c>
      <c r="D4419" s="23">
        <v>0.16</v>
      </c>
      <c r="E4419">
        <v>21000</v>
      </c>
      <c r="F4419">
        <v>0</v>
      </c>
      <c r="G4419">
        <v>0</v>
      </c>
      <c r="H4419">
        <v>1</v>
      </c>
      <c r="I4419">
        <v>7</v>
      </c>
      <c r="J4419">
        <v>10</v>
      </c>
      <c r="K4419" t="s">
        <v>97</v>
      </c>
      <c r="L4419" t="b">
        <f t="shared" si="204"/>
        <v>0</v>
      </c>
      <c r="M4419" s="29" t="str">
        <f t="shared" si="205"/>
        <v>BUENO</v>
      </c>
      <c r="N4419" t="b">
        <f t="shared" si="206"/>
        <v>0</v>
      </c>
    </row>
    <row r="4420" spans="2:14" ht="18" x14ac:dyDescent="0.35">
      <c r="B4420">
        <v>748</v>
      </c>
      <c r="C4420">
        <v>6</v>
      </c>
      <c r="D4420" s="23">
        <v>0.31</v>
      </c>
      <c r="E4420">
        <v>13500</v>
      </c>
      <c r="F4420">
        <v>0</v>
      </c>
      <c r="G4420">
        <v>1</v>
      </c>
      <c r="H4420">
        <v>1</v>
      </c>
      <c r="I4420">
        <v>6.3</v>
      </c>
      <c r="J4420">
        <v>10</v>
      </c>
      <c r="K4420" t="s">
        <v>97</v>
      </c>
      <c r="L4420" t="b">
        <f t="shared" si="204"/>
        <v>0</v>
      </c>
      <c r="M4420" s="29" t="str">
        <f t="shared" si="205"/>
        <v>BUENO</v>
      </c>
      <c r="N4420" t="str">
        <f t="shared" si="206"/>
        <v>BUENO</v>
      </c>
    </row>
    <row r="4421" spans="2:14" ht="18" x14ac:dyDescent="0.35">
      <c r="B4421">
        <v>659</v>
      </c>
      <c r="C4421">
        <v>7</v>
      </c>
      <c r="D4421" s="23">
        <v>0.24</v>
      </c>
      <c r="E4421">
        <v>18000</v>
      </c>
      <c r="F4421">
        <v>0</v>
      </c>
      <c r="G4421">
        <v>1</v>
      </c>
      <c r="H4421">
        <v>0</v>
      </c>
      <c r="I4421">
        <v>6</v>
      </c>
      <c r="J4421">
        <v>4</v>
      </c>
      <c r="K4421" t="s">
        <v>97</v>
      </c>
      <c r="L4421" t="b">
        <f t="shared" si="204"/>
        <v>0</v>
      </c>
      <c r="M4421" s="29" t="b">
        <f t="shared" si="205"/>
        <v>0</v>
      </c>
      <c r="N4421" t="b">
        <f t="shared" si="206"/>
        <v>0</v>
      </c>
    </row>
    <row r="4422" spans="2:14" ht="18" x14ac:dyDescent="0.35">
      <c r="B4422">
        <v>663</v>
      </c>
      <c r="C4422">
        <v>6</v>
      </c>
      <c r="D4422" s="23">
        <v>0.2</v>
      </c>
      <c r="E4422">
        <v>14000</v>
      </c>
      <c r="F4422">
        <v>0</v>
      </c>
      <c r="G4422">
        <v>0</v>
      </c>
      <c r="H4422">
        <v>1</v>
      </c>
      <c r="I4422">
        <v>6</v>
      </c>
      <c r="J4422">
        <v>10</v>
      </c>
      <c r="K4422" t="s">
        <v>97</v>
      </c>
      <c r="L4422" t="b">
        <f t="shared" si="204"/>
        <v>0</v>
      </c>
      <c r="M4422" s="29" t="str">
        <f t="shared" si="205"/>
        <v>BUENO</v>
      </c>
      <c r="N4422" t="b">
        <f t="shared" si="206"/>
        <v>0</v>
      </c>
    </row>
    <row r="4423" spans="2:14" ht="18" x14ac:dyDescent="0.35">
      <c r="B4423">
        <v>750</v>
      </c>
      <c r="C4423">
        <v>6</v>
      </c>
      <c r="D4423" s="23">
        <v>0.26</v>
      </c>
      <c r="E4423">
        <v>14500</v>
      </c>
      <c r="F4423">
        <v>0</v>
      </c>
      <c r="G4423">
        <v>0</v>
      </c>
      <c r="H4423">
        <v>1</v>
      </c>
      <c r="I4423">
        <v>9.4</v>
      </c>
      <c r="J4423">
        <v>12</v>
      </c>
      <c r="K4423" t="s">
        <v>97</v>
      </c>
      <c r="L4423" t="b">
        <f t="shared" si="204"/>
        <v>0</v>
      </c>
      <c r="M4423" s="29" t="str">
        <f t="shared" si="205"/>
        <v>BUENO</v>
      </c>
      <c r="N4423" t="str">
        <f t="shared" si="206"/>
        <v>BUENO</v>
      </c>
    </row>
    <row r="4424" spans="2:14" ht="18" x14ac:dyDescent="0.35">
      <c r="B4424">
        <v>522</v>
      </c>
      <c r="C4424">
        <v>6</v>
      </c>
      <c r="D4424" s="23">
        <v>0.54</v>
      </c>
      <c r="E4424">
        <v>14500</v>
      </c>
      <c r="F4424">
        <v>0</v>
      </c>
      <c r="G4424">
        <v>2</v>
      </c>
      <c r="H4424">
        <v>1</v>
      </c>
      <c r="I4424">
        <v>5.2</v>
      </c>
      <c r="J4424">
        <v>5</v>
      </c>
      <c r="K4424" t="s">
        <v>97</v>
      </c>
      <c r="L4424" t="b">
        <f t="shared" si="204"/>
        <v>0</v>
      </c>
      <c r="M4424" s="29" t="str">
        <f t="shared" si="205"/>
        <v>BUENO</v>
      </c>
      <c r="N4424" t="b">
        <f t="shared" si="206"/>
        <v>0</v>
      </c>
    </row>
    <row r="4425" spans="2:14" ht="18" x14ac:dyDescent="0.35">
      <c r="B4425">
        <v>629</v>
      </c>
      <c r="C4425">
        <v>6</v>
      </c>
      <c r="D4425" s="23">
        <v>0.28000000000000003</v>
      </c>
      <c r="E4425">
        <v>23000</v>
      </c>
      <c r="F4425">
        <v>0</v>
      </c>
      <c r="G4425">
        <v>2</v>
      </c>
      <c r="H4425">
        <v>1</v>
      </c>
      <c r="I4425">
        <v>7.6</v>
      </c>
      <c r="J4425">
        <v>4</v>
      </c>
      <c r="K4425" t="s">
        <v>97</v>
      </c>
      <c r="L4425" t="b">
        <f t="shared" si="204"/>
        <v>0</v>
      </c>
      <c r="M4425" s="29" t="b">
        <f t="shared" si="205"/>
        <v>0</v>
      </c>
      <c r="N4425" t="b">
        <f t="shared" si="206"/>
        <v>0</v>
      </c>
    </row>
    <row r="4426" spans="2:14" ht="18" x14ac:dyDescent="0.35">
      <c r="B4426">
        <v>763</v>
      </c>
      <c r="C4426">
        <v>6</v>
      </c>
      <c r="D4426" s="23">
        <v>0.21</v>
      </c>
      <c r="E4426">
        <v>17000</v>
      </c>
      <c r="F4426">
        <v>0</v>
      </c>
      <c r="G4426">
        <v>0</v>
      </c>
      <c r="H4426">
        <v>1</v>
      </c>
      <c r="I4426">
        <v>6.5</v>
      </c>
      <c r="J4426">
        <v>14</v>
      </c>
      <c r="K4426" t="s">
        <v>97</v>
      </c>
      <c r="L4426" t="b">
        <f t="shared" si="204"/>
        <v>0</v>
      </c>
      <c r="M4426" s="29" t="str">
        <f t="shared" si="205"/>
        <v>BUENO</v>
      </c>
      <c r="N4426" t="str">
        <f t="shared" si="206"/>
        <v>BUENO</v>
      </c>
    </row>
    <row r="4427" spans="2:14" ht="18" x14ac:dyDescent="0.35">
      <c r="B4427">
        <v>742</v>
      </c>
      <c r="C4427">
        <v>7</v>
      </c>
      <c r="D4427" s="23">
        <v>0.44</v>
      </c>
      <c r="E4427">
        <v>30000</v>
      </c>
      <c r="F4427">
        <v>0</v>
      </c>
      <c r="G4427">
        <v>1</v>
      </c>
      <c r="H4427">
        <v>0</v>
      </c>
      <c r="I4427">
        <v>6.1</v>
      </c>
      <c r="J4427">
        <v>3</v>
      </c>
      <c r="K4427" t="s">
        <v>97</v>
      </c>
      <c r="L4427" t="b">
        <f t="shared" si="204"/>
        <v>0</v>
      </c>
      <c r="M4427" s="29" t="str">
        <f t="shared" si="205"/>
        <v>BUENO</v>
      </c>
      <c r="N4427" t="b">
        <f t="shared" si="206"/>
        <v>0</v>
      </c>
    </row>
    <row r="4428" spans="2:14" ht="18" x14ac:dyDescent="0.35">
      <c r="B4428">
        <v>611</v>
      </c>
      <c r="C4428">
        <v>6</v>
      </c>
      <c r="D4428" s="23">
        <v>0.34</v>
      </c>
      <c r="E4428">
        <v>10500</v>
      </c>
      <c r="F4428">
        <v>0</v>
      </c>
      <c r="G4428">
        <v>0</v>
      </c>
      <c r="H4428">
        <v>1</v>
      </c>
      <c r="I4428">
        <v>9.6999999999999993</v>
      </c>
      <c r="J4428">
        <v>6</v>
      </c>
      <c r="K4428" t="s">
        <v>97</v>
      </c>
      <c r="L4428" t="b">
        <f t="shared" si="204"/>
        <v>0</v>
      </c>
      <c r="M4428" s="29" t="str">
        <f t="shared" si="205"/>
        <v>BUENO</v>
      </c>
      <c r="N4428" t="b">
        <f t="shared" si="206"/>
        <v>0</v>
      </c>
    </row>
    <row r="4429" spans="2:14" ht="18" x14ac:dyDescent="0.35">
      <c r="B4429">
        <v>712</v>
      </c>
      <c r="C4429">
        <v>7</v>
      </c>
      <c r="D4429" s="23">
        <v>0.35</v>
      </c>
      <c r="E4429">
        <v>15000</v>
      </c>
      <c r="F4429">
        <v>0</v>
      </c>
      <c r="G4429">
        <v>0</v>
      </c>
      <c r="H4429">
        <v>1</v>
      </c>
      <c r="I4429">
        <v>6.2</v>
      </c>
      <c r="J4429">
        <v>11</v>
      </c>
      <c r="K4429" t="s">
        <v>97</v>
      </c>
      <c r="L4429" t="b">
        <f t="shared" si="204"/>
        <v>0</v>
      </c>
      <c r="M4429" s="29" t="str">
        <f t="shared" si="205"/>
        <v>BUENO</v>
      </c>
      <c r="N4429" t="str">
        <f t="shared" si="206"/>
        <v>BUENO</v>
      </c>
    </row>
    <row r="4430" spans="2:14" ht="18" x14ac:dyDescent="0.35">
      <c r="B4430">
        <v>815</v>
      </c>
      <c r="C4430">
        <v>8</v>
      </c>
      <c r="D4430" s="23">
        <v>0.17</v>
      </c>
      <c r="E4430">
        <v>21000</v>
      </c>
      <c r="F4430">
        <v>0</v>
      </c>
      <c r="G4430">
        <v>0</v>
      </c>
      <c r="H4430">
        <v>1</v>
      </c>
      <c r="I4430">
        <v>11.4</v>
      </c>
      <c r="J4430">
        <v>3</v>
      </c>
      <c r="K4430" t="s">
        <v>97</v>
      </c>
      <c r="L4430" t="b">
        <f t="shared" si="204"/>
        <v>0</v>
      </c>
      <c r="M4430" s="29" t="str">
        <f t="shared" si="205"/>
        <v>BUENO</v>
      </c>
      <c r="N4430" t="b">
        <f t="shared" si="206"/>
        <v>0</v>
      </c>
    </row>
    <row r="4431" spans="2:14" ht="18" x14ac:dyDescent="0.35">
      <c r="B4431">
        <v>623</v>
      </c>
      <c r="C4431">
        <v>6</v>
      </c>
      <c r="D4431" s="23">
        <v>0.24</v>
      </c>
      <c r="E4431">
        <v>15500</v>
      </c>
      <c r="F4431">
        <v>1</v>
      </c>
      <c r="G4431">
        <v>2</v>
      </c>
      <c r="H4431">
        <v>1</v>
      </c>
      <c r="I4431">
        <v>7.2</v>
      </c>
      <c r="J4431">
        <v>5</v>
      </c>
      <c r="K4431" t="s">
        <v>97</v>
      </c>
      <c r="L4431" t="b">
        <f t="shared" si="204"/>
        <v>0</v>
      </c>
      <c r="M4431" s="29" t="str">
        <f t="shared" si="205"/>
        <v>BUENO</v>
      </c>
      <c r="N4431" t="b">
        <f t="shared" si="206"/>
        <v>0</v>
      </c>
    </row>
    <row r="4432" spans="2:14" ht="18" x14ac:dyDescent="0.35">
      <c r="B4432">
        <v>572</v>
      </c>
      <c r="C4432">
        <v>7</v>
      </c>
      <c r="D4432" s="23">
        <v>0.28000000000000003</v>
      </c>
      <c r="E4432">
        <v>30000</v>
      </c>
      <c r="F4432">
        <v>0</v>
      </c>
      <c r="G4432">
        <v>2</v>
      </c>
      <c r="H4432">
        <v>0</v>
      </c>
      <c r="I4432">
        <v>6.7</v>
      </c>
      <c r="J4432">
        <v>3</v>
      </c>
      <c r="K4432" t="s">
        <v>97</v>
      </c>
      <c r="L4432" t="b">
        <f t="shared" si="204"/>
        <v>0</v>
      </c>
      <c r="M4432" s="29" t="b">
        <f t="shared" si="205"/>
        <v>0</v>
      </c>
      <c r="N4432" t="b">
        <f t="shared" si="206"/>
        <v>0</v>
      </c>
    </row>
    <row r="4433" spans="2:14" ht="18" x14ac:dyDescent="0.35">
      <c r="B4433">
        <v>562</v>
      </c>
      <c r="C4433">
        <v>7</v>
      </c>
      <c r="D4433" s="23">
        <v>0.24</v>
      </c>
      <c r="E4433">
        <v>11500</v>
      </c>
      <c r="F4433">
        <v>0</v>
      </c>
      <c r="G4433">
        <v>3</v>
      </c>
      <c r="H4433">
        <v>1</v>
      </c>
      <c r="I4433">
        <v>5.5</v>
      </c>
      <c r="J4433">
        <v>5</v>
      </c>
      <c r="K4433" t="s">
        <v>97</v>
      </c>
      <c r="L4433" t="b">
        <f t="shared" si="204"/>
        <v>0</v>
      </c>
      <c r="M4433" s="29" t="str">
        <f t="shared" si="205"/>
        <v>BUENO</v>
      </c>
      <c r="N4433" t="b">
        <f t="shared" si="206"/>
        <v>0</v>
      </c>
    </row>
    <row r="4434" spans="2:14" ht="18" x14ac:dyDescent="0.35">
      <c r="B4434">
        <v>675</v>
      </c>
      <c r="C4434">
        <v>6</v>
      </c>
      <c r="D4434" s="23">
        <v>0.13</v>
      </c>
      <c r="E4434">
        <v>14500</v>
      </c>
      <c r="F4434">
        <v>0</v>
      </c>
      <c r="G4434">
        <v>0</v>
      </c>
      <c r="H4434">
        <v>1</v>
      </c>
      <c r="I4434">
        <v>12</v>
      </c>
      <c r="J4434">
        <v>10</v>
      </c>
      <c r="K4434" t="s">
        <v>97</v>
      </c>
      <c r="L4434" t="b">
        <f t="shared" si="204"/>
        <v>0</v>
      </c>
      <c r="M4434" s="29" t="str">
        <f t="shared" si="205"/>
        <v>BUENO</v>
      </c>
      <c r="N4434" t="b">
        <f t="shared" si="206"/>
        <v>0</v>
      </c>
    </row>
    <row r="4435" spans="2:14" ht="18" x14ac:dyDescent="0.35">
      <c r="B4435">
        <v>682</v>
      </c>
      <c r="C4435">
        <v>6</v>
      </c>
      <c r="D4435" s="23">
        <v>0.21</v>
      </c>
      <c r="E4435">
        <v>18000</v>
      </c>
      <c r="F4435">
        <v>0</v>
      </c>
      <c r="G4435">
        <v>0</v>
      </c>
      <c r="H4435">
        <v>0</v>
      </c>
      <c r="I4435">
        <v>7</v>
      </c>
      <c r="J4435">
        <v>10</v>
      </c>
      <c r="K4435" t="s">
        <v>97</v>
      </c>
      <c r="L4435" t="b">
        <f t="shared" si="204"/>
        <v>0</v>
      </c>
      <c r="M4435" s="29" t="b">
        <f t="shared" si="205"/>
        <v>0</v>
      </c>
      <c r="N4435" t="b">
        <f t="shared" si="206"/>
        <v>0</v>
      </c>
    </row>
    <row r="4436" spans="2:14" ht="18" x14ac:dyDescent="0.35">
      <c r="B4436">
        <v>769</v>
      </c>
      <c r="C4436">
        <v>5</v>
      </c>
      <c r="D4436" s="23">
        <v>0.48</v>
      </c>
      <c r="E4436">
        <v>15000</v>
      </c>
      <c r="F4436">
        <v>0</v>
      </c>
      <c r="G4436">
        <v>0</v>
      </c>
      <c r="H4436">
        <v>1</v>
      </c>
      <c r="I4436">
        <v>6.7</v>
      </c>
      <c r="J4436">
        <v>12</v>
      </c>
      <c r="K4436" t="s">
        <v>97</v>
      </c>
      <c r="L4436" t="b">
        <f t="shared" si="204"/>
        <v>0</v>
      </c>
      <c r="M4436" s="29" t="str">
        <f t="shared" si="205"/>
        <v>BUENO</v>
      </c>
      <c r="N4436" t="str">
        <f t="shared" si="206"/>
        <v>BUENO</v>
      </c>
    </row>
    <row r="4437" spans="2:14" ht="18" x14ac:dyDescent="0.35">
      <c r="B4437">
        <v>678</v>
      </c>
      <c r="C4437">
        <v>6</v>
      </c>
      <c r="D4437" s="23">
        <v>0.2</v>
      </c>
      <c r="E4437">
        <v>25500</v>
      </c>
      <c r="F4437">
        <v>0</v>
      </c>
      <c r="G4437">
        <v>0</v>
      </c>
      <c r="H4437">
        <v>1</v>
      </c>
      <c r="I4437">
        <v>7.6</v>
      </c>
      <c r="J4437">
        <v>4</v>
      </c>
      <c r="K4437" t="s">
        <v>97</v>
      </c>
      <c r="L4437" t="b">
        <f t="shared" si="204"/>
        <v>0</v>
      </c>
      <c r="M4437" s="29" t="b">
        <f t="shared" si="205"/>
        <v>0</v>
      </c>
      <c r="N4437" t="b">
        <f t="shared" si="206"/>
        <v>0</v>
      </c>
    </row>
    <row r="4438" spans="2:14" ht="18" x14ac:dyDescent="0.35">
      <c r="B4438">
        <v>707</v>
      </c>
      <c r="C4438">
        <v>6</v>
      </c>
      <c r="D4438" s="23">
        <v>0.24</v>
      </c>
      <c r="E4438">
        <v>14500</v>
      </c>
      <c r="F4438">
        <v>0</v>
      </c>
      <c r="G4438">
        <v>0</v>
      </c>
      <c r="H4438">
        <v>1</v>
      </c>
      <c r="I4438">
        <v>6.8</v>
      </c>
      <c r="J4438">
        <v>11</v>
      </c>
      <c r="K4438" t="s">
        <v>97</v>
      </c>
      <c r="L4438" t="b">
        <f t="shared" si="204"/>
        <v>0</v>
      </c>
      <c r="M4438" s="29" t="str">
        <f t="shared" si="205"/>
        <v>BUENO</v>
      </c>
      <c r="N4438" t="str">
        <f t="shared" si="206"/>
        <v>BUENO</v>
      </c>
    </row>
    <row r="4439" spans="2:14" ht="18" x14ac:dyDescent="0.35">
      <c r="B4439">
        <v>630</v>
      </c>
      <c r="C4439">
        <v>6</v>
      </c>
      <c r="D4439" s="23">
        <v>0.18</v>
      </c>
      <c r="E4439">
        <v>25000</v>
      </c>
      <c r="F4439">
        <v>1</v>
      </c>
      <c r="G4439">
        <v>1</v>
      </c>
      <c r="H4439">
        <v>0</v>
      </c>
      <c r="I4439">
        <v>6.9</v>
      </c>
      <c r="J4439">
        <v>4</v>
      </c>
      <c r="K4439" t="s">
        <v>97</v>
      </c>
      <c r="L4439" t="b">
        <f t="shared" si="204"/>
        <v>0</v>
      </c>
      <c r="M4439" s="29" t="b">
        <f t="shared" si="205"/>
        <v>0</v>
      </c>
      <c r="N4439" t="b">
        <f t="shared" si="206"/>
        <v>0</v>
      </c>
    </row>
    <row r="4440" spans="2:14" ht="18" x14ac:dyDescent="0.35">
      <c r="B4440">
        <v>499</v>
      </c>
      <c r="C4440">
        <v>9</v>
      </c>
      <c r="D4440" s="23">
        <v>0.16</v>
      </c>
      <c r="E4440">
        <v>26500</v>
      </c>
      <c r="F4440">
        <v>0</v>
      </c>
      <c r="G4440">
        <v>2</v>
      </c>
      <c r="H4440">
        <v>0</v>
      </c>
      <c r="I4440">
        <v>7.6</v>
      </c>
      <c r="J4440">
        <v>7</v>
      </c>
      <c r="K4440" t="s">
        <v>97</v>
      </c>
      <c r="L4440" t="b">
        <f t="shared" si="204"/>
        <v>0</v>
      </c>
      <c r="M4440" s="29" t="b">
        <f t="shared" si="205"/>
        <v>0</v>
      </c>
      <c r="N4440" t="b">
        <f t="shared" si="206"/>
        <v>0</v>
      </c>
    </row>
    <row r="4441" spans="2:14" ht="18" x14ac:dyDescent="0.35">
      <c r="B4441">
        <v>658</v>
      </c>
      <c r="C4441">
        <v>6</v>
      </c>
      <c r="D4441" s="23">
        <v>0.18</v>
      </c>
      <c r="E4441">
        <v>14000</v>
      </c>
      <c r="F4441">
        <v>0</v>
      </c>
      <c r="G4441">
        <v>0</v>
      </c>
      <c r="H4441">
        <v>1</v>
      </c>
      <c r="I4441">
        <v>10.5</v>
      </c>
      <c r="J4441">
        <v>5</v>
      </c>
      <c r="K4441" t="s">
        <v>97</v>
      </c>
      <c r="L4441" t="b">
        <f t="shared" si="204"/>
        <v>0</v>
      </c>
      <c r="M4441" s="29" t="str">
        <f t="shared" si="205"/>
        <v>BUENO</v>
      </c>
      <c r="N4441" t="b">
        <f t="shared" si="206"/>
        <v>0</v>
      </c>
    </row>
    <row r="4442" spans="2:14" ht="18" x14ac:dyDescent="0.35">
      <c r="B4442">
        <v>555</v>
      </c>
      <c r="C4442">
        <v>7</v>
      </c>
      <c r="D4442" s="23">
        <v>0.39</v>
      </c>
      <c r="E4442">
        <v>24000</v>
      </c>
      <c r="F4442">
        <v>1</v>
      </c>
      <c r="G4442">
        <v>2</v>
      </c>
      <c r="H4442">
        <v>0</v>
      </c>
      <c r="I4442">
        <v>7</v>
      </c>
      <c r="J4442">
        <v>4</v>
      </c>
      <c r="K4442" t="s">
        <v>97</v>
      </c>
      <c r="L4442" t="b">
        <f t="shared" si="204"/>
        <v>0</v>
      </c>
      <c r="M4442" s="29" t="b">
        <f t="shared" si="205"/>
        <v>0</v>
      </c>
      <c r="N4442" t="b">
        <f t="shared" si="206"/>
        <v>0</v>
      </c>
    </row>
    <row r="4443" spans="2:14" ht="18" x14ac:dyDescent="0.35">
      <c r="B4443">
        <v>687</v>
      </c>
      <c r="C4443">
        <v>5</v>
      </c>
      <c r="D4443" s="23">
        <v>0.35</v>
      </c>
      <c r="E4443">
        <v>13000</v>
      </c>
      <c r="F4443">
        <v>0</v>
      </c>
      <c r="G4443">
        <v>0</v>
      </c>
      <c r="H4443">
        <v>1</v>
      </c>
      <c r="I4443">
        <v>6.5</v>
      </c>
      <c r="J4443">
        <v>11</v>
      </c>
      <c r="K4443" t="s">
        <v>97</v>
      </c>
      <c r="L4443" t="b">
        <f t="shared" si="204"/>
        <v>0</v>
      </c>
      <c r="M4443" s="29" t="str">
        <f t="shared" si="205"/>
        <v>BUENO</v>
      </c>
      <c r="N4443" t="b">
        <f t="shared" si="206"/>
        <v>0</v>
      </c>
    </row>
    <row r="4444" spans="2:14" ht="18" x14ac:dyDescent="0.35">
      <c r="B4444">
        <v>709</v>
      </c>
      <c r="C4444">
        <v>7</v>
      </c>
      <c r="D4444" s="23">
        <v>0.2</v>
      </c>
      <c r="E4444">
        <v>14500</v>
      </c>
      <c r="F4444">
        <v>0</v>
      </c>
      <c r="G4444">
        <v>1</v>
      </c>
      <c r="H4444">
        <v>0</v>
      </c>
      <c r="I4444">
        <v>7.6</v>
      </c>
      <c r="J4444">
        <v>4</v>
      </c>
      <c r="K4444" t="s">
        <v>97</v>
      </c>
      <c r="L4444" t="b">
        <f t="shared" si="204"/>
        <v>0</v>
      </c>
      <c r="M4444" s="29" t="str">
        <f t="shared" si="205"/>
        <v>BUENO</v>
      </c>
      <c r="N4444" t="str">
        <f t="shared" si="206"/>
        <v>BUENO</v>
      </c>
    </row>
    <row r="4445" spans="2:14" ht="18" x14ac:dyDescent="0.35">
      <c r="B4445">
        <v>556</v>
      </c>
      <c r="C4445">
        <v>7</v>
      </c>
      <c r="D4445" s="23">
        <v>0.32</v>
      </c>
      <c r="E4445">
        <v>31500</v>
      </c>
      <c r="F4445">
        <v>0</v>
      </c>
      <c r="G4445">
        <v>2</v>
      </c>
      <c r="H4445">
        <v>0</v>
      </c>
      <c r="I4445">
        <v>8.9</v>
      </c>
      <c r="J4445">
        <v>4</v>
      </c>
      <c r="K4445" t="s">
        <v>97</v>
      </c>
      <c r="L4445" t="b">
        <f t="shared" si="204"/>
        <v>0</v>
      </c>
      <c r="M4445" s="29" t="b">
        <f t="shared" si="205"/>
        <v>0</v>
      </c>
      <c r="N4445" t="b">
        <f t="shared" si="206"/>
        <v>0</v>
      </c>
    </row>
    <row r="4446" spans="2:14" ht="18" x14ac:dyDescent="0.35">
      <c r="B4446">
        <v>629</v>
      </c>
      <c r="C4446">
        <v>7</v>
      </c>
      <c r="D4446" s="23">
        <v>0.18</v>
      </c>
      <c r="E4446">
        <v>16000</v>
      </c>
      <c r="F4446">
        <v>0</v>
      </c>
      <c r="G4446">
        <v>0</v>
      </c>
      <c r="H4446">
        <v>0</v>
      </c>
      <c r="I4446">
        <v>8.9</v>
      </c>
      <c r="J4446">
        <v>4</v>
      </c>
      <c r="K4446" t="s">
        <v>97</v>
      </c>
      <c r="L4446" t="b">
        <f t="shared" si="204"/>
        <v>0</v>
      </c>
      <c r="M4446" s="29" t="str">
        <f t="shared" si="205"/>
        <v>BUENO</v>
      </c>
      <c r="N4446" t="b">
        <f t="shared" si="206"/>
        <v>0</v>
      </c>
    </row>
    <row r="4447" spans="2:14" ht="18" x14ac:dyDescent="0.35">
      <c r="B4447">
        <v>746</v>
      </c>
      <c r="C4447">
        <v>7</v>
      </c>
      <c r="D4447" s="23">
        <v>0.26</v>
      </c>
      <c r="E4447">
        <v>16000</v>
      </c>
      <c r="F4447">
        <v>0</v>
      </c>
      <c r="G4447">
        <v>0</v>
      </c>
      <c r="H4447">
        <v>0</v>
      </c>
      <c r="I4447">
        <v>6</v>
      </c>
      <c r="J4447">
        <v>13</v>
      </c>
      <c r="K4447" t="s">
        <v>97</v>
      </c>
      <c r="L4447" t="b">
        <f t="shared" si="204"/>
        <v>0</v>
      </c>
      <c r="M4447" s="29" t="str">
        <f t="shared" si="205"/>
        <v>BUENO</v>
      </c>
      <c r="N4447" t="str">
        <f t="shared" si="206"/>
        <v>BUENO</v>
      </c>
    </row>
    <row r="4448" spans="2:14" ht="18" x14ac:dyDescent="0.35">
      <c r="B4448">
        <v>600</v>
      </c>
      <c r="C4448">
        <v>6</v>
      </c>
      <c r="D4448" s="23">
        <v>0.21</v>
      </c>
      <c r="E4448">
        <v>25500</v>
      </c>
      <c r="F4448">
        <v>0</v>
      </c>
      <c r="G4448">
        <v>2</v>
      </c>
      <c r="H4448">
        <v>1</v>
      </c>
      <c r="I4448">
        <v>9</v>
      </c>
      <c r="J4448">
        <v>10</v>
      </c>
      <c r="K4448" t="s">
        <v>97</v>
      </c>
      <c r="L4448" t="b">
        <f t="shared" ref="L4448:L4511" si="207">IF(B4448=722,"BUENO",IF(B4448=735,"MUY BUENO"))</f>
        <v>0</v>
      </c>
      <c r="M4448" s="29" t="b">
        <f t="shared" ref="M4448:M4511" si="208">IF(OR(B4448&gt;700,E4448&lt;$M$11),"BUENO")</f>
        <v>0</v>
      </c>
      <c r="N4448" t="b">
        <f t="shared" ref="N4448:N4511" si="209">IF(AND(B4448&gt;700,E4448&lt;$M$11),"BUENO")</f>
        <v>0</v>
      </c>
    </row>
    <row r="4449" spans="2:14" ht="18" x14ac:dyDescent="0.35">
      <c r="B4449">
        <v>816</v>
      </c>
      <c r="C4449">
        <v>7</v>
      </c>
      <c r="D4449" s="23">
        <v>0.19</v>
      </c>
      <c r="E4449">
        <v>12500</v>
      </c>
      <c r="F4449">
        <v>0</v>
      </c>
      <c r="G4449">
        <v>1</v>
      </c>
      <c r="H4449">
        <v>0</v>
      </c>
      <c r="I4449">
        <v>6.4</v>
      </c>
      <c r="J4449">
        <v>3</v>
      </c>
      <c r="K4449" t="s">
        <v>97</v>
      </c>
      <c r="L4449" t="b">
        <f t="shared" si="207"/>
        <v>0</v>
      </c>
      <c r="M4449" s="29" t="str">
        <f t="shared" si="208"/>
        <v>BUENO</v>
      </c>
      <c r="N4449" t="str">
        <f t="shared" si="209"/>
        <v>BUENO</v>
      </c>
    </row>
    <row r="4450" spans="2:14" ht="18" x14ac:dyDescent="0.35">
      <c r="B4450">
        <v>654</v>
      </c>
      <c r="C4450">
        <v>6</v>
      </c>
      <c r="D4450" s="23">
        <v>0.16</v>
      </c>
      <c r="E4450">
        <v>19000</v>
      </c>
      <c r="F4450">
        <v>0</v>
      </c>
      <c r="G4450">
        <v>0</v>
      </c>
      <c r="H4450">
        <v>1</v>
      </c>
      <c r="I4450">
        <v>8.4</v>
      </c>
      <c r="J4450">
        <v>9</v>
      </c>
      <c r="K4450" t="s">
        <v>97</v>
      </c>
      <c r="L4450" t="b">
        <f t="shared" si="207"/>
        <v>0</v>
      </c>
      <c r="M4450" s="29" t="b">
        <f t="shared" si="208"/>
        <v>0</v>
      </c>
      <c r="N4450" t="b">
        <f t="shared" si="209"/>
        <v>0</v>
      </c>
    </row>
    <row r="4451" spans="2:14" ht="18" x14ac:dyDescent="0.35">
      <c r="B4451">
        <v>729</v>
      </c>
      <c r="C4451">
        <v>7</v>
      </c>
      <c r="D4451" s="23">
        <v>0.13</v>
      </c>
      <c r="E4451">
        <v>18500</v>
      </c>
      <c r="F4451">
        <v>0</v>
      </c>
      <c r="G4451">
        <v>0</v>
      </c>
      <c r="H4451">
        <v>0</v>
      </c>
      <c r="I4451">
        <v>8.1</v>
      </c>
      <c r="J4451">
        <v>9</v>
      </c>
      <c r="K4451" t="s">
        <v>97</v>
      </c>
      <c r="L4451" t="b">
        <f t="shared" si="207"/>
        <v>0</v>
      </c>
      <c r="M4451" s="29" t="str">
        <f t="shared" si="208"/>
        <v>BUENO</v>
      </c>
      <c r="N4451" t="b">
        <f t="shared" si="209"/>
        <v>0</v>
      </c>
    </row>
    <row r="4452" spans="2:14" ht="18" x14ac:dyDescent="0.35">
      <c r="B4452">
        <v>666</v>
      </c>
      <c r="C4452">
        <v>6</v>
      </c>
      <c r="D4452" s="23">
        <v>0.19</v>
      </c>
      <c r="E4452">
        <v>15000</v>
      </c>
      <c r="F4452">
        <v>0</v>
      </c>
      <c r="G4452">
        <v>0</v>
      </c>
      <c r="H4452">
        <v>1</v>
      </c>
      <c r="I4452">
        <v>5.3</v>
      </c>
      <c r="J4452">
        <v>4</v>
      </c>
      <c r="K4452" t="s">
        <v>97</v>
      </c>
      <c r="L4452" t="b">
        <f t="shared" si="207"/>
        <v>0</v>
      </c>
      <c r="M4452" s="29" t="str">
        <f t="shared" si="208"/>
        <v>BUENO</v>
      </c>
      <c r="N4452" t="b">
        <f t="shared" si="209"/>
        <v>0</v>
      </c>
    </row>
    <row r="4453" spans="2:14" ht="18" x14ac:dyDescent="0.35">
      <c r="B4453">
        <v>623</v>
      </c>
      <c r="C4453">
        <v>7</v>
      </c>
      <c r="D4453" s="23">
        <v>0.23</v>
      </c>
      <c r="E4453">
        <v>20000</v>
      </c>
      <c r="F4453">
        <v>0</v>
      </c>
      <c r="G4453">
        <v>1</v>
      </c>
      <c r="H4453">
        <v>0</v>
      </c>
      <c r="I4453">
        <v>6.9</v>
      </c>
      <c r="J4453">
        <v>7</v>
      </c>
      <c r="K4453" t="s">
        <v>97</v>
      </c>
      <c r="L4453" t="b">
        <f t="shared" si="207"/>
        <v>0</v>
      </c>
      <c r="M4453" s="29" t="b">
        <f t="shared" si="208"/>
        <v>0</v>
      </c>
      <c r="N4453" t="b">
        <f t="shared" si="209"/>
        <v>0</v>
      </c>
    </row>
    <row r="4454" spans="2:14" ht="18" x14ac:dyDescent="0.35">
      <c r="B4454">
        <v>689</v>
      </c>
      <c r="C4454">
        <v>7</v>
      </c>
      <c r="D4454" s="23">
        <v>0.24</v>
      </c>
      <c r="E4454">
        <v>17000</v>
      </c>
      <c r="F4454">
        <v>0</v>
      </c>
      <c r="G4454">
        <v>1</v>
      </c>
      <c r="H4454">
        <v>0</v>
      </c>
      <c r="I4454">
        <v>6</v>
      </c>
      <c r="J4454">
        <v>4</v>
      </c>
      <c r="K4454" t="s">
        <v>97</v>
      </c>
      <c r="L4454" t="b">
        <f t="shared" si="207"/>
        <v>0</v>
      </c>
      <c r="M4454" s="29" t="str">
        <f t="shared" si="208"/>
        <v>BUENO</v>
      </c>
      <c r="N4454" t="b">
        <f t="shared" si="209"/>
        <v>0</v>
      </c>
    </row>
    <row r="4455" spans="2:14" ht="18" x14ac:dyDescent="0.35">
      <c r="B4455">
        <v>652</v>
      </c>
      <c r="C4455">
        <v>6</v>
      </c>
      <c r="D4455" s="23">
        <v>0.24</v>
      </c>
      <c r="E4455">
        <v>16000</v>
      </c>
      <c r="F4455">
        <v>1</v>
      </c>
      <c r="G4455">
        <v>1</v>
      </c>
      <c r="H4455">
        <v>0</v>
      </c>
      <c r="I4455">
        <v>6.7</v>
      </c>
      <c r="J4455">
        <v>3</v>
      </c>
      <c r="K4455" t="s">
        <v>97</v>
      </c>
      <c r="L4455" t="b">
        <f t="shared" si="207"/>
        <v>0</v>
      </c>
      <c r="M4455" s="29" t="str">
        <f t="shared" si="208"/>
        <v>BUENO</v>
      </c>
      <c r="N4455" t="b">
        <f t="shared" si="209"/>
        <v>0</v>
      </c>
    </row>
    <row r="4456" spans="2:14" ht="18" x14ac:dyDescent="0.35">
      <c r="B4456">
        <v>658</v>
      </c>
      <c r="C4456">
        <v>7</v>
      </c>
      <c r="D4456" s="23">
        <v>0.39</v>
      </c>
      <c r="E4456">
        <v>27000</v>
      </c>
      <c r="F4456">
        <v>0</v>
      </c>
      <c r="G4456">
        <v>0</v>
      </c>
      <c r="H4456">
        <v>0</v>
      </c>
      <c r="I4456">
        <v>7</v>
      </c>
      <c r="J4456">
        <v>4</v>
      </c>
      <c r="K4456" t="s">
        <v>97</v>
      </c>
      <c r="L4456" t="b">
        <f t="shared" si="207"/>
        <v>0</v>
      </c>
      <c r="M4456" s="29" t="b">
        <f t="shared" si="208"/>
        <v>0</v>
      </c>
      <c r="N4456" t="b">
        <f t="shared" si="209"/>
        <v>0</v>
      </c>
    </row>
    <row r="4457" spans="2:14" ht="18" x14ac:dyDescent="0.35">
      <c r="B4457">
        <v>747</v>
      </c>
      <c r="C4457">
        <v>7</v>
      </c>
      <c r="D4457" s="23">
        <v>0.35</v>
      </c>
      <c r="E4457">
        <v>13000</v>
      </c>
      <c r="F4457">
        <v>0</v>
      </c>
      <c r="G4457">
        <v>1</v>
      </c>
      <c r="H4457">
        <v>0</v>
      </c>
      <c r="I4457">
        <v>7.6</v>
      </c>
      <c r="J4457">
        <v>4</v>
      </c>
      <c r="K4457" t="s">
        <v>97</v>
      </c>
      <c r="L4457" t="b">
        <f t="shared" si="207"/>
        <v>0</v>
      </c>
      <c r="M4457" s="29" t="str">
        <f t="shared" si="208"/>
        <v>BUENO</v>
      </c>
      <c r="N4457" t="str">
        <f t="shared" si="209"/>
        <v>BUENO</v>
      </c>
    </row>
    <row r="4458" spans="2:14" ht="18" x14ac:dyDescent="0.35">
      <c r="B4458">
        <v>698</v>
      </c>
      <c r="C4458">
        <v>5</v>
      </c>
      <c r="D4458" s="23">
        <v>0.18</v>
      </c>
      <c r="E4458">
        <v>14500</v>
      </c>
      <c r="F4458">
        <v>0</v>
      </c>
      <c r="G4458">
        <v>0</v>
      </c>
      <c r="H4458">
        <v>1</v>
      </c>
      <c r="I4458">
        <v>5.9</v>
      </c>
      <c r="J4458">
        <v>10</v>
      </c>
      <c r="K4458" t="s">
        <v>97</v>
      </c>
      <c r="L4458" t="b">
        <f t="shared" si="207"/>
        <v>0</v>
      </c>
      <c r="M4458" s="29" t="str">
        <f t="shared" si="208"/>
        <v>BUENO</v>
      </c>
      <c r="N4458" t="b">
        <f t="shared" si="209"/>
        <v>0</v>
      </c>
    </row>
    <row r="4459" spans="2:14" ht="18" x14ac:dyDescent="0.35">
      <c r="B4459">
        <v>766</v>
      </c>
      <c r="C4459">
        <v>7</v>
      </c>
      <c r="D4459" s="23">
        <v>0.18</v>
      </c>
      <c r="E4459">
        <v>24500</v>
      </c>
      <c r="F4459">
        <v>0</v>
      </c>
      <c r="G4459">
        <v>0</v>
      </c>
      <c r="H4459">
        <v>0</v>
      </c>
      <c r="I4459">
        <v>7.9</v>
      </c>
      <c r="J4459">
        <v>10</v>
      </c>
      <c r="K4459" t="s">
        <v>97</v>
      </c>
      <c r="L4459" t="b">
        <f t="shared" si="207"/>
        <v>0</v>
      </c>
      <c r="M4459" s="29" t="str">
        <f t="shared" si="208"/>
        <v>BUENO</v>
      </c>
      <c r="N4459" t="b">
        <f t="shared" si="209"/>
        <v>0</v>
      </c>
    </row>
    <row r="4460" spans="2:14" ht="18" x14ac:dyDescent="0.35">
      <c r="B4460">
        <v>648</v>
      </c>
      <c r="C4460">
        <v>7</v>
      </c>
      <c r="D4460" s="23">
        <v>0.48</v>
      </c>
      <c r="E4460">
        <v>15500</v>
      </c>
      <c r="F4460">
        <v>0</v>
      </c>
      <c r="G4460">
        <v>2</v>
      </c>
      <c r="H4460">
        <v>0</v>
      </c>
      <c r="I4460">
        <v>9.1999999999999993</v>
      </c>
      <c r="J4460">
        <v>5</v>
      </c>
      <c r="K4460" t="s">
        <v>97</v>
      </c>
      <c r="L4460" t="b">
        <f t="shared" si="207"/>
        <v>0</v>
      </c>
      <c r="M4460" s="29" t="str">
        <f t="shared" si="208"/>
        <v>BUENO</v>
      </c>
      <c r="N4460" t="b">
        <f t="shared" si="209"/>
        <v>0</v>
      </c>
    </row>
    <row r="4461" spans="2:14" ht="18" x14ac:dyDescent="0.35">
      <c r="B4461">
        <v>743</v>
      </c>
      <c r="C4461">
        <v>8</v>
      </c>
      <c r="D4461" s="23">
        <v>0.15</v>
      </c>
      <c r="E4461">
        <v>15000</v>
      </c>
      <c r="F4461">
        <v>0</v>
      </c>
      <c r="G4461">
        <v>0</v>
      </c>
      <c r="H4461">
        <v>1</v>
      </c>
      <c r="I4461">
        <v>5.4</v>
      </c>
      <c r="J4461">
        <v>6</v>
      </c>
      <c r="K4461" t="s">
        <v>97</v>
      </c>
      <c r="L4461" t="b">
        <f t="shared" si="207"/>
        <v>0</v>
      </c>
      <c r="M4461" s="29" t="str">
        <f t="shared" si="208"/>
        <v>BUENO</v>
      </c>
      <c r="N4461" t="str">
        <f t="shared" si="209"/>
        <v>BUENO</v>
      </c>
    </row>
    <row r="4462" spans="2:14" ht="18" x14ac:dyDescent="0.35">
      <c r="B4462">
        <v>773</v>
      </c>
      <c r="C4462">
        <v>6</v>
      </c>
      <c r="D4462" s="23">
        <v>0.22</v>
      </c>
      <c r="E4462">
        <v>17500</v>
      </c>
      <c r="F4462">
        <v>0</v>
      </c>
      <c r="G4462">
        <v>1</v>
      </c>
      <c r="H4462">
        <v>1</v>
      </c>
      <c r="I4462">
        <v>12.5</v>
      </c>
      <c r="J4462">
        <v>5</v>
      </c>
      <c r="K4462" t="s">
        <v>97</v>
      </c>
      <c r="L4462" t="b">
        <f t="shared" si="207"/>
        <v>0</v>
      </c>
      <c r="M4462" s="29" t="str">
        <f t="shared" si="208"/>
        <v>BUENO</v>
      </c>
      <c r="N4462" t="b">
        <f t="shared" si="209"/>
        <v>0</v>
      </c>
    </row>
    <row r="4463" spans="2:14" ht="18" x14ac:dyDescent="0.35">
      <c r="B4463">
        <v>746</v>
      </c>
      <c r="C4463">
        <v>7</v>
      </c>
      <c r="D4463" s="23">
        <v>0.44</v>
      </c>
      <c r="E4463">
        <v>14000</v>
      </c>
      <c r="F4463">
        <v>0</v>
      </c>
      <c r="G4463">
        <v>0</v>
      </c>
      <c r="H4463">
        <v>1</v>
      </c>
      <c r="I4463">
        <v>5.9</v>
      </c>
      <c r="J4463">
        <v>10</v>
      </c>
      <c r="K4463" t="s">
        <v>97</v>
      </c>
      <c r="L4463" t="b">
        <f t="shared" si="207"/>
        <v>0</v>
      </c>
      <c r="M4463" s="29" t="str">
        <f t="shared" si="208"/>
        <v>BUENO</v>
      </c>
      <c r="N4463" t="str">
        <f t="shared" si="209"/>
        <v>BUENO</v>
      </c>
    </row>
    <row r="4464" spans="2:14" ht="18" x14ac:dyDescent="0.35">
      <c r="B4464">
        <v>745</v>
      </c>
      <c r="C4464">
        <v>6</v>
      </c>
      <c r="D4464" s="23">
        <v>0.19</v>
      </c>
      <c r="E4464">
        <v>49500</v>
      </c>
      <c r="F4464">
        <v>0</v>
      </c>
      <c r="G4464">
        <v>0</v>
      </c>
      <c r="H4464">
        <v>0</v>
      </c>
      <c r="I4464">
        <v>4.0999999999999996</v>
      </c>
      <c r="J4464">
        <v>3</v>
      </c>
      <c r="K4464" t="s">
        <v>97</v>
      </c>
      <c r="L4464" t="b">
        <f t="shared" si="207"/>
        <v>0</v>
      </c>
      <c r="M4464" s="29" t="str">
        <f t="shared" si="208"/>
        <v>BUENO</v>
      </c>
      <c r="N4464" t="b">
        <f t="shared" si="209"/>
        <v>0</v>
      </c>
    </row>
    <row r="4465" spans="2:14" ht="18" x14ac:dyDescent="0.35">
      <c r="B4465">
        <v>708</v>
      </c>
      <c r="C4465">
        <v>6</v>
      </c>
      <c r="D4465" s="23">
        <v>0.21</v>
      </c>
      <c r="E4465">
        <v>15500</v>
      </c>
      <c r="F4465">
        <v>0</v>
      </c>
      <c r="G4465">
        <v>1</v>
      </c>
      <c r="H4465">
        <v>1</v>
      </c>
      <c r="I4465">
        <v>6.4</v>
      </c>
      <c r="J4465">
        <v>6</v>
      </c>
      <c r="K4465" t="s">
        <v>97</v>
      </c>
      <c r="L4465" t="b">
        <f t="shared" si="207"/>
        <v>0</v>
      </c>
      <c r="M4465" s="29" t="str">
        <f t="shared" si="208"/>
        <v>BUENO</v>
      </c>
      <c r="N4465" t="str">
        <f t="shared" si="209"/>
        <v>BUENO</v>
      </c>
    </row>
    <row r="4466" spans="2:14" ht="18" x14ac:dyDescent="0.35">
      <c r="B4466">
        <v>618</v>
      </c>
      <c r="C4466">
        <v>6</v>
      </c>
      <c r="D4466" s="23">
        <v>0.22</v>
      </c>
      <c r="E4466">
        <v>16500</v>
      </c>
      <c r="F4466">
        <v>0</v>
      </c>
      <c r="G4466">
        <v>0</v>
      </c>
      <c r="H4466">
        <v>1</v>
      </c>
      <c r="I4466">
        <v>4.5</v>
      </c>
      <c r="J4466">
        <v>11</v>
      </c>
      <c r="K4466" t="s">
        <v>97</v>
      </c>
      <c r="L4466" t="b">
        <f t="shared" si="207"/>
        <v>0</v>
      </c>
      <c r="M4466" s="29" t="str">
        <f t="shared" si="208"/>
        <v>BUENO</v>
      </c>
      <c r="N4466" t="b">
        <f t="shared" si="209"/>
        <v>0</v>
      </c>
    </row>
    <row r="4467" spans="2:14" ht="18" x14ac:dyDescent="0.35">
      <c r="B4467">
        <v>710</v>
      </c>
      <c r="C4467">
        <v>8</v>
      </c>
      <c r="D4467" s="23">
        <v>0.24</v>
      </c>
      <c r="E4467">
        <v>16000</v>
      </c>
      <c r="F4467">
        <v>0</v>
      </c>
      <c r="G4467">
        <v>0</v>
      </c>
      <c r="H4467">
        <v>0</v>
      </c>
      <c r="I4467">
        <v>6.4</v>
      </c>
      <c r="J4467">
        <v>12</v>
      </c>
      <c r="K4467" t="s">
        <v>97</v>
      </c>
      <c r="L4467" t="b">
        <f t="shared" si="207"/>
        <v>0</v>
      </c>
      <c r="M4467" s="29" t="str">
        <f t="shared" si="208"/>
        <v>BUENO</v>
      </c>
      <c r="N4467" t="str">
        <f t="shared" si="209"/>
        <v>BUENO</v>
      </c>
    </row>
    <row r="4468" spans="2:14" ht="18" x14ac:dyDescent="0.35">
      <c r="B4468">
        <v>676</v>
      </c>
      <c r="C4468">
        <v>6</v>
      </c>
      <c r="D4468" s="23">
        <v>0.15</v>
      </c>
      <c r="E4468">
        <v>17000</v>
      </c>
      <c r="F4468">
        <v>0</v>
      </c>
      <c r="G4468">
        <v>0</v>
      </c>
      <c r="H4468">
        <v>1</v>
      </c>
      <c r="I4468">
        <v>6.9</v>
      </c>
      <c r="J4468">
        <v>13</v>
      </c>
      <c r="K4468" t="s">
        <v>97</v>
      </c>
      <c r="L4468" t="b">
        <f t="shared" si="207"/>
        <v>0</v>
      </c>
      <c r="M4468" s="29" t="str">
        <f t="shared" si="208"/>
        <v>BUENO</v>
      </c>
      <c r="N4468" t="b">
        <f t="shared" si="209"/>
        <v>0</v>
      </c>
    </row>
    <row r="4469" spans="2:14" ht="18" x14ac:dyDescent="0.35">
      <c r="B4469">
        <v>634</v>
      </c>
      <c r="C4469">
        <v>6</v>
      </c>
      <c r="D4469" s="23">
        <v>0.35</v>
      </c>
      <c r="E4469">
        <v>37000</v>
      </c>
      <c r="F4469">
        <v>0</v>
      </c>
      <c r="G4469">
        <v>0</v>
      </c>
      <c r="H4469">
        <v>1</v>
      </c>
      <c r="I4469">
        <v>8.6</v>
      </c>
      <c r="J4469">
        <v>7</v>
      </c>
      <c r="K4469" t="s">
        <v>97</v>
      </c>
      <c r="L4469" t="b">
        <f t="shared" si="207"/>
        <v>0</v>
      </c>
      <c r="M4469" s="29" t="b">
        <f t="shared" si="208"/>
        <v>0</v>
      </c>
      <c r="N4469" t="b">
        <f t="shared" si="209"/>
        <v>0</v>
      </c>
    </row>
    <row r="4470" spans="2:14" ht="18" x14ac:dyDescent="0.35">
      <c r="B4470">
        <v>724</v>
      </c>
      <c r="C4470">
        <v>4</v>
      </c>
      <c r="D4470" s="23">
        <v>0.17</v>
      </c>
      <c r="E4470">
        <v>14000</v>
      </c>
      <c r="F4470">
        <v>0</v>
      </c>
      <c r="G4470">
        <v>0</v>
      </c>
      <c r="H4470">
        <v>1</v>
      </c>
      <c r="I4470">
        <v>5.9</v>
      </c>
      <c r="J4470">
        <v>10</v>
      </c>
      <c r="K4470" t="s">
        <v>97</v>
      </c>
      <c r="L4470" t="b">
        <f t="shared" si="207"/>
        <v>0</v>
      </c>
      <c r="M4470" s="29" t="str">
        <f t="shared" si="208"/>
        <v>BUENO</v>
      </c>
      <c r="N4470" t="str">
        <f t="shared" si="209"/>
        <v>BUENO</v>
      </c>
    </row>
    <row r="4471" spans="2:14" ht="18" x14ac:dyDescent="0.35">
      <c r="B4471">
        <v>743</v>
      </c>
      <c r="C4471">
        <v>5</v>
      </c>
      <c r="D4471" s="23">
        <v>0.25</v>
      </c>
      <c r="E4471">
        <v>12500</v>
      </c>
      <c r="F4471">
        <v>0</v>
      </c>
      <c r="G4471">
        <v>1</v>
      </c>
      <c r="H4471">
        <v>1</v>
      </c>
      <c r="I4471">
        <v>6.5</v>
      </c>
      <c r="J4471">
        <v>5</v>
      </c>
      <c r="K4471" t="s">
        <v>97</v>
      </c>
      <c r="L4471" t="b">
        <f t="shared" si="207"/>
        <v>0</v>
      </c>
      <c r="M4471" s="29" t="str">
        <f t="shared" si="208"/>
        <v>BUENO</v>
      </c>
      <c r="N4471" t="str">
        <f t="shared" si="209"/>
        <v>BUENO</v>
      </c>
    </row>
    <row r="4472" spans="2:14" ht="18" x14ac:dyDescent="0.35">
      <c r="B4472">
        <v>617</v>
      </c>
      <c r="C4472">
        <v>7</v>
      </c>
      <c r="D4472" s="23">
        <v>0.2</v>
      </c>
      <c r="E4472">
        <v>19500</v>
      </c>
      <c r="F4472">
        <v>0</v>
      </c>
      <c r="G4472">
        <v>0</v>
      </c>
      <c r="H4472">
        <v>1</v>
      </c>
      <c r="I4472">
        <v>7.4</v>
      </c>
      <c r="J4472">
        <v>9</v>
      </c>
      <c r="K4472" t="s">
        <v>97</v>
      </c>
      <c r="L4472" t="b">
        <f t="shared" si="207"/>
        <v>0</v>
      </c>
      <c r="M4472" s="29" t="b">
        <f t="shared" si="208"/>
        <v>0</v>
      </c>
      <c r="N4472" t="b">
        <f t="shared" si="209"/>
        <v>0</v>
      </c>
    </row>
    <row r="4473" spans="2:14" ht="18" x14ac:dyDescent="0.35">
      <c r="B4473">
        <v>561</v>
      </c>
      <c r="C4473">
        <v>6</v>
      </c>
      <c r="D4473" s="23">
        <v>0.28000000000000003</v>
      </c>
      <c r="E4473">
        <v>25500</v>
      </c>
      <c r="F4473">
        <v>0</v>
      </c>
      <c r="G4473">
        <v>2</v>
      </c>
      <c r="H4473">
        <v>1</v>
      </c>
      <c r="I4473">
        <v>7.9</v>
      </c>
      <c r="J4473">
        <v>4</v>
      </c>
      <c r="K4473" t="s">
        <v>97</v>
      </c>
      <c r="L4473" t="b">
        <f t="shared" si="207"/>
        <v>0</v>
      </c>
      <c r="M4473" s="29" t="b">
        <f t="shared" si="208"/>
        <v>0</v>
      </c>
      <c r="N4473" t="b">
        <f t="shared" si="209"/>
        <v>0</v>
      </c>
    </row>
    <row r="4474" spans="2:14" ht="18" x14ac:dyDescent="0.35">
      <c r="B4474">
        <v>549</v>
      </c>
      <c r="C4474">
        <v>7</v>
      </c>
      <c r="D4474" s="23">
        <v>0.31</v>
      </c>
      <c r="E4474">
        <v>15500</v>
      </c>
      <c r="F4474">
        <v>0</v>
      </c>
      <c r="G4474">
        <v>0</v>
      </c>
      <c r="H4474">
        <v>0</v>
      </c>
      <c r="I4474">
        <v>5.2</v>
      </c>
      <c r="J4474">
        <v>5</v>
      </c>
      <c r="K4474" t="s">
        <v>97</v>
      </c>
      <c r="L4474" t="b">
        <f t="shared" si="207"/>
        <v>0</v>
      </c>
      <c r="M4474" s="29" t="str">
        <f t="shared" si="208"/>
        <v>BUENO</v>
      </c>
      <c r="N4474" t="b">
        <f t="shared" si="209"/>
        <v>0</v>
      </c>
    </row>
    <row r="4475" spans="2:14" ht="18" x14ac:dyDescent="0.35">
      <c r="B4475">
        <v>738</v>
      </c>
      <c r="C4475">
        <v>7</v>
      </c>
      <c r="D4475" s="23">
        <v>0.24</v>
      </c>
      <c r="E4475">
        <v>18000</v>
      </c>
      <c r="F4475">
        <v>0</v>
      </c>
      <c r="G4475">
        <v>0</v>
      </c>
      <c r="H4475">
        <v>1</v>
      </c>
      <c r="I4475">
        <v>5.4</v>
      </c>
      <c r="J4475">
        <v>9</v>
      </c>
      <c r="K4475" t="s">
        <v>97</v>
      </c>
      <c r="L4475" t="b">
        <f t="shared" si="207"/>
        <v>0</v>
      </c>
      <c r="M4475" s="29" t="str">
        <f t="shared" si="208"/>
        <v>BUENO</v>
      </c>
      <c r="N4475" t="b">
        <f t="shared" si="209"/>
        <v>0</v>
      </c>
    </row>
    <row r="4476" spans="2:14" ht="18" x14ac:dyDescent="0.35">
      <c r="B4476">
        <v>702</v>
      </c>
      <c r="C4476">
        <v>6</v>
      </c>
      <c r="D4476" s="23">
        <v>0.28999999999999998</v>
      </c>
      <c r="E4476">
        <v>15500</v>
      </c>
      <c r="F4476">
        <v>0</v>
      </c>
      <c r="G4476">
        <v>0</v>
      </c>
      <c r="H4476">
        <v>1</v>
      </c>
      <c r="I4476">
        <v>5.4</v>
      </c>
      <c r="J4476">
        <v>15</v>
      </c>
      <c r="K4476" t="s">
        <v>97</v>
      </c>
      <c r="L4476" t="b">
        <f t="shared" si="207"/>
        <v>0</v>
      </c>
      <c r="M4476" s="29" t="str">
        <f t="shared" si="208"/>
        <v>BUENO</v>
      </c>
      <c r="N4476" t="str">
        <f t="shared" si="209"/>
        <v>BUENO</v>
      </c>
    </row>
    <row r="4477" spans="2:14" ht="18" x14ac:dyDescent="0.35">
      <c r="B4477">
        <v>756</v>
      </c>
      <c r="C4477">
        <v>6</v>
      </c>
      <c r="D4477" s="23">
        <v>0.28000000000000003</v>
      </c>
      <c r="E4477">
        <v>13500</v>
      </c>
      <c r="F4477">
        <v>0</v>
      </c>
      <c r="G4477">
        <v>0</v>
      </c>
      <c r="H4477">
        <v>1</v>
      </c>
      <c r="I4477">
        <v>8.5</v>
      </c>
      <c r="J4477">
        <v>8</v>
      </c>
      <c r="K4477" t="s">
        <v>97</v>
      </c>
      <c r="L4477" t="b">
        <f t="shared" si="207"/>
        <v>0</v>
      </c>
      <c r="M4477" s="29" t="str">
        <f t="shared" si="208"/>
        <v>BUENO</v>
      </c>
      <c r="N4477" t="str">
        <f t="shared" si="209"/>
        <v>BUENO</v>
      </c>
    </row>
    <row r="4478" spans="2:14" ht="18" x14ac:dyDescent="0.35">
      <c r="B4478">
        <v>706</v>
      </c>
      <c r="C4478">
        <v>8</v>
      </c>
      <c r="D4478" s="23">
        <v>0.27</v>
      </c>
      <c r="E4478">
        <v>17500</v>
      </c>
      <c r="F4478">
        <v>0</v>
      </c>
      <c r="G4478">
        <v>0</v>
      </c>
      <c r="H4478">
        <v>0</v>
      </c>
      <c r="I4478">
        <v>6.2</v>
      </c>
      <c r="J4478">
        <v>14</v>
      </c>
      <c r="K4478" t="s">
        <v>97</v>
      </c>
      <c r="L4478" t="b">
        <f t="shared" si="207"/>
        <v>0</v>
      </c>
      <c r="M4478" s="29" t="str">
        <f t="shared" si="208"/>
        <v>BUENO</v>
      </c>
      <c r="N4478" t="b">
        <f t="shared" si="209"/>
        <v>0</v>
      </c>
    </row>
    <row r="4479" spans="2:14" ht="18" x14ac:dyDescent="0.35">
      <c r="B4479">
        <v>737</v>
      </c>
      <c r="C4479">
        <v>6</v>
      </c>
      <c r="D4479" s="23">
        <v>0.17</v>
      </c>
      <c r="E4479">
        <v>17000</v>
      </c>
      <c r="F4479">
        <v>0</v>
      </c>
      <c r="G4479">
        <v>0</v>
      </c>
      <c r="H4479">
        <v>1</v>
      </c>
      <c r="I4479">
        <v>6.7</v>
      </c>
      <c r="J4479">
        <v>15</v>
      </c>
      <c r="K4479" t="s">
        <v>97</v>
      </c>
      <c r="L4479" t="b">
        <f t="shared" si="207"/>
        <v>0</v>
      </c>
      <c r="M4479" s="29" t="str">
        <f t="shared" si="208"/>
        <v>BUENO</v>
      </c>
      <c r="N4479" t="str">
        <f t="shared" si="209"/>
        <v>BUENO</v>
      </c>
    </row>
    <row r="4480" spans="2:14" ht="18" x14ac:dyDescent="0.35">
      <c r="B4480">
        <v>746</v>
      </c>
      <c r="C4480">
        <v>5</v>
      </c>
      <c r="D4480" s="23">
        <v>0.31</v>
      </c>
      <c r="E4480">
        <v>14000</v>
      </c>
      <c r="F4480">
        <v>0</v>
      </c>
      <c r="G4480">
        <v>0</v>
      </c>
      <c r="H4480">
        <v>1</v>
      </c>
      <c r="I4480">
        <v>5.0999999999999996</v>
      </c>
      <c r="J4480">
        <v>12</v>
      </c>
      <c r="K4480" t="s">
        <v>97</v>
      </c>
      <c r="L4480" t="b">
        <f t="shared" si="207"/>
        <v>0</v>
      </c>
      <c r="M4480" s="29" t="str">
        <f t="shared" si="208"/>
        <v>BUENO</v>
      </c>
      <c r="N4480" t="str">
        <f t="shared" si="209"/>
        <v>BUENO</v>
      </c>
    </row>
    <row r="4481" spans="2:14" ht="18" x14ac:dyDescent="0.35">
      <c r="B4481">
        <v>730</v>
      </c>
      <c r="C4481">
        <v>6</v>
      </c>
      <c r="D4481" s="23">
        <v>0.28999999999999998</v>
      </c>
      <c r="E4481">
        <v>12500</v>
      </c>
      <c r="F4481">
        <v>0</v>
      </c>
      <c r="G4481">
        <v>0</v>
      </c>
      <c r="H4481">
        <v>0</v>
      </c>
      <c r="I4481">
        <v>6.6</v>
      </c>
      <c r="J4481">
        <v>16</v>
      </c>
      <c r="K4481" t="s">
        <v>97</v>
      </c>
      <c r="L4481" t="b">
        <f t="shared" si="207"/>
        <v>0</v>
      </c>
      <c r="M4481" s="29" t="str">
        <f t="shared" si="208"/>
        <v>BUENO</v>
      </c>
      <c r="N4481" t="str">
        <f t="shared" si="209"/>
        <v>BUENO</v>
      </c>
    </row>
    <row r="4482" spans="2:14" ht="18" x14ac:dyDescent="0.35">
      <c r="B4482">
        <v>669</v>
      </c>
      <c r="C4482">
        <v>8</v>
      </c>
      <c r="D4482" s="23">
        <v>0.24</v>
      </c>
      <c r="E4482">
        <v>17500</v>
      </c>
      <c r="F4482">
        <v>0</v>
      </c>
      <c r="G4482">
        <v>0</v>
      </c>
      <c r="H4482">
        <v>0</v>
      </c>
      <c r="I4482">
        <v>5.3</v>
      </c>
      <c r="J4482">
        <v>13</v>
      </c>
      <c r="K4482" t="s">
        <v>97</v>
      </c>
      <c r="L4482" t="b">
        <f t="shared" si="207"/>
        <v>0</v>
      </c>
      <c r="M4482" s="29" t="b">
        <f t="shared" si="208"/>
        <v>0</v>
      </c>
      <c r="N4482" t="b">
        <f t="shared" si="209"/>
        <v>0</v>
      </c>
    </row>
    <row r="4483" spans="2:14" ht="18" x14ac:dyDescent="0.35">
      <c r="B4483">
        <v>668</v>
      </c>
      <c r="C4483">
        <v>6</v>
      </c>
      <c r="D4483" s="23">
        <v>0.24</v>
      </c>
      <c r="E4483">
        <v>16500</v>
      </c>
      <c r="F4483">
        <v>0</v>
      </c>
      <c r="G4483">
        <v>0</v>
      </c>
      <c r="H4483">
        <v>1</v>
      </c>
      <c r="I4483">
        <v>7.4</v>
      </c>
      <c r="J4483">
        <v>6</v>
      </c>
      <c r="K4483" t="s">
        <v>97</v>
      </c>
      <c r="L4483" t="b">
        <f t="shared" si="207"/>
        <v>0</v>
      </c>
      <c r="M4483" s="29" t="str">
        <f t="shared" si="208"/>
        <v>BUENO</v>
      </c>
      <c r="N4483" t="b">
        <f t="shared" si="209"/>
        <v>0</v>
      </c>
    </row>
    <row r="4484" spans="2:14" ht="18" x14ac:dyDescent="0.35">
      <c r="B4484">
        <v>682</v>
      </c>
      <c r="C4484">
        <v>6</v>
      </c>
      <c r="D4484" s="23">
        <v>0.44</v>
      </c>
      <c r="E4484">
        <v>16500</v>
      </c>
      <c r="F4484">
        <v>0</v>
      </c>
      <c r="G4484">
        <v>0</v>
      </c>
      <c r="H4484">
        <v>1</v>
      </c>
      <c r="I4484">
        <v>9.8000000000000007</v>
      </c>
      <c r="J4484">
        <v>14</v>
      </c>
      <c r="K4484" t="s">
        <v>97</v>
      </c>
      <c r="L4484" t="b">
        <f t="shared" si="207"/>
        <v>0</v>
      </c>
      <c r="M4484" s="29" t="str">
        <f t="shared" si="208"/>
        <v>BUENO</v>
      </c>
      <c r="N4484" t="b">
        <f t="shared" si="209"/>
        <v>0</v>
      </c>
    </row>
    <row r="4485" spans="2:14" ht="18" x14ac:dyDescent="0.35">
      <c r="B4485">
        <v>741</v>
      </c>
      <c r="C4485">
        <v>6</v>
      </c>
      <c r="D4485" s="23">
        <v>0.24</v>
      </c>
      <c r="E4485">
        <v>12000</v>
      </c>
      <c r="F4485">
        <v>0</v>
      </c>
      <c r="G4485">
        <v>0</v>
      </c>
      <c r="H4485">
        <v>1</v>
      </c>
      <c r="I4485">
        <v>8.9</v>
      </c>
      <c r="J4485">
        <v>7</v>
      </c>
      <c r="K4485" t="s">
        <v>97</v>
      </c>
      <c r="L4485" t="b">
        <f t="shared" si="207"/>
        <v>0</v>
      </c>
      <c r="M4485" s="29" t="str">
        <f t="shared" si="208"/>
        <v>BUENO</v>
      </c>
      <c r="N4485" t="str">
        <f t="shared" si="209"/>
        <v>BUENO</v>
      </c>
    </row>
    <row r="4486" spans="2:14" ht="18" x14ac:dyDescent="0.35">
      <c r="B4486">
        <v>650</v>
      </c>
      <c r="C4486">
        <v>7</v>
      </c>
      <c r="D4486" s="23">
        <v>0.22</v>
      </c>
      <c r="E4486">
        <v>17500</v>
      </c>
      <c r="F4486">
        <v>0</v>
      </c>
      <c r="G4486">
        <v>0</v>
      </c>
      <c r="H4486">
        <v>1</v>
      </c>
      <c r="I4486">
        <v>6.8</v>
      </c>
      <c r="J4486">
        <v>8</v>
      </c>
      <c r="K4486" t="s">
        <v>97</v>
      </c>
      <c r="L4486" t="b">
        <f t="shared" si="207"/>
        <v>0</v>
      </c>
      <c r="M4486" s="29" t="b">
        <f t="shared" si="208"/>
        <v>0</v>
      </c>
      <c r="N4486" t="b">
        <f t="shared" si="209"/>
        <v>0</v>
      </c>
    </row>
    <row r="4487" spans="2:14" ht="18" x14ac:dyDescent="0.35">
      <c r="B4487">
        <v>709</v>
      </c>
      <c r="C4487">
        <v>8</v>
      </c>
      <c r="D4487" s="23">
        <v>0.17</v>
      </c>
      <c r="E4487">
        <v>15500</v>
      </c>
      <c r="F4487">
        <v>0</v>
      </c>
      <c r="G4487">
        <v>0</v>
      </c>
      <c r="H4487">
        <v>0</v>
      </c>
      <c r="I4487">
        <v>4.7</v>
      </c>
      <c r="J4487">
        <v>15</v>
      </c>
      <c r="K4487" t="s">
        <v>97</v>
      </c>
      <c r="L4487" t="b">
        <f t="shared" si="207"/>
        <v>0</v>
      </c>
      <c r="M4487" s="29" t="str">
        <f t="shared" si="208"/>
        <v>BUENO</v>
      </c>
      <c r="N4487" t="str">
        <f t="shared" si="209"/>
        <v>BUENO</v>
      </c>
    </row>
    <row r="4488" spans="2:14" ht="18" x14ac:dyDescent="0.35">
      <c r="B4488">
        <v>712</v>
      </c>
      <c r="C4488">
        <v>7</v>
      </c>
      <c r="D4488" s="23">
        <v>0.25</v>
      </c>
      <c r="E4488">
        <v>14000</v>
      </c>
      <c r="F4488">
        <v>0</v>
      </c>
      <c r="G4488">
        <v>1</v>
      </c>
      <c r="H4488">
        <v>0</v>
      </c>
      <c r="I4488">
        <v>5</v>
      </c>
      <c r="J4488">
        <v>4</v>
      </c>
      <c r="K4488" t="s">
        <v>97</v>
      </c>
      <c r="L4488" t="b">
        <f t="shared" si="207"/>
        <v>0</v>
      </c>
      <c r="M4488" s="29" t="str">
        <f t="shared" si="208"/>
        <v>BUENO</v>
      </c>
      <c r="N4488" t="str">
        <f t="shared" si="209"/>
        <v>BUENO</v>
      </c>
    </row>
    <row r="4489" spans="2:14" ht="18" x14ac:dyDescent="0.35">
      <c r="B4489">
        <v>694</v>
      </c>
      <c r="C4489">
        <v>7</v>
      </c>
      <c r="D4489" s="23">
        <v>0.33</v>
      </c>
      <c r="E4489">
        <v>13000</v>
      </c>
      <c r="F4489">
        <v>0</v>
      </c>
      <c r="G4489">
        <v>0</v>
      </c>
      <c r="H4489">
        <v>0</v>
      </c>
      <c r="I4489">
        <v>7.4</v>
      </c>
      <c r="J4489">
        <v>12</v>
      </c>
      <c r="K4489" t="s">
        <v>97</v>
      </c>
      <c r="L4489" t="b">
        <f t="shared" si="207"/>
        <v>0</v>
      </c>
      <c r="M4489" s="29" t="str">
        <f t="shared" si="208"/>
        <v>BUENO</v>
      </c>
      <c r="N4489" t="b">
        <f t="shared" si="209"/>
        <v>0</v>
      </c>
    </row>
    <row r="4490" spans="2:14" ht="18" x14ac:dyDescent="0.35">
      <c r="B4490">
        <v>561</v>
      </c>
      <c r="C4490">
        <v>7</v>
      </c>
      <c r="D4490" s="23">
        <v>0.21</v>
      </c>
      <c r="E4490">
        <v>15500</v>
      </c>
      <c r="F4490">
        <v>1</v>
      </c>
      <c r="G4490">
        <v>1</v>
      </c>
      <c r="H4490">
        <v>0</v>
      </c>
      <c r="I4490">
        <v>7.5</v>
      </c>
      <c r="J4490">
        <v>5</v>
      </c>
      <c r="K4490" t="s">
        <v>97</v>
      </c>
      <c r="L4490" t="b">
        <f t="shared" si="207"/>
        <v>0</v>
      </c>
      <c r="M4490" s="29" t="str">
        <f t="shared" si="208"/>
        <v>BUENO</v>
      </c>
      <c r="N4490" t="b">
        <f t="shared" si="209"/>
        <v>0</v>
      </c>
    </row>
    <row r="4491" spans="2:14" ht="18" x14ac:dyDescent="0.35">
      <c r="B4491">
        <v>730</v>
      </c>
      <c r="C4491">
        <v>7</v>
      </c>
      <c r="D4491" s="23">
        <v>0.4</v>
      </c>
      <c r="E4491">
        <v>13000</v>
      </c>
      <c r="F4491">
        <v>0</v>
      </c>
      <c r="G4491">
        <v>1</v>
      </c>
      <c r="H4491">
        <v>0</v>
      </c>
      <c r="I4491">
        <v>6.7</v>
      </c>
      <c r="J4491">
        <v>9</v>
      </c>
      <c r="K4491" t="s">
        <v>97</v>
      </c>
      <c r="L4491" t="b">
        <f t="shared" si="207"/>
        <v>0</v>
      </c>
      <c r="M4491" s="29" t="str">
        <f t="shared" si="208"/>
        <v>BUENO</v>
      </c>
      <c r="N4491" t="str">
        <f t="shared" si="209"/>
        <v>BUENO</v>
      </c>
    </row>
    <row r="4492" spans="2:14" ht="18" x14ac:dyDescent="0.35">
      <c r="B4492">
        <v>731</v>
      </c>
      <c r="C4492">
        <v>6</v>
      </c>
      <c r="D4492" s="23">
        <v>0.28000000000000003</v>
      </c>
      <c r="E4492">
        <v>17000</v>
      </c>
      <c r="F4492">
        <v>0</v>
      </c>
      <c r="G4492">
        <v>0</v>
      </c>
      <c r="H4492">
        <v>1</v>
      </c>
      <c r="I4492">
        <v>5.6</v>
      </c>
      <c r="J4492">
        <v>7</v>
      </c>
      <c r="K4492" t="s">
        <v>97</v>
      </c>
      <c r="L4492" t="b">
        <f t="shared" si="207"/>
        <v>0</v>
      </c>
      <c r="M4492" s="29" t="str">
        <f t="shared" si="208"/>
        <v>BUENO</v>
      </c>
      <c r="N4492" t="str">
        <f t="shared" si="209"/>
        <v>BUENO</v>
      </c>
    </row>
    <row r="4493" spans="2:14" ht="18" x14ac:dyDescent="0.35">
      <c r="B4493">
        <v>661</v>
      </c>
      <c r="C4493">
        <v>7</v>
      </c>
      <c r="D4493" s="23">
        <v>0.41</v>
      </c>
      <c r="E4493">
        <v>12000</v>
      </c>
      <c r="F4493">
        <v>0</v>
      </c>
      <c r="G4493">
        <v>1</v>
      </c>
      <c r="H4493">
        <v>1</v>
      </c>
      <c r="I4493">
        <v>6.7</v>
      </c>
      <c r="J4493">
        <v>6</v>
      </c>
      <c r="K4493" t="s">
        <v>97</v>
      </c>
      <c r="L4493" t="b">
        <f t="shared" si="207"/>
        <v>0</v>
      </c>
      <c r="M4493" s="29" t="str">
        <f t="shared" si="208"/>
        <v>BUENO</v>
      </c>
      <c r="N4493" t="b">
        <f t="shared" si="209"/>
        <v>0</v>
      </c>
    </row>
    <row r="4494" spans="2:14" ht="18" x14ac:dyDescent="0.35">
      <c r="B4494">
        <v>613</v>
      </c>
      <c r="C4494">
        <v>6</v>
      </c>
      <c r="D4494" s="23">
        <v>0.28999999999999998</v>
      </c>
      <c r="E4494">
        <v>12500</v>
      </c>
      <c r="F4494">
        <v>1</v>
      </c>
      <c r="G4494">
        <v>2</v>
      </c>
      <c r="H4494">
        <v>1</v>
      </c>
      <c r="I4494">
        <v>6.4</v>
      </c>
      <c r="J4494">
        <v>3</v>
      </c>
      <c r="K4494" t="s">
        <v>97</v>
      </c>
      <c r="L4494" t="b">
        <f t="shared" si="207"/>
        <v>0</v>
      </c>
      <c r="M4494" s="29" t="str">
        <f t="shared" si="208"/>
        <v>BUENO</v>
      </c>
      <c r="N4494" t="b">
        <f t="shared" si="209"/>
        <v>0</v>
      </c>
    </row>
    <row r="4495" spans="2:14" ht="18" x14ac:dyDescent="0.35">
      <c r="B4495">
        <v>666</v>
      </c>
      <c r="C4495">
        <v>6</v>
      </c>
      <c r="D4495" s="23">
        <v>0.26</v>
      </c>
      <c r="E4495">
        <v>24500</v>
      </c>
      <c r="F4495">
        <v>0</v>
      </c>
      <c r="G4495">
        <v>2</v>
      </c>
      <c r="H4495">
        <v>1</v>
      </c>
      <c r="I4495">
        <v>7.1</v>
      </c>
      <c r="J4495">
        <v>6</v>
      </c>
      <c r="K4495" t="s">
        <v>97</v>
      </c>
      <c r="L4495" t="b">
        <f t="shared" si="207"/>
        <v>0</v>
      </c>
      <c r="M4495" s="29" t="b">
        <f t="shared" si="208"/>
        <v>0</v>
      </c>
      <c r="N4495" t="b">
        <f t="shared" si="209"/>
        <v>0</v>
      </c>
    </row>
    <row r="4496" spans="2:14" ht="18" x14ac:dyDescent="0.35">
      <c r="B4496">
        <v>746</v>
      </c>
      <c r="C4496">
        <v>6</v>
      </c>
      <c r="D4496" s="23">
        <v>0.16</v>
      </c>
      <c r="E4496">
        <v>14000</v>
      </c>
      <c r="F4496">
        <v>0</v>
      </c>
      <c r="G4496">
        <v>0</v>
      </c>
      <c r="H4496">
        <v>1</v>
      </c>
      <c r="I4496">
        <v>6.3</v>
      </c>
      <c r="J4496">
        <v>10</v>
      </c>
      <c r="K4496" t="s">
        <v>97</v>
      </c>
      <c r="L4496" t="b">
        <f t="shared" si="207"/>
        <v>0</v>
      </c>
      <c r="M4496" s="29" t="str">
        <f t="shared" si="208"/>
        <v>BUENO</v>
      </c>
      <c r="N4496" t="str">
        <f t="shared" si="209"/>
        <v>BUENO</v>
      </c>
    </row>
    <row r="4497" spans="2:14" ht="18" x14ac:dyDescent="0.35">
      <c r="B4497">
        <v>740</v>
      </c>
      <c r="C4497">
        <v>6</v>
      </c>
      <c r="D4497" s="23">
        <v>0.19</v>
      </c>
      <c r="E4497">
        <v>35500</v>
      </c>
      <c r="F4497">
        <v>0</v>
      </c>
      <c r="G4497">
        <v>0</v>
      </c>
      <c r="H4497">
        <v>0</v>
      </c>
      <c r="I4497">
        <v>7.5</v>
      </c>
      <c r="J4497">
        <v>5</v>
      </c>
      <c r="K4497" t="s">
        <v>97</v>
      </c>
      <c r="L4497" t="b">
        <f t="shared" si="207"/>
        <v>0</v>
      </c>
      <c r="M4497" s="29" t="str">
        <f t="shared" si="208"/>
        <v>BUENO</v>
      </c>
      <c r="N4497" t="b">
        <f t="shared" si="209"/>
        <v>0</v>
      </c>
    </row>
    <row r="4498" spans="2:14" ht="18" x14ac:dyDescent="0.35">
      <c r="B4498">
        <v>724</v>
      </c>
      <c r="C4498">
        <v>9</v>
      </c>
      <c r="D4498" s="23">
        <v>0.27</v>
      </c>
      <c r="E4498">
        <v>17500</v>
      </c>
      <c r="F4498">
        <v>0</v>
      </c>
      <c r="G4498">
        <v>0</v>
      </c>
      <c r="H4498">
        <v>0</v>
      </c>
      <c r="I4498">
        <v>6.9</v>
      </c>
      <c r="J4498">
        <v>10</v>
      </c>
      <c r="K4498" t="s">
        <v>97</v>
      </c>
      <c r="L4498" t="b">
        <f t="shared" si="207"/>
        <v>0</v>
      </c>
      <c r="M4498" s="29" t="str">
        <f t="shared" si="208"/>
        <v>BUENO</v>
      </c>
      <c r="N4498" t="b">
        <f t="shared" si="209"/>
        <v>0</v>
      </c>
    </row>
    <row r="4499" spans="2:14" ht="18" x14ac:dyDescent="0.35">
      <c r="B4499">
        <v>657</v>
      </c>
      <c r="C4499">
        <v>7</v>
      </c>
      <c r="D4499" s="23">
        <v>0.28000000000000003</v>
      </c>
      <c r="E4499">
        <v>19500</v>
      </c>
      <c r="F4499">
        <v>0</v>
      </c>
      <c r="G4499">
        <v>0</v>
      </c>
      <c r="H4499">
        <v>1</v>
      </c>
      <c r="I4499">
        <v>10</v>
      </c>
      <c r="J4499">
        <v>7</v>
      </c>
      <c r="K4499" t="s">
        <v>97</v>
      </c>
      <c r="L4499" t="b">
        <f t="shared" si="207"/>
        <v>0</v>
      </c>
      <c r="M4499" s="29" t="b">
        <f t="shared" si="208"/>
        <v>0</v>
      </c>
      <c r="N4499" t="b">
        <f t="shared" si="209"/>
        <v>0</v>
      </c>
    </row>
    <row r="4500" spans="2:14" ht="18" x14ac:dyDescent="0.35">
      <c r="B4500">
        <v>744</v>
      </c>
      <c r="C4500">
        <v>8</v>
      </c>
      <c r="D4500" s="23">
        <v>0.3</v>
      </c>
      <c r="E4500">
        <v>18000</v>
      </c>
      <c r="F4500">
        <v>0</v>
      </c>
      <c r="G4500">
        <v>0</v>
      </c>
      <c r="H4500">
        <v>0</v>
      </c>
      <c r="I4500">
        <v>6.6</v>
      </c>
      <c r="J4500">
        <v>13</v>
      </c>
      <c r="K4500" t="s">
        <v>97</v>
      </c>
      <c r="L4500" t="b">
        <f t="shared" si="207"/>
        <v>0</v>
      </c>
      <c r="M4500" s="29" t="str">
        <f t="shared" si="208"/>
        <v>BUENO</v>
      </c>
      <c r="N4500" t="b">
        <f t="shared" si="209"/>
        <v>0</v>
      </c>
    </row>
    <row r="4501" spans="2:14" ht="18" x14ac:dyDescent="0.35">
      <c r="B4501">
        <v>608</v>
      </c>
      <c r="C4501">
        <v>9</v>
      </c>
      <c r="D4501" s="23">
        <v>0.31</v>
      </c>
      <c r="E4501">
        <v>25500</v>
      </c>
      <c r="F4501">
        <v>0</v>
      </c>
      <c r="G4501">
        <v>0</v>
      </c>
      <c r="H4501">
        <v>0</v>
      </c>
      <c r="I4501">
        <v>5.5</v>
      </c>
      <c r="J4501">
        <v>11</v>
      </c>
      <c r="K4501" t="s">
        <v>97</v>
      </c>
      <c r="L4501" t="b">
        <f t="shared" si="207"/>
        <v>0</v>
      </c>
      <c r="M4501" s="29" t="b">
        <f t="shared" si="208"/>
        <v>0</v>
      </c>
      <c r="N4501" t="b">
        <f t="shared" si="209"/>
        <v>0</v>
      </c>
    </row>
    <row r="4502" spans="2:14" ht="18" x14ac:dyDescent="0.35">
      <c r="B4502">
        <v>729</v>
      </c>
      <c r="C4502">
        <v>6</v>
      </c>
      <c r="D4502" s="23">
        <v>0.21</v>
      </c>
      <c r="E4502">
        <v>15500</v>
      </c>
      <c r="F4502">
        <v>0</v>
      </c>
      <c r="G4502">
        <v>0</v>
      </c>
      <c r="H4502">
        <v>1</v>
      </c>
      <c r="I4502">
        <v>10</v>
      </c>
      <c r="J4502">
        <v>10</v>
      </c>
      <c r="K4502" t="s">
        <v>97</v>
      </c>
      <c r="L4502" t="b">
        <f t="shared" si="207"/>
        <v>0</v>
      </c>
      <c r="M4502" s="29" t="str">
        <f t="shared" si="208"/>
        <v>BUENO</v>
      </c>
      <c r="N4502" t="str">
        <f t="shared" si="209"/>
        <v>BUENO</v>
      </c>
    </row>
    <row r="4503" spans="2:14" ht="18" x14ac:dyDescent="0.35">
      <c r="B4503">
        <v>830</v>
      </c>
      <c r="C4503">
        <v>7</v>
      </c>
      <c r="D4503" s="23">
        <v>0.26</v>
      </c>
      <c r="E4503">
        <v>17500</v>
      </c>
      <c r="F4503">
        <v>0</v>
      </c>
      <c r="G4503">
        <v>0</v>
      </c>
      <c r="H4503">
        <v>0</v>
      </c>
      <c r="I4503">
        <v>4.8</v>
      </c>
      <c r="J4503">
        <v>14</v>
      </c>
      <c r="K4503" t="s">
        <v>97</v>
      </c>
      <c r="L4503" t="b">
        <f t="shared" si="207"/>
        <v>0</v>
      </c>
      <c r="M4503" s="29" t="str">
        <f t="shared" si="208"/>
        <v>BUENO</v>
      </c>
      <c r="N4503" t="b">
        <f t="shared" si="209"/>
        <v>0</v>
      </c>
    </row>
    <row r="4504" spans="2:14" ht="18" x14ac:dyDescent="0.35">
      <c r="B4504">
        <v>717</v>
      </c>
      <c r="C4504">
        <v>9</v>
      </c>
      <c r="D4504" s="23">
        <v>0.27</v>
      </c>
      <c r="E4504">
        <v>17000</v>
      </c>
      <c r="F4504">
        <v>0</v>
      </c>
      <c r="G4504">
        <v>1</v>
      </c>
      <c r="H4504">
        <v>0</v>
      </c>
      <c r="I4504">
        <v>6.2</v>
      </c>
      <c r="J4504">
        <v>8</v>
      </c>
      <c r="K4504" t="s">
        <v>97</v>
      </c>
      <c r="L4504" t="b">
        <f t="shared" si="207"/>
        <v>0</v>
      </c>
      <c r="M4504" s="29" t="str">
        <f t="shared" si="208"/>
        <v>BUENO</v>
      </c>
      <c r="N4504" t="str">
        <f t="shared" si="209"/>
        <v>BUENO</v>
      </c>
    </row>
    <row r="4505" spans="2:14" ht="18" x14ac:dyDescent="0.35">
      <c r="B4505">
        <v>658</v>
      </c>
      <c r="C4505">
        <v>6</v>
      </c>
      <c r="D4505" s="23">
        <v>0.28000000000000003</v>
      </c>
      <c r="E4505">
        <v>15000</v>
      </c>
      <c r="F4505">
        <v>0</v>
      </c>
      <c r="G4505">
        <v>0</v>
      </c>
      <c r="H4505">
        <v>1</v>
      </c>
      <c r="I4505">
        <v>7.3</v>
      </c>
      <c r="J4505">
        <v>10</v>
      </c>
      <c r="K4505" t="s">
        <v>97</v>
      </c>
      <c r="L4505" t="b">
        <f t="shared" si="207"/>
        <v>0</v>
      </c>
      <c r="M4505" s="29" t="str">
        <f t="shared" si="208"/>
        <v>BUENO</v>
      </c>
      <c r="N4505" t="b">
        <f t="shared" si="209"/>
        <v>0</v>
      </c>
    </row>
    <row r="4506" spans="2:14" ht="18" x14ac:dyDescent="0.35">
      <c r="B4506">
        <v>714</v>
      </c>
      <c r="C4506">
        <v>7</v>
      </c>
      <c r="D4506" s="23">
        <v>0.21</v>
      </c>
      <c r="E4506">
        <v>16500</v>
      </c>
      <c r="F4506">
        <v>0</v>
      </c>
      <c r="G4506">
        <v>0</v>
      </c>
      <c r="H4506">
        <v>1</v>
      </c>
      <c r="I4506">
        <v>6</v>
      </c>
      <c r="J4506">
        <v>10</v>
      </c>
      <c r="K4506" t="s">
        <v>97</v>
      </c>
      <c r="L4506" t="b">
        <f t="shared" si="207"/>
        <v>0</v>
      </c>
      <c r="M4506" s="29" t="str">
        <f t="shared" si="208"/>
        <v>BUENO</v>
      </c>
      <c r="N4506" t="str">
        <f t="shared" si="209"/>
        <v>BUENO</v>
      </c>
    </row>
    <row r="4507" spans="2:14" ht="18" x14ac:dyDescent="0.35">
      <c r="B4507">
        <v>732</v>
      </c>
      <c r="C4507">
        <v>6</v>
      </c>
      <c r="D4507" s="23">
        <v>0.24</v>
      </c>
      <c r="E4507">
        <v>19000</v>
      </c>
      <c r="F4507">
        <v>0</v>
      </c>
      <c r="G4507">
        <v>0</v>
      </c>
      <c r="H4507">
        <v>0</v>
      </c>
      <c r="I4507">
        <v>8.6999999999999993</v>
      </c>
      <c r="J4507">
        <v>15</v>
      </c>
      <c r="K4507" t="s">
        <v>97</v>
      </c>
      <c r="L4507" t="b">
        <f t="shared" si="207"/>
        <v>0</v>
      </c>
      <c r="M4507" s="29" t="str">
        <f t="shared" si="208"/>
        <v>BUENO</v>
      </c>
      <c r="N4507" t="b">
        <f t="shared" si="209"/>
        <v>0</v>
      </c>
    </row>
    <row r="4508" spans="2:14" ht="18" x14ac:dyDescent="0.35">
      <c r="B4508">
        <v>719</v>
      </c>
      <c r="C4508">
        <v>6</v>
      </c>
      <c r="D4508" s="23">
        <v>0.28999999999999998</v>
      </c>
      <c r="E4508">
        <v>15000</v>
      </c>
      <c r="F4508">
        <v>0</v>
      </c>
      <c r="G4508">
        <v>0</v>
      </c>
      <c r="H4508">
        <v>1</v>
      </c>
      <c r="I4508">
        <v>9.1999999999999993</v>
      </c>
      <c r="J4508">
        <v>14</v>
      </c>
      <c r="K4508" t="s">
        <v>97</v>
      </c>
      <c r="L4508" t="b">
        <f t="shared" si="207"/>
        <v>0</v>
      </c>
      <c r="M4508" s="29" t="str">
        <f t="shared" si="208"/>
        <v>BUENO</v>
      </c>
      <c r="N4508" t="str">
        <f t="shared" si="209"/>
        <v>BUENO</v>
      </c>
    </row>
    <row r="4509" spans="2:14" ht="18" x14ac:dyDescent="0.35">
      <c r="B4509">
        <v>630</v>
      </c>
      <c r="C4509">
        <v>9</v>
      </c>
      <c r="D4509" s="23">
        <v>0.38</v>
      </c>
      <c r="E4509">
        <v>27500</v>
      </c>
      <c r="F4509">
        <v>0</v>
      </c>
      <c r="G4509">
        <v>0</v>
      </c>
      <c r="H4509">
        <v>0</v>
      </c>
      <c r="I4509">
        <v>8.6999999999999993</v>
      </c>
      <c r="J4509">
        <v>15</v>
      </c>
      <c r="K4509" t="s">
        <v>97</v>
      </c>
      <c r="L4509" t="b">
        <f t="shared" si="207"/>
        <v>0</v>
      </c>
      <c r="M4509" s="29" t="b">
        <f t="shared" si="208"/>
        <v>0</v>
      </c>
      <c r="N4509" t="b">
        <f t="shared" si="209"/>
        <v>0</v>
      </c>
    </row>
    <row r="4510" spans="2:14" ht="18" x14ac:dyDescent="0.35">
      <c r="B4510">
        <v>700</v>
      </c>
      <c r="C4510">
        <v>6</v>
      </c>
      <c r="D4510" s="23">
        <v>0.44</v>
      </c>
      <c r="E4510">
        <v>22000</v>
      </c>
      <c r="F4510">
        <v>0</v>
      </c>
      <c r="G4510">
        <v>2</v>
      </c>
      <c r="H4510">
        <v>1</v>
      </c>
      <c r="I4510">
        <v>8.4</v>
      </c>
      <c r="J4510">
        <v>3</v>
      </c>
      <c r="K4510" t="s">
        <v>97</v>
      </c>
      <c r="L4510" t="b">
        <f t="shared" si="207"/>
        <v>0</v>
      </c>
      <c r="M4510" s="29" t="b">
        <f t="shared" si="208"/>
        <v>0</v>
      </c>
      <c r="N4510" t="b">
        <f t="shared" si="209"/>
        <v>0</v>
      </c>
    </row>
    <row r="4511" spans="2:14" ht="18" x14ac:dyDescent="0.35">
      <c r="B4511">
        <v>729</v>
      </c>
      <c r="C4511">
        <v>6</v>
      </c>
      <c r="D4511" s="23">
        <v>0.36</v>
      </c>
      <c r="E4511">
        <v>14500</v>
      </c>
      <c r="F4511">
        <v>0</v>
      </c>
      <c r="G4511">
        <v>0</v>
      </c>
      <c r="H4511">
        <v>1</v>
      </c>
      <c r="I4511">
        <v>6</v>
      </c>
      <c r="J4511">
        <v>4</v>
      </c>
      <c r="K4511" t="s">
        <v>97</v>
      </c>
      <c r="L4511" t="b">
        <f t="shared" si="207"/>
        <v>0</v>
      </c>
      <c r="M4511" s="29" t="str">
        <f t="shared" si="208"/>
        <v>BUENO</v>
      </c>
      <c r="N4511" t="str">
        <f t="shared" si="209"/>
        <v>BUENO</v>
      </c>
    </row>
    <row r="4512" spans="2:14" ht="18" x14ac:dyDescent="0.35">
      <c r="B4512">
        <v>715</v>
      </c>
      <c r="C4512">
        <v>6</v>
      </c>
      <c r="D4512" s="23">
        <v>0.32</v>
      </c>
      <c r="E4512">
        <v>17000</v>
      </c>
      <c r="F4512">
        <v>0</v>
      </c>
      <c r="G4512">
        <v>0</v>
      </c>
      <c r="H4512">
        <v>0</v>
      </c>
      <c r="I4512">
        <v>5.9</v>
      </c>
      <c r="J4512">
        <v>13</v>
      </c>
      <c r="K4512" t="s">
        <v>97</v>
      </c>
      <c r="L4512" t="b">
        <f t="shared" ref="L4512:L4575" si="210">IF(B4512=722,"BUENO",IF(B4512=735,"MUY BUENO"))</f>
        <v>0</v>
      </c>
      <c r="M4512" s="29" t="str">
        <f t="shared" ref="M4512:M4575" si="211">IF(OR(B4512&gt;700,E4512&lt;$M$11),"BUENO")</f>
        <v>BUENO</v>
      </c>
      <c r="N4512" t="str">
        <f t="shared" ref="N4512:N4575" si="212">IF(AND(B4512&gt;700,E4512&lt;$M$11),"BUENO")</f>
        <v>BUENO</v>
      </c>
    </row>
    <row r="4513" spans="2:14" ht="18" x14ac:dyDescent="0.35">
      <c r="B4513">
        <v>671</v>
      </c>
      <c r="C4513">
        <v>7</v>
      </c>
      <c r="D4513" s="23">
        <v>0.27</v>
      </c>
      <c r="E4513">
        <v>13500</v>
      </c>
      <c r="F4513">
        <v>0</v>
      </c>
      <c r="G4513">
        <v>0</v>
      </c>
      <c r="H4513">
        <v>0</v>
      </c>
      <c r="I4513">
        <v>7.6</v>
      </c>
      <c r="J4513">
        <v>4</v>
      </c>
      <c r="K4513" t="s">
        <v>97</v>
      </c>
      <c r="L4513" t="b">
        <f t="shared" si="210"/>
        <v>0</v>
      </c>
      <c r="M4513" s="29" t="str">
        <f t="shared" si="211"/>
        <v>BUENO</v>
      </c>
      <c r="N4513" t="b">
        <f t="shared" si="212"/>
        <v>0</v>
      </c>
    </row>
    <row r="4514" spans="2:14" ht="18" x14ac:dyDescent="0.35">
      <c r="B4514">
        <v>777</v>
      </c>
      <c r="C4514">
        <v>6</v>
      </c>
      <c r="D4514" s="23">
        <v>0.46</v>
      </c>
      <c r="E4514">
        <v>13000</v>
      </c>
      <c r="F4514">
        <v>0</v>
      </c>
      <c r="G4514">
        <v>0</v>
      </c>
      <c r="H4514">
        <v>1</v>
      </c>
      <c r="I4514">
        <v>7</v>
      </c>
      <c r="J4514">
        <v>13</v>
      </c>
      <c r="K4514" t="s">
        <v>97</v>
      </c>
      <c r="L4514" t="b">
        <f t="shared" si="210"/>
        <v>0</v>
      </c>
      <c r="M4514" s="29" t="str">
        <f t="shared" si="211"/>
        <v>BUENO</v>
      </c>
      <c r="N4514" t="str">
        <f t="shared" si="212"/>
        <v>BUENO</v>
      </c>
    </row>
    <row r="4515" spans="2:14" ht="18" x14ac:dyDescent="0.35">
      <c r="B4515">
        <v>603</v>
      </c>
      <c r="C4515">
        <v>6</v>
      </c>
      <c r="D4515" s="23">
        <v>0.25</v>
      </c>
      <c r="E4515">
        <v>24500</v>
      </c>
      <c r="F4515">
        <v>0</v>
      </c>
      <c r="G4515">
        <v>2</v>
      </c>
      <c r="H4515">
        <v>1</v>
      </c>
      <c r="I4515">
        <v>7.5</v>
      </c>
      <c r="J4515">
        <v>5</v>
      </c>
      <c r="K4515" t="s">
        <v>97</v>
      </c>
      <c r="L4515" t="b">
        <f t="shared" si="210"/>
        <v>0</v>
      </c>
      <c r="M4515" s="29" t="b">
        <f t="shared" si="211"/>
        <v>0</v>
      </c>
      <c r="N4515" t="b">
        <f t="shared" si="212"/>
        <v>0</v>
      </c>
    </row>
    <row r="4516" spans="2:14" ht="18" x14ac:dyDescent="0.35">
      <c r="B4516">
        <v>721</v>
      </c>
      <c r="C4516">
        <v>5</v>
      </c>
      <c r="D4516" s="23">
        <v>0.31</v>
      </c>
      <c r="E4516">
        <v>14000</v>
      </c>
      <c r="F4516">
        <v>0</v>
      </c>
      <c r="G4516">
        <v>1</v>
      </c>
      <c r="H4516">
        <v>1</v>
      </c>
      <c r="I4516">
        <v>5.8</v>
      </c>
      <c r="J4516">
        <v>5</v>
      </c>
      <c r="K4516" t="s">
        <v>97</v>
      </c>
      <c r="L4516" t="b">
        <f t="shared" si="210"/>
        <v>0</v>
      </c>
      <c r="M4516" s="29" t="str">
        <f t="shared" si="211"/>
        <v>BUENO</v>
      </c>
      <c r="N4516" t="str">
        <f t="shared" si="212"/>
        <v>BUENO</v>
      </c>
    </row>
    <row r="4517" spans="2:14" ht="18" x14ac:dyDescent="0.35">
      <c r="B4517">
        <v>718</v>
      </c>
      <c r="C4517">
        <v>7</v>
      </c>
      <c r="D4517" s="23">
        <v>0.13</v>
      </c>
      <c r="E4517">
        <v>18500</v>
      </c>
      <c r="F4517">
        <v>0</v>
      </c>
      <c r="G4517">
        <v>0</v>
      </c>
      <c r="H4517">
        <v>0</v>
      </c>
      <c r="I4517">
        <v>8.1</v>
      </c>
      <c r="J4517">
        <v>9</v>
      </c>
      <c r="K4517" t="s">
        <v>97</v>
      </c>
      <c r="L4517" t="b">
        <f t="shared" si="210"/>
        <v>0</v>
      </c>
      <c r="M4517" s="29" t="str">
        <f t="shared" si="211"/>
        <v>BUENO</v>
      </c>
      <c r="N4517" t="b">
        <f t="shared" si="212"/>
        <v>0</v>
      </c>
    </row>
    <row r="4518" spans="2:14" ht="18" x14ac:dyDescent="0.35">
      <c r="B4518">
        <v>736</v>
      </c>
      <c r="C4518">
        <v>6</v>
      </c>
      <c r="D4518" s="23">
        <v>0.28000000000000003</v>
      </c>
      <c r="E4518">
        <v>20500</v>
      </c>
      <c r="F4518">
        <v>0</v>
      </c>
      <c r="G4518">
        <v>0</v>
      </c>
      <c r="H4518">
        <v>1</v>
      </c>
      <c r="I4518">
        <v>10.199999999999999</v>
      </c>
      <c r="J4518">
        <v>11</v>
      </c>
      <c r="K4518" t="s">
        <v>97</v>
      </c>
      <c r="L4518" t="b">
        <f t="shared" si="210"/>
        <v>0</v>
      </c>
      <c r="M4518" s="29" t="str">
        <f t="shared" si="211"/>
        <v>BUENO</v>
      </c>
      <c r="N4518" t="b">
        <f t="shared" si="212"/>
        <v>0</v>
      </c>
    </row>
    <row r="4519" spans="2:14" ht="18" x14ac:dyDescent="0.35">
      <c r="B4519">
        <v>610</v>
      </c>
      <c r="C4519">
        <v>7</v>
      </c>
      <c r="D4519" s="23">
        <v>0.27</v>
      </c>
      <c r="E4519">
        <v>38000</v>
      </c>
      <c r="F4519">
        <v>0</v>
      </c>
      <c r="G4519">
        <v>1</v>
      </c>
      <c r="H4519">
        <v>0</v>
      </c>
      <c r="I4519">
        <v>6.1</v>
      </c>
      <c r="J4519">
        <v>3</v>
      </c>
      <c r="K4519" t="s">
        <v>97</v>
      </c>
      <c r="L4519" t="b">
        <f t="shared" si="210"/>
        <v>0</v>
      </c>
      <c r="M4519" s="29" t="b">
        <f t="shared" si="211"/>
        <v>0</v>
      </c>
      <c r="N4519" t="b">
        <f t="shared" si="212"/>
        <v>0</v>
      </c>
    </row>
    <row r="4520" spans="2:14" ht="18" x14ac:dyDescent="0.35">
      <c r="B4520">
        <v>696</v>
      </c>
      <c r="C4520">
        <v>7</v>
      </c>
      <c r="D4520" s="23">
        <v>0.15</v>
      </c>
      <c r="E4520">
        <v>14000</v>
      </c>
      <c r="F4520">
        <v>0</v>
      </c>
      <c r="G4520">
        <v>0</v>
      </c>
      <c r="H4520">
        <v>0</v>
      </c>
      <c r="I4520">
        <v>5</v>
      </c>
      <c r="J4520">
        <v>4</v>
      </c>
      <c r="K4520" t="s">
        <v>97</v>
      </c>
      <c r="L4520" t="b">
        <f t="shared" si="210"/>
        <v>0</v>
      </c>
      <c r="M4520" s="29" t="str">
        <f t="shared" si="211"/>
        <v>BUENO</v>
      </c>
      <c r="N4520" t="b">
        <f t="shared" si="212"/>
        <v>0</v>
      </c>
    </row>
    <row r="4521" spans="2:14" ht="18" x14ac:dyDescent="0.35">
      <c r="B4521">
        <v>727</v>
      </c>
      <c r="C4521">
        <v>7</v>
      </c>
      <c r="D4521" s="23">
        <v>0.25</v>
      </c>
      <c r="E4521">
        <v>17000</v>
      </c>
      <c r="F4521">
        <v>0</v>
      </c>
      <c r="G4521">
        <v>1</v>
      </c>
      <c r="H4521">
        <v>0</v>
      </c>
      <c r="I4521">
        <v>8.8000000000000007</v>
      </c>
      <c r="J4521">
        <v>5</v>
      </c>
      <c r="K4521" t="s">
        <v>97</v>
      </c>
      <c r="L4521" t="b">
        <f t="shared" si="210"/>
        <v>0</v>
      </c>
      <c r="M4521" s="29" t="str">
        <f t="shared" si="211"/>
        <v>BUENO</v>
      </c>
      <c r="N4521" t="str">
        <f t="shared" si="212"/>
        <v>BUENO</v>
      </c>
    </row>
    <row r="4522" spans="2:14" ht="18" x14ac:dyDescent="0.35">
      <c r="B4522">
        <v>740</v>
      </c>
      <c r="C4522">
        <v>7</v>
      </c>
      <c r="D4522" s="23">
        <v>0.18</v>
      </c>
      <c r="E4522">
        <v>16500</v>
      </c>
      <c r="F4522">
        <v>0</v>
      </c>
      <c r="G4522">
        <v>0</v>
      </c>
      <c r="H4522">
        <v>0</v>
      </c>
      <c r="I4522">
        <v>5.5</v>
      </c>
      <c r="J4522">
        <v>8</v>
      </c>
      <c r="K4522" t="s">
        <v>97</v>
      </c>
      <c r="L4522" t="b">
        <f t="shared" si="210"/>
        <v>0</v>
      </c>
      <c r="M4522" s="29" t="str">
        <f t="shared" si="211"/>
        <v>BUENO</v>
      </c>
      <c r="N4522" t="str">
        <f t="shared" si="212"/>
        <v>BUENO</v>
      </c>
    </row>
    <row r="4523" spans="2:14" ht="18" x14ac:dyDescent="0.35">
      <c r="B4523">
        <v>560</v>
      </c>
      <c r="C4523">
        <v>8</v>
      </c>
      <c r="D4523" s="23">
        <v>0.4</v>
      </c>
      <c r="E4523">
        <v>20000</v>
      </c>
      <c r="F4523">
        <v>0</v>
      </c>
      <c r="G4523">
        <v>0</v>
      </c>
      <c r="H4523">
        <v>0</v>
      </c>
      <c r="I4523">
        <v>6.6</v>
      </c>
      <c r="J4523">
        <v>4</v>
      </c>
      <c r="K4523" t="s">
        <v>97</v>
      </c>
      <c r="L4523" t="b">
        <f t="shared" si="210"/>
        <v>0</v>
      </c>
      <c r="M4523" s="29" t="b">
        <f t="shared" si="211"/>
        <v>0</v>
      </c>
      <c r="N4523" t="b">
        <f t="shared" si="212"/>
        <v>0</v>
      </c>
    </row>
    <row r="4524" spans="2:14" ht="18" x14ac:dyDescent="0.35">
      <c r="B4524">
        <v>777</v>
      </c>
      <c r="C4524">
        <v>5</v>
      </c>
      <c r="D4524" s="23">
        <v>0.53</v>
      </c>
      <c r="E4524">
        <v>8000</v>
      </c>
      <c r="F4524">
        <v>0</v>
      </c>
      <c r="G4524">
        <v>0</v>
      </c>
      <c r="H4524">
        <v>1</v>
      </c>
      <c r="I4524">
        <v>7.6</v>
      </c>
      <c r="J4524">
        <v>16</v>
      </c>
      <c r="K4524" t="s">
        <v>97</v>
      </c>
      <c r="L4524" t="b">
        <f t="shared" si="210"/>
        <v>0</v>
      </c>
      <c r="M4524" s="29" t="str">
        <f t="shared" si="211"/>
        <v>BUENO</v>
      </c>
      <c r="N4524" t="str">
        <f t="shared" si="212"/>
        <v>BUENO</v>
      </c>
    </row>
    <row r="4525" spans="2:14" ht="18" x14ac:dyDescent="0.35">
      <c r="B4525">
        <v>731</v>
      </c>
      <c r="C4525">
        <v>6</v>
      </c>
      <c r="D4525" s="23">
        <v>0.18</v>
      </c>
      <c r="E4525">
        <v>13500</v>
      </c>
      <c r="F4525">
        <v>0</v>
      </c>
      <c r="G4525">
        <v>0</v>
      </c>
      <c r="H4525">
        <v>1</v>
      </c>
      <c r="I4525">
        <v>9.4</v>
      </c>
      <c r="J4525">
        <v>9</v>
      </c>
      <c r="K4525" t="s">
        <v>97</v>
      </c>
      <c r="L4525" t="b">
        <f t="shared" si="210"/>
        <v>0</v>
      </c>
      <c r="M4525" s="29" t="str">
        <f t="shared" si="211"/>
        <v>BUENO</v>
      </c>
      <c r="N4525" t="str">
        <f t="shared" si="212"/>
        <v>BUENO</v>
      </c>
    </row>
    <row r="4526" spans="2:14" ht="18" x14ac:dyDescent="0.35">
      <c r="B4526">
        <v>549</v>
      </c>
      <c r="C4526">
        <v>7</v>
      </c>
      <c r="D4526" s="23">
        <v>0.17</v>
      </c>
      <c r="E4526">
        <v>22500</v>
      </c>
      <c r="F4526">
        <v>1</v>
      </c>
      <c r="G4526">
        <v>1</v>
      </c>
      <c r="H4526">
        <v>1</v>
      </c>
      <c r="I4526">
        <v>7.4</v>
      </c>
      <c r="J4526">
        <v>9</v>
      </c>
      <c r="K4526" t="s">
        <v>97</v>
      </c>
      <c r="L4526" t="b">
        <f t="shared" si="210"/>
        <v>0</v>
      </c>
      <c r="M4526" s="29" t="b">
        <f t="shared" si="211"/>
        <v>0</v>
      </c>
      <c r="N4526" t="b">
        <f t="shared" si="212"/>
        <v>0</v>
      </c>
    </row>
    <row r="4527" spans="2:14" ht="18" x14ac:dyDescent="0.35">
      <c r="B4527">
        <v>608</v>
      </c>
      <c r="C4527">
        <v>7</v>
      </c>
      <c r="D4527" s="23">
        <v>0.42</v>
      </c>
      <c r="E4527">
        <v>8000</v>
      </c>
      <c r="F4527">
        <v>0</v>
      </c>
      <c r="G4527">
        <v>0</v>
      </c>
      <c r="H4527">
        <v>1</v>
      </c>
      <c r="I4527">
        <v>4.0999999999999996</v>
      </c>
      <c r="J4527">
        <v>9</v>
      </c>
      <c r="K4527" t="s">
        <v>97</v>
      </c>
      <c r="L4527" t="b">
        <f t="shared" si="210"/>
        <v>0</v>
      </c>
      <c r="M4527" s="29" t="str">
        <f t="shared" si="211"/>
        <v>BUENO</v>
      </c>
      <c r="N4527" t="b">
        <f t="shared" si="212"/>
        <v>0</v>
      </c>
    </row>
    <row r="4528" spans="2:14" ht="18" x14ac:dyDescent="0.35">
      <c r="B4528">
        <v>557</v>
      </c>
      <c r="C4528">
        <v>7</v>
      </c>
      <c r="D4528" s="23">
        <v>0.21</v>
      </c>
      <c r="E4528">
        <v>36000</v>
      </c>
      <c r="F4528">
        <v>0</v>
      </c>
      <c r="G4528">
        <v>1</v>
      </c>
      <c r="H4528">
        <v>0</v>
      </c>
      <c r="I4528">
        <v>5.0999999999999996</v>
      </c>
      <c r="J4528">
        <v>3</v>
      </c>
      <c r="K4528" t="s">
        <v>97</v>
      </c>
      <c r="L4528" t="b">
        <f t="shared" si="210"/>
        <v>0</v>
      </c>
      <c r="M4528" s="29" t="b">
        <f t="shared" si="211"/>
        <v>0</v>
      </c>
      <c r="N4528" t="b">
        <f t="shared" si="212"/>
        <v>0</v>
      </c>
    </row>
    <row r="4529" spans="2:14" ht="18" x14ac:dyDescent="0.35">
      <c r="B4529">
        <v>756</v>
      </c>
      <c r="C4529">
        <v>5</v>
      </c>
      <c r="D4529" s="23">
        <v>0.31</v>
      </c>
      <c r="E4529">
        <v>18000</v>
      </c>
      <c r="F4529">
        <v>0</v>
      </c>
      <c r="G4529">
        <v>0</v>
      </c>
      <c r="H4529">
        <v>1</v>
      </c>
      <c r="I4529">
        <v>4.2</v>
      </c>
      <c r="J4529">
        <v>14</v>
      </c>
      <c r="K4529" t="s">
        <v>97</v>
      </c>
      <c r="L4529" t="b">
        <f t="shared" si="210"/>
        <v>0</v>
      </c>
      <c r="M4529" s="29" t="str">
        <f t="shared" si="211"/>
        <v>BUENO</v>
      </c>
      <c r="N4529" t="b">
        <f t="shared" si="212"/>
        <v>0</v>
      </c>
    </row>
    <row r="4530" spans="2:14" ht="18" x14ac:dyDescent="0.35">
      <c r="B4530">
        <v>840</v>
      </c>
      <c r="C4530">
        <v>5</v>
      </c>
      <c r="D4530" s="23">
        <v>0.17</v>
      </c>
      <c r="E4530">
        <v>16000</v>
      </c>
      <c r="F4530">
        <v>0</v>
      </c>
      <c r="G4530">
        <v>1</v>
      </c>
      <c r="H4530">
        <v>1</v>
      </c>
      <c r="I4530">
        <v>13.4</v>
      </c>
      <c r="J4530">
        <v>12</v>
      </c>
      <c r="K4530" t="s">
        <v>97</v>
      </c>
      <c r="L4530" t="b">
        <f t="shared" si="210"/>
        <v>0</v>
      </c>
      <c r="M4530" s="29" t="str">
        <f t="shared" si="211"/>
        <v>BUENO</v>
      </c>
      <c r="N4530" t="str">
        <f t="shared" si="212"/>
        <v>BUENO</v>
      </c>
    </row>
    <row r="4531" spans="2:14" ht="18" x14ac:dyDescent="0.35">
      <c r="B4531">
        <v>759</v>
      </c>
      <c r="C4531">
        <v>7</v>
      </c>
      <c r="D4531" s="23">
        <v>0.36</v>
      </c>
      <c r="E4531">
        <v>16000</v>
      </c>
      <c r="F4531">
        <v>0</v>
      </c>
      <c r="G4531">
        <v>0</v>
      </c>
      <c r="H4531">
        <v>0</v>
      </c>
      <c r="I4531">
        <v>4.8</v>
      </c>
      <c r="J4531">
        <v>11</v>
      </c>
      <c r="K4531" t="s">
        <v>97</v>
      </c>
      <c r="L4531" t="b">
        <f t="shared" si="210"/>
        <v>0</v>
      </c>
      <c r="M4531" s="29" t="str">
        <f t="shared" si="211"/>
        <v>BUENO</v>
      </c>
      <c r="N4531" t="str">
        <f t="shared" si="212"/>
        <v>BUENO</v>
      </c>
    </row>
    <row r="4532" spans="2:14" ht="18" x14ac:dyDescent="0.35">
      <c r="B4532">
        <v>744</v>
      </c>
      <c r="C4532">
        <v>6</v>
      </c>
      <c r="D4532" s="23">
        <v>0.25</v>
      </c>
      <c r="E4532">
        <v>17500</v>
      </c>
      <c r="F4532">
        <v>0</v>
      </c>
      <c r="G4532">
        <v>1</v>
      </c>
      <c r="H4532">
        <v>1</v>
      </c>
      <c r="I4532">
        <v>5.5</v>
      </c>
      <c r="J4532">
        <v>11</v>
      </c>
      <c r="K4532" t="s">
        <v>97</v>
      </c>
      <c r="L4532" t="b">
        <f t="shared" si="210"/>
        <v>0</v>
      </c>
      <c r="M4532" s="29" t="str">
        <f t="shared" si="211"/>
        <v>BUENO</v>
      </c>
      <c r="N4532" t="b">
        <f t="shared" si="212"/>
        <v>0</v>
      </c>
    </row>
    <row r="4533" spans="2:14" ht="18" x14ac:dyDescent="0.35">
      <c r="B4533">
        <v>740</v>
      </c>
      <c r="C4533">
        <v>6</v>
      </c>
      <c r="D4533" s="23">
        <v>0.17</v>
      </c>
      <c r="E4533">
        <v>21000</v>
      </c>
      <c r="F4533">
        <v>0</v>
      </c>
      <c r="G4533">
        <v>1</v>
      </c>
      <c r="H4533">
        <v>0</v>
      </c>
      <c r="I4533">
        <v>6.7</v>
      </c>
      <c r="J4533">
        <v>3</v>
      </c>
      <c r="K4533" t="s">
        <v>97</v>
      </c>
      <c r="L4533" t="b">
        <f t="shared" si="210"/>
        <v>0</v>
      </c>
      <c r="M4533" s="29" t="str">
        <f t="shared" si="211"/>
        <v>BUENO</v>
      </c>
      <c r="N4533" t="b">
        <f t="shared" si="212"/>
        <v>0</v>
      </c>
    </row>
    <row r="4534" spans="2:14" ht="18" x14ac:dyDescent="0.35">
      <c r="B4534">
        <v>777</v>
      </c>
      <c r="C4534">
        <v>7</v>
      </c>
      <c r="D4534" s="23">
        <v>0.26</v>
      </c>
      <c r="E4534">
        <v>16000</v>
      </c>
      <c r="F4534">
        <v>0</v>
      </c>
      <c r="G4534">
        <v>1</v>
      </c>
      <c r="H4534">
        <v>0</v>
      </c>
      <c r="I4534">
        <v>7.3</v>
      </c>
      <c r="J4534">
        <v>4</v>
      </c>
      <c r="K4534" t="s">
        <v>97</v>
      </c>
      <c r="L4534" t="b">
        <f t="shared" si="210"/>
        <v>0</v>
      </c>
      <c r="M4534" s="29" t="str">
        <f t="shared" si="211"/>
        <v>BUENO</v>
      </c>
      <c r="N4534" t="str">
        <f t="shared" si="212"/>
        <v>BUENO</v>
      </c>
    </row>
    <row r="4535" spans="2:14" ht="18" x14ac:dyDescent="0.35">
      <c r="B4535">
        <v>698</v>
      </c>
      <c r="C4535">
        <v>7</v>
      </c>
      <c r="D4535" s="23">
        <v>0.36</v>
      </c>
      <c r="E4535">
        <v>19000</v>
      </c>
      <c r="F4535">
        <v>0</v>
      </c>
      <c r="G4535">
        <v>0</v>
      </c>
      <c r="H4535">
        <v>0</v>
      </c>
      <c r="I4535">
        <v>8.5</v>
      </c>
      <c r="J4535">
        <v>14</v>
      </c>
      <c r="K4535" t="s">
        <v>97</v>
      </c>
      <c r="L4535" t="b">
        <f t="shared" si="210"/>
        <v>0</v>
      </c>
      <c r="M4535" s="29" t="b">
        <f t="shared" si="211"/>
        <v>0</v>
      </c>
      <c r="N4535" t="b">
        <f t="shared" si="212"/>
        <v>0</v>
      </c>
    </row>
    <row r="4536" spans="2:14" ht="18" x14ac:dyDescent="0.35">
      <c r="B4536">
        <v>545</v>
      </c>
      <c r="C4536">
        <v>6</v>
      </c>
      <c r="D4536" s="23">
        <v>0.25</v>
      </c>
      <c r="E4536">
        <v>14000</v>
      </c>
      <c r="F4536">
        <v>0</v>
      </c>
      <c r="G4536">
        <v>3</v>
      </c>
      <c r="H4536">
        <v>1</v>
      </c>
      <c r="I4536">
        <v>6.5</v>
      </c>
      <c r="J4536">
        <v>5</v>
      </c>
      <c r="K4536" t="s">
        <v>97</v>
      </c>
      <c r="L4536" t="b">
        <f t="shared" si="210"/>
        <v>0</v>
      </c>
      <c r="M4536" s="29" t="str">
        <f t="shared" si="211"/>
        <v>BUENO</v>
      </c>
      <c r="N4536" t="b">
        <f t="shared" si="212"/>
        <v>0</v>
      </c>
    </row>
    <row r="4537" spans="2:14" ht="18" x14ac:dyDescent="0.35">
      <c r="B4537">
        <v>679</v>
      </c>
      <c r="C4537">
        <v>7</v>
      </c>
      <c r="D4537" s="23">
        <v>0.34</v>
      </c>
      <c r="E4537">
        <v>23000</v>
      </c>
      <c r="F4537">
        <v>0</v>
      </c>
      <c r="G4537">
        <v>0</v>
      </c>
      <c r="H4537">
        <v>0</v>
      </c>
      <c r="I4537">
        <v>5.5</v>
      </c>
      <c r="J4537">
        <v>14</v>
      </c>
      <c r="K4537" t="s">
        <v>97</v>
      </c>
      <c r="L4537" t="b">
        <f t="shared" si="210"/>
        <v>0</v>
      </c>
      <c r="M4537" s="29" t="b">
        <f t="shared" si="211"/>
        <v>0</v>
      </c>
      <c r="N4537" t="b">
        <f t="shared" si="212"/>
        <v>0</v>
      </c>
    </row>
    <row r="4538" spans="2:14" ht="18" x14ac:dyDescent="0.35">
      <c r="B4538">
        <v>775</v>
      </c>
      <c r="C4538">
        <v>6</v>
      </c>
      <c r="D4538" s="23">
        <v>0.45</v>
      </c>
      <c r="E4538">
        <v>13500</v>
      </c>
      <c r="F4538">
        <v>0</v>
      </c>
      <c r="G4538">
        <v>0</v>
      </c>
      <c r="H4538">
        <v>0</v>
      </c>
      <c r="I4538">
        <v>5.5</v>
      </c>
      <c r="J4538">
        <v>14</v>
      </c>
      <c r="K4538" t="s">
        <v>97</v>
      </c>
      <c r="L4538" t="b">
        <f t="shared" si="210"/>
        <v>0</v>
      </c>
      <c r="M4538" s="29" t="str">
        <f t="shared" si="211"/>
        <v>BUENO</v>
      </c>
      <c r="N4538" t="str">
        <f t="shared" si="212"/>
        <v>BUENO</v>
      </c>
    </row>
    <row r="4539" spans="2:14" ht="18" x14ac:dyDescent="0.35">
      <c r="B4539">
        <v>665</v>
      </c>
      <c r="C4539">
        <v>6</v>
      </c>
      <c r="D4539" s="23">
        <v>0.21</v>
      </c>
      <c r="E4539">
        <v>18000</v>
      </c>
      <c r="F4539">
        <v>0</v>
      </c>
      <c r="G4539">
        <v>0</v>
      </c>
      <c r="H4539">
        <v>1</v>
      </c>
      <c r="I4539">
        <v>6.2</v>
      </c>
      <c r="J4539">
        <v>11</v>
      </c>
      <c r="K4539" t="s">
        <v>97</v>
      </c>
      <c r="L4539" t="b">
        <f t="shared" si="210"/>
        <v>0</v>
      </c>
      <c r="M4539" s="29" t="b">
        <f t="shared" si="211"/>
        <v>0</v>
      </c>
      <c r="N4539" t="b">
        <f t="shared" si="212"/>
        <v>0</v>
      </c>
    </row>
    <row r="4540" spans="2:14" ht="18" x14ac:dyDescent="0.35">
      <c r="B4540">
        <v>657</v>
      </c>
      <c r="C4540">
        <v>7</v>
      </c>
      <c r="D4540" s="23">
        <v>0.19</v>
      </c>
      <c r="E4540">
        <v>16500</v>
      </c>
      <c r="F4540">
        <v>0</v>
      </c>
      <c r="G4540">
        <v>2</v>
      </c>
      <c r="H4540">
        <v>0</v>
      </c>
      <c r="I4540">
        <v>7.6</v>
      </c>
      <c r="J4540">
        <v>4</v>
      </c>
      <c r="K4540" t="s">
        <v>97</v>
      </c>
      <c r="L4540" t="b">
        <f t="shared" si="210"/>
        <v>0</v>
      </c>
      <c r="M4540" s="29" t="str">
        <f t="shared" si="211"/>
        <v>BUENO</v>
      </c>
      <c r="N4540" t="b">
        <f t="shared" si="212"/>
        <v>0</v>
      </c>
    </row>
    <row r="4541" spans="2:14" ht="18" x14ac:dyDescent="0.35">
      <c r="B4541">
        <v>780</v>
      </c>
      <c r="C4541">
        <v>7</v>
      </c>
      <c r="D4541" s="23">
        <v>0.28000000000000003</v>
      </c>
      <c r="E4541">
        <v>16000</v>
      </c>
      <c r="F4541">
        <v>0</v>
      </c>
      <c r="G4541">
        <v>0</v>
      </c>
      <c r="H4541">
        <v>0</v>
      </c>
      <c r="I4541">
        <v>9.4</v>
      </c>
      <c r="J4541">
        <v>15</v>
      </c>
      <c r="K4541" t="s">
        <v>97</v>
      </c>
      <c r="L4541" t="b">
        <f t="shared" si="210"/>
        <v>0</v>
      </c>
      <c r="M4541" s="29" t="str">
        <f t="shared" si="211"/>
        <v>BUENO</v>
      </c>
      <c r="N4541" t="str">
        <f t="shared" si="212"/>
        <v>BUENO</v>
      </c>
    </row>
    <row r="4542" spans="2:14" ht="18" x14ac:dyDescent="0.35">
      <c r="B4542">
        <v>663</v>
      </c>
      <c r="C4542">
        <v>8</v>
      </c>
      <c r="D4542" s="23">
        <v>0.26</v>
      </c>
      <c r="E4542">
        <v>14500</v>
      </c>
      <c r="F4542">
        <v>0</v>
      </c>
      <c r="G4542">
        <v>0</v>
      </c>
      <c r="H4542">
        <v>1</v>
      </c>
      <c r="I4542">
        <v>4.5999999999999996</v>
      </c>
      <c r="J4542">
        <v>10</v>
      </c>
      <c r="K4542" t="s">
        <v>97</v>
      </c>
      <c r="L4542" t="b">
        <f t="shared" si="210"/>
        <v>0</v>
      </c>
      <c r="M4542" s="29" t="str">
        <f t="shared" si="211"/>
        <v>BUENO</v>
      </c>
      <c r="N4542" t="b">
        <f t="shared" si="212"/>
        <v>0</v>
      </c>
    </row>
    <row r="4543" spans="2:14" ht="18" x14ac:dyDescent="0.35">
      <c r="B4543">
        <v>762</v>
      </c>
      <c r="C4543">
        <v>5</v>
      </c>
      <c r="D4543" s="23">
        <v>0.44</v>
      </c>
      <c r="E4543">
        <v>5000</v>
      </c>
      <c r="F4543">
        <v>0</v>
      </c>
      <c r="G4543">
        <v>0</v>
      </c>
      <c r="H4543">
        <v>1</v>
      </c>
      <c r="I4543">
        <v>4.3</v>
      </c>
      <c r="J4543">
        <v>13</v>
      </c>
      <c r="K4543" t="s">
        <v>97</v>
      </c>
      <c r="L4543" t="b">
        <f t="shared" si="210"/>
        <v>0</v>
      </c>
      <c r="M4543" s="29" t="str">
        <f t="shared" si="211"/>
        <v>BUENO</v>
      </c>
      <c r="N4543" t="str">
        <f t="shared" si="212"/>
        <v>BUENO</v>
      </c>
    </row>
    <row r="4544" spans="2:14" ht="18" x14ac:dyDescent="0.35">
      <c r="B4544">
        <v>699</v>
      </c>
      <c r="C4544">
        <v>6</v>
      </c>
      <c r="D4544" s="23">
        <v>0.23</v>
      </c>
      <c r="E4544">
        <v>24000</v>
      </c>
      <c r="F4544">
        <v>0</v>
      </c>
      <c r="G4544">
        <v>2</v>
      </c>
      <c r="H4544">
        <v>1</v>
      </c>
      <c r="I4544">
        <v>6.9</v>
      </c>
      <c r="J4544">
        <v>10</v>
      </c>
      <c r="K4544" t="s">
        <v>97</v>
      </c>
      <c r="L4544" t="b">
        <f t="shared" si="210"/>
        <v>0</v>
      </c>
      <c r="M4544" s="29" t="b">
        <f t="shared" si="211"/>
        <v>0</v>
      </c>
      <c r="N4544" t="b">
        <f t="shared" si="212"/>
        <v>0</v>
      </c>
    </row>
    <row r="4545" spans="2:14" ht="18" x14ac:dyDescent="0.35">
      <c r="B4545">
        <v>655</v>
      </c>
      <c r="C4545">
        <v>8</v>
      </c>
      <c r="D4545" s="23">
        <v>0.33</v>
      </c>
      <c r="E4545">
        <v>18500</v>
      </c>
      <c r="F4545">
        <v>0</v>
      </c>
      <c r="G4545">
        <v>0</v>
      </c>
      <c r="H4545">
        <v>0</v>
      </c>
      <c r="I4545">
        <v>5.8</v>
      </c>
      <c r="J4545">
        <v>11</v>
      </c>
      <c r="K4545" t="s">
        <v>97</v>
      </c>
      <c r="L4545" t="b">
        <f t="shared" si="210"/>
        <v>0</v>
      </c>
      <c r="M4545" s="29" t="b">
        <f t="shared" si="211"/>
        <v>0</v>
      </c>
      <c r="N4545" t="b">
        <f t="shared" si="212"/>
        <v>0</v>
      </c>
    </row>
    <row r="4546" spans="2:14" ht="18" x14ac:dyDescent="0.35">
      <c r="B4546">
        <v>557</v>
      </c>
      <c r="C4546">
        <v>7</v>
      </c>
      <c r="D4546" s="23">
        <v>0.23</v>
      </c>
      <c r="E4546">
        <v>23000</v>
      </c>
      <c r="F4546">
        <v>1</v>
      </c>
      <c r="G4546">
        <v>1</v>
      </c>
      <c r="H4546">
        <v>1</v>
      </c>
      <c r="I4546">
        <v>6.4</v>
      </c>
      <c r="J4546">
        <v>3</v>
      </c>
      <c r="K4546" t="s">
        <v>97</v>
      </c>
      <c r="L4546" t="b">
        <f t="shared" si="210"/>
        <v>0</v>
      </c>
      <c r="M4546" s="29" t="b">
        <f t="shared" si="211"/>
        <v>0</v>
      </c>
      <c r="N4546" t="b">
        <f t="shared" si="212"/>
        <v>0</v>
      </c>
    </row>
    <row r="4547" spans="2:14" ht="18" x14ac:dyDescent="0.35">
      <c r="B4547">
        <v>733</v>
      </c>
      <c r="C4547">
        <v>6</v>
      </c>
      <c r="D4547" s="23">
        <v>0.33</v>
      </c>
      <c r="E4547">
        <v>15500</v>
      </c>
      <c r="F4547">
        <v>0</v>
      </c>
      <c r="G4547">
        <v>0</v>
      </c>
      <c r="H4547">
        <v>0</v>
      </c>
      <c r="I4547">
        <v>8.6</v>
      </c>
      <c r="J4547">
        <v>13</v>
      </c>
      <c r="K4547" t="s">
        <v>97</v>
      </c>
      <c r="L4547" t="b">
        <f t="shared" si="210"/>
        <v>0</v>
      </c>
      <c r="M4547" s="29" t="str">
        <f t="shared" si="211"/>
        <v>BUENO</v>
      </c>
      <c r="N4547" t="str">
        <f t="shared" si="212"/>
        <v>BUENO</v>
      </c>
    </row>
    <row r="4548" spans="2:14" ht="18" x14ac:dyDescent="0.35">
      <c r="B4548">
        <v>735</v>
      </c>
      <c r="C4548">
        <v>7</v>
      </c>
      <c r="D4548" s="23">
        <v>0.28999999999999998</v>
      </c>
      <c r="E4548">
        <v>15000</v>
      </c>
      <c r="F4548">
        <v>0</v>
      </c>
      <c r="G4548">
        <v>1</v>
      </c>
      <c r="H4548">
        <v>0</v>
      </c>
      <c r="I4548">
        <v>6.1</v>
      </c>
      <c r="J4548">
        <v>3</v>
      </c>
      <c r="K4548" t="s">
        <v>97</v>
      </c>
      <c r="L4548" t="str">
        <f t="shared" si="210"/>
        <v>MUY BUENO</v>
      </c>
      <c r="M4548" s="29" t="str">
        <f t="shared" si="211"/>
        <v>BUENO</v>
      </c>
      <c r="N4548" t="str">
        <f t="shared" si="212"/>
        <v>BUENO</v>
      </c>
    </row>
    <row r="4549" spans="2:14" ht="18" x14ac:dyDescent="0.35">
      <c r="B4549">
        <v>715</v>
      </c>
      <c r="C4549">
        <v>5</v>
      </c>
      <c r="D4549" s="23">
        <v>0.31</v>
      </c>
      <c r="E4549">
        <v>17000</v>
      </c>
      <c r="F4549">
        <v>0</v>
      </c>
      <c r="G4549">
        <v>0</v>
      </c>
      <c r="H4549">
        <v>1</v>
      </c>
      <c r="I4549">
        <v>7.1</v>
      </c>
      <c r="J4549">
        <v>18</v>
      </c>
      <c r="K4549" t="s">
        <v>97</v>
      </c>
      <c r="L4549" t="b">
        <f t="shared" si="210"/>
        <v>0</v>
      </c>
      <c r="M4549" s="29" t="str">
        <f t="shared" si="211"/>
        <v>BUENO</v>
      </c>
      <c r="N4549" t="str">
        <f t="shared" si="212"/>
        <v>BUENO</v>
      </c>
    </row>
    <row r="4550" spans="2:14" ht="18" x14ac:dyDescent="0.35">
      <c r="B4550">
        <v>748</v>
      </c>
      <c r="C4550">
        <v>7</v>
      </c>
      <c r="D4550" s="23">
        <v>0.26</v>
      </c>
      <c r="E4550">
        <v>15500</v>
      </c>
      <c r="F4550">
        <v>0</v>
      </c>
      <c r="G4550">
        <v>1</v>
      </c>
      <c r="H4550">
        <v>0</v>
      </c>
      <c r="I4550">
        <v>6.3</v>
      </c>
      <c r="J4550">
        <v>4</v>
      </c>
      <c r="K4550" t="s">
        <v>97</v>
      </c>
      <c r="L4550" t="b">
        <f t="shared" si="210"/>
        <v>0</v>
      </c>
      <c r="M4550" s="29" t="str">
        <f t="shared" si="211"/>
        <v>BUENO</v>
      </c>
      <c r="N4550" t="str">
        <f t="shared" si="212"/>
        <v>BUENO</v>
      </c>
    </row>
    <row r="4551" spans="2:14" ht="18" x14ac:dyDescent="0.35">
      <c r="B4551">
        <v>638</v>
      </c>
      <c r="C4551">
        <v>7</v>
      </c>
      <c r="D4551" s="23">
        <v>0.3</v>
      </c>
      <c r="E4551">
        <v>13500</v>
      </c>
      <c r="F4551">
        <v>0</v>
      </c>
      <c r="G4551">
        <v>0</v>
      </c>
      <c r="H4551">
        <v>1</v>
      </c>
      <c r="I4551">
        <v>8.9</v>
      </c>
      <c r="J4551">
        <v>7</v>
      </c>
      <c r="K4551" t="s">
        <v>97</v>
      </c>
      <c r="L4551" t="b">
        <f t="shared" si="210"/>
        <v>0</v>
      </c>
      <c r="M4551" s="29" t="str">
        <f t="shared" si="211"/>
        <v>BUENO</v>
      </c>
      <c r="N4551" t="b">
        <f t="shared" si="212"/>
        <v>0</v>
      </c>
    </row>
    <row r="4552" spans="2:14" ht="18" x14ac:dyDescent="0.35">
      <c r="B4552">
        <v>786</v>
      </c>
      <c r="C4552">
        <v>7</v>
      </c>
      <c r="D4552" s="23">
        <v>0.22</v>
      </c>
      <c r="E4552">
        <v>13000</v>
      </c>
      <c r="F4552">
        <v>0</v>
      </c>
      <c r="G4552">
        <v>0</v>
      </c>
      <c r="H4552">
        <v>0</v>
      </c>
      <c r="I4552">
        <v>5.5</v>
      </c>
      <c r="J4552">
        <v>14</v>
      </c>
      <c r="K4552" t="s">
        <v>97</v>
      </c>
      <c r="L4552" t="b">
        <f t="shared" si="210"/>
        <v>0</v>
      </c>
      <c r="M4552" s="29" t="str">
        <f t="shared" si="211"/>
        <v>BUENO</v>
      </c>
      <c r="N4552" t="str">
        <f t="shared" si="212"/>
        <v>BUENO</v>
      </c>
    </row>
    <row r="4553" spans="2:14" ht="18" x14ac:dyDescent="0.35">
      <c r="B4553">
        <v>636</v>
      </c>
      <c r="C4553">
        <v>6</v>
      </c>
      <c r="D4553" s="23">
        <v>0.18</v>
      </c>
      <c r="E4553">
        <v>16000</v>
      </c>
      <c r="F4553">
        <v>0</v>
      </c>
      <c r="G4553">
        <v>3</v>
      </c>
      <c r="H4553">
        <v>1</v>
      </c>
      <c r="I4553">
        <v>7</v>
      </c>
      <c r="J4553">
        <v>7</v>
      </c>
      <c r="K4553" t="s">
        <v>97</v>
      </c>
      <c r="L4553" t="b">
        <f t="shared" si="210"/>
        <v>0</v>
      </c>
      <c r="M4553" s="29" t="str">
        <f t="shared" si="211"/>
        <v>BUENO</v>
      </c>
      <c r="N4553" t="b">
        <f t="shared" si="212"/>
        <v>0</v>
      </c>
    </row>
    <row r="4554" spans="2:14" ht="18" x14ac:dyDescent="0.35">
      <c r="B4554">
        <v>662</v>
      </c>
      <c r="C4554">
        <v>8</v>
      </c>
      <c r="D4554" s="23">
        <v>0.14000000000000001</v>
      </c>
      <c r="E4554">
        <v>17500</v>
      </c>
      <c r="F4554">
        <v>0</v>
      </c>
      <c r="G4554">
        <v>2</v>
      </c>
      <c r="H4554">
        <v>0</v>
      </c>
      <c r="I4554">
        <v>7</v>
      </c>
      <c r="J4554">
        <v>10</v>
      </c>
      <c r="K4554" t="s">
        <v>97</v>
      </c>
      <c r="L4554" t="b">
        <f t="shared" si="210"/>
        <v>0</v>
      </c>
      <c r="M4554" s="29" t="b">
        <f t="shared" si="211"/>
        <v>0</v>
      </c>
      <c r="N4554" t="b">
        <f t="shared" si="212"/>
        <v>0</v>
      </c>
    </row>
    <row r="4555" spans="2:14" ht="18" x14ac:dyDescent="0.35">
      <c r="B4555">
        <v>665</v>
      </c>
      <c r="C4555">
        <v>7</v>
      </c>
      <c r="D4555" s="23">
        <v>0.18</v>
      </c>
      <c r="E4555">
        <v>19500</v>
      </c>
      <c r="F4555">
        <v>0</v>
      </c>
      <c r="G4555">
        <v>1</v>
      </c>
      <c r="H4555">
        <v>1</v>
      </c>
      <c r="I4555">
        <v>7</v>
      </c>
      <c r="J4555">
        <v>7</v>
      </c>
      <c r="K4555" t="s">
        <v>97</v>
      </c>
      <c r="L4555" t="b">
        <f t="shared" si="210"/>
        <v>0</v>
      </c>
      <c r="M4555" s="29" t="b">
        <f t="shared" si="211"/>
        <v>0</v>
      </c>
      <c r="N4555" t="b">
        <f t="shared" si="212"/>
        <v>0</v>
      </c>
    </row>
    <row r="4556" spans="2:14" ht="18" x14ac:dyDescent="0.35">
      <c r="B4556">
        <v>745</v>
      </c>
      <c r="C4556">
        <v>8</v>
      </c>
      <c r="D4556" s="23">
        <v>0.19</v>
      </c>
      <c r="E4556">
        <v>24500</v>
      </c>
      <c r="F4556">
        <v>0</v>
      </c>
      <c r="G4556">
        <v>0</v>
      </c>
      <c r="H4556">
        <v>0</v>
      </c>
      <c r="I4556">
        <v>6</v>
      </c>
      <c r="J4556">
        <v>10</v>
      </c>
      <c r="K4556" t="s">
        <v>97</v>
      </c>
      <c r="L4556" t="b">
        <f t="shared" si="210"/>
        <v>0</v>
      </c>
      <c r="M4556" s="29" t="str">
        <f t="shared" si="211"/>
        <v>BUENO</v>
      </c>
      <c r="N4556" t="b">
        <f t="shared" si="212"/>
        <v>0</v>
      </c>
    </row>
    <row r="4557" spans="2:14" ht="18" x14ac:dyDescent="0.35">
      <c r="B4557">
        <v>500</v>
      </c>
      <c r="C4557">
        <v>6</v>
      </c>
      <c r="D4557" s="23">
        <v>0.73</v>
      </c>
      <c r="E4557">
        <v>12000</v>
      </c>
      <c r="F4557">
        <v>1</v>
      </c>
      <c r="G4557">
        <v>1</v>
      </c>
      <c r="H4557">
        <v>0</v>
      </c>
      <c r="I4557">
        <v>4.3</v>
      </c>
      <c r="J4557">
        <v>10</v>
      </c>
      <c r="K4557" t="s">
        <v>97</v>
      </c>
      <c r="L4557" t="b">
        <f t="shared" si="210"/>
        <v>0</v>
      </c>
      <c r="M4557" s="29" t="str">
        <f t="shared" si="211"/>
        <v>BUENO</v>
      </c>
      <c r="N4557" t="b">
        <f t="shared" si="212"/>
        <v>0</v>
      </c>
    </row>
    <row r="4558" spans="2:14" ht="18" x14ac:dyDescent="0.35">
      <c r="B4558">
        <v>682</v>
      </c>
      <c r="C4558">
        <v>6</v>
      </c>
      <c r="D4558" s="23">
        <v>0.18</v>
      </c>
      <c r="E4558">
        <v>17500</v>
      </c>
      <c r="F4558">
        <v>0</v>
      </c>
      <c r="G4558">
        <v>0</v>
      </c>
      <c r="H4558">
        <v>1</v>
      </c>
      <c r="I4558">
        <v>9.5</v>
      </c>
      <c r="J4558">
        <v>11</v>
      </c>
      <c r="K4558" t="s">
        <v>97</v>
      </c>
      <c r="L4558" t="b">
        <f t="shared" si="210"/>
        <v>0</v>
      </c>
      <c r="M4558" s="29" t="b">
        <f t="shared" si="211"/>
        <v>0</v>
      </c>
      <c r="N4558" t="b">
        <f t="shared" si="212"/>
        <v>0</v>
      </c>
    </row>
    <row r="4559" spans="2:14" ht="18" x14ac:dyDescent="0.35">
      <c r="B4559">
        <v>759</v>
      </c>
      <c r="C4559">
        <v>7</v>
      </c>
      <c r="D4559" s="23">
        <v>0.26</v>
      </c>
      <c r="E4559">
        <v>24500</v>
      </c>
      <c r="F4559">
        <v>0</v>
      </c>
      <c r="G4559">
        <v>0</v>
      </c>
      <c r="H4559">
        <v>0</v>
      </c>
      <c r="I4559">
        <v>4.9000000000000004</v>
      </c>
      <c r="J4559">
        <v>10</v>
      </c>
      <c r="K4559" t="s">
        <v>97</v>
      </c>
      <c r="L4559" t="b">
        <f t="shared" si="210"/>
        <v>0</v>
      </c>
      <c r="M4559" s="29" t="str">
        <f t="shared" si="211"/>
        <v>BUENO</v>
      </c>
      <c r="N4559" t="b">
        <f t="shared" si="212"/>
        <v>0</v>
      </c>
    </row>
    <row r="4560" spans="2:14" ht="18" x14ac:dyDescent="0.35">
      <c r="B4560">
        <v>617</v>
      </c>
      <c r="C4560">
        <v>7</v>
      </c>
      <c r="D4560" s="23">
        <v>0.23</v>
      </c>
      <c r="E4560">
        <v>35000</v>
      </c>
      <c r="F4560">
        <v>0</v>
      </c>
      <c r="G4560">
        <v>0</v>
      </c>
      <c r="H4560">
        <v>0</v>
      </c>
      <c r="I4560">
        <v>5.4</v>
      </c>
      <c r="J4560">
        <v>3</v>
      </c>
      <c r="K4560" t="s">
        <v>97</v>
      </c>
      <c r="L4560" t="b">
        <f t="shared" si="210"/>
        <v>0</v>
      </c>
      <c r="M4560" s="29" t="b">
        <f t="shared" si="211"/>
        <v>0</v>
      </c>
      <c r="N4560" t="b">
        <f t="shared" si="212"/>
        <v>0</v>
      </c>
    </row>
    <row r="4561" spans="2:14" ht="18" x14ac:dyDescent="0.35">
      <c r="B4561">
        <v>666</v>
      </c>
      <c r="C4561">
        <v>6</v>
      </c>
      <c r="D4561" s="23">
        <v>0.3</v>
      </c>
      <c r="E4561">
        <v>14500</v>
      </c>
      <c r="F4561">
        <v>1</v>
      </c>
      <c r="G4561">
        <v>1</v>
      </c>
      <c r="H4561">
        <v>1</v>
      </c>
      <c r="I4561">
        <v>7.6</v>
      </c>
      <c r="J4561">
        <v>13</v>
      </c>
      <c r="K4561" t="s">
        <v>97</v>
      </c>
      <c r="L4561" t="b">
        <f t="shared" si="210"/>
        <v>0</v>
      </c>
      <c r="M4561" s="29" t="str">
        <f t="shared" si="211"/>
        <v>BUENO</v>
      </c>
      <c r="N4561" t="b">
        <f t="shared" si="212"/>
        <v>0</v>
      </c>
    </row>
    <row r="4562" spans="2:14" ht="18" x14ac:dyDescent="0.35">
      <c r="B4562">
        <v>604</v>
      </c>
      <c r="C4562">
        <v>8</v>
      </c>
      <c r="D4562" s="23">
        <v>0.23</v>
      </c>
      <c r="E4562">
        <v>13500</v>
      </c>
      <c r="F4562">
        <v>0</v>
      </c>
      <c r="G4562">
        <v>0</v>
      </c>
      <c r="H4562">
        <v>0</v>
      </c>
      <c r="I4562">
        <v>6.4</v>
      </c>
      <c r="J4562">
        <v>9</v>
      </c>
      <c r="K4562" t="s">
        <v>97</v>
      </c>
      <c r="L4562" t="b">
        <f t="shared" si="210"/>
        <v>0</v>
      </c>
      <c r="M4562" s="29" t="str">
        <f t="shared" si="211"/>
        <v>BUENO</v>
      </c>
      <c r="N4562" t="b">
        <f t="shared" si="212"/>
        <v>0</v>
      </c>
    </row>
    <row r="4563" spans="2:14" ht="18" x14ac:dyDescent="0.35">
      <c r="B4563">
        <v>716</v>
      </c>
      <c r="C4563">
        <v>6</v>
      </c>
      <c r="D4563" s="23">
        <v>0.35</v>
      </c>
      <c r="E4563">
        <v>14000</v>
      </c>
      <c r="F4563">
        <v>0</v>
      </c>
      <c r="G4563">
        <v>1</v>
      </c>
      <c r="H4563">
        <v>1</v>
      </c>
      <c r="I4563">
        <v>7.7</v>
      </c>
      <c r="J4563">
        <v>6</v>
      </c>
      <c r="K4563" t="s">
        <v>97</v>
      </c>
      <c r="L4563" t="b">
        <f t="shared" si="210"/>
        <v>0</v>
      </c>
      <c r="M4563" s="29" t="str">
        <f t="shared" si="211"/>
        <v>BUENO</v>
      </c>
      <c r="N4563" t="str">
        <f t="shared" si="212"/>
        <v>BUENO</v>
      </c>
    </row>
    <row r="4564" spans="2:14" ht="18" x14ac:dyDescent="0.35">
      <c r="B4564">
        <v>613</v>
      </c>
      <c r="C4564">
        <v>7</v>
      </c>
      <c r="D4564" s="23">
        <v>0.28999999999999998</v>
      </c>
      <c r="E4564">
        <v>25000</v>
      </c>
      <c r="F4564">
        <v>0</v>
      </c>
      <c r="G4564">
        <v>2</v>
      </c>
      <c r="H4564">
        <v>0</v>
      </c>
      <c r="I4564">
        <v>5.4</v>
      </c>
      <c r="J4564">
        <v>3</v>
      </c>
      <c r="K4564" t="s">
        <v>97</v>
      </c>
      <c r="L4564" t="b">
        <f t="shared" si="210"/>
        <v>0</v>
      </c>
      <c r="M4564" s="29" t="b">
        <f t="shared" si="211"/>
        <v>0</v>
      </c>
      <c r="N4564" t="b">
        <f t="shared" si="212"/>
        <v>0</v>
      </c>
    </row>
    <row r="4565" spans="2:14" ht="18" x14ac:dyDescent="0.35">
      <c r="B4565">
        <v>587</v>
      </c>
      <c r="C4565">
        <v>5</v>
      </c>
      <c r="D4565" s="23">
        <v>0.25</v>
      </c>
      <c r="E4565">
        <v>14000</v>
      </c>
      <c r="F4565">
        <v>0</v>
      </c>
      <c r="G4565">
        <v>0</v>
      </c>
      <c r="H4565">
        <v>1</v>
      </c>
      <c r="I4565">
        <v>5.9</v>
      </c>
      <c r="J4565">
        <v>4</v>
      </c>
      <c r="K4565" t="s">
        <v>97</v>
      </c>
      <c r="L4565" t="b">
        <f t="shared" si="210"/>
        <v>0</v>
      </c>
      <c r="M4565" s="29" t="str">
        <f t="shared" si="211"/>
        <v>BUENO</v>
      </c>
      <c r="N4565" t="b">
        <f t="shared" si="212"/>
        <v>0</v>
      </c>
    </row>
    <row r="4566" spans="2:14" ht="18" x14ac:dyDescent="0.35">
      <c r="B4566">
        <v>644</v>
      </c>
      <c r="C4566">
        <v>6</v>
      </c>
      <c r="D4566" s="23">
        <v>0.27</v>
      </c>
      <c r="E4566">
        <v>17000</v>
      </c>
      <c r="F4566">
        <v>2</v>
      </c>
      <c r="G4566">
        <v>2</v>
      </c>
      <c r="H4566">
        <v>0</v>
      </c>
      <c r="I4566">
        <v>7.2</v>
      </c>
      <c r="J4566">
        <v>5</v>
      </c>
      <c r="K4566" t="s">
        <v>97</v>
      </c>
      <c r="L4566" t="b">
        <f t="shared" si="210"/>
        <v>0</v>
      </c>
      <c r="M4566" s="29" t="str">
        <f t="shared" si="211"/>
        <v>BUENO</v>
      </c>
      <c r="N4566" t="b">
        <f t="shared" si="212"/>
        <v>0</v>
      </c>
    </row>
    <row r="4567" spans="2:14" ht="18" x14ac:dyDescent="0.35">
      <c r="B4567">
        <v>748</v>
      </c>
      <c r="C4567">
        <v>7</v>
      </c>
      <c r="D4567" s="23">
        <v>0.28000000000000003</v>
      </c>
      <c r="E4567">
        <v>14000</v>
      </c>
      <c r="F4567">
        <v>0</v>
      </c>
      <c r="G4567">
        <v>1</v>
      </c>
      <c r="H4567">
        <v>1</v>
      </c>
      <c r="I4567">
        <v>7.3</v>
      </c>
      <c r="J4567">
        <v>4</v>
      </c>
      <c r="K4567" t="s">
        <v>97</v>
      </c>
      <c r="L4567" t="b">
        <f t="shared" si="210"/>
        <v>0</v>
      </c>
      <c r="M4567" s="29" t="str">
        <f t="shared" si="211"/>
        <v>BUENO</v>
      </c>
      <c r="N4567" t="str">
        <f t="shared" si="212"/>
        <v>BUENO</v>
      </c>
    </row>
    <row r="4568" spans="2:14" ht="18" x14ac:dyDescent="0.35">
      <c r="B4568">
        <v>682</v>
      </c>
      <c r="C4568">
        <v>6</v>
      </c>
      <c r="D4568" s="23">
        <v>0.25</v>
      </c>
      <c r="E4568">
        <v>20500</v>
      </c>
      <c r="F4568">
        <v>0</v>
      </c>
      <c r="G4568">
        <v>0</v>
      </c>
      <c r="H4568">
        <v>1</v>
      </c>
      <c r="I4568">
        <v>6.2</v>
      </c>
      <c r="J4568">
        <v>11</v>
      </c>
      <c r="K4568" t="s">
        <v>97</v>
      </c>
      <c r="L4568" t="b">
        <f t="shared" si="210"/>
        <v>0</v>
      </c>
      <c r="M4568" s="29" t="b">
        <f t="shared" si="211"/>
        <v>0</v>
      </c>
      <c r="N4568" t="b">
        <f t="shared" si="212"/>
        <v>0</v>
      </c>
    </row>
    <row r="4569" spans="2:14" ht="18" x14ac:dyDescent="0.35">
      <c r="B4569">
        <v>680</v>
      </c>
      <c r="C4569">
        <v>6</v>
      </c>
      <c r="D4569" s="23">
        <v>0.39</v>
      </c>
      <c r="E4569">
        <v>13000</v>
      </c>
      <c r="F4569">
        <v>0</v>
      </c>
      <c r="G4569">
        <v>0</v>
      </c>
      <c r="H4569">
        <v>1</v>
      </c>
      <c r="I4569">
        <v>6.6</v>
      </c>
      <c r="J4569">
        <v>10</v>
      </c>
      <c r="K4569" t="s">
        <v>97</v>
      </c>
      <c r="L4569" t="b">
        <f t="shared" si="210"/>
        <v>0</v>
      </c>
      <c r="M4569" s="29" t="str">
        <f t="shared" si="211"/>
        <v>BUENO</v>
      </c>
      <c r="N4569" t="b">
        <f t="shared" si="212"/>
        <v>0</v>
      </c>
    </row>
    <row r="4570" spans="2:14" ht="18" x14ac:dyDescent="0.35">
      <c r="B4570">
        <v>786</v>
      </c>
      <c r="C4570">
        <v>6</v>
      </c>
      <c r="D4570" s="23">
        <v>0.41</v>
      </c>
      <c r="E4570">
        <v>9000</v>
      </c>
      <c r="F4570">
        <v>0</v>
      </c>
      <c r="G4570">
        <v>0</v>
      </c>
      <c r="H4570">
        <v>1</v>
      </c>
      <c r="I4570">
        <v>8.4</v>
      </c>
      <c r="J4570">
        <v>15</v>
      </c>
      <c r="K4570" t="s">
        <v>97</v>
      </c>
      <c r="L4570" t="b">
        <f t="shared" si="210"/>
        <v>0</v>
      </c>
      <c r="M4570" s="29" t="str">
        <f t="shared" si="211"/>
        <v>BUENO</v>
      </c>
      <c r="N4570" t="str">
        <f t="shared" si="212"/>
        <v>BUENO</v>
      </c>
    </row>
    <row r="4571" spans="2:14" ht="18" x14ac:dyDescent="0.35">
      <c r="B4571">
        <v>631</v>
      </c>
      <c r="C4571">
        <v>6</v>
      </c>
      <c r="D4571" s="23">
        <v>0.18</v>
      </c>
      <c r="E4571">
        <v>17500</v>
      </c>
      <c r="F4571">
        <v>1</v>
      </c>
      <c r="G4571">
        <v>2</v>
      </c>
      <c r="H4571">
        <v>1</v>
      </c>
      <c r="I4571">
        <v>7.5</v>
      </c>
      <c r="J4571">
        <v>8</v>
      </c>
      <c r="K4571" t="s">
        <v>97</v>
      </c>
      <c r="L4571" t="b">
        <f t="shared" si="210"/>
        <v>0</v>
      </c>
      <c r="M4571" s="29" t="b">
        <f t="shared" si="211"/>
        <v>0</v>
      </c>
      <c r="N4571" t="b">
        <f t="shared" si="212"/>
        <v>0</v>
      </c>
    </row>
    <row r="4572" spans="2:14" ht="18" x14ac:dyDescent="0.35">
      <c r="B4572">
        <v>725</v>
      </c>
      <c r="C4572">
        <v>7</v>
      </c>
      <c r="D4572" s="23">
        <v>0.18</v>
      </c>
      <c r="E4572">
        <v>17000</v>
      </c>
      <c r="F4572">
        <v>0</v>
      </c>
      <c r="G4572">
        <v>0</v>
      </c>
      <c r="H4572">
        <v>0</v>
      </c>
      <c r="I4572">
        <v>7</v>
      </c>
      <c r="J4572">
        <v>10</v>
      </c>
      <c r="K4572" t="s">
        <v>97</v>
      </c>
      <c r="L4572" t="b">
        <f t="shared" si="210"/>
        <v>0</v>
      </c>
      <c r="M4572" s="29" t="str">
        <f t="shared" si="211"/>
        <v>BUENO</v>
      </c>
      <c r="N4572" t="str">
        <f t="shared" si="212"/>
        <v>BUENO</v>
      </c>
    </row>
    <row r="4573" spans="2:14" ht="18" x14ac:dyDescent="0.35">
      <c r="B4573">
        <v>585</v>
      </c>
      <c r="C4573">
        <v>7</v>
      </c>
      <c r="D4573" s="23">
        <v>0.28000000000000003</v>
      </c>
      <c r="E4573">
        <v>18500</v>
      </c>
      <c r="F4573">
        <v>0</v>
      </c>
      <c r="G4573">
        <v>0</v>
      </c>
      <c r="H4573">
        <v>1</v>
      </c>
      <c r="I4573">
        <v>7.1</v>
      </c>
      <c r="J4573">
        <v>9</v>
      </c>
      <c r="K4573" t="s">
        <v>97</v>
      </c>
      <c r="L4573" t="b">
        <f t="shared" si="210"/>
        <v>0</v>
      </c>
      <c r="M4573" s="29" t="b">
        <f t="shared" si="211"/>
        <v>0</v>
      </c>
      <c r="N4573" t="b">
        <f t="shared" si="212"/>
        <v>0</v>
      </c>
    </row>
    <row r="4574" spans="2:14" ht="18" x14ac:dyDescent="0.35">
      <c r="B4574">
        <v>759</v>
      </c>
      <c r="C4574">
        <v>7</v>
      </c>
      <c r="D4574" s="23">
        <v>0.21</v>
      </c>
      <c r="E4574">
        <v>24500</v>
      </c>
      <c r="F4574">
        <v>0</v>
      </c>
      <c r="G4574">
        <v>0</v>
      </c>
      <c r="H4574">
        <v>0</v>
      </c>
      <c r="I4574">
        <v>4.3</v>
      </c>
      <c r="J4574">
        <v>13</v>
      </c>
      <c r="K4574" t="s">
        <v>97</v>
      </c>
      <c r="L4574" t="b">
        <f t="shared" si="210"/>
        <v>0</v>
      </c>
      <c r="M4574" s="29" t="str">
        <f t="shared" si="211"/>
        <v>BUENO</v>
      </c>
      <c r="N4574" t="b">
        <f t="shared" si="212"/>
        <v>0</v>
      </c>
    </row>
    <row r="4575" spans="2:14" ht="18" x14ac:dyDescent="0.35">
      <c r="B4575">
        <v>798</v>
      </c>
      <c r="C4575">
        <v>6</v>
      </c>
      <c r="D4575" s="23">
        <v>0.28000000000000003</v>
      </c>
      <c r="E4575">
        <v>21500</v>
      </c>
      <c r="F4575">
        <v>0</v>
      </c>
      <c r="G4575">
        <v>0</v>
      </c>
      <c r="H4575">
        <v>0</v>
      </c>
      <c r="I4575">
        <v>8.5</v>
      </c>
      <c r="J4575">
        <v>14</v>
      </c>
      <c r="K4575" t="s">
        <v>97</v>
      </c>
      <c r="L4575" t="b">
        <f t="shared" si="210"/>
        <v>0</v>
      </c>
      <c r="M4575" s="29" t="str">
        <f t="shared" si="211"/>
        <v>BUENO</v>
      </c>
      <c r="N4575" t="b">
        <f t="shared" si="212"/>
        <v>0</v>
      </c>
    </row>
    <row r="4576" spans="2:14" ht="18" x14ac:dyDescent="0.35">
      <c r="B4576">
        <v>720</v>
      </c>
      <c r="C4576">
        <v>7</v>
      </c>
      <c r="D4576" s="23">
        <v>0.22</v>
      </c>
      <c r="E4576">
        <v>16000</v>
      </c>
      <c r="F4576">
        <v>0</v>
      </c>
      <c r="G4576">
        <v>1</v>
      </c>
      <c r="H4576">
        <v>1</v>
      </c>
      <c r="I4576">
        <v>5.8</v>
      </c>
      <c r="J4576">
        <v>5</v>
      </c>
      <c r="K4576" t="s">
        <v>97</v>
      </c>
      <c r="L4576" t="b">
        <f t="shared" ref="L4576:L4639" si="213">IF(B4576=722,"BUENO",IF(B4576=735,"MUY BUENO"))</f>
        <v>0</v>
      </c>
      <c r="M4576" s="29" t="str">
        <f t="shared" ref="M4576:M4639" si="214">IF(OR(B4576&gt;700,E4576&lt;$M$11),"BUENO")</f>
        <v>BUENO</v>
      </c>
      <c r="N4576" t="str">
        <f t="shared" ref="N4576:N4639" si="215">IF(AND(B4576&gt;700,E4576&lt;$M$11),"BUENO")</f>
        <v>BUENO</v>
      </c>
    </row>
    <row r="4577" spans="2:14" ht="18" x14ac:dyDescent="0.35">
      <c r="B4577">
        <v>717</v>
      </c>
      <c r="C4577">
        <v>8</v>
      </c>
      <c r="D4577" s="23">
        <v>0.23</v>
      </c>
      <c r="E4577">
        <v>37000</v>
      </c>
      <c r="F4577">
        <v>0</v>
      </c>
      <c r="G4577">
        <v>0</v>
      </c>
      <c r="H4577">
        <v>0</v>
      </c>
      <c r="I4577">
        <v>7.6</v>
      </c>
      <c r="J4577">
        <v>10</v>
      </c>
      <c r="K4577" t="s">
        <v>97</v>
      </c>
      <c r="L4577" t="b">
        <f t="shared" si="213"/>
        <v>0</v>
      </c>
      <c r="M4577" s="29" t="str">
        <f t="shared" si="214"/>
        <v>BUENO</v>
      </c>
      <c r="N4577" t="b">
        <f t="shared" si="215"/>
        <v>0</v>
      </c>
    </row>
    <row r="4578" spans="2:14" ht="18" x14ac:dyDescent="0.35">
      <c r="B4578">
        <v>677</v>
      </c>
      <c r="C4578">
        <v>6</v>
      </c>
      <c r="D4578" s="23">
        <v>0.23</v>
      </c>
      <c r="E4578">
        <v>18000</v>
      </c>
      <c r="F4578">
        <v>0</v>
      </c>
      <c r="G4578">
        <v>0</v>
      </c>
      <c r="H4578">
        <v>1</v>
      </c>
      <c r="I4578">
        <v>5.0999999999999996</v>
      </c>
      <c r="J4578">
        <v>15</v>
      </c>
      <c r="K4578" t="s">
        <v>97</v>
      </c>
      <c r="L4578" t="b">
        <f t="shared" si="213"/>
        <v>0</v>
      </c>
      <c r="M4578" s="29" t="b">
        <f t="shared" si="214"/>
        <v>0</v>
      </c>
      <c r="N4578" t="b">
        <f t="shared" si="215"/>
        <v>0</v>
      </c>
    </row>
    <row r="4579" spans="2:14" ht="18" x14ac:dyDescent="0.35">
      <c r="B4579">
        <v>773</v>
      </c>
      <c r="C4579">
        <v>6</v>
      </c>
      <c r="D4579" s="23">
        <v>0.5</v>
      </c>
      <c r="E4579">
        <v>11000</v>
      </c>
      <c r="F4579">
        <v>0</v>
      </c>
      <c r="G4579">
        <v>0</v>
      </c>
      <c r="H4579">
        <v>1</v>
      </c>
      <c r="I4579">
        <v>8</v>
      </c>
      <c r="J4579">
        <v>16</v>
      </c>
      <c r="K4579" t="s">
        <v>97</v>
      </c>
      <c r="L4579" t="b">
        <f t="shared" si="213"/>
        <v>0</v>
      </c>
      <c r="M4579" s="29" t="str">
        <f t="shared" si="214"/>
        <v>BUENO</v>
      </c>
      <c r="N4579" t="str">
        <f t="shared" si="215"/>
        <v>BUENO</v>
      </c>
    </row>
    <row r="4580" spans="2:14" ht="18" x14ac:dyDescent="0.35">
      <c r="B4580">
        <v>578</v>
      </c>
      <c r="C4580">
        <v>6</v>
      </c>
      <c r="D4580" s="23">
        <v>0.26</v>
      </c>
      <c r="E4580">
        <v>17500</v>
      </c>
      <c r="F4580">
        <v>1</v>
      </c>
      <c r="G4580">
        <v>2</v>
      </c>
      <c r="H4580">
        <v>1</v>
      </c>
      <c r="I4580">
        <v>5.7</v>
      </c>
      <c r="J4580">
        <v>6</v>
      </c>
      <c r="K4580" t="s">
        <v>97</v>
      </c>
      <c r="L4580" t="b">
        <f t="shared" si="213"/>
        <v>0</v>
      </c>
      <c r="M4580" s="29" t="b">
        <f t="shared" si="214"/>
        <v>0</v>
      </c>
      <c r="N4580" t="b">
        <f t="shared" si="215"/>
        <v>0</v>
      </c>
    </row>
    <row r="4581" spans="2:14" ht="18" x14ac:dyDescent="0.35">
      <c r="B4581">
        <v>762</v>
      </c>
      <c r="C4581">
        <v>6</v>
      </c>
      <c r="D4581" s="23">
        <v>0.22</v>
      </c>
      <c r="E4581">
        <v>14000</v>
      </c>
      <c r="F4581">
        <v>0</v>
      </c>
      <c r="G4581">
        <v>0</v>
      </c>
      <c r="H4581">
        <v>1</v>
      </c>
      <c r="I4581">
        <v>5.8</v>
      </c>
      <c r="J4581">
        <v>11</v>
      </c>
      <c r="K4581" t="s">
        <v>97</v>
      </c>
      <c r="L4581" t="b">
        <f t="shared" si="213"/>
        <v>0</v>
      </c>
      <c r="M4581" s="29" t="str">
        <f t="shared" si="214"/>
        <v>BUENO</v>
      </c>
      <c r="N4581" t="str">
        <f t="shared" si="215"/>
        <v>BUENO</v>
      </c>
    </row>
    <row r="4582" spans="2:14" ht="18" x14ac:dyDescent="0.35">
      <c r="B4582">
        <v>717</v>
      </c>
      <c r="C4582">
        <v>7</v>
      </c>
      <c r="D4582" s="23">
        <v>0.26</v>
      </c>
      <c r="E4582">
        <v>13000</v>
      </c>
      <c r="F4582">
        <v>0</v>
      </c>
      <c r="G4582">
        <v>0</v>
      </c>
      <c r="H4582">
        <v>1</v>
      </c>
      <c r="I4582">
        <v>7.4</v>
      </c>
      <c r="J4582">
        <v>15</v>
      </c>
      <c r="K4582" t="s">
        <v>97</v>
      </c>
      <c r="L4582" t="b">
        <f t="shared" si="213"/>
        <v>0</v>
      </c>
      <c r="M4582" s="29" t="str">
        <f t="shared" si="214"/>
        <v>BUENO</v>
      </c>
      <c r="N4582" t="str">
        <f t="shared" si="215"/>
        <v>BUENO</v>
      </c>
    </row>
    <row r="4583" spans="2:14" ht="18" x14ac:dyDescent="0.35">
      <c r="B4583">
        <v>476</v>
      </c>
      <c r="C4583">
        <v>7</v>
      </c>
      <c r="D4583" s="23">
        <v>0.21</v>
      </c>
      <c r="E4583">
        <v>16000</v>
      </c>
      <c r="F4583">
        <v>0</v>
      </c>
      <c r="G4583">
        <v>2</v>
      </c>
      <c r="H4583">
        <v>1</v>
      </c>
      <c r="I4583">
        <v>9.6</v>
      </c>
      <c r="J4583">
        <v>7</v>
      </c>
      <c r="K4583" t="s">
        <v>97</v>
      </c>
      <c r="L4583" t="b">
        <f t="shared" si="213"/>
        <v>0</v>
      </c>
      <c r="M4583" s="29" t="str">
        <f t="shared" si="214"/>
        <v>BUENO</v>
      </c>
      <c r="N4583" t="b">
        <f t="shared" si="215"/>
        <v>0</v>
      </c>
    </row>
    <row r="4584" spans="2:14" ht="18" x14ac:dyDescent="0.35">
      <c r="B4584">
        <v>606</v>
      </c>
      <c r="C4584">
        <v>6</v>
      </c>
      <c r="D4584" s="23">
        <v>0.15</v>
      </c>
      <c r="E4584">
        <v>15500</v>
      </c>
      <c r="F4584">
        <v>0</v>
      </c>
      <c r="G4584">
        <v>0</v>
      </c>
      <c r="H4584">
        <v>0</v>
      </c>
      <c r="I4584">
        <v>5.6</v>
      </c>
      <c r="J4584">
        <v>7</v>
      </c>
      <c r="K4584" t="s">
        <v>97</v>
      </c>
      <c r="L4584" t="b">
        <f t="shared" si="213"/>
        <v>0</v>
      </c>
      <c r="M4584" s="29" t="str">
        <f t="shared" si="214"/>
        <v>BUENO</v>
      </c>
      <c r="N4584" t="b">
        <f t="shared" si="215"/>
        <v>0</v>
      </c>
    </row>
    <row r="4585" spans="2:14" ht="18" x14ac:dyDescent="0.35">
      <c r="B4585">
        <v>578</v>
      </c>
      <c r="C4585">
        <v>7</v>
      </c>
      <c r="D4585" s="23">
        <v>0.32</v>
      </c>
      <c r="E4585">
        <v>15500</v>
      </c>
      <c r="F4585">
        <v>0</v>
      </c>
      <c r="G4585">
        <v>0</v>
      </c>
      <c r="H4585">
        <v>1</v>
      </c>
      <c r="I4585">
        <v>8.4</v>
      </c>
      <c r="J4585">
        <v>9</v>
      </c>
      <c r="K4585" t="s">
        <v>97</v>
      </c>
      <c r="L4585" t="b">
        <f t="shared" si="213"/>
        <v>0</v>
      </c>
      <c r="M4585" s="29" t="str">
        <f t="shared" si="214"/>
        <v>BUENO</v>
      </c>
      <c r="N4585" t="b">
        <f t="shared" si="215"/>
        <v>0</v>
      </c>
    </row>
    <row r="4586" spans="2:14" ht="18" x14ac:dyDescent="0.35">
      <c r="B4586">
        <v>717</v>
      </c>
      <c r="C4586">
        <v>6</v>
      </c>
      <c r="D4586" s="23">
        <v>0.24</v>
      </c>
      <c r="E4586">
        <v>15000</v>
      </c>
      <c r="F4586">
        <v>0</v>
      </c>
      <c r="G4586">
        <v>0</v>
      </c>
      <c r="H4586">
        <v>1</v>
      </c>
      <c r="I4586">
        <v>4.9000000000000004</v>
      </c>
      <c r="J4586">
        <v>13</v>
      </c>
      <c r="K4586" t="s">
        <v>97</v>
      </c>
      <c r="L4586" t="b">
        <f t="shared" si="213"/>
        <v>0</v>
      </c>
      <c r="M4586" s="29" t="str">
        <f t="shared" si="214"/>
        <v>BUENO</v>
      </c>
      <c r="N4586" t="str">
        <f t="shared" si="215"/>
        <v>BUENO</v>
      </c>
    </row>
    <row r="4587" spans="2:14" ht="18" x14ac:dyDescent="0.35">
      <c r="B4587">
        <v>751</v>
      </c>
      <c r="C4587">
        <v>7</v>
      </c>
      <c r="D4587" s="23">
        <v>0.24</v>
      </c>
      <c r="E4587">
        <v>17500</v>
      </c>
      <c r="F4587">
        <v>0</v>
      </c>
      <c r="G4587">
        <v>0</v>
      </c>
      <c r="H4587">
        <v>1</v>
      </c>
      <c r="I4587">
        <v>8.1999999999999993</v>
      </c>
      <c r="J4587">
        <v>8</v>
      </c>
      <c r="K4587" t="s">
        <v>97</v>
      </c>
      <c r="L4587" t="b">
        <f t="shared" si="213"/>
        <v>0</v>
      </c>
      <c r="M4587" s="29" t="str">
        <f t="shared" si="214"/>
        <v>BUENO</v>
      </c>
      <c r="N4587" t="b">
        <f t="shared" si="215"/>
        <v>0</v>
      </c>
    </row>
    <row r="4588" spans="2:14" ht="18" x14ac:dyDescent="0.35">
      <c r="B4588">
        <v>799</v>
      </c>
      <c r="C4588">
        <v>6</v>
      </c>
      <c r="D4588" s="23">
        <v>0.5</v>
      </c>
      <c r="E4588">
        <v>13000</v>
      </c>
      <c r="F4588">
        <v>0</v>
      </c>
      <c r="G4588">
        <v>0</v>
      </c>
      <c r="H4588">
        <v>1</v>
      </c>
      <c r="I4588">
        <v>11.7</v>
      </c>
      <c r="J4588">
        <v>15</v>
      </c>
      <c r="K4588" t="s">
        <v>97</v>
      </c>
      <c r="L4588" t="b">
        <f t="shared" si="213"/>
        <v>0</v>
      </c>
      <c r="M4588" s="29" t="str">
        <f t="shared" si="214"/>
        <v>BUENO</v>
      </c>
      <c r="N4588" t="str">
        <f t="shared" si="215"/>
        <v>BUENO</v>
      </c>
    </row>
    <row r="4589" spans="2:14" ht="18" x14ac:dyDescent="0.35">
      <c r="B4589">
        <v>682</v>
      </c>
      <c r="C4589">
        <v>6</v>
      </c>
      <c r="D4589" s="23">
        <v>0.11</v>
      </c>
      <c r="E4589">
        <v>14500</v>
      </c>
      <c r="F4589">
        <v>0</v>
      </c>
      <c r="G4589">
        <v>0</v>
      </c>
      <c r="H4589">
        <v>1</v>
      </c>
      <c r="I4589">
        <v>5.7</v>
      </c>
      <c r="J4589">
        <v>6</v>
      </c>
      <c r="K4589" t="s">
        <v>97</v>
      </c>
      <c r="L4589" t="b">
        <f t="shared" si="213"/>
        <v>0</v>
      </c>
      <c r="M4589" s="29" t="str">
        <f t="shared" si="214"/>
        <v>BUENO</v>
      </c>
      <c r="N4589" t="b">
        <f t="shared" si="215"/>
        <v>0</v>
      </c>
    </row>
    <row r="4590" spans="2:14" ht="18" x14ac:dyDescent="0.35">
      <c r="B4590">
        <v>690</v>
      </c>
      <c r="C4590">
        <v>7</v>
      </c>
      <c r="D4590" s="23">
        <v>0.19</v>
      </c>
      <c r="E4590">
        <v>25500</v>
      </c>
      <c r="F4590">
        <v>0</v>
      </c>
      <c r="G4590">
        <v>0</v>
      </c>
      <c r="H4590">
        <v>0</v>
      </c>
      <c r="I4590">
        <v>4</v>
      </c>
      <c r="J4590">
        <v>10</v>
      </c>
      <c r="K4590" t="s">
        <v>97</v>
      </c>
      <c r="L4590" t="b">
        <f t="shared" si="213"/>
        <v>0</v>
      </c>
      <c r="M4590" s="29" t="b">
        <f t="shared" si="214"/>
        <v>0</v>
      </c>
      <c r="N4590" t="b">
        <f t="shared" si="215"/>
        <v>0</v>
      </c>
    </row>
    <row r="4591" spans="2:14" ht="18" x14ac:dyDescent="0.35">
      <c r="B4591">
        <v>783</v>
      </c>
      <c r="C4591">
        <v>7</v>
      </c>
      <c r="D4591" s="23">
        <v>0.19</v>
      </c>
      <c r="E4591">
        <v>13500</v>
      </c>
      <c r="F4591">
        <v>0</v>
      </c>
      <c r="G4591">
        <v>1</v>
      </c>
      <c r="H4591">
        <v>0</v>
      </c>
      <c r="I4591">
        <v>6.4</v>
      </c>
      <c r="J4591">
        <v>3</v>
      </c>
      <c r="K4591" t="s">
        <v>97</v>
      </c>
      <c r="L4591" t="b">
        <f t="shared" si="213"/>
        <v>0</v>
      </c>
      <c r="M4591" s="29" t="str">
        <f t="shared" si="214"/>
        <v>BUENO</v>
      </c>
      <c r="N4591" t="str">
        <f t="shared" si="215"/>
        <v>BUENO</v>
      </c>
    </row>
    <row r="4592" spans="2:14" ht="18" x14ac:dyDescent="0.35">
      <c r="B4592">
        <v>614</v>
      </c>
      <c r="C4592">
        <v>5</v>
      </c>
      <c r="D4592" s="23">
        <v>0.19</v>
      </c>
      <c r="E4592">
        <v>14500</v>
      </c>
      <c r="F4592">
        <v>0</v>
      </c>
      <c r="G4592">
        <v>0</v>
      </c>
      <c r="H4592">
        <v>1</v>
      </c>
      <c r="I4592">
        <v>5.6</v>
      </c>
      <c r="J4592">
        <v>10</v>
      </c>
      <c r="K4592" t="s">
        <v>97</v>
      </c>
      <c r="L4592" t="b">
        <f t="shared" si="213"/>
        <v>0</v>
      </c>
      <c r="M4592" s="29" t="str">
        <f t="shared" si="214"/>
        <v>BUENO</v>
      </c>
      <c r="N4592" t="b">
        <f t="shared" si="215"/>
        <v>0</v>
      </c>
    </row>
    <row r="4593" spans="2:14" ht="18" x14ac:dyDescent="0.35">
      <c r="B4593">
        <v>704</v>
      </c>
      <c r="C4593">
        <v>5</v>
      </c>
      <c r="D4593" s="23">
        <v>0.35</v>
      </c>
      <c r="E4593">
        <v>17500</v>
      </c>
      <c r="F4593">
        <v>0</v>
      </c>
      <c r="G4593">
        <v>1</v>
      </c>
      <c r="H4593">
        <v>1</v>
      </c>
      <c r="I4593">
        <v>10.7</v>
      </c>
      <c r="J4593">
        <v>6</v>
      </c>
      <c r="K4593" t="s">
        <v>97</v>
      </c>
      <c r="L4593" t="b">
        <f t="shared" si="213"/>
        <v>0</v>
      </c>
      <c r="M4593" s="29" t="str">
        <f t="shared" si="214"/>
        <v>BUENO</v>
      </c>
      <c r="N4593" t="b">
        <f t="shared" si="215"/>
        <v>0</v>
      </c>
    </row>
    <row r="4594" spans="2:14" ht="18" x14ac:dyDescent="0.35">
      <c r="B4594">
        <v>750</v>
      </c>
      <c r="C4594">
        <v>8</v>
      </c>
      <c r="D4594" s="23">
        <v>0.2</v>
      </c>
      <c r="E4594">
        <v>21000</v>
      </c>
      <c r="F4594">
        <v>0</v>
      </c>
      <c r="G4594">
        <v>0</v>
      </c>
      <c r="H4594">
        <v>0</v>
      </c>
      <c r="I4594">
        <v>7.2</v>
      </c>
      <c r="J4594">
        <v>11</v>
      </c>
      <c r="K4594" t="s">
        <v>97</v>
      </c>
      <c r="L4594" t="b">
        <f t="shared" si="213"/>
        <v>0</v>
      </c>
      <c r="M4594" s="29" t="str">
        <f t="shared" si="214"/>
        <v>BUENO</v>
      </c>
      <c r="N4594" t="b">
        <f t="shared" si="215"/>
        <v>0</v>
      </c>
    </row>
    <row r="4595" spans="2:14" ht="18" x14ac:dyDescent="0.35">
      <c r="B4595">
        <v>714</v>
      </c>
      <c r="C4595">
        <v>5</v>
      </c>
      <c r="D4595" s="23">
        <v>0.31</v>
      </c>
      <c r="E4595">
        <v>14500</v>
      </c>
      <c r="F4595">
        <v>0</v>
      </c>
      <c r="G4595">
        <v>0</v>
      </c>
      <c r="H4595">
        <v>1</v>
      </c>
      <c r="I4595">
        <v>8.6</v>
      </c>
      <c r="J4595">
        <v>10</v>
      </c>
      <c r="K4595" t="s">
        <v>97</v>
      </c>
      <c r="L4595" t="b">
        <f t="shared" si="213"/>
        <v>0</v>
      </c>
      <c r="M4595" s="29" t="str">
        <f t="shared" si="214"/>
        <v>BUENO</v>
      </c>
      <c r="N4595" t="str">
        <f t="shared" si="215"/>
        <v>BUENO</v>
      </c>
    </row>
    <row r="4596" spans="2:14" ht="18" x14ac:dyDescent="0.35">
      <c r="B4596">
        <v>651</v>
      </c>
      <c r="C4596">
        <v>5</v>
      </c>
      <c r="D4596" s="23">
        <v>0.27</v>
      </c>
      <c r="E4596">
        <v>8000</v>
      </c>
      <c r="F4596">
        <v>0</v>
      </c>
      <c r="G4596">
        <v>0</v>
      </c>
      <c r="H4596">
        <v>1</v>
      </c>
      <c r="I4596">
        <v>5.2</v>
      </c>
      <c r="J4596">
        <v>8</v>
      </c>
      <c r="K4596" t="s">
        <v>97</v>
      </c>
      <c r="L4596" t="b">
        <f t="shared" si="213"/>
        <v>0</v>
      </c>
      <c r="M4596" s="29" t="str">
        <f t="shared" si="214"/>
        <v>BUENO</v>
      </c>
      <c r="N4596" t="b">
        <f t="shared" si="215"/>
        <v>0</v>
      </c>
    </row>
    <row r="4597" spans="2:14" ht="18" x14ac:dyDescent="0.35">
      <c r="B4597">
        <v>744</v>
      </c>
      <c r="C4597">
        <v>7</v>
      </c>
      <c r="D4597" s="23">
        <v>0.25</v>
      </c>
      <c r="E4597">
        <v>18500</v>
      </c>
      <c r="F4597">
        <v>0</v>
      </c>
      <c r="G4597">
        <v>0</v>
      </c>
      <c r="H4597">
        <v>0</v>
      </c>
      <c r="I4597">
        <v>7.1</v>
      </c>
      <c r="J4597">
        <v>9</v>
      </c>
      <c r="K4597" t="s">
        <v>97</v>
      </c>
      <c r="L4597" t="b">
        <f t="shared" si="213"/>
        <v>0</v>
      </c>
      <c r="M4597" s="29" t="str">
        <f t="shared" si="214"/>
        <v>BUENO</v>
      </c>
      <c r="N4597" t="b">
        <f t="shared" si="215"/>
        <v>0</v>
      </c>
    </row>
    <row r="4598" spans="2:14" ht="18" x14ac:dyDescent="0.35">
      <c r="B4598">
        <v>741</v>
      </c>
      <c r="C4598">
        <v>8</v>
      </c>
      <c r="D4598" s="23">
        <v>0.37</v>
      </c>
      <c r="E4598">
        <v>16000</v>
      </c>
      <c r="F4598">
        <v>0</v>
      </c>
      <c r="G4598">
        <v>1</v>
      </c>
      <c r="H4598">
        <v>0</v>
      </c>
      <c r="I4598">
        <v>8.9</v>
      </c>
      <c r="J4598">
        <v>10</v>
      </c>
      <c r="K4598" t="s">
        <v>97</v>
      </c>
      <c r="L4598" t="b">
        <f t="shared" si="213"/>
        <v>0</v>
      </c>
      <c r="M4598" s="29" t="str">
        <f t="shared" si="214"/>
        <v>BUENO</v>
      </c>
      <c r="N4598" t="str">
        <f t="shared" si="215"/>
        <v>BUENO</v>
      </c>
    </row>
    <row r="4599" spans="2:14" ht="18" x14ac:dyDescent="0.35">
      <c r="B4599">
        <v>750</v>
      </c>
      <c r="C4599">
        <v>7</v>
      </c>
      <c r="D4599" s="23">
        <v>0.19</v>
      </c>
      <c r="E4599">
        <v>12000</v>
      </c>
      <c r="F4599">
        <v>0</v>
      </c>
      <c r="G4599">
        <v>1</v>
      </c>
      <c r="H4599">
        <v>1</v>
      </c>
      <c r="I4599">
        <v>8</v>
      </c>
      <c r="J4599">
        <v>7</v>
      </c>
      <c r="K4599" t="s">
        <v>97</v>
      </c>
      <c r="L4599" t="b">
        <f t="shared" si="213"/>
        <v>0</v>
      </c>
      <c r="M4599" s="29" t="str">
        <f t="shared" si="214"/>
        <v>BUENO</v>
      </c>
      <c r="N4599" t="str">
        <f t="shared" si="215"/>
        <v>BUENO</v>
      </c>
    </row>
    <row r="4600" spans="2:14" ht="18" x14ac:dyDescent="0.35">
      <c r="B4600">
        <v>649</v>
      </c>
      <c r="C4600">
        <v>6</v>
      </c>
      <c r="D4600" s="23">
        <v>0.3</v>
      </c>
      <c r="E4600">
        <v>22000</v>
      </c>
      <c r="F4600">
        <v>0</v>
      </c>
      <c r="G4600">
        <v>2</v>
      </c>
      <c r="H4600">
        <v>1</v>
      </c>
      <c r="I4600">
        <v>7.2</v>
      </c>
      <c r="J4600">
        <v>8</v>
      </c>
      <c r="K4600" t="s">
        <v>97</v>
      </c>
      <c r="L4600" t="b">
        <f t="shared" si="213"/>
        <v>0</v>
      </c>
      <c r="M4600" s="29" t="b">
        <f t="shared" si="214"/>
        <v>0</v>
      </c>
      <c r="N4600" t="b">
        <f t="shared" si="215"/>
        <v>0</v>
      </c>
    </row>
    <row r="4601" spans="2:14" ht="18" x14ac:dyDescent="0.35">
      <c r="B4601">
        <v>596</v>
      </c>
      <c r="C4601">
        <v>6</v>
      </c>
      <c r="D4601" s="23">
        <v>0.24</v>
      </c>
      <c r="E4601">
        <v>13500</v>
      </c>
      <c r="F4601">
        <v>1</v>
      </c>
      <c r="G4601">
        <v>1</v>
      </c>
      <c r="H4601">
        <v>1</v>
      </c>
      <c r="I4601">
        <v>7.3</v>
      </c>
      <c r="J4601">
        <v>4</v>
      </c>
      <c r="K4601" t="s">
        <v>97</v>
      </c>
      <c r="L4601" t="b">
        <f t="shared" si="213"/>
        <v>0</v>
      </c>
      <c r="M4601" s="29" t="str">
        <f t="shared" si="214"/>
        <v>BUENO</v>
      </c>
      <c r="N4601" t="b">
        <f t="shared" si="215"/>
        <v>0</v>
      </c>
    </row>
    <row r="4602" spans="2:14" ht="18" x14ac:dyDescent="0.35">
      <c r="B4602">
        <v>675</v>
      </c>
      <c r="C4602">
        <v>7</v>
      </c>
      <c r="D4602" s="23">
        <v>0.18</v>
      </c>
      <c r="E4602">
        <v>23500</v>
      </c>
      <c r="F4602">
        <v>0</v>
      </c>
      <c r="G4602">
        <v>2</v>
      </c>
      <c r="H4602">
        <v>1</v>
      </c>
      <c r="I4602">
        <v>9.6</v>
      </c>
      <c r="J4602">
        <v>10</v>
      </c>
      <c r="K4602" t="s">
        <v>97</v>
      </c>
      <c r="L4602" t="b">
        <f t="shared" si="213"/>
        <v>0</v>
      </c>
      <c r="M4602" s="29" t="b">
        <f t="shared" si="214"/>
        <v>0</v>
      </c>
      <c r="N4602" t="b">
        <f t="shared" si="215"/>
        <v>0</v>
      </c>
    </row>
    <row r="4603" spans="2:14" ht="18" x14ac:dyDescent="0.35">
      <c r="B4603">
        <v>559</v>
      </c>
      <c r="C4603">
        <v>7</v>
      </c>
      <c r="D4603" s="23">
        <v>0.2</v>
      </c>
      <c r="E4603">
        <v>26500</v>
      </c>
      <c r="F4603">
        <v>0</v>
      </c>
      <c r="G4603">
        <v>1</v>
      </c>
      <c r="H4603">
        <v>0</v>
      </c>
      <c r="I4603">
        <v>9.3000000000000007</v>
      </c>
      <c r="J4603">
        <v>10</v>
      </c>
      <c r="K4603" t="s">
        <v>97</v>
      </c>
      <c r="L4603" t="b">
        <f t="shared" si="213"/>
        <v>0</v>
      </c>
      <c r="M4603" s="29" t="b">
        <f t="shared" si="214"/>
        <v>0</v>
      </c>
      <c r="N4603" t="b">
        <f t="shared" si="215"/>
        <v>0</v>
      </c>
    </row>
    <row r="4604" spans="2:14" ht="18" x14ac:dyDescent="0.35">
      <c r="B4604">
        <v>600</v>
      </c>
      <c r="C4604">
        <v>6</v>
      </c>
      <c r="D4604" s="23">
        <v>0.22</v>
      </c>
      <c r="E4604">
        <v>16500</v>
      </c>
      <c r="F4604">
        <v>0</v>
      </c>
      <c r="G4604">
        <v>0</v>
      </c>
      <c r="H4604">
        <v>1</v>
      </c>
      <c r="I4604">
        <v>5.0999999999999996</v>
      </c>
      <c r="J4604">
        <v>9</v>
      </c>
      <c r="K4604" t="s">
        <v>97</v>
      </c>
      <c r="L4604" t="b">
        <f t="shared" si="213"/>
        <v>0</v>
      </c>
      <c r="M4604" s="29" t="str">
        <f t="shared" si="214"/>
        <v>BUENO</v>
      </c>
      <c r="N4604" t="b">
        <f t="shared" si="215"/>
        <v>0</v>
      </c>
    </row>
    <row r="4605" spans="2:14" ht="18" x14ac:dyDescent="0.35">
      <c r="B4605">
        <v>726</v>
      </c>
      <c r="C4605">
        <v>7</v>
      </c>
      <c r="D4605" s="23">
        <v>0.16</v>
      </c>
      <c r="E4605">
        <v>18000</v>
      </c>
      <c r="F4605">
        <v>0</v>
      </c>
      <c r="G4605">
        <v>0</v>
      </c>
      <c r="H4605">
        <v>1</v>
      </c>
      <c r="I4605">
        <v>8.6</v>
      </c>
      <c r="J4605">
        <v>7</v>
      </c>
      <c r="K4605" t="s">
        <v>97</v>
      </c>
      <c r="L4605" t="b">
        <f t="shared" si="213"/>
        <v>0</v>
      </c>
      <c r="M4605" s="29" t="str">
        <f t="shared" si="214"/>
        <v>BUENO</v>
      </c>
      <c r="N4605" t="b">
        <f t="shared" si="215"/>
        <v>0</v>
      </c>
    </row>
    <row r="4606" spans="2:14" ht="18" x14ac:dyDescent="0.35">
      <c r="B4606">
        <v>615</v>
      </c>
      <c r="C4606">
        <v>6</v>
      </c>
      <c r="D4606" s="23">
        <v>0.19</v>
      </c>
      <c r="E4606">
        <v>17500</v>
      </c>
      <c r="F4606">
        <v>0</v>
      </c>
      <c r="G4606">
        <v>0</v>
      </c>
      <c r="H4606">
        <v>1</v>
      </c>
      <c r="I4606">
        <v>5.6</v>
      </c>
      <c r="J4606">
        <v>7</v>
      </c>
      <c r="K4606" t="s">
        <v>97</v>
      </c>
      <c r="L4606" t="b">
        <f t="shared" si="213"/>
        <v>0</v>
      </c>
      <c r="M4606" s="29" t="b">
        <f t="shared" si="214"/>
        <v>0</v>
      </c>
      <c r="N4606" t="b">
        <f t="shared" si="215"/>
        <v>0</v>
      </c>
    </row>
    <row r="4607" spans="2:14" ht="18" x14ac:dyDescent="0.35">
      <c r="B4607">
        <v>749</v>
      </c>
      <c r="C4607">
        <v>7</v>
      </c>
      <c r="D4607" s="23">
        <v>0.23</v>
      </c>
      <c r="E4607">
        <v>19500</v>
      </c>
      <c r="F4607">
        <v>0</v>
      </c>
      <c r="G4607">
        <v>0</v>
      </c>
      <c r="H4607">
        <v>1</v>
      </c>
      <c r="I4607">
        <v>8.9</v>
      </c>
      <c r="J4607">
        <v>13</v>
      </c>
      <c r="K4607" t="s">
        <v>97</v>
      </c>
      <c r="L4607" t="b">
        <f t="shared" si="213"/>
        <v>0</v>
      </c>
      <c r="M4607" s="29" t="str">
        <f t="shared" si="214"/>
        <v>BUENO</v>
      </c>
      <c r="N4607" t="b">
        <f t="shared" si="215"/>
        <v>0</v>
      </c>
    </row>
    <row r="4608" spans="2:14" ht="18" x14ac:dyDescent="0.35">
      <c r="B4608">
        <v>746</v>
      </c>
      <c r="C4608">
        <v>6</v>
      </c>
      <c r="D4608" s="23">
        <v>0.27</v>
      </c>
      <c r="E4608">
        <v>14000</v>
      </c>
      <c r="F4608">
        <v>0</v>
      </c>
      <c r="G4608">
        <v>0</v>
      </c>
      <c r="H4608">
        <v>0</v>
      </c>
      <c r="I4608">
        <v>7.9</v>
      </c>
      <c r="J4608">
        <v>7</v>
      </c>
      <c r="K4608" t="s">
        <v>97</v>
      </c>
      <c r="L4608" t="b">
        <f t="shared" si="213"/>
        <v>0</v>
      </c>
      <c r="M4608" s="29" t="str">
        <f t="shared" si="214"/>
        <v>BUENO</v>
      </c>
      <c r="N4608" t="str">
        <f t="shared" si="215"/>
        <v>BUENO</v>
      </c>
    </row>
    <row r="4609" spans="2:14" ht="18" x14ac:dyDescent="0.35">
      <c r="B4609">
        <v>748</v>
      </c>
      <c r="C4609">
        <v>7</v>
      </c>
      <c r="D4609" s="23">
        <v>0.14000000000000001</v>
      </c>
      <c r="E4609">
        <v>20000</v>
      </c>
      <c r="F4609">
        <v>0</v>
      </c>
      <c r="G4609">
        <v>0</v>
      </c>
      <c r="H4609">
        <v>1</v>
      </c>
      <c r="I4609">
        <v>14.4</v>
      </c>
      <c r="J4609">
        <v>6</v>
      </c>
      <c r="K4609" t="s">
        <v>97</v>
      </c>
      <c r="L4609" t="b">
        <f t="shared" si="213"/>
        <v>0</v>
      </c>
      <c r="M4609" s="29" t="str">
        <f t="shared" si="214"/>
        <v>BUENO</v>
      </c>
      <c r="N4609" t="b">
        <f t="shared" si="215"/>
        <v>0</v>
      </c>
    </row>
    <row r="4610" spans="2:14" ht="18" x14ac:dyDescent="0.35">
      <c r="B4610">
        <v>749</v>
      </c>
      <c r="C4610">
        <v>5</v>
      </c>
      <c r="D4610" s="23">
        <v>0.32</v>
      </c>
      <c r="E4610">
        <v>10000</v>
      </c>
      <c r="F4610">
        <v>0</v>
      </c>
      <c r="G4610">
        <v>0</v>
      </c>
      <c r="H4610">
        <v>1</v>
      </c>
      <c r="I4610">
        <v>11.7</v>
      </c>
      <c r="J4610">
        <v>18</v>
      </c>
      <c r="K4610" t="s">
        <v>97</v>
      </c>
      <c r="L4610" t="b">
        <f t="shared" si="213"/>
        <v>0</v>
      </c>
      <c r="M4610" s="29" t="str">
        <f t="shared" si="214"/>
        <v>BUENO</v>
      </c>
      <c r="N4610" t="str">
        <f t="shared" si="215"/>
        <v>BUENO</v>
      </c>
    </row>
    <row r="4611" spans="2:14" ht="18" x14ac:dyDescent="0.35">
      <c r="B4611">
        <v>690</v>
      </c>
      <c r="C4611">
        <v>6</v>
      </c>
      <c r="D4611" s="23">
        <v>0.19</v>
      </c>
      <c r="E4611">
        <v>21500</v>
      </c>
      <c r="F4611">
        <v>0</v>
      </c>
      <c r="G4611">
        <v>1</v>
      </c>
      <c r="H4611">
        <v>1</v>
      </c>
      <c r="I4611">
        <v>11.2</v>
      </c>
      <c r="J4611">
        <v>8</v>
      </c>
      <c r="K4611" t="s">
        <v>97</v>
      </c>
      <c r="L4611" t="b">
        <f t="shared" si="213"/>
        <v>0</v>
      </c>
      <c r="M4611" s="29" t="b">
        <f t="shared" si="214"/>
        <v>0</v>
      </c>
      <c r="N4611" t="b">
        <f t="shared" si="215"/>
        <v>0</v>
      </c>
    </row>
    <row r="4612" spans="2:14" ht="18" x14ac:dyDescent="0.35">
      <c r="B4612">
        <v>545</v>
      </c>
      <c r="C4612">
        <v>6</v>
      </c>
      <c r="D4612" s="23">
        <v>0.47</v>
      </c>
      <c r="E4612">
        <v>18000</v>
      </c>
      <c r="F4612">
        <v>0</v>
      </c>
      <c r="G4612">
        <v>2</v>
      </c>
      <c r="H4612">
        <v>1</v>
      </c>
      <c r="I4612">
        <v>9.6</v>
      </c>
      <c r="J4612">
        <v>4</v>
      </c>
      <c r="K4612" t="s">
        <v>97</v>
      </c>
      <c r="L4612" t="b">
        <f t="shared" si="213"/>
        <v>0</v>
      </c>
      <c r="M4612" s="29" t="b">
        <f t="shared" si="214"/>
        <v>0</v>
      </c>
      <c r="N4612" t="b">
        <f t="shared" si="215"/>
        <v>0</v>
      </c>
    </row>
    <row r="4613" spans="2:14" ht="18" x14ac:dyDescent="0.35">
      <c r="B4613">
        <v>692</v>
      </c>
      <c r="C4613">
        <v>6</v>
      </c>
      <c r="D4613" s="23">
        <v>0.22</v>
      </c>
      <c r="E4613">
        <v>18000</v>
      </c>
      <c r="F4613">
        <v>0</v>
      </c>
      <c r="G4613">
        <v>0</v>
      </c>
      <c r="H4613">
        <v>1</v>
      </c>
      <c r="I4613">
        <v>10.1</v>
      </c>
      <c r="J4613">
        <v>12</v>
      </c>
      <c r="K4613" t="s">
        <v>97</v>
      </c>
      <c r="L4613" t="b">
        <f t="shared" si="213"/>
        <v>0</v>
      </c>
      <c r="M4613" s="29" t="b">
        <f t="shared" si="214"/>
        <v>0</v>
      </c>
      <c r="N4613" t="b">
        <f t="shared" si="215"/>
        <v>0</v>
      </c>
    </row>
    <row r="4614" spans="2:14" ht="18" x14ac:dyDescent="0.35">
      <c r="B4614">
        <v>779</v>
      </c>
      <c r="C4614">
        <v>5</v>
      </c>
      <c r="D4614" s="23">
        <v>0.23</v>
      </c>
      <c r="E4614">
        <v>15500</v>
      </c>
      <c r="F4614">
        <v>0</v>
      </c>
      <c r="G4614">
        <v>1</v>
      </c>
      <c r="H4614">
        <v>1</v>
      </c>
      <c r="I4614">
        <v>5.3</v>
      </c>
      <c r="J4614">
        <v>13</v>
      </c>
      <c r="K4614" t="s">
        <v>97</v>
      </c>
      <c r="L4614" t="b">
        <f t="shared" si="213"/>
        <v>0</v>
      </c>
      <c r="M4614" s="29" t="str">
        <f t="shared" si="214"/>
        <v>BUENO</v>
      </c>
      <c r="N4614" t="str">
        <f t="shared" si="215"/>
        <v>BUENO</v>
      </c>
    </row>
    <row r="4615" spans="2:14" ht="18" x14ac:dyDescent="0.35">
      <c r="B4615">
        <v>593</v>
      </c>
      <c r="C4615">
        <v>6</v>
      </c>
      <c r="D4615" s="23">
        <v>0.26</v>
      </c>
      <c r="E4615">
        <v>13000</v>
      </c>
      <c r="F4615">
        <v>1</v>
      </c>
      <c r="G4615">
        <v>2</v>
      </c>
      <c r="H4615">
        <v>1</v>
      </c>
      <c r="I4615">
        <v>7.7</v>
      </c>
      <c r="J4615">
        <v>3</v>
      </c>
      <c r="K4615" t="s">
        <v>97</v>
      </c>
      <c r="L4615" t="b">
        <f t="shared" si="213"/>
        <v>0</v>
      </c>
      <c r="M4615" s="29" t="str">
        <f t="shared" si="214"/>
        <v>BUENO</v>
      </c>
      <c r="N4615" t="b">
        <f t="shared" si="215"/>
        <v>0</v>
      </c>
    </row>
    <row r="4616" spans="2:14" ht="18" x14ac:dyDescent="0.35">
      <c r="B4616">
        <v>692</v>
      </c>
      <c r="C4616">
        <v>7</v>
      </c>
      <c r="D4616" s="23">
        <v>0.19</v>
      </c>
      <c r="E4616">
        <v>15500</v>
      </c>
      <c r="F4616">
        <v>0</v>
      </c>
      <c r="G4616">
        <v>0</v>
      </c>
      <c r="H4616">
        <v>1</v>
      </c>
      <c r="I4616">
        <v>8.6</v>
      </c>
      <c r="J4616">
        <v>7</v>
      </c>
      <c r="K4616" t="s">
        <v>97</v>
      </c>
      <c r="L4616" t="b">
        <f t="shared" si="213"/>
        <v>0</v>
      </c>
      <c r="M4616" s="29" t="str">
        <f t="shared" si="214"/>
        <v>BUENO</v>
      </c>
      <c r="N4616" t="b">
        <f t="shared" si="215"/>
        <v>0</v>
      </c>
    </row>
    <row r="4617" spans="2:14" ht="18" x14ac:dyDescent="0.35">
      <c r="B4617">
        <v>556</v>
      </c>
      <c r="C4617">
        <v>5</v>
      </c>
      <c r="D4617" s="23">
        <v>0.34</v>
      </c>
      <c r="E4617">
        <v>11500</v>
      </c>
      <c r="F4617">
        <v>0</v>
      </c>
      <c r="G4617">
        <v>0</v>
      </c>
      <c r="H4617">
        <v>1</v>
      </c>
      <c r="I4617">
        <v>7.4</v>
      </c>
      <c r="J4617">
        <v>6</v>
      </c>
      <c r="K4617" t="s">
        <v>97</v>
      </c>
      <c r="L4617" t="b">
        <f t="shared" si="213"/>
        <v>0</v>
      </c>
      <c r="M4617" s="29" t="str">
        <f t="shared" si="214"/>
        <v>BUENO</v>
      </c>
      <c r="N4617" t="b">
        <f t="shared" si="215"/>
        <v>0</v>
      </c>
    </row>
    <row r="4618" spans="2:14" ht="18" x14ac:dyDescent="0.35">
      <c r="B4618">
        <v>603</v>
      </c>
      <c r="C4618">
        <v>7</v>
      </c>
      <c r="D4618" s="23">
        <v>0.51</v>
      </c>
      <c r="E4618">
        <v>14000</v>
      </c>
      <c r="F4618">
        <v>0</v>
      </c>
      <c r="G4618">
        <v>0</v>
      </c>
      <c r="H4618">
        <v>0</v>
      </c>
      <c r="I4618">
        <v>7.4</v>
      </c>
      <c r="J4618">
        <v>3</v>
      </c>
      <c r="K4618" t="s">
        <v>97</v>
      </c>
      <c r="L4618" t="b">
        <f t="shared" si="213"/>
        <v>0</v>
      </c>
      <c r="M4618" s="29" t="str">
        <f t="shared" si="214"/>
        <v>BUENO</v>
      </c>
      <c r="N4618" t="b">
        <f t="shared" si="215"/>
        <v>0</v>
      </c>
    </row>
    <row r="4619" spans="2:14" ht="18" x14ac:dyDescent="0.35">
      <c r="B4619">
        <v>697</v>
      </c>
      <c r="C4619">
        <v>6</v>
      </c>
      <c r="D4619" s="23">
        <v>0.25</v>
      </c>
      <c r="E4619">
        <v>20000</v>
      </c>
      <c r="F4619">
        <v>1</v>
      </c>
      <c r="G4619">
        <v>1</v>
      </c>
      <c r="H4619">
        <v>1</v>
      </c>
      <c r="I4619">
        <v>13.5</v>
      </c>
      <c r="J4619">
        <v>8</v>
      </c>
      <c r="K4619" t="s">
        <v>97</v>
      </c>
      <c r="L4619" t="b">
        <f t="shared" si="213"/>
        <v>0</v>
      </c>
      <c r="M4619" s="29" t="b">
        <f t="shared" si="214"/>
        <v>0</v>
      </c>
      <c r="N4619" t="b">
        <f t="shared" si="215"/>
        <v>0</v>
      </c>
    </row>
    <row r="4620" spans="2:14" ht="18" x14ac:dyDescent="0.35">
      <c r="B4620">
        <v>727</v>
      </c>
      <c r="C4620">
        <v>6</v>
      </c>
      <c r="D4620" s="23">
        <v>0.21</v>
      </c>
      <c r="E4620">
        <v>18000</v>
      </c>
      <c r="F4620">
        <v>0</v>
      </c>
      <c r="G4620">
        <v>0</v>
      </c>
      <c r="H4620">
        <v>1</v>
      </c>
      <c r="I4620">
        <v>10.5</v>
      </c>
      <c r="J4620">
        <v>8</v>
      </c>
      <c r="K4620" t="s">
        <v>97</v>
      </c>
      <c r="L4620" t="b">
        <f t="shared" si="213"/>
        <v>0</v>
      </c>
      <c r="M4620" s="29" t="str">
        <f t="shared" si="214"/>
        <v>BUENO</v>
      </c>
      <c r="N4620" t="b">
        <f t="shared" si="215"/>
        <v>0</v>
      </c>
    </row>
    <row r="4621" spans="2:14" ht="18" x14ac:dyDescent="0.35">
      <c r="B4621">
        <v>654</v>
      </c>
      <c r="C4621">
        <v>8</v>
      </c>
      <c r="D4621" s="23">
        <v>0.22</v>
      </c>
      <c r="E4621">
        <v>18000</v>
      </c>
      <c r="F4621">
        <v>0</v>
      </c>
      <c r="G4621">
        <v>0</v>
      </c>
      <c r="H4621">
        <v>0</v>
      </c>
      <c r="I4621">
        <v>7.6</v>
      </c>
      <c r="J4621">
        <v>7</v>
      </c>
      <c r="K4621" t="s">
        <v>97</v>
      </c>
      <c r="L4621" t="b">
        <f t="shared" si="213"/>
        <v>0</v>
      </c>
      <c r="M4621" s="29" t="b">
        <f t="shared" si="214"/>
        <v>0</v>
      </c>
      <c r="N4621" t="b">
        <f t="shared" si="215"/>
        <v>0</v>
      </c>
    </row>
    <row r="4622" spans="2:14" ht="18" x14ac:dyDescent="0.35">
      <c r="B4622">
        <v>693</v>
      </c>
      <c r="C4622">
        <v>6</v>
      </c>
      <c r="D4622" s="23">
        <v>0.24</v>
      </c>
      <c r="E4622">
        <v>11000</v>
      </c>
      <c r="F4622">
        <v>1</v>
      </c>
      <c r="G4622">
        <v>1</v>
      </c>
      <c r="H4622">
        <v>0</v>
      </c>
      <c r="I4622">
        <v>8.9</v>
      </c>
      <c r="J4622">
        <v>4</v>
      </c>
      <c r="K4622" t="s">
        <v>97</v>
      </c>
      <c r="L4622" t="b">
        <f t="shared" si="213"/>
        <v>0</v>
      </c>
      <c r="M4622" s="29" t="str">
        <f t="shared" si="214"/>
        <v>BUENO</v>
      </c>
      <c r="N4622" t="b">
        <f t="shared" si="215"/>
        <v>0</v>
      </c>
    </row>
    <row r="4623" spans="2:14" ht="18" x14ac:dyDescent="0.35">
      <c r="B4623">
        <v>472</v>
      </c>
      <c r="C4623">
        <v>9</v>
      </c>
      <c r="D4623" s="23">
        <v>0.28000000000000003</v>
      </c>
      <c r="E4623">
        <v>26500</v>
      </c>
      <c r="F4623">
        <v>0</v>
      </c>
      <c r="G4623">
        <v>2</v>
      </c>
      <c r="H4623">
        <v>0</v>
      </c>
      <c r="I4623">
        <v>5.3</v>
      </c>
      <c r="J4623">
        <v>7</v>
      </c>
      <c r="K4623" t="s">
        <v>97</v>
      </c>
      <c r="L4623" t="b">
        <f t="shared" si="213"/>
        <v>0</v>
      </c>
      <c r="M4623" s="29" t="b">
        <f t="shared" si="214"/>
        <v>0</v>
      </c>
      <c r="N4623" t="b">
        <f t="shared" si="215"/>
        <v>0</v>
      </c>
    </row>
    <row r="4624" spans="2:14" ht="18" x14ac:dyDescent="0.35">
      <c r="B4624">
        <v>718</v>
      </c>
      <c r="C4624">
        <v>7</v>
      </c>
      <c r="D4624" s="23">
        <v>0.42</v>
      </c>
      <c r="E4624">
        <v>10000</v>
      </c>
      <c r="F4624">
        <v>0</v>
      </c>
      <c r="G4624">
        <v>1</v>
      </c>
      <c r="H4624">
        <v>0</v>
      </c>
      <c r="I4624">
        <v>6.2</v>
      </c>
      <c r="J4624">
        <v>5</v>
      </c>
      <c r="K4624" t="s">
        <v>97</v>
      </c>
      <c r="L4624" t="b">
        <f t="shared" si="213"/>
        <v>0</v>
      </c>
      <c r="M4624" s="29" t="str">
        <f t="shared" si="214"/>
        <v>BUENO</v>
      </c>
      <c r="N4624" t="str">
        <f t="shared" si="215"/>
        <v>BUENO</v>
      </c>
    </row>
    <row r="4625" spans="2:14" ht="18" x14ac:dyDescent="0.35">
      <c r="B4625">
        <v>728</v>
      </c>
      <c r="C4625">
        <v>6</v>
      </c>
      <c r="D4625" s="23">
        <v>0.28000000000000003</v>
      </c>
      <c r="E4625">
        <v>26000</v>
      </c>
      <c r="F4625">
        <v>0</v>
      </c>
      <c r="G4625">
        <v>0</v>
      </c>
      <c r="H4625">
        <v>0</v>
      </c>
      <c r="I4625">
        <v>5</v>
      </c>
      <c r="J4625">
        <v>4</v>
      </c>
      <c r="K4625" t="s">
        <v>97</v>
      </c>
      <c r="L4625" t="b">
        <f t="shared" si="213"/>
        <v>0</v>
      </c>
      <c r="M4625" s="29" t="str">
        <f t="shared" si="214"/>
        <v>BUENO</v>
      </c>
      <c r="N4625" t="b">
        <f t="shared" si="215"/>
        <v>0</v>
      </c>
    </row>
    <row r="4626" spans="2:14" ht="18" x14ac:dyDescent="0.35">
      <c r="B4626">
        <v>688</v>
      </c>
      <c r="C4626">
        <v>7</v>
      </c>
      <c r="D4626" s="23">
        <v>0.34</v>
      </c>
      <c r="E4626">
        <v>16000</v>
      </c>
      <c r="F4626">
        <v>0</v>
      </c>
      <c r="G4626">
        <v>0</v>
      </c>
      <c r="H4626">
        <v>1</v>
      </c>
      <c r="I4626">
        <v>7.2</v>
      </c>
      <c r="J4626">
        <v>8</v>
      </c>
      <c r="K4626" t="s">
        <v>97</v>
      </c>
      <c r="L4626" t="b">
        <f t="shared" si="213"/>
        <v>0</v>
      </c>
      <c r="M4626" s="29" t="str">
        <f t="shared" si="214"/>
        <v>BUENO</v>
      </c>
      <c r="N4626" t="b">
        <f t="shared" si="215"/>
        <v>0</v>
      </c>
    </row>
    <row r="4627" spans="2:14" ht="18" x14ac:dyDescent="0.35">
      <c r="B4627">
        <v>609</v>
      </c>
      <c r="C4627">
        <v>6</v>
      </c>
      <c r="D4627" s="23">
        <v>0.33</v>
      </c>
      <c r="E4627">
        <v>23000</v>
      </c>
      <c r="F4627">
        <v>1</v>
      </c>
      <c r="G4627">
        <v>2</v>
      </c>
      <c r="H4627">
        <v>0</v>
      </c>
      <c r="I4627">
        <v>7.8</v>
      </c>
      <c r="J4627">
        <v>5</v>
      </c>
      <c r="K4627" t="s">
        <v>97</v>
      </c>
      <c r="L4627" t="b">
        <f t="shared" si="213"/>
        <v>0</v>
      </c>
      <c r="M4627" s="29" t="b">
        <f t="shared" si="214"/>
        <v>0</v>
      </c>
      <c r="N4627" t="b">
        <f t="shared" si="215"/>
        <v>0</v>
      </c>
    </row>
    <row r="4628" spans="2:14" ht="18" x14ac:dyDescent="0.35">
      <c r="B4628">
        <v>666</v>
      </c>
      <c r="C4628">
        <v>6</v>
      </c>
      <c r="D4628" s="23">
        <v>0.24</v>
      </c>
      <c r="E4628">
        <v>24500</v>
      </c>
      <c r="F4628">
        <v>0</v>
      </c>
      <c r="G4628">
        <v>0</v>
      </c>
      <c r="H4628">
        <v>0</v>
      </c>
      <c r="I4628">
        <v>14.5</v>
      </c>
      <c r="J4628">
        <v>8</v>
      </c>
      <c r="K4628" t="s">
        <v>97</v>
      </c>
      <c r="L4628" t="b">
        <f t="shared" si="213"/>
        <v>0</v>
      </c>
      <c r="M4628" s="29" t="b">
        <f t="shared" si="214"/>
        <v>0</v>
      </c>
      <c r="N4628" t="b">
        <f t="shared" si="215"/>
        <v>0</v>
      </c>
    </row>
    <row r="4629" spans="2:14" ht="18" x14ac:dyDescent="0.35">
      <c r="B4629">
        <v>691</v>
      </c>
      <c r="C4629">
        <v>6</v>
      </c>
      <c r="D4629" s="23">
        <v>0.25</v>
      </c>
      <c r="E4629">
        <v>16500</v>
      </c>
      <c r="F4629">
        <v>1</v>
      </c>
      <c r="G4629">
        <v>1</v>
      </c>
      <c r="H4629">
        <v>0</v>
      </c>
      <c r="I4629">
        <v>7.5</v>
      </c>
      <c r="J4629">
        <v>5</v>
      </c>
      <c r="K4629" t="s">
        <v>97</v>
      </c>
      <c r="L4629" t="b">
        <f t="shared" si="213"/>
        <v>0</v>
      </c>
      <c r="M4629" s="29" t="str">
        <f t="shared" si="214"/>
        <v>BUENO</v>
      </c>
      <c r="N4629" t="b">
        <f t="shared" si="215"/>
        <v>0</v>
      </c>
    </row>
    <row r="4630" spans="2:14" ht="18" x14ac:dyDescent="0.35">
      <c r="B4630">
        <v>694</v>
      </c>
      <c r="C4630">
        <v>4</v>
      </c>
      <c r="D4630" s="23">
        <v>0.28999999999999998</v>
      </c>
      <c r="E4630">
        <v>11500</v>
      </c>
      <c r="F4630">
        <v>0</v>
      </c>
      <c r="G4630">
        <v>2</v>
      </c>
      <c r="H4630">
        <v>1</v>
      </c>
      <c r="I4630">
        <v>5.7</v>
      </c>
      <c r="J4630">
        <v>12</v>
      </c>
      <c r="K4630" t="s">
        <v>97</v>
      </c>
      <c r="L4630" t="b">
        <f t="shared" si="213"/>
        <v>0</v>
      </c>
      <c r="M4630" s="29" t="str">
        <f t="shared" si="214"/>
        <v>BUENO</v>
      </c>
      <c r="N4630" t="b">
        <f t="shared" si="215"/>
        <v>0</v>
      </c>
    </row>
    <row r="4631" spans="2:14" ht="18" x14ac:dyDescent="0.35">
      <c r="B4631">
        <v>599</v>
      </c>
      <c r="C4631">
        <v>9</v>
      </c>
      <c r="D4631" s="23">
        <v>0.31</v>
      </c>
      <c r="E4631">
        <v>25000</v>
      </c>
      <c r="F4631">
        <v>0</v>
      </c>
      <c r="G4631">
        <v>0</v>
      </c>
      <c r="H4631">
        <v>0</v>
      </c>
      <c r="I4631">
        <v>5.8</v>
      </c>
      <c r="J4631">
        <v>11</v>
      </c>
      <c r="K4631" t="s">
        <v>97</v>
      </c>
      <c r="L4631" t="b">
        <f t="shared" si="213"/>
        <v>0</v>
      </c>
      <c r="M4631" s="29" t="b">
        <f t="shared" si="214"/>
        <v>0</v>
      </c>
      <c r="N4631" t="b">
        <f t="shared" si="215"/>
        <v>0</v>
      </c>
    </row>
    <row r="4632" spans="2:14" ht="18" x14ac:dyDescent="0.35">
      <c r="B4632">
        <v>690</v>
      </c>
      <c r="C4632">
        <v>6</v>
      </c>
      <c r="D4632" s="23">
        <v>0.32</v>
      </c>
      <c r="E4632">
        <v>16000</v>
      </c>
      <c r="F4632">
        <v>0</v>
      </c>
      <c r="G4632">
        <v>0</v>
      </c>
      <c r="H4632">
        <v>1</v>
      </c>
      <c r="I4632">
        <v>7.4</v>
      </c>
      <c r="J4632">
        <v>15</v>
      </c>
      <c r="K4632" t="s">
        <v>97</v>
      </c>
      <c r="L4632" t="b">
        <f t="shared" si="213"/>
        <v>0</v>
      </c>
      <c r="M4632" s="29" t="str">
        <f t="shared" si="214"/>
        <v>BUENO</v>
      </c>
      <c r="N4632" t="b">
        <f t="shared" si="215"/>
        <v>0</v>
      </c>
    </row>
    <row r="4633" spans="2:14" ht="18" x14ac:dyDescent="0.35">
      <c r="B4633">
        <v>712</v>
      </c>
      <c r="C4633">
        <v>8</v>
      </c>
      <c r="D4633" s="23">
        <v>0.23</v>
      </c>
      <c r="E4633">
        <v>20000</v>
      </c>
      <c r="F4633">
        <v>0</v>
      </c>
      <c r="G4633">
        <v>0</v>
      </c>
      <c r="H4633">
        <v>0</v>
      </c>
      <c r="I4633">
        <v>12.1</v>
      </c>
      <c r="J4633">
        <v>6</v>
      </c>
      <c r="K4633" t="s">
        <v>97</v>
      </c>
      <c r="L4633" t="b">
        <f t="shared" si="213"/>
        <v>0</v>
      </c>
      <c r="M4633" s="29" t="str">
        <f t="shared" si="214"/>
        <v>BUENO</v>
      </c>
      <c r="N4633" t="b">
        <f t="shared" si="215"/>
        <v>0</v>
      </c>
    </row>
    <row r="4634" spans="2:14" ht="18" x14ac:dyDescent="0.35">
      <c r="B4634">
        <v>626</v>
      </c>
      <c r="C4634">
        <v>5</v>
      </c>
      <c r="D4634" s="23">
        <v>0.24</v>
      </c>
      <c r="E4634">
        <v>17000</v>
      </c>
      <c r="F4634">
        <v>0</v>
      </c>
      <c r="G4634">
        <v>0</v>
      </c>
      <c r="H4634">
        <v>1</v>
      </c>
      <c r="I4634">
        <v>4.2</v>
      </c>
      <c r="J4634">
        <v>8</v>
      </c>
      <c r="K4634" t="s">
        <v>97</v>
      </c>
      <c r="L4634" t="b">
        <f t="shared" si="213"/>
        <v>0</v>
      </c>
      <c r="M4634" s="29" t="str">
        <f t="shared" si="214"/>
        <v>BUENO</v>
      </c>
      <c r="N4634" t="b">
        <f t="shared" si="215"/>
        <v>0</v>
      </c>
    </row>
    <row r="4635" spans="2:14" ht="18" x14ac:dyDescent="0.35">
      <c r="B4635">
        <v>611</v>
      </c>
      <c r="C4635">
        <v>7</v>
      </c>
      <c r="D4635" s="23">
        <v>0.2</v>
      </c>
      <c r="E4635">
        <v>14000</v>
      </c>
      <c r="F4635">
        <v>0</v>
      </c>
      <c r="G4635">
        <v>0</v>
      </c>
      <c r="H4635">
        <v>1</v>
      </c>
      <c r="I4635">
        <v>6.6</v>
      </c>
      <c r="J4635">
        <v>4</v>
      </c>
      <c r="K4635" t="s">
        <v>97</v>
      </c>
      <c r="L4635" t="b">
        <f t="shared" si="213"/>
        <v>0</v>
      </c>
      <c r="M4635" s="29" t="str">
        <f t="shared" si="214"/>
        <v>BUENO</v>
      </c>
      <c r="N4635" t="b">
        <f t="shared" si="215"/>
        <v>0</v>
      </c>
    </row>
    <row r="4636" spans="2:14" ht="18" x14ac:dyDescent="0.35">
      <c r="B4636">
        <v>592</v>
      </c>
      <c r="C4636">
        <v>5</v>
      </c>
      <c r="D4636" s="23">
        <v>0.25</v>
      </c>
      <c r="E4636">
        <v>13000</v>
      </c>
      <c r="F4636">
        <v>0</v>
      </c>
      <c r="G4636">
        <v>0</v>
      </c>
      <c r="H4636">
        <v>1</v>
      </c>
      <c r="I4636">
        <v>6.5</v>
      </c>
      <c r="J4636">
        <v>5</v>
      </c>
      <c r="K4636" t="s">
        <v>97</v>
      </c>
      <c r="L4636" t="b">
        <f t="shared" si="213"/>
        <v>0</v>
      </c>
      <c r="M4636" s="29" t="str">
        <f t="shared" si="214"/>
        <v>BUENO</v>
      </c>
      <c r="N4636" t="b">
        <f t="shared" si="215"/>
        <v>0</v>
      </c>
    </row>
    <row r="4637" spans="2:14" ht="18" x14ac:dyDescent="0.35">
      <c r="B4637">
        <v>669</v>
      </c>
      <c r="C4637">
        <v>7</v>
      </c>
      <c r="D4637" s="23">
        <v>0.22</v>
      </c>
      <c r="E4637">
        <v>25000</v>
      </c>
      <c r="F4637">
        <v>0</v>
      </c>
      <c r="G4637">
        <v>2</v>
      </c>
      <c r="H4637">
        <v>1</v>
      </c>
      <c r="I4637">
        <v>9</v>
      </c>
      <c r="J4637">
        <v>4</v>
      </c>
      <c r="K4637" t="s">
        <v>97</v>
      </c>
      <c r="L4637" t="b">
        <f t="shared" si="213"/>
        <v>0</v>
      </c>
      <c r="M4637" s="29" t="b">
        <f t="shared" si="214"/>
        <v>0</v>
      </c>
      <c r="N4637" t="b">
        <f t="shared" si="215"/>
        <v>0</v>
      </c>
    </row>
    <row r="4638" spans="2:14" ht="18" x14ac:dyDescent="0.35">
      <c r="B4638">
        <v>739</v>
      </c>
      <c r="C4638">
        <v>6</v>
      </c>
      <c r="D4638" s="23">
        <v>0.23</v>
      </c>
      <c r="E4638">
        <v>12500</v>
      </c>
      <c r="F4638">
        <v>0</v>
      </c>
      <c r="G4638">
        <v>0</v>
      </c>
      <c r="H4638">
        <v>1</v>
      </c>
      <c r="I4638">
        <v>6.6</v>
      </c>
      <c r="J4638">
        <v>4</v>
      </c>
      <c r="K4638" t="s">
        <v>97</v>
      </c>
      <c r="L4638" t="b">
        <f t="shared" si="213"/>
        <v>0</v>
      </c>
      <c r="M4638" s="29" t="str">
        <f t="shared" si="214"/>
        <v>BUENO</v>
      </c>
      <c r="N4638" t="str">
        <f t="shared" si="215"/>
        <v>BUENO</v>
      </c>
    </row>
    <row r="4639" spans="2:14" ht="18" x14ac:dyDescent="0.35">
      <c r="B4639">
        <v>517</v>
      </c>
      <c r="C4639">
        <v>8</v>
      </c>
      <c r="D4639" s="23">
        <v>0.35</v>
      </c>
      <c r="E4639">
        <v>26500</v>
      </c>
      <c r="F4639">
        <v>0</v>
      </c>
      <c r="G4639">
        <v>1</v>
      </c>
      <c r="H4639">
        <v>0</v>
      </c>
      <c r="I4639">
        <v>4.5</v>
      </c>
      <c r="J4639">
        <v>8</v>
      </c>
      <c r="K4639" t="s">
        <v>97</v>
      </c>
      <c r="L4639" t="b">
        <f t="shared" si="213"/>
        <v>0</v>
      </c>
      <c r="M4639" s="29" t="b">
        <f t="shared" si="214"/>
        <v>0</v>
      </c>
      <c r="N4639" t="b">
        <f t="shared" si="215"/>
        <v>0</v>
      </c>
    </row>
    <row r="4640" spans="2:14" ht="18" x14ac:dyDescent="0.35">
      <c r="B4640">
        <v>745</v>
      </c>
      <c r="C4640">
        <v>7</v>
      </c>
      <c r="D4640" s="23">
        <v>0.25</v>
      </c>
      <c r="E4640">
        <v>14000</v>
      </c>
      <c r="F4640">
        <v>0</v>
      </c>
      <c r="G4640">
        <v>1</v>
      </c>
      <c r="H4640">
        <v>0</v>
      </c>
      <c r="I4640">
        <v>5</v>
      </c>
      <c r="J4640">
        <v>4</v>
      </c>
      <c r="K4640" t="s">
        <v>97</v>
      </c>
      <c r="L4640" t="b">
        <f t="shared" ref="L4640:L4703" si="216">IF(B4640=722,"BUENO",IF(B4640=735,"MUY BUENO"))</f>
        <v>0</v>
      </c>
      <c r="M4640" s="29" t="str">
        <f t="shared" ref="M4640:M4703" si="217">IF(OR(B4640&gt;700,E4640&lt;$M$11),"BUENO")</f>
        <v>BUENO</v>
      </c>
      <c r="N4640" t="str">
        <f t="shared" ref="N4640:N4703" si="218">IF(AND(B4640&gt;700,E4640&lt;$M$11),"BUENO")</f>
        <v>BUENO</v>
      </c>
    </row>
    <row r="4641" spans="2:14" ht="18" x14ac:dyDescent="0.35">
      <c r="B4641">
        <v>749</v>
      </c>
      <c r="C4641">
        <v>8</v>
      </c>
      <c r="D4641" s="23">
        <v>0.2</v>
      </c>
      <c r="E4641">
        <v>21500</v>
      </c>
      <c r="F4641">
        <v>0</v>
      </c>
      <c r="G4641">
        <v>1</v>
      </c>
      <c r="H4641">
        <v>1</v>
      </c>
      <c r="I4641">
        <v>11.4</v>
      </c>
      <c r="J4641">
        <v>3</v>
      </c>
      <c r="K4641" t="s">
        <v>97</v>
      </c>
      <c r="L4641" t="b">
        <f t="shared" si="216"/>
        <v>0</v>
      </c>
      <c r="M4641" s="29" t="str">
        <f t="shared" si="217"/>
        <v>BUENO</v>
      </c>
      <c r="N4641" t="b">
        <f t="shared" si="218"/>
        <v>0</v>
      </c>
    </row>
    <row r="4642" spans="2:14" ht="18" x14ac:dyDescent="0.35">
      <c r="B4642">
        <v>746</v>
      </c>
      <c r="C4642">
        <v>6</v>
      </c>
      <c r="D4642" s="23">
        <v>0.36</v>
      </c>
      <c r="E4642">
        <v>9000</v>
      </c>
      <c r="F4642">
        <v>0</v>
      </c>
      <c r="G4642">
        <v>1</v>
      </c>
      <c r="H4642">
        <v>1</v>
      </c>
      <c r="I4642">
        <v>6.5</v>
      </c>
      <c r="J4642">
        <v>5</v>
      </c>
      <c r="K4642" t="s">
        <v>97</v>
      </c>
      <c r="L4642" t="b">
        <f t="shared" si="216"/>
        <v>0</v>
      </c>
      <c r="M4642" s="29" t="str">
        <f t="shared" si="217"/>
        <v>BUENO</v>
      </c>
      <c r="N4642" t="str">
        <f t="shared" si="218"/>
        <v>BUENO</v>
      </c>
    </row>
    <row r="4643" spans="2:14" ht="18" x14ac:dyDescent="0.35">
      <c r="B4643">
        <v>545</v>
      </c>
      <c r="C4643">
        <v>7</v>
      </c>
      <c r="D4643" s="23">
        <v>0.39</v>
      </c>
      <c r="E4643">
        <v>12500</v>
      </c>
      <c r="F4643">
        <v>0</v>
      </c>
      <c r="G4643">
        <v>0</v>
      </c>
      <c r="H4643">
        <v>1</v>
      </c>
      <c r="I4643">
        <v>6.5</v>
      </c>
      <c r="J4643">
        <v>8</v>
      </c>
      <c r="K4643" t="s">
        <v>97</v>
      </c>
      <c r="L4643" t="b">
        <f t="shared" si="216"/>
        <v>0</v>
      </c>
      <c r="M4643" s="29" t="str">
        <f t="shared" si="217"/>
        <v>BUENO</v>
      </c>
      <c r="N4643" t="b">
        <f t="shared" si="218"/>
        <v>0</v>
      </c>
    </row>
    <row r="4644" spans="2:14" ht="18" x14ac:dyDescent="0.35">
      <c r="B4644">
        <v>685</v>
      </c>
      <c r="C4644">
        <v>6</v>
      </c>
      <c r="D4644" s="23">
        <v>0.28499999999999998</v>
      </c>
      <c r="E4644">
        <v>24500</v>
      </c>
      <c r="F4644">
        <v>0</v>
      </c>
      <c r="G4644">
        <v>0</v>
      </c>
      <c r="H4644">
        <v>0</v>
      </c>
      <c r="I4644">
        <v>8.6999999999999993</v>
      </c>
      <c r="J4644">
        <v>3</v>
      </c>
      <c r="K4644" t="s">
        <v>97</v>
      </c>
      <c r="L4644" t="b">
        <f t="shared" si="216"/>
        <v>0</v>
      </c>
      <c r="M4644" s="29" t="b">
        <f t="shared" si="217"/>
        <v>0</v>
      </c>
      <c r="N4644" t="b">
        <f t="shared" si="218"/>
        <v>0</v>
      </c>
    </row>
    <row r="4645" spans="2:14" ht="18" x14ac:dyDescent="0.35">
      <c r="B4645">
        <v>782</v>
      </c>
      <c r="C4645">
        <v>5</v>
      </c>
      <c r="D4645" s="23">
        <v>0.21</v>
      </c>
      <c r="E4645">
        <v>20000</v>
      </c>
      <c r="F4645">
        <v>0</v>
      </c>
      <c r="G4645">
        <v>0</v>
      </c>
      <c r="H4645">
        <v>1</v>
      </c>
      <c r="I4645">
        <v>14.8</v>
      </c>
      <c r="J4645">
        <v>11</v>
      </c>
      <c r="K4645" t="s">
        <v>97</v>
      </c>
      <c r="L4645" t="b">
        <f t="shared" si="216"/>
        <v>0</v>
      </c>
      <c r="M4645" s="29" t="str">
        <f t="shared" si="217"/>
        <v>BUENO</v>
      </c>
      <c r="N4645" t="b">
        <f t="shared" si="218"/>
        <v>0</v>
      </c>
    </row>
    <row r="4646" spans="2:14" ht="18" x14ac:dyDescent="0.35">
      <c r="B4646">
        <v>697</v>
      </c>
      <c r="C4646">
        <v>7</v>
      </c>
      <c r="D4646" s="23">
        <v>0.26</v>
      </c>
      <c r="E4646">
        <v>18000</v>
      </c>
      <c r="F4646">
        <v>0</v>
      </c>
      <c r="G4646">
        <v>0</v>
      </c>
      <c r="H4646">
        <v>1</v>
      </c>
      <c r="I4646">
        <v>8</v>
      </c>
      <c r="J4646">
        <v>10</v>
      </c>
      <c r="K4646" t="s">
        <v>97</v>
      </c>
      <c r="L4646" t="b">
        <f t="shared" si="216"/>
        <v>0</v>
      </c>
      <c r="M4646" s="29" t="b">
        <f t="shared" si="217"/>
        <v>0</v>
      </c>
      <c r="N4646" t="b">
        <f t="shared" si="218"/>
        <v>0</v>
      </c>
    </row>
    <row r="4647" spans="2:14" ht="18" x14ac:dyDescent="0.35">
      <c r="B4647">
        <v>741</v>
      </c>
      <c r="C4647">
        <v>6</v>
      </c>
      <c r="D4647" s="23">
        <v>0.14000000000000001</v>
      </c>
      <c r="E4647">
        <v>21000</v>
      </c>
      <c r="F4647">
        <v>0</v>
      </c>
      <c r="G4647">
        <v>0</v>
      </c>
      <c r="H4647">
        <v>1</v>
      </c>
      <c r="I4647">
        <v>10.3</v>
      </c>
      <c r="J4647">
        <v>10</v>
      </c>
      <c r="K4647" t="s">
        <v>97</v>
      </c>
      <c r="L4647" t="b">
        <f t="shared" si="216"/>
        <v>0</v>
      </c>
      <c r="M4647" s="29" t="str">
        <f t="shared" si="217"/>
        <v>BUENO</v>
      </c>
      <c r="N4647" t="b">
        <f t="shared" si="218"/>
        <v>0</v>
      </c>
    </row>
    <row r="4648" spans="2:14" ht="18" x14ac:dyDescent="0.35">
      <c r="B4648">
        <v>686</v>
      </c>
      <c r="C4648">
        <v>8</v>
      </c>
      <c r="D4648" s="23">
        <v>0.16</v>
      </c>
      <c r="E4648">
        <v>24500</v>
      </c>
      <c r="F4648">
        <v>0</v>
      </c>
      <c r="G4648">
        <v>0</v>
      </c>
      <c r="H4648">
        <v>1</v>
      </c>
      <c r="I4648">
        <v>8.5</v>
      </c>
      <c r="J4648">
        <v>8</v>
      </c>
      <c r="K4648" t="s">
        <v>97</v>
      </c>
      <c r="L4648" t="b">
        <f t="shared" si="216"/>
        <v>0</v>
      </c>
      <c r="M4648" s="29" t="b">
        <f t="shared" si="217"/>
        <v>0</v>
      </c>
      <c r="N4648" t="b">
        <f t="shared" si="218"/>
        <v>0</v>
      </c>
    </row>
    <row r="4649" spans="2:14" ht="18" x14ac:dyDescent="0.35">
      <c r="B4649">
        <v>647</v>
      </c>
      <c r="C4649">
        <v>6</v>
      </c>
      <c r="D4649" s="23">
        <v>0.45</v>
      </c>
      <c r="E4649">
        <v>21500</v>
      </c>
      <c r="F4649">
        <v>1</v>
      </c>
      <c r="G4649">
        <v>2</v>
      </c>
      <c r="H4649">
        <v>0</v>
      </c>
      <c r="I4649">
        <v>6.2</v>
      </c>
      <c r="J4649">
        <v>5</v>
      </c>
      <c r="K4649" t="s">
        <v>97</v>
      </c>
      <c r="L4649" t="b">
        <f t="shared" si="216"/>
        <v>0</v>
      </c>
      <c r="M4649" s="29" t="b">
        <f t="shared" si="217"/>
        <v>0</v>
      </c>
      <c r="N4649" t="b">
        <f t="shared" si="218"/>
        <v>0</v>
      </c>
    </row>
    <row r="4650" spans="2:14" ht="18" x14ac:dyDescent="0.35">
      <c r="B4650">
        <v>724</v>
      </c>
      <c r="C4650">
        <v>7</v>
      </c>
      <c r="D4650" s="23">
        <v>0.17</v>
      </c>
      <c r="E4650">
        <v>16500</v>
      </c>
      <c r="F4650">
        <v>0</v>
      </c>
      <c r="G4650">
        <v>0</v>
      </c>
      <c r="H4650">
        <v>1</v>
      </c>
      <c r="I4650">
        <v>5.8</v>
      </c>
      <c r="J4650">
        <v>8</v>
      </c>
      <c r="K4650" t="s">
        <v>97</v>
      </c>
      <c r="L4650" t="b">
        <f t="shared" si="216"/>
        <v>0</v>
      </c>
      <c r="M4650" s="29" t="str">
        <f t="shared" si="217"/>
        <v>BUENO</v>
      </c>
      <c r="N4650" t="str">
        <f t="shared" si="218"/>
        <v>BUENO</v>
      </c>
    </row>
    <row r="4651" spans="2:14" ht="18" x14ac:dyDescent="0.35">
      <c r="B4651">
        <v>696</v>
      </c>
      <c r="C4651">
        <v>6</v>
      </c>
      <c r="D4651" s="23">
        <v>0.28000000000000003</v>
      </c>
      <c r="E4651">
        <v>26000</v>
      </c>
      <c r="F4651">
        <v>0</v>
      </c>
      <c r="G4651">
        <v>0</v>
      </c>
      <c r="H4651">
        <v>1</v>
      </c>
      <c r="I4651">
        <v>7.4</v>
      </c>
      <c r="J4651">
        <v>12</v>
      </c>
      <c r="K4651" t="s">
        <v>97</v>
      </c>
      <c r="L4651" t="b">
        <f t="shared" si="216"/>
        <v>0</v>
      </c>
      <c r="M4651" s="29" t="b">
        <f t="shared" si="217"/>
        <v>0</v>
      </c>
      <c r="N4651" t="b">
        <f t="shared" si="218"/>
        <v>0</v>
      </c>
    </row>
    <row r="4652" spans="2:14" ht="18" x14ac:dyDescent="0.35">
      <c r="B4652">
        <v>601</v>
      </c>
      <c r="C4652">
        <v>5</v>
      </c>
      <c r="D4652" s="23">
        <v>0.41499999999999998</v>
      </c>
      <c r="E4652">
        <v>6000</v>
      </c>
      <c r="F4652">
        <v>0</v>
      </c>
      <c r="G4652">
        <v>0</v>
      </c>
      <c r="H4652">
        <v>1</v>
      </c>
      <c r="I4652">
        <v>5.9</v>
      </c>
      <c r="J4652">
        <v>4</v>
      </c>
      <c r="K4652" t="s">
        <v>97</v>
      </c>
      <c r="L4652" t="b">
        <f t="shared" si="216"/>
        <v>0</v>
      </c>
      <c r="M4652" s="29" t="str">
        <f t="shared" si="217"/>
        <v>BUENO</v>
      </c>
      <c r="N4652" t="b">
        <f t="shared" si="218"/>
        <v>0</v>
      </c>
    </row>
    <row r="4653" spans="2:14" ht="18" x14ac:dyDescent="0.35">
      <c r="B4653">
        <v>578</v>
      </c>
      <c r="C4653">
        <v>7</v>
      </c>
      <c r="D4653" s="23">
        <v>0.35</v>
      </c>
      <c r="E4653">
        <v>24000</v>
      </c>
      <c r="F4653">
        <v>1</v>
      </c>
      <c r="G4653">
        <v>2</v>
      </c>
      <c r="H4653">
        <v>0</v>
      </c>
      <c r="I4653">
        <v>7</v>
      </c>
      <c r="J4653">
        <v>4</v>
      </c>
      <c r="K4653" t="s">
        <v>97</v>
      </c>
      <c r="L4653" t="b">
        <f t="shared" si="216"/>
        <v>0</v>
      </c>
      <c r="M4653" s="29" t="b">
        <f t="shared" si="217"/>
        <v>0</v>
      </c>
      <c r="N4653" t="b">
        <f t="shared" si="218"/>
        <v>0</v>
      </c>
    </row>
    <row r="4654" spans="2:14" ht="18" x14ac:dyDescent="0.35">
      <c r="B4654">
        <v>579</v>
      </c>
      <c r="C4654">
        <v>6</v>
      </c>
      <c r="D4654" s="23">
        <v>0.31</v>
      </c>
      <c r="E4654">
        <v>17000</v>
      </c>
      <c r="F4654">
        <v>0</v>
      </c>
      <c r="G4654">
        <v>0</v>
      </c>
      <c r="H4654">
        <v>1</v>
      </c>
      <c r="I4654">
        <v>5</v>
      </c>
      <c r="J4654">
        <v>4</v>
      </c>
      <c r="K4654" t="s">
        <v>97</v>
      </c>
      <c r="L4654" t="b">
        <f t="shared" si="216"/>
        <v>0</v>
      </c>
      <c r="M4654" s="29" t="str">
        <f t="shared" si="217"/>
        <v>BUENO</v>
      </c>
      <c r="N4654" t="b">
        <f t="shared" si="218"/>
        <v>0</v>
      </c>
    </row>
    <row r="4655" spans="2:14" ht="18" x14ac:dyDescent="0.35">
      <c r="B4655">
        <v>650</v>
      </c>
      <c r="C4655">
        <v>7</v>
      </c>
      <c r="D4655" s="23">
        <v>0.32</v>
      </c>
      <c r="E4655">
        <v>16500</v>
      </c>
      <c r="F4655">
        <v>0</v>
      </c>
      <c r="G4655">
        <v>2</v>
      </c>
      <c r="H4655">
        <v>0</v>
      </c>
      <c r="I4655">
        <v>8.8000000000000007</v>
      </c>
      <c r="J4655">
        <v>5</v>
      </c>
      <c r="K4655" t="s">
        <v>97</v>
      </c>
      <c r="L4655" t="b">
        <f t="shared" si="216"/>
        <v>0</v>
      </c>
      <c r="M4655" s="29" t="str">
        <f t="shared" si="217"/>
        <v>BUENO</v>
      </c>
      <c r="N4655" t="b">
        <f t="shared" si="218"/>
        <v>0</v>
      </c>
    </row>
    <row r="4656" spans="2:14" ht="18" x14ac:dyDescent="0.35">
      <c r="B4656">
        <v>723</v>
      </c>
      <c r="C4656">
        <v>6</v>
      </c>
      <c r="D4656" s="23">
        <v>0.23</v>
      </c>
      <c r="E4656">
        <v>21000</v>
      </c>
      <c r="F4656">
        <v>0</v>
      </c>
      <c r="G4656">
        <v>1</v>
      </c>
      <c r="H4656">
        <v>1</v>
      </c>
      <c r="I4656">
        <v>7.9</v>
      </c>
      <c r="J4656">
        <v>4</v>
      </c>
      <c r="K4656" t="s">
        <v>97</v>
      </c>
      <c r="L4656" t="b">
        <f t="shared" si="216"/>
        <v>0</v>
      </c>
      <c r="M4656" s="29" t="str">
        <f t="shared" si="217"/>
        <v>BUENO</v>
      </c>
      <c r="N4656" t="b">
        <f t="shared" si="218"/>
        <v>0</v>
      </c>
    </row>
    <row r="4657" spans="2:14" ht="18" x14ac:dyDescent="0.35">
      <c r="B4657">
        <v>673</v>
      </c>
      <c r="C4657">
        <v>6</v>
      </c>
      <c r="D4657" s="23">
        <v>0.31</v>
      </c>
      <c r="E4657">
        <v>15000</v>
      </c>
      <c r="F4657">
        <v>0</v>
      </c>
      <c r="G4657">
        <v>0</v>
      </c>
      <c r="H4657">
        <v>1</v>
      </c>
      <c r="I4657">
        <v>5.0999999999999996</v>
      </c>
      <c r="J4657">
        <v>15</v>
      </c>
      <c r="K4657" t="s">
        <v>97</v>
      </c>
      <c r="L4657" t="b">
        <f t="shared" si="216"/>
        <v>0</v>
      </c>
      <c r="M4657" s="29" t="str">
        <f t="shared" si="217"/>
        <v>BUENO</v>
      </c>
      <c r="N4657" t="b">
        <f t="shared" si="218"/>
        <v>0</v>
      </c>
    </row>
    <row r="4658" spans="2:14" ht="18" x14ac:dyDescent="0.35">
      <c r="B4658">
        <v>626</v>
      </c>
      <c r="C4658">
        <v>6</v>
      </c>
      <c r="D4658" s="23">
        <v>0.41</v>
      </c>
      <c r="E4658">
        <v>32000</v>
      </c>
      <c r="F4658">
        <v>1</v>
      </c>
      <c r="G4658">
        <v>2</v>
      </c>
      <c r="H4658">
        <v>0</v>
      </c>
      <c r="I4658">
        <v>7.7</v>
      </c>
      <c r="J4658">
        <v>3</v>
      </c>
      <c r="K4658" t="s">
        <v>97</v>
      </c>
      <c r="L4658" t="b">
        <f t="shared" si="216"/>
        <v>0</v>
      </c>
      <c r="M4658" s="29" t="b">
        <f t="shared" si="217"/>
        <v>0</v>
      </c>
      <c r="N4658" t="b">
        <f t="shared" si="218"/>
        <v>0</v>
      </c>
    </row>
    <row r="4659" spans="2:14" ht="18" x14ac:dyDescent="0.35">
      <c r="B4659">
        <v>611</v>
      </c>
      <c r="C4659">
        <v>6</v>
      </c>
      <c r="D4659" s="23">
        <v>0.28999999999999998</v>
      </c>
      <c r="E4659">
        <v>17000</v>
      </c>
      <c r="F4659">
        <v>0</v>
      </c>
      <c r="G4659">
        <v>0</v>
      </c>
      <c r="H4659">
        <v>0</v>
      </c>
      <c r="I4659">
        <v>8.6</v>
      </c>
      <c r="J4659">
        <v>10</v>
      </c>
      <c r="K4659" t="s">
        <v>97</v>
      </c>
      <c r="L4659" t="b">
        <f t="shared" si="216"/>
        <v>0</v>
      </c>
      <c r="M4659" s="29" t="str">
        <f t="shared" si="217"/>
        <v>BUENO</v>
      </c>
      <c r="N4659" t="b">
        <f t="shared" si="218"/>
        <v>0</v>
      </c>
    </row>
    <row r="4660" spans="2:14" ht="18" x14ac:dyDescent="0.35">
      <c r="B4660">
        <v>691</v>
      </c>
      <c r="C4660">
        <v>7</v>
      </c>
      <c r="D4660" s="23">
        <v>0.28000000000000003</v>
      </c>
      <c r="E4660">
        <v>13000</v>
      </c>
      <c r="F4660">
        <v>0</v>
      </c>
      <c r="G4660">
        <v>2</v>
      </c>
      <c r="H4660">
        <v>0</v>
      </c>
      <c r="I4660">
        <v>7</v>
      </c>
      <c r="J4660">
        <v>4</v>
      </c>
      <c r="K4660" t="s">
        <v>97</v>
      </c>
      <c r="L4660" t="b">
        <f t="shared" si="216"/>
        <v>0</v>
      </c>
      <c r="M4660" s="29" t="str">
        <f t="shared" si="217"/>
        <v>BUENO</v>
      </c>
      <c r="N4660" t="b">
        <f t="shared" si="218"/>
        <v>0</v>
      </c>
    </row>
    <row r="4661" spans="2:14" ht="18" x14ac:dyDescent="0.35">
      <c r="B4661">
        <v>581</v>
      </c>
      <c r="C4661">
        <v>7</v>
      </c>
      <c r="D4661" s="23">
        <v>0.13</v>
      </c>
      <c r="E4661">
        <v>19000</v>
      </c>
      <c r="F4661">
        <v>1</v>
      </c>
      <c r="G4661">
        <v>1</v>
      </c>
      <c r="H4661">
        <v>1</v>
      </c>
      <c r="I4661">
        <v>5.8</v>
      </c>
      <c r="J4661">
        <v>5</v>
      </c>
      <c r="K4661" t="s">
        <v>97</v>
      </c>
      <c r="L4661" t="b">
        <f t="shared" si="216"/>
        <v>0</v>
      </c>
      <c r="M4661" s="29" t="b">
        <f t="shared" si="217"/>
        <v>0</v>
      </c>
      <c r="N4661" t="b">
        <f t="shared" si="218"/>
        <v>0</v>
      </c>
    </row>
    <row r="4662" spans="2:14" ht="18" x14ac:dyDescent="0.35">
      <c r="B4662">
        <v>715</v>
      </c>
      <c r="C4662">
        <v>5</v>
      </c>
      <c r="D4662" s="23">
        <v>0.2</v>
      </c>
      <c r="E4662">
        <v>14000</v>
      </c>
      <c r="F4662">
        <v>0</v>
      </c>
      <c r="G4662">
        <v>0</v>
      </c>
      <c r="H4662">
        <v>1</v>
      </c>
      <c r="I4662">
        <v>6.2</v>
      </c>
      <c r="J4662">
        <v>11</v>
      </c>
      <c r="K4662" t="s">
        <v>97</v>
      </c>
      <c r="L4662" t="b">
        <f t="shared" si="216"/>
        <v>0</v>
      </c>
      <c r="M4662" s="29" t="str">
        <f t="shared" si="217"/>
        <v>BUENO</v>
      </c>
      <c r="N4662" t="str">
        <f t="shared" si="218"/>
        <v>BUENO</v>
      </c>
    </row>
    <row r="4663" spans="2:14" ht="18" x14ac:dyDescent="0.35">
      <c r="B4663">
        <v>720</v>
      </c>
      <c r="C4663">
        <v>7</v>
      </c>
      <c r="D4663" s="23">
        <v>0.26</v>
      </c>
      <c r="E4663">
        <v>16000</v>
      </c>
      <c r="F4663">
        <v>0</v>
      </c>
      <c r="G4663">
        <v>1</v>
      </c>
      <c r="H4663">
        <v>0</v>
      </c>
      <c r="I4663">
        <v>10.5</v>
      </c>
      <c r="J4663">
        <v>14</v>
      </c>
      <c r="K4663" t="s">
        <v>97</v>
      </c>
      <c r="L4663" t="b">
        <f t="shared" si="216"/>
        <v>0</v>
      </c>
      <c r="M4663" s="29" t="str">
        <f t="shared" si="217"/>
        <v>BUENO</v>
      </c>
      <c r="N4663" t="str">
        <f t="shared" si="218"/>
        <v>BUENO</v>
      </c>
    </row>
    <row r="4664" spans="2:14" ht="18" x14ac:dyDescent="0.35">
      <c r="B4664">
        <v>810</v>
      </c>
      <c r="C4664">
        <v>5</v>
      </c>
      <c r="D4664" s="23">
        <v>0.24</v>
      </c>
      <c r="E4664">
        <v>15500</v>
      </c>
      <c r="F4664">
        <v>0</v>
      </c>
      <c r="G4664">
        <v>0</v>
      </c>
      <c r="H4664">
        <v>1</v>
      </c>
      <c r="I4664">
        <v>5</v>
      </c>
      <c r="J4664">
        <v>10</v>
      </c>
      <c r="K4664" t="s">
        <v>97</v>
      </c>
      <c r="L4664" t="b">
        <f t="shared" si="216"/>
        <v>0</v>
      </c>
      <c r="M4664" s="29" t="str">
        <f t="shared" si="217"/>
        <v>BUENO</v>
      </c>
      <c r="N4664" t="str">
        <f t="shared" si="218"/>
        <v>BUENO</v>
      </c>
    </row>
    <row r="4665" spans="2:14" ht="18" x14ac:dyDescent="0.35">
      <c r="B4665">
        <v>705</v>
      </c>
      <c r="C4665">
        <v>7</v>
      </c>
      <c r="D4665" s="23">
        <v>0.26</v>
      </c>
      <c r="E4665">
        <v>15000</v>
      </c>
      <c r="F4665">
        <v>0</v>
      </c>
      <c r="G4665">
        <v>0</v>
      </c>
      <c r="H4665">
        <v>1</v>
      </c>
      <c r="I4665">
        <v>5</v>
      </c>
      <c r="J4665">
        <v>13</v>
      </c>
      <c r="K4665" t="s">
        <v>97</v>
      </c>
      <c r="L4665" t="b">
        <f t="shared" si="216"/>
        <v>0</v>
      </c>
      <c r="M4665" s="29" t="str">
        <f t="shared" si="217"/>
        <v>BUENO</v>
      </c>
      <c r="N4665" t="str">
        <f t="shared" si="218"/>
        <v>BUENO</v>
      </c>
    </row>
    <row r="4666" spans="2:14" ht="18" x14ac:dyDescent="0.35">
      <c r="B4666">
        <v>343</v>
      </c>
      <c r="C4666">
        <v>6</v>
      </c>
      <c r="D4666" s="23">
        <v>0.25</v>
      </c>
      <c r="E4666">
        <v>17000</v>
      </c>
      <c r="F4666">
        <v>1</v>
      </c>
      <c r="G4666">
        <v>10</v>
      </c>
      <c r="H4666">
        <v>1</v>
      </c>
      <c r="I4666">
        <v>9.1999999999999993</v>
      </c>
      <c r="J4666">
        <v>5</v>
      </c>
      <c r="K4666" t="s">
        <v>97</v>
      </c>
      <c r="L4666" t="b">
        <f t="shared" si="216"/>
        <v>0</v>
      </c>
      <c r="M4666" s="29" t="str">
        <f t="shared" si="217"/>
        <v>BUENO</v>
      </c>
      <c r="N4666" t="b">
        <f t="shared" si="218"/>
        <v>0</v>
      </c>
    </row>
    <row r="4667" spans="2:14" ht="18" x14ac:dyDescent="0.35">
      <c r="B4667">
        <v>747</v>
      </c>
      <c r="C4667">
        <v>6</v>
      </c>
      <c r="D4667" s="23">
        <v>0.25</v>
      </c>
      <c r="E4667">
        <v>21000</v>
      </c>
      <c r="F4667">
        <v>0</v>
      </c>
      <c r="G4667">
        <v>1</v>
      </c>
      <c r="H4667">
        <v>1</v>
      </c>
      <c r="I4667">
        <v>7.3</v>
      </c>
      <c r="J4667">
        <v>4</v>
      </c>
      <c r="K4667" t="s">
        <v>97</v>
      </c>
      <c r="L4667" t="b">
        <f t="shared" si="216"/>
        <v>0</v>
      </c>
      <c r="M4667" s="29" t="str">
        <f t="shared" si="217"/>
        <v>BUENO</v>
      </c>
      <c r="N4667" t="b">
        <f t="shared" si="218"/>
        <v>0</v>
      </c>
    </row>
    <row r="4668" spans="2:14" ht="18" x14ac:dyDescent="0.35">
      <c r="B4668">
        <v>668</v>
      </c>
      <c r="C4668">
        <v>7</v>
      </c>
      <c r="D4668" s="23">
        <v>0.14000000000000001</v>
      </c>
      <c r="E4668">
        <v>18000</v>
      </c>
      <c r="F4668">
        <v>0</v>
      </c>
      <c r="G4668">
        <v>1</v>
      </c>
      <c r="H4668">
        <v>1</v>
      </c>
      <c r="I4668">
        <v>12.8</v>
      </c>
      <c r="J4668">
        <v>5</v>
      </c>
      <c r="K4668" t="s">
        <v>97</v>
      </c>
      <c r="L4668" t="b">
        <f t="shared" si="216"/>
        <v>0</v>
      </c>
      <c r="M4668" s="29" t="b">
        <f t="shared" si="217"/>
        <v>0</v>
      </c>
      <c r="N4668" t="b">
        <f t="shared" si="218"/>
        <v>0</v>
      </c>
    </row>
    <row r="4669" spans="2:14" ht="18" x14ac:dyDescent="0.35">
      <c r="B4669">
        <v>781</v>
      </c>
      <c r="C4669">
        <v>5</v>
      </c>
      <c r="D4669" s="23">
        <v>0.53</v>
      </c>
      <c r="E4669">
        <v>8000</v>
      </c>
      <c r="F4669">
        <v>0</v>
      </c>
      <c r="G4669">
        <v>0</v>
      </c>
      <c r="H4669">
        <v>1</v>
      </c>
      <c r="I4669">
        <v>7.6</v>
      </c>
      <c r="J4669">
        <v>16</v>
      </c>
      <c r="K4669" t="s">
        <v>97</v>
      </c>
      <c r="L4669" t="b">
        <f t="shared" si="216"/>
        <v>0</v>
      </c>
      <c r="M4669" s="29" t="str">
        <f t="shared" si="217"/>
        <v>BUENO</v>
      </c>
      <c r="N4669" t="str">
        <f t="shared" si="218"/>
        <v>BUENO</v>
      </c>
    </row>
    <row r="4670" spans="2:14" ht="18" x14ac:dyDescent="0.35">
      <c r="B4670">
        <v>729</v>
      </c>
      <c r="C4670">
        <v>5</v>
      </c>
      <c r="D4670" s="23">
        <v>0.315</v>
      </c>
      <c r="E4670">
        <v>18000</v>
      </c>
      <c r="F4670">
        <v>0</v>
      </c>
      <c r="G4670">
        <v>0</v>
      </c>
      <c r="H4670">
        <v>0</v>
      </c>
      <c r="I4670">
        <v>8.4</v>
      </c>
      <c r="J4670">
        <v>9</v>
      </c>
      <c r="K4670" t="s">
        <v>97</v>
      </c>
      <c r="L4670" t="b">
        <f t="shared" si="216"/>
        <v>0</v>
      </c>
      <c r="M4670" s="29" t="str">
        <f t="shared" si="217"/>
        <v>BUENO</v>
      </c>
      <c r="N4670" t="b">
        <f t="shared" si="218"/>
        <v>0</v>
      </c>
    </row>
    <row r="4671" spans="2:14" ht="18" x14ac:dyDescent="0.35">
      <c r="B4671">
        <v>691</v>
      </c>
      <c r="C4671">
        <v>6</v>
      </c>
      <c r="D4671" s="23">
        <v>0.22</v>
      </c>
      <c r="E4671">
        <v>14500</v>
      </c>
      <c r="F4671">
        <v>0</v>
      </c>
      <c r="G4671">
        <v>0</v>
      </c>
      <c r="H4671">
        <v>0</v>
      </c>
      <c r="I4671">
        <v>7.3</v>
      </c>
      <c r="J4671">
        <v>4</v>
      </c>
      <c r="K4671" t="s">
        <v>97</v>
      </c>
      <c r="L4671" t="b">
        <f t="shared" si="216"/>
        <v>0</v>
      </c>
      <c r="M4671" s="29" t="str">
        <f t="shared" si="217"/>
        <v>BUENO</v>
      </c>
      <c r="N4671" t="b">
        <f t="shared" si="218"/>
        <v>0</v>
      </c>
    </row>
    <row r="4672" spans="2:14" ht="18" x14ac:dyDescent="0.35">
      <c r="B4672">
        <v>731</v>
      </c>
      <c r="C4672">
        <v>6</v>
      </c>
      <c r="D4672" s="23">
        <v>0.21</v>
      </c>
      <c r="E4672">
        <v>16500</v>
      </c>
      <c r="F4672">
        <v>0</v>
      </c>
      <c r="G4672">
        <v>0</v>
      </c>
      <c r="H4672">
        <v>1</v>
      </c>
      <c r="I4672">
        <v>11.9</v>
      </c>
      <c r="J4672">
        <v>7</v>
      </c>
      <c r="K4672" t="s">
        <v>97</v>
      </c>
      <c r="L4672" t="b">
        <f t="shared" si="216"/>
        <v>0</v>
      </c>
      <c r="M4672" s="29" t="str">
        <f t="shared" si="217"/>
        <v>BUENO</v>
      </c>
      <c r="N4672" t="str">
        <f t="shared" si="218"/>
        <v>BUENO</v>
      </c>
    </row>
    <row r="4673" spans="2:14" ht="18" x14ac:dyDescent="0.35">
      <c r="B4673">
        <v>580</v>
      </c>
      <c r="C4673">
        <v>7</v>
      </c>
      <c r="D4673" s="23">
        <v>0.23</v>
      </c>
      <c r="E4673">
        <v>18000</v>
      </c>
      <c r="F4673">
        <v>0</v>
      </c>
      <c r="G4673">
        <v>0</v>
      </c>
      <c r="H4673">
        <v>0</v>
      </c>
      <c r="I4673">
        <v>8</v>
      </c>
      <c r="J4673">
        <v>7</v>
      </c>
      <c r="K4673" t="s">
        <v>97</v>
      </c>
      <c r="L4673" t="b">
        <f t="shared" si="216"/>
        <v>0</v>
      </c>
      <c r="M4673" s="29" t="b">
        <f t="shared" si="217"/>
        <v>0</v>
      </c>
      <c r="N4673" t="b">
        <f t="shared" si="218"/>
        <v>0</v>
      </c>
    </row>
    <row r="4674" spans="2:14" ht="18" x14ac:dyDescent="0.35">
      <c r="B4674">
        <v>555</v>
      </c>
      <c r="C4674">
        <v>6</v>
      </c>
      <c r="D4674" s="23">
        <v>0.62</v>
      </c>
      <c r="E4674">
        <v>7000</v>
      </c>
      <c r="F4674">
        <v>1</v>
      </c>
      <c r="G4674">
        <v>2</v>
      </c>
      <c r="H4674">
        <v>1</v>
      </c>
      <c r="I4674">
        <v>7.7</v>
      </c>
      <c r="J4674">
        <v>3</v>
      </c>
      <c r="K4674" t="s">
        <v>97</v>
      </c>
      <c r="L4674" t="b">
        <f t="shared" si="216"/>
        <v>0</v>
      </c>
      <c r="M4674" s="29" t="str">
        <f t="shared" si="217"/>
        <v>BUENO</v>
      </c>
      <c r="N4674" t="b">
        <f t="shared" si="218"/>
        <v>0</v>
      </c>
    </row>
    <row r="4675" spans="2:14" ht="18" x14ac:dyDescent="0.35">
      <c r="B4675">
        <v>535</v>
      </c>
      <c r="C4675">
        <v>7</v>
      </c>
      <c r="D4675" s="23">
        <v>0.3</v>
      </c>
      <c r="E4675">
        <v>13500</v>
      </c>
      <c r="F4675">
        <v>1</v>
      </c>
      <c r="G4675">
        <v>1</v>
      </c>
      <c r="H4675">
        <v>0</v>
      </c>
      <c r="I4675">
        <v>9.4</v>
      </c>
      <c r="J4675">
        <v>6</v>
      </c>
      <c r="K4675" t="s">
        <v>97</v>
      </c>
      <c r="L4675" t="b">
        <f t="shared" si="216"/>
        <v>0</v>
      </c>
      <c r="M4675" s="29" t="str">
        <f t="shared" si="217"/>
        <v>BUENO</v>
      </c>
      <c r="N4675" t="b">
        <f t="shared" si="218"/>
        <v>0</v>
      </c>
    </row>
    <row r="4676" spans="2:14" ht="18" x14ac:dyDescent="0.35">
      <c r="B4676">
        <v>596</v>
      </c>
      <c r="C4676">
        <v>6</v>
      </c>
      <c r="D4676" s="23">
        <v>0.28999999999999998</v>
      </c>
      <c r="E4676">
        <v>23000</v>
      </c>
      <c r="F4676">
        <v>2</v>
      </c>
      <c r="G4676">
        <v>2</v>
      </c>
      <c r="H4676">
        <v>0</v>
      </c>
      <c r="I4676">
        <v>5.3</v>
      </c>
      <c r="J4676">
        <v>4</v>
      </c>
      <c r="K4676" t="s">
        <v>97</v>
      </c>
      <c r="L4676" t="b">
        <f t="shared" si="216"/>
        <v>0</v>
      </c>
      <c r="M4676" s="29" t="b">
        <f t="shared" si="217"/>
        <v>0</v>
      </c>
      <c r="N4676" t="b">
        <f t="shared" si="218"/>
        <v>0</v>
      </c>
    </row>
    <row r="4677" spans="2:14" ht="18" x14ac:dyDescent="0.35">
      <c r="B4677">
        <v>707</v>
      </c>
      <c r="C4677">
        <v>6</v>
      </c>
      <c r="D4677" s="23">
        <v>0.48</v>
      </c>
      <c r="E4677">
        <v>25500</v>
      </c>
      <c r="F4677">
        <v>0</v>
      </c>
      <c r="G4677">
        <v>0</v>
      </c>
      <c r="H4677">
        <v>1</v>
      </c>
      <c r="I4677">
        <v>6</v>
      </c>
      <c r="J4677">
        <v>16</v>
      </c>
      <c r="K4677" t="s">
        <v>97</v>
      </c>
      <c r="L4677" t="b">
        <f t="shared" si="216"/>
        <v>0</v>
      </c>
      <c r="M4677" s="29" t="str">
        <f t="shared" si="217"/>
        <v>BUENO</v>
      </c>
      <c r="N4677" t="b">
        <f t="shared" si="218"/>
        <v>0</v>
      </c>
    </row>
    <row r="4678" spans="2:14" ht="18" x14ac:dyDescent="0.35">
      <c r="B4678">
        <v>563</v>
      </c>
      <c r="C4678">
        <v>6</v>
      </c>
      <c r="D4678" s="23">
        <v>0.32</v>
      </c>
      <c r="E4678">
        <v>26000</v>
      </c>
      <c r="F4678">
        <v>0</v>
      </c>
      <c r="G4678">
        <v>2</v>
      </c>
      <c r="H4678">
        <v>1</v>
      </c>
      <c r="I4678">
        <v>6.8</v>
      </c>
      <c r="J4678">
        <v>5</v>
      </c>
      <c r="K4678" t="s">
        <v>97</v>
      </c>
      <c r="L4678" t="b">
        <f t="shared" si="216"/>
        <v>0</v>
      </c>
      <c r="M4678" s="29" t="b">
        <f t="shared" si="217"/>
        <v>0</v>
      </c>
      <c r="N4678" t="b">
        <f t="shared" si="218"/>
        <v>0</v>
      </c>
    </row>
    <row r="4679" spans="2:14" ht="18" x14ac:dyDescent="0.35">
      <c r="B4679">
        <v>606</v>
      </c>
      <c r="C4679">
        <v>6</v>
      </c>
      <c r="D4679" s="23">
        <v>0.27</v>
      </c>
      <c r="E4679">
        <v>12000</v>
      </c>
      <c r="F4679">
        <v>0</v>
      </c>
      <c r="G4679">
        <v>2</v>
      </c>
      <c r="H4679">
        <v>1</v>
      </c>
      <c r="I4679">
        <v>7.7</v>
      </c>
      <c r="J4679">
        <v>3</v>
      </c>
      <c r="K4679" t="s">
        <v>97</v>
      </c>
      <c r="L4679" t="b">
        <f t="shared" si="216"/>
        <v>0</v>
      </c>
      <c r="M4679" s="29" t="str">
        <f t="shared" si="217"/>
        <v>BUENO</v>
      </c>
      <c r="N4679" t="b">
        <f t="shared" si="218"/>
        <v>0</v>
      </c>
    </row>
    <row r="4680" spans="2:14" ht="18" x14ac:dyDescent="0.35">
      <c r="B4680">
        <v>463</v>
      </c>
      <c r="C4680">
        <v>7</v>
      </c>
      <c r="D4680" s="23">
        <v>0.56000000000000005</v>
      </c>
      <c r="E4680">
        <v>8000</v>
      </c>
      <c r="F4680">
        <v>1</v>
      </c>
      <c r="G4680">
        <v>4</v>
      </c>
      <c r="H4680">
        <v>1</v>
      </c>
      <c r="I4680">
        <v>6.3</v>
      </c>
      <c r="J4680">
        <v>4</v>
      </c>
      <c r="K4680" t="s">
        <v>97</v>
      </c>
      <c r="L4680" t="b">
        <f t="shared" si="216"/>
        <v>0</v>
      </c>
      <c r="M4680" s="29" t="str">
        <f t="shared" si="217"/>
        <v>BUENO</v>
      </c>
      <c r="N4680" t="b">
        <f t="shared" si="218"/>
        <v>0</v>
      </c>
    </row>
    <row r="4681" spans="2:14" ht="18" x14ac:dyDescent="0.35">
      <c r="B4681">
        <v>597</v>
      </c>
      <c r="C4681">
        <v>6</v>
      </c>
      <c r="D4681" s="23">
        <v>0.55000000000000004</v>
      </c>
      <c r="E4681">
        <v>6000</v>
      </c>
      <c r="F4681">
        <v>0</v>
      </c>
      <c r="G4681">
        <v>0</v>
      </c>
      <c r="H4681">
        <v>1</v>
      </c>
      <c r="I4681">
        <v>4.7</v>
      </c>
      <c r="J4681">
        <v>12</v>
      </c>
      <c r="K4681" t="s">
        <v>97</v>
      </c>
      <c r="L4681" t="b">
        <f t="shared" si="216"/>
        <v>0</v>
      </c>
      <c r="M4681" s="29" t="str">
        <f t="shared" si="217"/>
        <v>BUENO</v>
      </c>
      <c r="N4681" t="b">
        <f t="shared" si="218"/>
        <v>0</v>
      </c>
    </row>
    <row r="4682" spans="2:14" ht="18" x14ac:dyDescent="0.35">
      <c r="B4682">
        <v>743</v>
      </c>
      <c r="C4682">
        <v>6</v>
      </c>
      <c r="D4682" s="23">
        <v>0.28999999999999998</v>
      </c>
      <c r="E4682">
        <v>11500</v>
      </c>
      <c r="F4682">
        <v>0</v>
      </c>
      <c r="G4682">
        <v>0</v>
      </c>
      <c r="H4682">
        <v>0</v>
      </c>
      <c r="I4682">
        <v>5.8</v>
      </c>
      <c r="J4682">
        <v>8</v>
      </c>
      <c r="K4682" t="s">
        <v>97</v>
      </c>
      <c r="L4682" t="b">
        <f t="shared" si="216"/>
        <v>0</v>
      </c>
      <c r="M4682" s="29" t="str">
        <f t="shared" si="217"/>
        <v>BUENO</v>
      </c>
      <c r="N4682" t="str">
        <f t="shared" si="218"/>
        <v>BUENO</v>
      </c>
    </row>
    <row r="4683" spans="2:14" ht="18" x14ac:dyDescent="0.35">
      <c r="B4683">
        <v>667</v>
      </c>
      <c r="C4683">
        <v>7</v>
      </c>
      <c r="D4683" s="23">
        <v>0.55000000000000004</v>
      </c>
      <c r="E4683">
        <v>3500</v>
      </c>
      <c r="F4683">
        <v>0</v>
      </c>
      <c r="G4683">
        <v>2</v>
      </c>
      <c r="H4683">
        <v>1</v>
      </c>
      <c r="I4683">
        <v>6.6</v>
      </c>
      <c r="J4683">
        <v>13</v>
      </c>
      <c r="K4683" t="s">
        <v>97</v>
      </c>
      <c r="L4683" t="b">
        <f t="shared" si="216"/>
        <v>0</v>
      </c>
      <c r="M4683" s="29" t="str">
        <f t="shared" si="217"/>
        <v>BUENO</v>
      </c>
      <c r="N4683" t="b">
        <f t="shared" si="218"/>
        <v>0</v>
      </c>
    </row>
    <row r="4684" spans="2:14" ht="18" x14ac:dyDescent="0.35">
      <c r="B4684">
        <v>774</v>
      </c>
      <c r="C4684">
        <v>7</v>
      </c>
      <c r="D4684" s="23">
        <v>0.22</v>
      </c>
      <c r="E4684">
        <v>12500</v>
      </c>
      <c r="F4684">
        <v>0</v>
      </c>
      <c r="G4684">
        <v>0</v>
      </c>
      <c r="H4684">
        <v>1</v>
      </c>
      <c r="I4684">
        <v>6.7</v>
      </c>
      <c r="J4684">
        <v>6</v>
      </c>
      <c r="K4684" t="s">
        <v>97</v>
      </c>
      <c r="L4684" t="b">
        <f t="shared" si="216"/>
        <v>0</v>
      </c>
      <c r="M4684" s="29" t="str">
        <f t="shared" si="217"/>
        <v>BUENO</v>
      </c>
      <c r="N4684" t="str">
        <f t="shared" si="218"/>
        <v>BUENO</v>
      </c>
    </row>
    <row r="4685" spans="2:14" ht="18" x14ac:dyDescent="0.35">
      <c r="B4685">
        <v>706</v>
      </c>
      <c r="C4685">
        <v>7</v>
      </c>
      <c r="D4685" s="23">
        <v>0.28000000000000003</v>
      </c>
      <c r="E4685">
        <v>19500</v>
      </c>
      <c r="F4685">
        <v>0</v>
      </c>
      <c r="G4685">
        <v>1</v>
      </c>
      <c r="H4685">
        <v>1</v>
      </c>
      <c r="I4685">
        <v>9.8000000000000007</v>
      </c>
      <c r="J4685">
        <v>5</v>
      </c>
      <c r="K4685" t="s">
        <v>97</v>
      </c>
      <c r="L4685" t="b">
        <f t="shared" si="216"/>
        <v>0</v>
      </c>
      <c r="M4685" s="29" t="str">
        <f t="shared" si="217"/>
        <v>BUENO</v>
      </c>
      <c r="N4685" t="b">
        <f t="shared" si="218"/>
        <v>0</v>
      </c>
    </row>
    <row r="4686" spans="2:14" ht="18" x14ac:dyDescent="0.35">
      <c r="B4686">
        <v>731</v>
      </c>
      <c r="C4686">
        <v>5</v>
      </c>
      <c r="D4686" s="23">
        <v>0.28000000000000003</v>
      </c>
      <c r="E4686">
        <v>15000</v>
      </c>
      <c r="F4686">
        <v>0</v>
      </c>
      <c r="G4686">
        <v>0</v>
      </c>
      <c r="H4686">
        <v>1</v>
      </c>
      <c r="I4686">
        <v>8.25</v>
      </c>
      <c r="J4686">
        <v>15</v>
      </c>
      <c r="K4686" t="s">
        <v>97</v>
      </c>
      <c r="L4686" t="b">
        <f t="shared" si="216"/>
        <v>0</v>
      </c>
      <c r="M4686" s="29" t="str">
        <f t="shared" si="217"/>
        <v>BUENO</v>
      </c>
      <c r="N4686" t="str">
        <f t="shared" si="218"/>
        <v>BUENO</v>
      </c>
    </row>
    <row r="4687" spans="2:14" ht="18" x14ac:dyDescent="0.35">
      <c r="B4687">
        <v>622</v>
      </c>
      <c r="C4687">
        <v>6</v>
      </c>
      <c r="D4687" s="23">
        <v>0.21</v>
      </c>
      <c r="E4687">
        <v>19000</v>
      </c>
      <c r="F4687">
        <v>0</v>
      </c>
      <c r="G4687">
        <v>0</v>
      </c>
      <c r="H4687">
        <v>1</v>
      </c>
      <c r="I4687">
        <v>7.4</v>
      </c>
      <c r="J4687">
        <v>3</v>
      </c>
      <c r="K4687" t="s">
        <v>97</v>
      </c>
      <c r="L4687" t="b">
        <f t="shared" si="216"/>
        <v>0</v>
      </c>
      <c r="M4687" s="29" t="b">
        <f t="shared" si="217"/>
        <v>0</v>
      </c>
      <c r="N4687" t="b">
        <f t="shared" si="218"/>
        <v>0</v>
      </c>
    </row>
    <row r="4688" spans="2:14" ht="18" x14ac:dyDescent="0.35">
      <c r="B4688">
        <v>830</v>
      </c>
      <c r="C4688">
        <v>6</v>
      </c>
      <c r="D4688" s="23">
        <v>0.33</v>
      </c>
      <c r="E4688">
        <v>14500</v>
      </c>
      <c r="F4688">
        <v>0</v>
      </c>
      <c r="G4688">
        <v>0</v>
      </c>
      <c r="H4688">
        <v>1</v>
      </c>
      <c r="I4688">
        <v>6.2</v>
      </c>
      <c r="J4688">
        <v>14</v>
      </c>
      <c r="K4688" t="s">
        <v>97</v>
      </c>
      <c r="L4688" t="b">
        <f t="shared" si="216"/>
        <v>0</v>
      </c>
      <c r="M4688" s="29" t="str">
        <f t="shared" si="217"/>
        <v>BUENO</v>
      </c>
      <c r="N4688" t="str">
        <f t="shared" si="218"/>
        <v>BUENO</v>
      </c>
    </row>
    <row r="4689" spans="2:14" ht="18" x14ac:dyDescent="0.35">
      <c r="B4689">
        <v>637</v>
      </c>
      <c r="C4689">
        <v>8</v>
      </c>
      <c r="D4689" s="23">
        <v>0.14000000000000001</v>
      </c>
      <c r="E4689">
        <v>19000</v>
      </c>
      <c r="F4689">
        <v>0</v>
      </c>
      <c r="G4689">
        <v>0</v>
      </c>
      <c r="H4689">
        <v>1</v>
      </c>
      <c r="I4689">
        <v>5.15</v>
      </c>
      <c r="J4689">
        <v>10</v>
      </c>
      <c r="K4689" t="s">
        <v>97</v>
      </c>
      <c r="L4689" t="b">
        <f t="shared" si="216"/>
        <v>0</v>
      </c>
      <c r="M4689" s="29" t="b">
        <f t="shared" si="217"/>
        <v>0</v>
      </c>
      <c r="N4689" t="b">
        <f t="shared" si="218"/>
        <v>0</v>
      </c>
    </row>
    <row r="4690" spans="2:14" ht="18" x14ac:dyDescent="0.35">
      <c r="B4690">
        <v>728</v>
      </c>
      <c r="C4690">
        <v>6</v>
      </c>
      <c r="D4690" s="23">
        <v>0.33</v>
      </c>
      <c r="E4690">
        <v>10000</v>
      </c>
      <c r="F4690">
        <v>0</v>
      </c>
      <c r="G4690">
        <v>1</v>
      </c>
      <c r="H4690">
        <v>1</v>
      </c>
      <c r="I4690">
        <v>7</v>
      </c>
      <c r="J4690">
        <v>10</v>
      </c>
      <c r="K4690" t="s">
        <v>97</v>
      </c>
      <c r="L4690" t="b">
        <f t="shared" si="216"/>
        <v>0</v>
      </c>
      <c r="M4690" s="29" t="str">
        <f t="shared" si="217"/>
        <v>BUENO</v>
      </c>
      <c r="N4690" t="str">
        <f t="shared" si="218"/>
        <v>BUENO</v>
      </c>
    </row>
    <row r="4691" spans="2:14" ht="18" x14ac:dyDescent="0.35">
      <c r="B4691">
        <v>718</v>
      </c>
      <c r="C4691">
        <v>5</v>
      </c>
      <c r="D4691" s="23">
        <v>0.31</v>
      </c>
      <c r="E4691">
        <v>15000</v>
      </c>
      <c r="F4691">
        <v>0</v>
      </c>
      <c r="G4691">
        <v>1</v>
      </c>
      <c r="H4691">
        <v>1</v>
      </c>
      <c r="I4691">
        <v>8.3000000000000007</v>
      </c>
      <c r="J4691">
        <v>7</v>
      </c>
      <c r="K4691" t="s">
        <v>97</v>
      </c>
      <c r="L4691" t="b">
        <f t="shared" si="216"/>
        <v>0</v>
      </c>
      <c r="M4691" s="29" t="str">
        <f t="shared" si="217"/>
        <v>BUENO</v>
      </c>
      <c r="N4691" t="str">
        <f t="shared" si="218"/>
        <v>BUENO</v>
      </c>
    </row>
    <row r="4692" spans="2:14" ht="18" x14ac:dyDescent="0.35">
      <c r="B4692">
        <v>613</v>
      </c>
      <c r="C4692">
        <v>7</v>
      </c>
      <c r="D4692" s="23">
        <v>0.3</v>
      </c>
      <c r="E4692">
        <v>14500</v>
      </c>
      <c r="F4692">
        <v>0</v>
      </c>
      <c r="G4692">
        <v>0</v>
      </c>
      <c r="H4692">
        <v>0</v>
      </c>
      <c r="I4692">
        <v>7.3</v>
      </c>
      <c r="J4692">
        <v>7</v>
      </c>
      <c r="K4692" t="s">
        <v>97</v>
      </c>
      <c r="L4692" t="b">
        <f t="shared" si="216"/>
        <v>0</v>
      </c>
      <c r="M4692" s="29" t="str">
        <f t="shared" si="217"/>
        <v>BUENO</v>
      </c>
      <c r="N4692" t="b">
        <f t="shared" si="218"/>
        <v>0</v>
      </c>
    </row>
    <row r="4693" spans="2:14" ht="18" x14ac:dyDescent="0.35">
      <c r="B4693">
        <v>705</v>
      </c>
      <c r="C4693">
        <v>5</v>
      </c>
      <c r="D4693" s="23">
        <v>0.2</v>
      </c>
      <c r="E4693">
        <v>11500</v>
      </c>
      <c r="F4693">
        <v>0</v>
      </c>
      <c r="G4693">
        <v>0</v>
      </c>
      <c r="H4693">
        <v>1</v>
      </c>
      <c r="I4693">
        <v>7</v>
      </c>
      <c r="J4693">
        <v>13</v>
      </c>
      <c r="K4693" t="s">
        <v>97</v>
      </c>
      <c r="L4693" t="b">
        <f t="shared" si="216"/>
        <v>0</v>
      </c>
      <c r="M4693" s="29" t="str">
        <f t="shared" si="217"/>
        <v>BUENO</v>
      </c>
      <c r="N4693" t="str">
        <f t="shared" si="218"/>
        <v>BUENO</v>
      </c>
    </row>
    <row r="4694" spans="2:14" ht="18" x14ac:dyDescent="0.35">
      <c r="B4694">
        <v>721</v>
      </c>
      <c r="C4694">
        <v>8</v>
      </c>
      <c r="D4694" s="23">
        <v>0.16</v>
      </c>
      <c r="E4694">
        <v>18500</v>
      </c>
      <c r="F4694">
        <v>0</v>
      </c>
      <c r="G4694">
        <v>0</v>
      </c>
      <c r="H4694">
        <v>0</v>
      </c>
      <c r="I4694">
        <v>5.7</v>
      </c>
      <c r="J4694">
        <v>12</v>
      </c>
      <c r="K4694" t="s">
        <v>97</v>
      </c>
      <c r="L4694" t="b">
        <f t="shared" si="216"/>
        <v>0</v>
      </c>
      <c r="M4694" s="29" t="str">
        <f t="shared" si="217"/>
        <v>BUENO</v>
      </c>
      <c r="N4694" t="b">
        <f t="shared" si="218"/>
        <v>0</v>
      </c>
    </row>
    <row r="4695" spans="2:14" ht="18" x14ac:dyDescent="0.35">
      <c r="B4695">
        <v>684</v>
      </c>
      <c r="C4695">
        <v>5</v>
      </c>
      <c r="D4695" s="23">
        <v>0.25</v>
      </c>
      <c r="E4695">
        <v>16000</v>
      </c>
      <c r="F4695">
        <v>0</v>
      </c>
      <c r="G4695">
        <v>0</v>
      </c>
      <c r="H4695">
        <v>1</v>
      </c>
      <c r="I4695">
        <v>7.2</v>
      </c>
      <c r="J4695">
        <v>8</v>
      </c>
      <c r="K4695" t="s">
        <v>97</v>
      </c>
      <c r="L4695" t="b">
        <f t="shared" si="216"/>
        <v>0</v>
      </c>
      <c r="M4695" s="29" t="str">
        <f t="shared" si="217"/>
        <v>BUENO</v>
      </c>
      <c r="N4695" t="b">
        <f t="shared" si="218"/>
        <v>0</v>
      </c>
    </row>
    <row r="4696" spans="2:14" ht="18" x14ac:dyDescent="0.35">
      <c r="B4696">
        <v>575</v>
      </c>
      <c r="C4696">
        <v>6</v>
      </c>
      <c r="D4696" s="23">
        <v>0.15</v>
      </c>
      <c r="E4696">
        <v>29500</v>
      </c>
      <c r="F4696">
        <v>0</v>
      </c>
      <c r="G4696">
        <v>3</v>
      </c>
      <c r="H4696">
        <v>0</v>
      </c>
      <c r="I4696">
        <v>6.9</v>
      </c>
      <c r="J4696">
        <v>4</v>
      </c>
      <c r="K4696" t="s">
        <v>97</v>
      </c>
      <c r="L4696" t="b">
        <f t="shared" si="216"/>
        <v>0</v>
      </c>
      <c r="M4696" s="29" t="b">
        <f t="shared" si="217"/>
        <v>0</v>
      </c>
      <c r="N4696" t="b">
        <f t="shared" si="218"/>
        <v>0</v>
      </c>
    </row>
    <row r="4697" spans="2:14" ht="18" x14ac:dyDescent="0.35">
      <c r="B4697">
        <v>558</v>
      </c>
      <c r="C4697">
        <v>5</v>
      </c>
      <c r="D4697" s="23">
        <v>0.26</v>
      </c>
      <c r="E4697">
        <v>21000</v>
      </c>
      <c r="F4697">
        <v>0</v>
      </c>
      <c r="G4697">
        <v>0</v>
      </c>
      <c r="H4697">
        <v>1</v>
      </c>
      <c r="I4697">
        <v>7.2</v>
      </c>
      <c r="J4697">
        <v>8</v>
      </c>
      <c r="K4697" t="s">
        <v>97</v>
      </c>
      <c r="L4697" t="b">
        <f t="shared" si="216"/>
        <v>0</v>
      </c>
      <c r="M4697" s="29" t="b">
        <f t="shared" si="217"/>
        <v>0</v>
      </c>
      <c r="N4697" t="b">
        <f t="shared" si="218"/>
        <v>0</v>
      </c>
    </row>
    <row r="4698" spans="2:14" ht="18" x14ac:dyDescent="0.35">
      <c r="B4698">
        <v>577</v>
      </c>
      <c r="C4698">
        <v>7</v>
      </c>
      <c r="D4698" s="23">
        <v>0.3</v>
      </c>
      <c r="E4698">
        <v>18000</v>
      </c>
      <c r="F4698">
        <v>0</v>
      </c>
      <c r="G4698">
        <v>1</v>
      </c>
      <c r="H4698">
        <v>1</v>
      </c>
      <c r="I4698">
        <v>9.6999999999999993</v>
      </c>
      <c r="J4698">
        <v>9</v>
      </c>
      <c r="K4698" t="s">
        <v>97</v>
      </c>
      <c r="L4698" t="b">
        <f t="shared" si="216"/>
        <v>0</v>
      </c>
      <c r="M4698" s="29" t="b">
        <f t="shared" si="217"/>
        <v>0</v>
      </c>
      <c r="N4698" t="b">
        <f t="shared" si="218"/>
        <v>0</v>
      </c>
    </row>
    <row r="4699" spans="2:14" ht="18" x14ac:dyDescent="0.35">
      <c r="B4699">
        <v>703</v>
      </c>
      <c r="C4699">
        <v>7</v>
      </c>
      <c r="D4699" s="23">
        <v>0.32</v>
      </c>
      <c r="E4699">
        <v>18000</v>
      </c>
      <c r="F4699">
        <v>0</v>
      </c>
      <c r="G4699">
        <v>1</v>
      </c>
      <c r="H4699">
        <v>1</v>
      </c>
      <c r="I4699">
        <v>7.9</v>
      </c>
      <c r="J4699">
        <v>10</v>
      </c>
      <c r="K4699" t="s">
        <v>97</v>
      </c>
      <c r="L4699" t="b">
        <f t="shared" si="216"/>
        <v>0</v>
      </c>
      <c r="M4699" s="29" t="str">
        <f t="shared" si="217"/>
        <v>BUENO</v>
      </c>
      <c r="N4699" t="b">
        <f t="shared" si="218"/>
        <v>0</v>
      </c>
    </row>
    <row r="4700" spans="2:14" ht="18" x14ac:dyDescent="0.35">
      <c r="B4700">
        <v>745</v>
      </c>
      <c r="C4700">
        <v>6</v>
      </c>
      <c r="D4700" s="23">
        <v>0.25</v>
      </c>
      <c r="E4700">
        <v>16000</v>
      </c>
      <c r="F4700">
        <v>0</v>
      </c>
      <c r="G4700">
        <v>1</v>
      </c>
      <c r="H4700">
        <v>1</v>
      </c>
      <c r="I4700">
        <v>10.6</v>
      </c>
      <c r="J4700">
        <v>4</v>
      </c>
      <c r="K4700" t="s">
        <v>97</v>
      </c>
      <c r="L4700" t="b">
        <f t="shared" si="216"/>
        <v>0</v>
      </c>
      <c r="M4700" s="29" t="str">
        <f t="shared" si="217"/>
        <v>BUENO</v>
      </c>
      <c r="N4700" t="str">
        <f t="shared" si="218"/>
        <v>BUENO</v>
      </c>
    </row>
    <row r="4701" spans="2:14" ht="18" x14ac:dyDescent="0.35">
      <c r="B4701">
        <v>726</v>
      </c>
      <c r="C4701">
        <v>7</v>
      </c>
      <c r="D4701" s="23">
        <v>0.24</v>
      </c>
      <c r="E4701">
        <v>13000</v>
      </c>
      <c r="F4701">
        <v>0</v>
      </c>
      <c r="G4701">
        <v>0</v>
      </c>
      <c r="H4701">
        <v>1</v>
      </c>
      <c r="I4701">
        <v>7</v>
      </c>
      <c r="J4701">
        <v>10</v>
      </c>
      <c r="K4701" t="s">
        <v>97</v>
      </c>
      <c r="L4701" t="b">
        <f t="shared" si="216"/>
        <v>0</v>
      </c>
      <c r="M4701" s="29" t="str">
        <f t="shared" si="217"/>
        <v>BUENO</v>
      </c>
      <c r="N4701" t="str">
        <f t="shared" si="218"/>
        <v>BUENO</v>
      </c>
    </row>
    <row r="4702" spans="2:14" ht="18" x14ac:dyDescent="0.35">
      <c r="B4702">
        <v>588</v>
      </c>
      <c r="C4702">
        <v>6</v>
      </c>
      <c r="D4702" s="23">
        <v>0.23</v>
      </c>
      <c r="E4702">
        <v>14500</v>
      </c>
      <c r="F4702">
        <v>0</v>
      </c>
      <c r="G4702">
        <v>2</v>
      </c>
      <c r="H4702">
        <v>1</v>
      </c>
      <c r="I4702">
        <v>11.5</v>
      </c>
      <c r="J4702">
        <v>5</v>
      </c>
      <c r="K4702" t="s">
        <v>97</v>
      </c>
      <c r="L4702" t="b">
        <f t="shared" si="216"/>
        <v>0</v>
      </c>
      <c r="M4702" s="29" t="str">
        <f t="shared" si="217"/>
        <v>BUENO</v>
      </c>
      <c r="N4702" t="b">
        <f t="shared" si="218"/>
        <v>0</v>
      </c>
    </row>
    <row r="4703" spans="2:14" ht="18" x14ac:dyDescent="0.35">
      <c r="B4703">
        <v>557</v>
      </c>
      <c r="C4703">
        <v>6</v>
      </c>
      <c r="D4703" s="23">
        <v>0.2</v>
      </c>
      <c r="E4703">
        <v>22000</v>
      </c>
      <c r="F4703">
        <v>0</v>
      </c>
      <c r="G4703">
        <v>3</v>
      </c>
      <c r="H4703">
        <v>1</v>
      </c>
      <c r="I4703">
        <v>4.2</v>
      </c>
      <c r="J4703">
        <v>11</v>
      </c>
      <c r="K4703" t="s">
        <v>97</v>
      </c>
      <c r="L4703" t="b">
        <f t="shared" si="216"/>
        <v>0</v>
      </c>
      <c r="M4703" s="29" t="b">
        <f t="shared" si="217"/>
        <v>0</v>
      </c>
      <c r="N4703" t="b">
        <f t="shared" si="218"/>
        <v>0</v>
      </c>
    </row>
    <row r="4704" spans="2:14" ht="18" x14ac:dyDescent="0.35">
      <c r="B4704">
        <v>683</v>
      </c>
      <c r="C4704">
        <v>5</v>
      </c>
      <c r="D4704" s="23">
        <v>0.12</v>
      </c>
      <c r="E4704">
        <v>11500</v>
      </c>
      <c r="F4704">
        <v>0</v>
      </c>
      <c r="G4704">
        <v>0</v>
      </c>
      <c r="H4704">
        <v>1</v>
      </c>
      <c r="I4704">
        <v>4.2</v>
      </c>
      <c r="J4704">
        <v>11</v>
      </c>
      <c r="K4704" t="s">
        <v>97</v>
      </c>
      <c r="L4704" t="b">
        <f t="shared" ref="L4704:L4767" si="219">IF(B4704=722,"BUENO",IF(B4704=735,"MUY BUENO"))</f>
        <v>0</v>
      </c>
      <c r="M4704" s="29" t="str">
        <f t="shared" ref="M4704:M4767" si="220">IF(OR(B4704&gt;700,E4704&lt;$M$11),"BUENO")</f>
        <v>BUENO</v>
      </c>
      <c r="N4704" t="b">
        <f t="shared" ref="N4704:N4767" si="221">IF(AND(B4704&gt;700,E4704&lt;$M$11),"BUENO")</f>
        <v>0</v>
      </c>
    </row>
    <row r="4705" spans="2:14" ht="18" x14ac:dyDescent="0.35">
      <c r="B4705">
        <v>759</v>
      </c>
      <c r="C4705">
        <v>6</v>
      </c>
      <c r="D4705" s="23">
        <v>0.28000000000000003</v>
      </c>
      <c r="E4705">
        <v>17000</v>
      </c>
      <c r="F4705">
        <v>0</v>
      </c>
      <c r="G4705">
        <v>0</v>
      </c>
      <c r="H4705">
        <v>1</v>
      </c>
      <c r="I4705">
        <v>7.3</v>
      </c>
      <c r="J4705">
        <v>13</v>
      </c>
      <c r="K4705" t="s">
        <v>97</v>
      </c>
      <c r="L4705" t="b">
        <f t="shared" si="219"/>
        <v>0</v>
      </c>
      <c r="M4705" s="29" t="str">
        <f t="shared" si="220"/>
        <v>BUENO</v>
      </c>
      <c r="N4705" t="str">
        <f t="shared" si="221"/>
        <v>BUENO</v>
      </c>
    </row>
    <row r="4706" spans="2:14" ht="18" x14ac:dyDescent="0.35">
      <c r="B4706">
        <v>663</v>
      </c>
      <c r="C4706">
        <v>5</v>
      </c>
      <c r="D4706" s="23">
        <v>0.11</v>
      </c>
      <c r="E4706">
        <v>17000</v>
      </c>
      <c r="F4706">
        <v>0</v>
      </c>
      <c r="G4706">
        <v>0</v>
      </c>
      <c r="H4706">
        <v>1</v>
      </c>
      <c r="I4706">
        <v>7.6</v>
      </c>
      <c r="J4706">
        <v>13</v>
      </c>
      <c r="K4706" t="s">
        <v>97</v>
      </c>
      <c r="L4706" t="b">
        <f t="shared" si="219"/>
        <v>0</v>
      </c>
      <c r="M4706" s="29" t="str">
        <f t="shared" si="220"/>
        <v>BUENO</v>
      </c>
      <c r="N4706" t="b">
        <f t="shared" si="221"/>
        <v>0</v>
      </c>
    </row>
    <row r="4707" spans="2:14" ht="18" x14ac:dyDescent="0.35">
      <c r="B4707">
        <v>714</v>
      </c>
      <c r="C4707">
        <v>8</v>
      </c>
      <c r="D4707" s="23">
        <v>0.21</v>
      </c>
      <c r="E4707">
        <v>17000</v>
      </c>
      <c r="F4707">
        <v>0</v>
      </c>
      <c r="G4707">
        <v>1</v>
      </c>
      <c r="H4707">
        <v>0</v>
      </c>
      <c r="I4707">
        <v>6.1</v>
      </c>
      <c r="J4707">
        <v>6</v>
      </c>
      <c r="K4707" t="s">
        <v>97</v>
      </c>
      <c r="L4707" t="b">
        <f t="shared" si="219"/>
        <v>0</v>
      </c>
      <c r="M4707" s="29" t="str">
        <f t="shared" si="220"/>
        <v>BUENO</v>
      </c>
      <c r="N4707" t="str">
        <f t="shared" si="221"/>
        <v>BUENO</v>
      </c>
    </row>
    <row r="4708" spans="2:14" ht="18" x14ac:dyDescent="0.35">
      <c r="B4708">
        <v>634</v>
      </c>
      <c r="C4708">
        <v>7</v>
      </c>
      <c r="D4708" s="23">
        <v>0.46</v>
      </c>
      <c r="E4708">
        <v>32500</v>
      </c>
      <c r="F4708">
        <v>0</v>
      </c>
      <c r="G4708">
        <v>2</v>
      </c>
      <c r="H4708">
        <v>1</v>
      </c>
      <c r="I4708">
        <v>6.1</v>
      </c>
      <c r="J4708">
        <v>3</v>
      </c>
      <c r="K4708" t="s">
        <v>97</v>
      </c>
      <c r="L4708" t="b">
        <f t="shared" si="219"/>
        <v>0</v>
      </c>
      <c r="M4708" s="29" t="b">
        <f t="shared" si="220"/>
        <v>0</v>
      </c>
      <c r="N4708" t="b">
        <f t="shared" si="221"/>
        <v>0</v>
      </c>
    </row>
    <row r="4709" spans="2:14" ht="18" x14ac:dyDescent="0.35">
      <c r="B4709">
        <v>461</v>
      </c>
      <c r="C4709">
        <v>8</v>
      </c>
      <c r="D4709" s="23">
        <v>0.28000000000000003</v>
      </c>
      <c r="E4709">
        <v>25000</v>
      </c>
      <c r="F4709">
        <v>1</v>
      </c>
      <c r="G4709">
        <v>4</v>
      </c>
      <c r="H4709">
        <v>1</v>
      </c>
      <c r="I4709">
        <v>8</v>
      </c>
      <c r="J4709">
        <v>4</v>
      </c>
      <c r="K4709" t="s">
        <v>97</v>
      </c>
      <c r="L4709" t="b">
        <f t="shared" si="219"/>
        <v>0</v>
      </c>
      <c r="M4709" s="29" t="b">
        <f t="shared" si="220"/>
        <v>0</v>
      </c>
      <c r="N4709" t="b">
        <f t="shared" si="221"/>
        <v>0</v>
      </c>
    </row>
    <row r="4710" spans="2:14" ht="18" x14ac:dyDescent="0.35">
      <c r="B4710">
        <v>749</v>
      </c>
      <c r="C4710">
        <v>7</v>
      </c>
      <c r="D4710" s="23">
        <v>0.28999999999999998</v>
      </c>
      <c r="E4710">
        <v>17500</v>
      </c>
      <c r="F4710">
        <v>0</v>
      </c>
      <c r="G4710">
        <v>0</v>
      </c>
      <c r="H4710">
        <v>1</v>
      </c>
      <c r="I4710">
        <v>6.4</v>
      </c>
      <c r="J4710">
        <v>9</v>
      </c>
      <c r="K4710" t="s">
        <v>97</v>
      </c>
      <c r="L4710" t="b">
        <f t="shared" si="219"/>
        <v>0</v>
      </c>
      <c r="M4710" s="29" t="str">
        <f t="shared" si="220"/>
        <v>BUENO</v>
      </c>
      <c r="N4710" t="b">
        <f t="shared" si="221"/>
        <v>0</v>
      </c>
    </row>
    <row r="4711" spans="2:14" ht="18" x14ac:dyDescent="0.35">
      <c r="B4711">
        <v>659</v>
      </c>
      <c r="C4711">
        <v>6</v>
      </c>
      <c r="D4711" s="23">
        <v>0.37</v>
      </c>
      <c r="E4711">
        <v>16000</v>
      </c>
      <c r="F4711">
        <v>1</v>
      </c>
      <c r="G4711">
        <v>1</v>
      </c>
      <c r="H4711">
        <v>1</v>
      </c>
      <c r="I4711">
        <v>10.4</v>
      </c>
      <c r="J4711">
        <v>6</v>
      </c>
      <c r="K4711" t="s">
        <v>97</v>
      </c>
      <c r="L4711" t="b">
        <f t="shared" si="219"/>
        <v>0</v>
      </c>
      <c r="M4711" s="29" t="str">
        <f t="shared" si="220"/>
        <v>BUENO</v>
      </c>
      <c r="N4711" t="b">
        <f t="shared" si="221"/>
        <v>0</v>
      </c>
    </row>
    <row r="4712" spans="2:14" ht="18" x14ac:dyDescent="0.35">
      <c r="B4712">
        <v>599</v>
      </c>
      <c r="C4712">
        <v>7</v>
      </c>
      <c r="D4712" s="23">
        <v>0.31</v>
      </c>
      <c r="E4712">
        <v>9500</v>
      </c>
      <c r="F4712">
        <v>0</v>
      </c>
      <c r="G4712">
        <v>0</v>
      </c>
      <c r="H4712">
        <v>1</v>
      </c>
      <c r="I4712">
        <v>6.8</v>
      </c>
      <c r="J4712">
        <v>5</v>
      </c>
      <c r="K4712" t="s">
        <v>97</v>
      </c>
      <c r="L4712" t="b">
        <f t="shared" si="219"/>
        <v>0</v>
      </c>
      <c r="M4712" s="29" t="str">
        <f t="shared" si="220"/>
        <v>BUENO</v>
      </c>
      <c r="N4712" t="b">
        <f t="shared" si="221"/>
        <v>0</v>
      </c>
    </row>
    <row r="4713" spans="2:14" ht="18" x14ac:dyDescent="0.35">
      <c r="B4713">
        <v>694</v>
      </c>
      <c r="C4713">
        <v>6</v>
      </c>
      <c r="D4713" s="23">
        <v>0.21</v>
      </c>
      <c r="E4713">
        <v>9000</v>
      </c>
      <c r="F4713">
        <v>0</v>
      </c>
      <c r="G4713">
        <v>1</v>
      </c>
      <c r="H4713">
        <v>1</v>
      </c>
      <c r="I4713">
        <v>7.2</v>
      </c>
      <c r="J4713">
        <v>5</v>
      </c>
      <c r="K4713" t="s">
        <v>97</v>
      </c>
      <c r="L4713" t="b">
        <f t="shared" si="219"/>
        <v>0</v>
      </c>
      <c r="M4713" s="29" t="str">
        <f t="shared" si="220"/>
        <v>BUENO</v>
      </c>
      <c r="N4713" t="b">
        <f t="shared" si="221"/>
        <v>0</v>
      </c>
    </row>
    <row r="4714" spans="2:14" ht="18" x14ac:dyDescent="0.35">
      <c r="B4714">
        <v>558</v>
      </c>
      <c r="C4714">
        <v>6</v>
      </c>
      <c r="D4714" s="23">
        <v>0.28000000000000003</v>
      </c>
      <c r="E4714">
        <v>20500</v>
      </c>
      <c r="F4714">
        <v>0</v>
      </c>
      <c r="G4714">
        <v>1</v>
      </c>
      <c r="H4714">
        <v>0</v>
      </c>
      <c r="I4714">
        <v>8.3000000000000007</v>
      </c>
      <c r="J4714">
        <v>10</v>
      </c>
      <c r="K4714" t="s">
        <v>97</v>
      </c>
      <c r="L4714" t="b">
        <f t="shared" si="219"/>
        <v>0</v>
      </c>
      <c r="M4714" s="29" t="b">
        <f t="shared" si="220"/>
        <v>0</v>
      </c>
      <c r="N4714" t="b">
        <f t="shared" si="221"/>
        <v>0</v>
      </c>
    </row>
    <row r="4715" spans="2:14" ht="18" x14ac:dyDescent="0.35">
      <c r="B4715">
        <v>755</v>
      </c>
      <c r="C4715">
        <v>8</v>
      </c>
      <c r="D4715" s="23">
        <v>0.42</v>
      </c>
      <c r="E4715">
        <v>14500</v>
      </c>
      <c r="F4715">
        <v>0</v>
      </c>
      <c r="G4715">
        <v>0</v>
      </c>
      <c r="H4715">
        <v>0</v>
      </c>
      <c r="I4715">
        <v>4.4000000000000004</v>
      </c>
      <c r="J4715">
        <v>15</v>
      </c>
      <c r="K4715" t="s">
        <v>97</v>
      </c>
      <c r="L4715" t="b">
        <f t="shared" si="219"/>
        <v>0</v>
      </c>
      <c r="M4715" s="29" t="str">
        <f t="shared" si="220"/>
        <v>BUENO</v>
      </c>
      <c r="N4715" t="str">
        <f t="shared" si="221"/>
        <v>BUENO</v>
      </c>
    </row>
    <row r="4716" spans="2:14" ht="18" x14ac:dyDescent="0.35">
      <c r="B4716">
        <v>668</v>
      </c>
      <c r="C4716">
        <v>6</v>
      </c>
      <c r="D4716" s="23">
        <v>0.19</v>
      </c>
      <c r="E4716">
        <v>15000</v>
      </c>
      <c r="F4716">
        <v>0</v>
      </c>
      <c r="G4716">
        <v>0</v>
      </c>
      <c r="H4716">
        <v>1</v>
      </c>
      <c r="I4716">
        <v>6.4</v>
      </c>
      <c r="J4716">
        <v>9</v>
      </c>
      <c r="K4716" t="s">
        <v>97</v>
      </c>
      <c r="L4716" t="b">
        <f t="shared" si="219"/>
        <v>0</v>
      </c>
      <c r="M4716" s="29" t="str">
        <f t="shared" si="220"/>
        <v>BUENO</v>
      </c>
      <c r="N4716" t="b">
        <f t="shared" si="221"/>
        <v>0</v>
      </c>
    </row>
    <row r="4717" spans="2:14" ht="18" x14ac:dyDescent="0.35">
      <c r="B4717">
        <v>748</v>
      </c>
      <c r="C4717">
        <v>7</v>
      </c>
      <c r="D4717" s="23">
        <v>0.43</v>
      </c>
      <c r="E4717">
        <v>24500</v>
      </c>
      <c r="F4717">
        <v>0</v>
      </c>
      <c r="G4717">
        <v>1</v>
      </c>
      <c r="H4717">
        <v>1</v>
      </c>
      <c r="I4717">
        <v>5.9</v>
      </c>
      <c r="J4717">
        <v>10</v>
      </c>
      <c r="K4717" t="s">
        <v>97</v>
      </c>
      <c r="L4717" t="b">
        <f t="shared" si="219"/>
        <v>0</v>
      </c>
      <c r="M4717" s="29" t="str">
        <f t="shared" si="220"/>
        <v>BUENO</v>
      </c>
      <c r="N4717" t="b">
        <f t="shared" si="221"/>
        <v>0</v>
      </c>
    </row>
    <row r="4718" spans="2:14" ht="18" x14ac:dyDescent="0.35">
      <c r="B4718">
        <v>694</v>
      </c>
      <c r="C4718">
        <v>6</v>
      </c>
      <c r="D4718" s="23">
        <v>0.34</v>
      </c>
      <c r="E4718">
        <v>13500</v>
      </c>
      <c r="F4718">
        <v>1</v>
      </c>
      <c r="G4718">
        <v>1</v>
      </c>
      <c r="H4718">
        <v>1</v>
      </c>
      <c r="I4718">
        <v>8.8000000000000007</v>
      </c>
      <c r="J4718">
        <v>11</v>
      </c>
      <c r="K4718" t="s">
        <v>97</v>
      </c>
      <c r="L4718" t="b">
        <f t="shared" si="219"/>
        <v>0</v>
      </c>
      <c r="M4718" s="29" t="str">
        <f t="shared" si="220"/>
        <v>BUENO</v>
      </c>
      <c r="N4718" t="b">
        <f t="shared" si="221"/>
        <v>0</v>
      </c>
    </row>
    <row r="4719" spans="2:14" ht="18" x14ac:dyDescent="0.35">
      <c r="B4719">
        <v>681</v>
      </c>
      <c r="C4719">
        <v>7</v>
      </c>
      <c r="D4719" s="23">
        <v>0.22</v>
      </c>
      <c r="E4719">
        <v>20000</v>
      </c>
      <c r="F4719">
        <v>0</v>
      </c>
      <c r="G4719">
        <v>1</v>
      </c>
      <c r="H4719">
        <v>0</v>
      </c>
      <c r="I4719">
        <v>4.5</v>
      </c>
      <c r="J4719">
        <v>11</v>
      </c>
      <c r="K4719" t="s">
        <v>97</v>
      </c>
      <c r="L4719" t="b">
        <f t="shared" si="219"/>
        <v>0</v>
      </c>
      <c r="M4719" s="29" t="b">
        <f t="shared" si="220"/>
        <v>0</v>
      </c>
      <c r="N4719" t="b">
        <f t="shared" si="221"/>
        <v>0</v>
      </c>
    </row>
    <row r="4720" spans="2:14" ht="18" x14ac:dyDescent="0.35">
      <c r="B4720">
        <v>597</v>
      </c>
      <c r="C4720">
        <v>8</v>
      </c>
      <c r="D4720" s="23">
        <v>0.24</v>
      </c>
      <c r="E4720">
        <v>25000</v>
      </c>
      <c r="F4720">
        <v>0</v>
      </c>
      <c r="G4720">
        <v>0</v>
      </c>
      <c r="H4720">
        <v>1</v>
      </c>
      <c r="I4720">
        <v>10</v>
      </c>
      <c r="J4720">
        <v>7</v>
      </c>
      <c r="K4720" t="s">
        <v>97</v>
      </c>
      <c r="L4720" t="b">
        <f t="shared" si="219"/>
        <v>0</v>
      </c>
      <c r="M4720" s="29" t="b">
        <f t="shared" si="220"/>
        <v>0</v>
      </c>
      <c r="N4720" t="b">
        <f t="shared" si="221"/>
        <v>0</v>
      </c>
    </row>
    <row r="4721" spans="2:14" ht="18" x14ac:dyDescent="0.35">
      <c r="B4721">
        <v>516</v>
      </c>
      <c r="C4721">
        <v>6</v>
      </c>
      <c r="D4721" s="23">
        <v>0.38</v>
      </c>
      <c r="E4721">
        <v>9000</v>
      </c>
      <c r="F4721">
        <v>1</v>
      </c>
      <c r="G4721">
        <v>1</v>
      </c>
      <c r="H4721">
        <v>0</v>
      </c>
      <c r="I4721">
        <v>5.6</v>
      </c>
      <c r="J4721">
        <v>4</v>
      </c>
      <c r="K4721" t="s">
        <v>97</v>
      </c>
      <c r="L4721" t="b">
        <f t="shared" si="219"/>
        <v>0</v>
      </c>
      <c r="M4721" s="29" t="str">
        <f t="shared" si="220"/>
        <v>BUENO</v>
      </c>
      <c r="N4721" t="b">
        <f t="shared" si="221"/>
        <v>0</v>
      </c>
    </row>
    <row r="4722" spans="2:14" ht="18" x14ac:dyDescent="0.35">
      <c r="B4722">
        <v>755</v>
      </c>
      <c r="C4722">
        <v>6</v>
      </c>
      <c r="D4722" s="23">
        <v>0.28999999999999998</v>
      </c>
      <c r="E4722">
        <v>12000</v>
      </c>
      <c r="F4722">
        <v>0</v>
      </c>
      <c r="G4722">
        <v>0</v>
      </c>
      <c r="H4722">
        <v>0</v>
      </c>
      <c r="I4722">
        <v>9.8000000000000007</v>
      </c>
      <c r="J4722">
        <v>14</v>
      </c>
      <c r="K4722" t="s">
        <v>97</v>
      </c>
      <c r="L4722" t="b">
        <f t="shared" si="219"/>
        <v>0</v>
      </c>
      <c r="M4722" s="29" t="str">
        <f t="shared" si="220"/>
        <v>BUENO</v>
      </c>
      <c r="N4722" t="str">
        <f t="shared" si="221"/>
        <v>BUENO</v>
      </c>
    </row>
    <row r="4723" spans="2:14" ht="18" x14ac:dyDescent="0.35">
      <c r="B4723">
        <v>737</v>
      </c>
      <c r="C4723">
        <v>5</v>
      </c>
      <c r="D4723" s="23">
        <v>0.34</v>
      </c>
      <c r="E4723">
        <v>15500</v>
      </c>
      <c r="F4723">
        <v>0</v>
      </c>
      <c r="G4723">
        <v>0</v>
      </c>
      <c r="H4723">
        <v>1</v>
      </c>
      <c r="I4723">
        <v>6.7</v>
      </c>
      <c r="J4723">
        <v>15</v>
      </c>
      <c r="K4723" t="s">
        <v>97</v>
      </c>
      <c r="L4723" t="b">
        <f t="shared" si="219"/>
        <v>0</v>
      </c>
      <c r="M4723" s="29" t="str">
        <f t="shared" si="220"/>
        <v>BUENO</v>
      </c>
      <c r="N4723" t="str">
        <f t="shared" si="221"/>
        <v>BUENO</v>
      </c>
    </row>
    <row r="4724" spans="2:14" ht="18" x14ac:dyDescent="0.35">
      <c r="B4724">
        <v>597</v>
      </c>
      <c r="C4724">
        <v>5</v>
      </c>
      <c r="D4724" s="23">
        <v>0.35</v>
      </c>
      <c r="E4724">
        <v>8000</v>
      </c>
      <c r="F4724">
        <v>0</v>
      </c>
      <c r="G4724">
        <v>2</v>
      </c>
      <c r="H4724">
        <v>1</v>
      </c>
      <c r="I4724">
        <v>10.9</v>
      </c>
      <c r="J4724">
        <v>7</v>
      </c>
      <c r="K4724" t="s">
        <v>97</v>
      </c>
      <c r="L4724" t="b">
        <f t="shared" si="219"/>
        <v>0</v>
      </c>
      <c r="M4724" s="29" t="str">
        <f t="shared" si="220"/>
        <v>BUENO</v>
      </c>
      <c r="N4724" t="b">
        <f t="shared" si="221"/>
        <v>0</v>
      </c>
    </row>
    <row r="4725" spans="2:14" ht="18" x14ac:dyDescent="0.35">
      <c r="B4725">
        <v>715</v>
      </c>
      <c r="C4725">
        <v>7</v>
      </c>
      <c r="D4725" s="23">
        <v>0.26</v>
      </c>
      <c r="E4725">
        <v>16000</v>
      </c>
      <c r="F4725">
        <v>0</v>
      </c>
      <c r="G4725">
        <v>0</v>
      </c>
      <c r="H4725">
        <v>0</v>
      </c>
      <c r="I4725">
        <v>6</v>
      </c>
      <c r="J4725">
        <v>13</v>
      </c>
      <c r="K4725" t="s">
        <v>97</v>
      </c>
      <c r="L4725" t="b">
        <f t="shared" si="219"/>
        <v>0</v>
      </c>
      <c r="M4725" s="29" t="str">
        <f t="shared" si="220"/>
        <v>BUENO</v>
      </c>
      <c r="N4725" t="str">
        <f t="shared" si="221"/>
        <v>BUENO</v>
      </c>
    </row>
    <row r="4726" spans="2:14" ht="18" x14ac:dyDescent="0.35">
      <c r="B4726">
        <v>693</v>
      </c>
      <c r="C4726">
        <v>5</v>
      </c>
      <c r="D4726" s="23">
        <v>0.28000000000000003</v>
      </c>
      <c r="E4726">
        <v>14000</v>
      </c>
      <c r="F4726">
        <v>0</v>
      </c>
      <c r="G4726">
        <v>1</v>
      </c>
      <c r="H4726">
        <v>1</v>
      </c>
      <c r="I4726">
        <v>6.1</v>
      </c>
      <c r="J4726">
        <v>9</v>
      </c>
      <c r="K4726" t="s">
        <v>97</v>
      </c>
      <c r="L4726" t="b">
        <f t="shared" si="219"/>
        <v>0</v>
      </c>
      <c r="M4726" s="29" t="str">
        <f t="shared" si="220"/>
        <v>BUENO</v>
      </c>
      <c r="N4726" t="b">
        <f t="shared" si="221"/>
        <v>0</v>
      </c>
    </row>
    <row r="4727" spans="2:14" ht="18" x14ac:dyDescent="0.35">
      <c r="B4727">
        <v>743</v>
      </c>
      <c r="C4727">
        <v>7</v>
      </c>
      <c r="D4727" s="23">
        <v>0.19</v>
      </c>
      <c r="E4727">
        <v>22500</v>
      </c>
      <c r="F4727">
        <v>0</v>
      </c>
      <c r="G4727">
        <v>0</v>
      </c>
      <c r="H4727">
        <v>1</v>
      </c>
      <c r="I4727">
        <v>5</v>
      </c>
      <c r="J4727">
        <v>10</v>
      </c>
      <c r="K4727" t="s">
        <v>97</v>
      </c>
      <c r="L4727" t="b">
        <f t="shared" si="219"/>
        <v>0</v>
      </c>
      <c r="M4727" s="29" t="str">
        <f t="shared" si="220"/>
        <v>BUENO</v>
      </c>
      <c r="N4727" t="b">
        <f t="shared" si="221"/>
        <v>0</v>
      </c>
    </row>
    <row r="4728" spans="2:14" ht="18" x14ac:dyDescent="0.35">
      <c r="B4728">
        <v>710</v>
      </c>
      <c r="C4728">
        <v>6</v>
      </c>
      <c r="D4728" s="23">
        <v>0.28999999999999998</v>
      </c>
      <c r="E4728">
        <v>15500</v>
      </c>
      <c r="F4728">
        <v>0</v>
      </c>
      <c r="G4728">
        <v>0</v>
      </c>
      <c r="H4728">
        <v>1</v>
      </c>
      <c r="I4728">
        <v>5.4</v>
      </c>
      <c r="J4728">
        <v>15</v>
      </c>
      <c r="K4728" t="s">
        <v>97</v>
      </c>
      <c r="L4728" t="b">
        <f t="shared" si="219"/>
        <v>0</v>
      </c>
      <c r="M4728" s="29" t="str">
        <f t="shared" si="220"/>
        <v>BUENO</v>
      </c>
      <c r="N4728" t="str">
        <f t="shared" si="221"/>
        <v>BUENO</v>
      </c>
    </row>
    <row r="4729" spans="2:14" ht="18" x14ac:dyDescent="0.35">
      <c r="B4729">
        <v>595</v>
      </c>
      <c r="C4729">
        <v>7</v>
      </c>
      <c r="D4729" s="23">
        <v>0.3</v>
      </c>
      <c r="E4729">
        <v>22000</v>
      </c>
      <c r="F4729">
        <v>0</v>
      </c>
      <c r="G4729">
        <v>2</v>
      </c>
      <c r="H4729">
        <v>1</v>
      </c>
      <c r="I4729">
        <v>9.6</v>
      </c>
      <c r="J4729">
        <v>4</v>
      </c>
      <c r="K4729" t="s">
        <v>97</v>
      </c>
      <c r="L4729" t="b">
        <f t="shared" si="219"/>
        <v>0</v>
      </c>
      <c r="M4729" s="29" t="b">
        <f t="shared" si="220"/>
        <v>0</v>
      </c>
      <c r="N4729" t="b">
        <f t="shared" si="221"/>
        <v>0</v>
      </c>
    </row>
    <row r="4730" spans="2:14" ht="18" x14ac:dyDescent="0.35">
      <c r="B4730">
        <v>716</v>
      </c>
      <c r="C4730">
        <v>5</v>
      </c>
      <c r="D4730" s="23">
        <v>0.36</v>
      </c>
      <c r="E4730">
        <v>13000</v>
      </c>
      <c r="F4730">
        <v>0</v>
      </c>
      <c r="G4730">
        <v>1</v>
      </c>
      <c r="H4730">
        <v>1</v>
      </c>
      <c r="I4730">
        <v>8.9</v>
      </c>
      <c r="J4730">
        <v>10</v>
      </c>
      <c r="K4730" t="s">
        <v>97</v>
      </c>
      <c r="L4730" t="b">
        <f t="shared" si="219"/>
        <v>0</v>
      </c>
      <c r="M4730" s="29" t="str">
        <f t="shared" si="220"/>
        <v>BUENO</v>
      </c>
      <c r="N4730" t="str">
        <f t="shared" si="221"/>
        <v>BUENO</v>
      </c>
    </row>
    <row r="4731" spans="2:14" ht="18" x14ac:dyDescent="0.35">
      <c r="B4731">
        <v>739</v>
      </c>
      <c r="C4731">
        <v>7</v>
      </c>
      <c r="D4731" s="23">
        <v>0.21</v>
      </c>
      <c r="E4731">
        <v>14000</v>
      </c>
      <c r="F4731">
        <v>0</v>
      </c>
      <c r="G4731">
        <v>1</v>
      </c>
      <c r="H4731">
        <v>1</v>
      </c>
      <c r="I4731">
        <v>8.1999999999999993</v>
      </c>
      <c r="J4731">
        <v>8</v>
      </c>
      <c r="K4731" t="s">
        <v>97</v>
      </c>
      <c r="L4731" t="b">
        <f t="shared" si="219"/>
        <v>0</v>
      </c>
      <c r="M4731" s="29" t="str">
        <f t="shared" si="220"/>
        <v>BUENO</v>
      </c>
      <c r="N4731" t="str">
        <f t="shared" si="221"/>
        <v>BUENO</v>
      </c>
    </row>
    <row r="4732" spans="2:14" ht="18" x14ac:dyDescent="0.35">
      <c r="B4732">
        <v>623</v>
      </c>
      <c r="C4732">
        <v>5</v>
      </c>
      <c r="D4732" s="23">
        <v>0.19</v>
      </c>
      <c r="E4732">
        <v>14500</v>
      </c>
      <c r="F4732">
        <v>0</v>
      </c>
      <c r="G4732">
        <v>0</v>
      </c>
      <c r="H4732">
        <v>1</v>
      </c>
      <c r="I4732">
        <v>5.6</v>
      </c>
      <c r="J4732">
        <v>10</v>
      </c>
      <c r="K4732" t="s">
        <v>97</v>
      </c>
      <c r="L4732" t="b">
        <f t="shared" si="219"/>
        <v>0</v>
      </c>
      <c r="M4732" s="29" t="str">
        <f t="shared" si="220"/>
        <v>BUENO</v>
      </c>
      <c r="N4732" t="b">
        <f t="shared" si="221"/>
        <v>0</v>
      </c>
    </row>
    <row r="4733" spans="2:14" ht="18" x14ac:dyDescent="0.35">
      <c r="B4733">
        <v>603</v>
      </c>
      <c r="C4733">
        <v>7</v>
      </c>
      <c r="D4733" s="23">
        <v>0.28999999999999998</v>
      </c>
      <c r="E4733">
        <v>17500</v>
      </c>
      <c r="F4733">
        <v>0</v>
      </c>
      <c r="G4733">
        <v>0</v>
      </c>
      <c r="H4733">
        <v>1</v>
      </c>
      <c r="I4733">
        <v>7.2</v>
      </c>
      <c r="J4733">
        <v>11</v>
      </c>
      <c r="K4733" t="s">
        <v>97</v>
      </c>
      <c r="L4733" t="b">
        <f t="shared" si="219"/>
        <v>0</v>
      </c>
      <c r="M4733" s="29" t="b">
        <f t="shared" si="220"/>
        <v>0</v>
      </c>
      <c r="N4733" t="b">
        <f t="shared" si="221"/>
        <v>0</v>
      </c>
    </row>
    <row r="4734" spans="2:14" ht="18" x14ac:dyDescent="0.35">
      <c r="B4734">
        <v>829</v>
      </c>
      <c r="C4734">
        <v>8</v>
      </c>
      <c r="D4734" s="23">
        <v>0.22</v>
      </c>
      <c r="E4734">
        <v>17000</v>
      </c>
      <c r="F4734">
        <v>0</v>
      </c>
      <c r="G4734">
        <v>0</v>
      </c>
      <c r="H4734">
        <v>0</v>
      </c>
      <c r="I4734">
        <v>5.5</v>
      </c>
      <c r="J4734">
        <v>8</v>
      </c>
      <c r="K4734" t="s">
        <v>97</v>
      </c>
      <c r="L4734" t="b">
        <f t="shared" si="219"/>
        <v>0</v>
      </c>
      <c r="M4734" s="29" t="str">
        <f t="shared" si="220"/>
        <v>BUENO</v>
      </c>
      <c r="N4734" t="str">
        <f t="shared" si="221"/>
        <v>BUENO</v>
      </c>
    </row>
    <row r="4735" spans="2:14" ht="18" x14ac:dyDescent="0.35">
      <c r="B4735">
        <v>582</v>
      </c>
      <c r="C4735">
        <v>6</v>
      </c>
      <c r="D4735" s="23">
        <v>0.3</v>
      </c>
      <c r="E4735">
        <v>24500</v>
      </c>
      <c r="F4735">
        <v>0</v>
      </c>
      <c r="G4735">
        <v>2</v>
      </c>
      <c r="H4735">
        <v>1</v>
      </c>
      <c r="I4735">
        <v>6.5</v>
      </c>
      <c r="J4735">
        <v>5</v>
      </c>
      <c r="K4735" t="s">
        <v>97</v>
      </c>
      <c r="L4735" t="b">
        <f t="shared" si="219"/>
        <v>0</v>
      </c>
      <c r="M4735" s="29" t="b">
        <f t="shared" si="220"/>
        <v>0</v>
      </c>
      <c r="N4735" t="b">
        <f t="shared" si="221"/>
        <v>0</v>
      </c>
    </row>
    <row r="4736" spans="2:14" ht="18" x14ac:dyDescent="0.35">
      <c r="B4736">
        <v>714</v>
      </c>
      <c r="C4736">
        <v>7</v>
      </c>
      <c r="D4736" s="23">
        <v>0.16</v>
      </c>
      <c r="E4736">
        <v>13500</v>
      </c>
      <c r="F4736">
        <v>0</v>
      </c>
      <c r="G4736">
        <v>0</v>
      </c>
      <c r="H4736">
        <v>0</v>
      </c>
      <c r="I4736">
        <v>6.1</v>
      </c>
      <c r="J4736">
        <v>3</v>
      </c>
      <c r="K4736" t="s">
        <v>97</v>
      </c>
      <c r="L4736" t="b">
        <f t="shared" si="219"/>
        <v>0</v>
      </c>
      <c r="M4736" s="29" t="str">
        <f t="shared" si="220"/>
        <v>BUENO</v>
      </c>
      <c r="N4736" t="str">
        <f t="shared" si="221"/>
        <v>BUENO</v>
      </c>
    </row>
    <row r="4737" spans="2:14" ht="18" x14ac:dyDescent="0.35">
      <c r="B4737">
        <v>727</v>
      </c>
      <c r="C4737">
        <v>5</v>
      </c>
      <c r="D4737" s="23">
        <v>0.26</v>
      </c>
      <c r="E4737">
        <v>11500</v>
      </c>
      <c r="F4737">
        <v>0</v>
      </c>
      <c r="G4737">
        <v>1</v>
      </c>
      <c r="H4737">
        <v>1</v>
      </c>
      <c r="I4737">
        <v>7.5</v>
      </c>
      <c r="J4737">
        <v>8</v>
      </c>
      <c r="K4737" t="s">
        <v>97</v>
      </c>
      <c r="L4737" t="b">
        <f t="shared" si="219"/>
        <v>0</v>
      </c>
      <c r="M4737" s="29" t="str">
        <f t="shared" si="220"/>
        <v>BUENO</v>
      </c>
      <c r="N4737" t="str">
        <f t="shared" si="221"/>
        <v>BUENO</v>
      </c>
    </row>
    <row r="4738" spans="2:14" ht="18" x14ac:dyDescent="0.35">
      <c r="B4738">
        <v>649</v>
      </c>
      <c r="C4738">
        <v>8</v>
      </c>
      <c r="D4738" s="23">
        <v>0.4</v>
      </c>
      <c r="E4738">
        <v>24000</v>
      </c>
      <c r="F4738">
        <v>0</v>
      </c>
      <c r="G4738">
        <v>2</v>
      </c>
      <c r="H4738">
        <v>0</v>
      </c>
      <c r="I4738">
        <v>7.2</v>
      </c>
      <c r="J4738">
        <v>5</v>
      </c>
      <c r="K4738" t="s">
        <v>97</v>
      </c>
      <c r="L4738" t="b">
        <f t="shared" si="219"/>
        <v>0</v>
      </c>
      <c r="M4738" s="29" t="b">
        <f t="shared" si="220"/>
        <v>0</v>
      </c>
      <c r="N4738" t="b">
        <f t="shared" si="221"/>
        <v>0</v>
      </c>
    </row>
    <row r="4739" spans="2:14" ht="18" x14ac:dyDescent="0.35">
      <c r="B4739">
        <v>667</v>
      </c>
      <c r="C4739">
        <v>7</v>
      </c>
      <c r="D4739" s="23">
        <v>0.19</v>
      </c>
      <c r="E4739">
        <v>16000</v>
      </c>
      <c r="F4739">
        <v>0</v>
      </c>
      <c r="G4739">
        <v>0</v>
      </c>
      <c r="H4739">
        <v>0</v>
      </c>
      <c r="I4739">
        <v>7.8</v>
      </c>
      <c r="J4739">
        <v>5</v>
      </c>
      <c r="K4739" t="s">
        <v>97</v>
      </c>
      <c r="L4739" t="b">
        <f t="shared" si="219"/>
        <v>0</v>
      </c>
      <c r="M4739" s="29" t="str">
        <f t="shared" si="220"/>
        <v>BUENO</v>
      </c>
      <c r="N4739" t="b">
        <f t="shared" si="221"/>
        <v>0</v>
      </c>
    </row>
    <row r="4740" spans="2:14" ht="18" x14ac:dyDescent="0.35">
      <c r="B4740">
        <v>603</v>
      </c>
      <c r="C4740">
        <v>5</v>
      </c>
      <c r="D4740" s="23">
        <v>0.36</v>
      </c>
      <c r="E4740">
        <v>6000</v>
      </c>
      <c r="F4740">
        <v>0</v>
      </c>
      <c r="G4740">
        <v>0</v>
      </c>
      <c r="H4740">
        <v>1</v>
      </c>
      <c r="I4740">
        <v>7.6</v>
      </c>
      <c r="J4740">
        <v>7</v>
      </c>
      <c r="K4740" t="s">
        <v>97</v>
      </c>
      <c r="L4740" t="b">
        <f t="shared" si="219"/>
        <v>0</v>
      </c>
      <c r="M4740" s="29" t="str">
        <f t="shared" si="220"/>
        <v>BUENO</v>
      </c>
      <c r="N4740" t="b">
        <f t="shared" si="221"/>
        <v>0</v>
      </c>
    </row>
    <row r="4741" spans="2:14" ht="18" x14ac:dyDescent="0.35">
      <c r="B4741">
        <v>682</v>
      </c>
      <c r="C4741">
        <v>7</v>
      </c>
      <c r="D4741" s="23">
        <v>0.26</v>
      </c>
      <c r="E4741">
        <v>18000</v>
      </c>
      <c r="F4741">
        <v>0</v>
      </c>
      <c r="G4741">
        <v>1</v>
      </c>
      <c r="H4741">
        <v>1</v>
      </c>
      <c r="I4741">
        <v>10.5</v>
      </c>
      <c r="J4741">
        <v>11</v>
      </c>
      <c r="K4741" t="s">
        <v>97</v>
      </c>
      <c r="L4741" t="b">
        <f t="shared" si="219"/>
        <v>0</v>
      </c>
      <c r="M4741" s="29" t="b">
        <f t="shared" si="220"/>
        <v>0</v>
      </c>
      <c r="N4741" t="b">
        <f t="shared" si="221"/>
        <v>0</v>
      </c>
    </row>
    <row r="4742" spans="2:14" ht="18" x14ac:dyDescent="0.35">
      <c r="B4742">
        <v>701</v>
      </c>
      <c r="C4742">
        <v>7</v>
      </c>
      <c r="D4742" s="23">
        <v>0.2</v>
      </c>
      <c r="E4742">
        <v>14000</v>
      </c>
      <c r="F4742">
        <v>0</v>
      </c>
      <c r="G4742">
        <v>1</v>
      </c>
      <c r="H4742">
        <v>1</v>
      </c>
      <c r="I4742">
        <v>6</v>
      </c>
      <c r="J4742">
        <v>7</v>
      </c>
      <c r="K4742" t="s">
        <v>97</v>
      </c>
      <c r="L4742" t="b">
        <f t="shared" si="219"/>
        <v>0</v>
      </c>
      <c r="M4742" s="29" t="str">
        <f t="shared" si="220"/>
        <v>BUENO</v>
      </c>
      <c r="N4742" t="str">
        <f t="shared" si="221"/>
        <v>BUENO</v>
      </c>
    </row>
    <row r="4743" spans="2:14" ht="18" x14ac:dyDescent="0.35">
      <c r="B4743">
        <v>686</v>
      </c>
      <c r="C4743">
        <v>6</v>
      </c>
      <c r="D4743" s="23">
        <v>0.36</v>
      </c>
      <c r="E4743">
        <v>15000</v>
      </c>
      <c r="F4743">
        <v>0</v>
      </c>
      <c r="G4743">
        <v>0</v>
      </c>
      <c r="H4743">
        <v>1</v>
      </c>
      <c r="I4743">
        <v>4.4000000000000004</v>
      </c>
      <c r="J4743">
        <v>15</v>
      </c>
      <c r="K4743" t="s">
        <v>97</v>
      </c>
      <c r="L4743" t="b">
        <f t="shared" si="219"/>
        <v>0</v>
      </c>
      <c r="M4743" s="29" t="str">
        <f t="shared" si="220"/>
        <v>BUENO</v>
      </c>
      <c r="N4743" t="b">
        <f t="shared" si="221"/>
        <v>0</v>
      </c>
    </row>
    <row r="4744" spans="2:14" ht="18" x14ac:dyDescent="0.35">
      <c r="B4744">
        <v>671</v>
      </c>
      <c r="C4744">
        <v>8</v>
      </c>
      <c r="D4744" s="23">
        <v>0.25</v>
      </c>
      <c r="E4744">
        <v>14500</v>
      </c>
      <c r="F4744">
        <v>0</v>
      </c>
      <c r="G4744">
        <v>0</v>
      </c>
      <c r="H4744">
        <v>0</v>
      </c>
      <c r="I4744">
        <v>5.6</v>
      </c>
      <c r="J4744">
        <v>10</v>
      </c>
      <c r="K4744" t="s">
        <v>97</v>
      </c>
      <c r="L4744" t="b">
        <f t="shared" si="219"/>
        <v>0</v>
      </c>
      <c r="M4744" s="29" t="str">
        <f t="shared" si="220"/>
        <v>BUENO</v>
      </c>
      <c r="N4744" t="b">
        <f t="shared" si="221"/>
        <v>0</v>
      </c>
    </row>
    <row r="4745" spans="2:14" ht="18" x14ac:dyDescent="0.35">
      <c r="B4745">
        <v>682</v>
      </c>
      <c r="C4745">
        <v>6</v>
      </c>
      <c r="D4745" s="23">
        <v>0.32</v>
      </c>
      <c r="E4745">
        <v>17000</v>
      </c>
      <c r="F4745">
        <v>0</v>
      </c>
      <c r="G4745">
        <v>0</v>
      </c>
      <c r="H4745">
        <v>1</v>
      </c>
      <c r="I4745">
        <v>6.9</v>
      </c>
      <c r="J4745">
        <v>13</v>
      </c>
      <c r="K4745" t="s">
        <v>97</v>
      </c>
      <c r="L4745" t="b">
        <f t="shared" si="219"/>
        <v>0</v>
      </c>
      <c r="M4745" s="29" t="str">
        <f t="shared" si="220"/>
        <v>BUENO</v>
      </c>
      <c r="N4745" t="b">
        <f t="shared" si="221"/>
        <v>0</v>
      </c>
    </row>
    <row r="4746" spans="2:14" ht="18" x14ac:dyDescent="0.35">
      <c r="B4746">
        <v>641</v>
      </c>
      <c r="C4746">
        <v>7</v>
      </c>
      <c r="D4746" s="23">
        <v>0.28000000000000003</v>
      </c>
      <c r="E4746">
        <v>13500</v>
      </c>
      <c r="F4746">
        <v>0</v>
      </c>
      <c r="G4746">
        <v>0</v>
      </c>
      <c r="H4746">
        <v>0</v>
      </c>
      <c r="I4746">
        <v>9.6</v>
      </c>
      <c r="J4746">
        <v>4</v>
      </c>
      <c r="K4746" t="s">
        <v>97</v>
      </c>
      <c r="L4746" t="b">
        <f t="shared" si="219"/>
        <v>0</v>
      </c>
      <c r="M4746" s="29" t="str">
        <f t="shared" si="220"/>
        <v>BUENO</v>
      </c>
      <c r="N4746" t="b">
        <f t="shared" si="221"/>
        <v>0</v>
      </c>
    </row>
    <row r="4747" spans="2:14" ht="18" x14ac:dyDescent="0.35">
      <c r="B4747">
        <v>715</v>
      </c>
      <c r="C4747">
        <v>5</v>
      </c>
      <c r="D4747" s="23">
        <v>0.36</v>
      </c>
      <c r="E4747">
        <v>13500</v>
      </c>
      <c r="F4747">
        <v>0</v>
      </c>
      <c r="G4747">
        <v>0</v>
      </c>
      <c r="H4747">
        <v>1</v>
      </c>
      <c r="I4747">
        <v>6.8</v>
      </c>
      <c r="J4747">
        <v>11</v>
      </c>
      <c r="K4747" t="s">
        <v>97</v>
      </c>
      <c r="L4747" t="b">
        <f t="shared" si="219"/>
        <v>0</v>
      </c>
      <c r="M4747" s="29" t="str">
        <f t="shared" si="220"/>
        <v>BUENO</v>
      </c>
      <c r="N4747" t="str">
        <f t="shared" si="221"/>
        <v>BUENO</v>
      </c>
    </row>
    <row r="4748" spans="2:14" ht="18" x14ac:dyDescent="0.35">
      <c r="B4748">
        <v>567</v>
      </c>
      <c r="C4748">
        <v>7</v>
      </c>
      <c r="D4748" s="23">
        <v>0.26</v>
      </c>
      <c r="E4748">
        <v>17000</v>
      </c>
      <c r="F4748">
        <v>0</v>
      </c>
      <c r="G4748">
        <v>1</v>
      </c>
      <c r="H4748">
        <v>1</v>
      </c>
      <c r="I4748">
        <v>7.2</v>
      </c>
      <c r="J4748">
        <v>11</v>
      </c>
      <c r="K4748" t="s">
        <v>97</v>
      </c>
      <c r="L4748" t="b">
        <f t="shared" si="219"/>
        <v>0</v>
      </c>
      <c r="M4748" s="29" t="str">
        <f t="shared" si="220"/>
        <v>BUENO</v>
      </c>
      <c r="N4748" t="b">
        <f t="shared" si="221"/>
        <v>0</v>
      </c>
    </row>
    <row r="4749" spans="2:14" ht="18" x14ac:dyDescent="0.35">
      <c r="B4749">
        <v>850</v>
      </c>
      <c r="C4749">
        <v>6</v>
      </c>
      <c r="D4749" s="23">
        <v>0.36</v>
      </c>
      <c r="E4749">
        <v>16000</v>
      </c>
      <c r="F4749">
        <v>0</v>
      </c>
      <c r="G4749">
        <v>0</v>
      </c>
      <c r="H4749">
        <v>1</v>
      </c>
      <c r="I4749">
        <v>5.0999999999999996</v>
      </c>
      <c r="J4749">
        <v>15</v>
      </c>
      <c r="K4749" t="s">
        <v>97</v>
      </c>
      <c r="L4749" t="b">
        <f t="shared" si="219"/>
        <v>0</v>
      </c>
      <c r="M4749" s="29" t="str">
        <f t="shared" si="220"/>
        <v>BUENO</v>
      </c>
      <c r="N4749" t="str">
        <f t="shared" si="221"/>
        <v>BUENO</v>
      </c>
    </row>
    <row r="4750" spans="2:14" ht="18" x14ac:dyDescent="0.35">
      <c r="B4750">
        <v>742</v>
      </c>
      <c r="C4750">
        <v>8</v>
      </c>
      <c r="D4750" s="23">
        <v>0.33</v>
      </c>
      <c r="E4750">
        <v>17000</v>
      </c>
      <c r="F4750">
        <v>0</v>
      </c>
      <c r="G4750">
        <v>1</v>
      </c>
      <c r="H4750">
        <v>1</v>
      </c>
      <c r="I4750">
        <v>8.8000000000000007</v>
      </c>
      <c r="J4750">
        <v>8</v>
      </c>
      <c r="K4750" t="s">
        <v>97</v>
      </c>
      <c r="L4750" t="b">
        <f t="shared" si="219"/>
        <v>0</v>
      </c>
      <c r="M4750" s="29" t="str">
        <f t="shared" si="220"/>
        <v>BUENO</v>
      </c>
      <c r="N4750" t="str">
        <f t="shared" si="221"/>
        <v>BUENO</v>
      </c>
    </row>
    <row r="4751" spans="2:14" ht="18" x14ac:dyDescent="0.35">
      <c r="B4751">
        <v>632</v>
      </c>
      <c r="C4751">
        <v>6</v>
      </c>
      <c r="D4751" s="23">
        <v>0.23</v>
      </c>
      <c r="E4751">
        <v>8500</v>
      </c>
      <c r="F4751">
        <v>0</v>
      </c>
      <c r="G4751">
        <v>2</v>
      </c>
      <c r="H4751">
        <v>0</v>
      </c>
      <c r="I4751">
        <v>4.3</v>
      </c>
      <c r="J4751">
        <v>4</v>
      </c>
      <c r="K4751" t="s">
        <v>97</v>
      </c>
      <c r="L4751" t="b">
        <f t="shared" si="219"/>
        <v>0</v>
      </c>
      <c r="M4751" s="29" t="str">
        <f t="shared" si="220"/>
        <v>BUENO</v>
      </c>
      <c r="N4751" t="b">
        <f t="shared" si="221"/>
        <v>0</v>
      </c>
    </row>
    <row r="4752" spans="2:14" ht="18" x14ac:dyDescent="0.35">
      <c r="B4752">
        <v>619</v>
      </c>
      <c r="C4752">
        <v>7</v>
      </c>
      <c r="D4752" s="23">
        <v>0.2</v>
      </c>
      <c r="E4752">
        <v>16000</v>
      </c>
      <c r="F4752">
        <v>0</v>
      </c>
      <c r="G4752">
        <v>0</v>
      </c>
      <c r="H4752">
        <v>1</v>
      </c>
      <c r="I4752">
        <v>7.4</v>
      </c>
      <c r="J4752">
        <v>9</v>
      </c>
      <c r="K4752" t="s">
        <v>97</v>
      </c>
      <c r="L4752" t="b">
        <f t="shared" si="219"/>
        <v>0</v>
      </c>
      <c r="M4752" s="29" t="str">
        <f t="shared" si="220"/>
        <v>BUENO</v>
      </c>
      <c r="N4752" t="b">
        <f t="shared" si="221"/>
        <v>0</v>
      </c>
    </row>
    <row r="4753" spans="2:14" ht="18" x14ac:dyDescent="0.35">
      <c r="B4753">
        <v>490</v>
      </c>
      <c r="C4753">
        <v>6</v>
      </c>
      <c r="D4753" s="23">
        <v>0.27</v>
      </c>
      <c r="E4753">
        <v>27500</v>
      </c>
      <c r="F4753">
        <v>0</v>
      </c>
      <c r="G4753">
        <v>4</v>
      </c>
      <c r="H4753">
        <v>1</v>
      </c>
      <c r="I4753">
        <v>8.1999999999999993</v>
      </c>
      <c r="J4753">
        <v>5</v>
      </c>
      <c r="K4753" t="s">
        <v>97</v>
      </c>
      <c r="L4753" t="b">
        <f t="shared" si="219"/>
        <v>0</v>
      </c>
      <c r="M4753" s="29" t="b">
        <f t="shared" si="220"/>
        <v>0</v>
      </c>
      <c r="N4753" t="b">
        <f t="shared" si="221"/>
        <v>0</v>
      </c>
    </row>
    <row r="4754" spans="2:14" ht="18" x14ac:dyDescent="0.35">
      <c r="B4754">
        <v>649</v>
      </c>
      <c r="C4754">
        <v>6</v>
      </c>
      <c r="D4754" s="23">
        <v>0.34</v>
      </c>
      <c r="E4754">
        <v>26000</v>
      </c>
      <c r="F4754">
        <v>0</v>
      </c>
      <c r="G4754">
        <v>2</v>
      </c>
      <c r="H4754">
        <v>1</v>
      </c>
      <c r="I4754">
        <v>6.8</v>
      </c>
      <c r="J4754">
        <v>5</v>
      </c>
      <c r="K4754" t="s">
        <v>97</v>
      </c>
      <c r="L4754" t="b">
        <f t="shared" si="219"/>
        <v>0</v>
      </c>
      <c r="M4754" s="29" t="b">
        <f t="shared" si="220"/>
        <v>0</v>
      </c>
      <c r="N4754" t="b">
        <f t="shared" si="221"/>
        <v>0</v>
      </c>
    </row>
    <row r="4755" spans="2:14" ht="18" x14ac:dyDescent="0.35">
      <c r="B4755">
        <v>669</v>
      </c>
      <c r="C4755">
        <v>7</v>
      </c>
      <c r="D4755" s="23">
        <v>0.34</v>
      </c>
      <c r="E4755">
        <v>19500</v>
      </c>
      <c r="F4755">
        <v>0</v>
      </c>
      <c r="G4755">
        <v>2</v>
      </c>
      <c r="H4755">
        <v>0</v>
      </c>
      <c r="I4755">
        <v>7.6</v>
      </c>
      <c r="J4755">
        <v>4</v>
      </c>
      <c r="K4755" t="s">
        <v>97</v>
      </c>
      <c r="L4755" t="b">
        <f t="shared" si="219"/>
        <v>0</v>
      </c>
      <c r="M4755" s="29" t="b">
        <f t="shared" si="220"/>
        <v>0</v>
      </c>
      <c r="N4755" t="b">
        <f t="shared" si="221"/>
        <v>0</v>
      </c>
    </row>
    <row r="4756" spans="2:14" ht="18" x14ac:dyDescent="0.35">
      <c r="B4756">
        <v>628</v>
      </c>
      <c r="C4756">
        <v>5</v>
      </c>
      <c r="D4756" s="23">
        <v>0.23</v>
      </c>
      <c r="E4756">
        <v>16000</v>
      </c>
      <c r="F4756">
        <v>1</v>
      </c>
      <c r="G4756">
        <v>2</v>
      </c>
      <c r="H4756">
        <v>1</v>
      </c>
      <c r="I4756">
        <v>5.2</v>
      </c>
      <c r="J4756">
        <v>5</v>
      </c>
      <c r="K4756" t="s">
        <v>97</v>
      </c>
      <c r="L4756" t="b">
        <f t="shared" si="219"/>
        <v>0</v>
      </c>
      <c r="M4756" s="29" t="str">
        <f t="shared" si="220"/>
        <v>BUENO</v>
      </c>
      <c r="N4756" t="b">
        <f t="shared" si="221"/>
        <v>0</v>
      </c>
    </row>
    <row r="4757" spans="2:14" ht="18" x14ac:dyDescent="0.35">
      <c r="B4757">
        <v>691</v>
      </c>
      <c r="C4757">
        <v>5</v>
      </c>
      <c r="D4757" s="23">
        <v>0.18</v>
      </c>
      <c r="E4757">
        <v>12000</v>
      </c>
      <c r="F4757">
        <v>0</v>
      </c>
      <c r="G4757">
        <v>0</v>
      </c>
      <c r="H4757">
        <v>1</v>
      </c>
      <c r="I4757">
        <v>6.2</v>
      </c>
      <c r="J4757">
        <v>5</v>
      </c>
      <c r="K4757" t="s">
        <v>97</v>
      </c>
      <c r="L4757" t="b">
        <f t="shared" si="219"/>
        <v>0</v>
      </c>
      <c r="M4757" s="29" t="str">
        <f t="shared" si="220"/>
        <v>BUENO</v>
      </c>
      <c r="N4757" t="b">
        <f t="shared" si="221"/>
        <v>0</v>
      </c>
    </row>
    <row r="4758" spans="2:14" ht="18" x14ac:dyDescent="0.35">
      <c r="B4758">
        <v>750</v>
      </c>
      <c r="C4758">
        <v>6</v>
      </c>
      <c r="D4758" s="23">
        <v>0.26</v>
      </c>
      <c r="E4758">
        <v>11000</v>
      </c>
      <c r="F4758">
        <v>0</v>
      </c>
      <c r="G4758">
        <v>0</v>
      </c>
      <c r="H4758">
        <v>0</v>
      </c>
      <c r="I4758">
        <v>6.3</v>
      </c>
      <c r="J4758">
        <v>7</v>
      </c>
      <c r="K4758" t="s">
        <v>97</v>
      </c>
      <c r="L4758" t="b">
        <f t="shared" si="219"/>
        <v>0</v>
      </c>
      <c r="M4758" s="29" t="str">
        <f t="shared" si="220"/>
        <v>BUENO</v>
      </c>
      <c r="N4758" t="str">
        <f t="shared" si="221"/>
        <v>BUENO</v>
      </c>
    </row>
    <row r="4759" spans="2:14" ht="18" x14ac:dyDescent="0.35">
      <c r="B4759">
        <v>609</v>
      </c>
      <c r="C4759">
        <v>7</v>
      </c>
      <c r="D4759" s="23">
        <v>0.31</v>
      </c>
      <c r="E4759">
        <v>14000</v>
      </c>
      <c r="F4759">
        <v>0</v>
      </c>
      <c r="G4759">
        <v>2</v>
      </c>
      <c r="H4759">
        <v>1</v>
      </c>
      <c r="I4759">
        <v>5.3</v>
      </c>
      <c r="J4759">
        <v>4</v>
      </c>
      <c r="K4759" t="s">
        <v>97</v>
      </c>
      <c r="L4759" t="b">
        <f t="shared" si="219"/>
        <v>0</v>
      </c>
      <c r="M4759" s="29" t="str">
        <f t="shared" si="220"/>
        <v>BUENO</v>
      </c>
      <c r="N4759" t="b">
        <f t="shared" si="221"/>
        <v>0</v>
      </c>
    </row>
    <row r="4760" spans="2:14" ht="18" x14ac:dyDescent="0.35">
      <c r="B4760">
        <v>660</v>
      </c>
      <c r="C4760">
        <v>6</v>
      </c>
      <c r="D4760" s="23">
        <v>0.33</v>
      </c>
      <c r="E4760">
        <v>20500</v>
      </c>
      <c r="F4760">
        <v>0</v>
      </c>
      <c r="G4760">
        <v>2</v>
      </c>
      <c r="H4760">
        <v>1</v>
      </c>
      <c r="I4760">
        <v>8.1999999999999993</v>
      </c>
      <c r="J4760">
        <v>5</v>
      </c>
      <c r="K4760" t="s">
        <v>97</v>
      </c>
      <c r="L4760" t="b">
        <f t="shared" si="219"/>
        <v>0</v>
      </c>
      <c r="M4760" s="29" t="b">
        <f t="shared" si="220"/>
        <v>0</v>
      </c>
      <c r="N4760" t="b">
        <f t="shared" si="221"/>
        <v>0</v>
      </c>
    </row>
    <row r="4761" spans="2:14" ht="18" x14ac:dyDescent="0.35">
      <c r="B4761">
        <v>576</v>
      </c>
      <c r="C4761">
        <v>8</v>
      </c>
      <c r="D4761" s="23">
        <v>0.18</v>
      </c>
      <c r="E4761">
        <v>26500</v>
      </c>
      <c r="F4761">
        <v>1</v>
      </c>
      <c r="G4761">
        <v>1</v>
      </c>
      <c r="H4761">
        <v>1</v>
      </c>
      <c r="I4761">
        <v>7</v>
      </c>
      <c r="J4761">
        <v>7</v>
      </c>
      <c r="K4761" t="s">
        <v>97</v>
      </c>
      <c r="L4761" t="b">
        <f t="shared" si="219"/>
        <v>0</v>
      </c>
      <c r="M4761" s="29" t="b">
        <f t="shared" si="220"/>
        <v>0</v>
      </c>
      <c r="N4761" t="b">
        <f t="shared" si="221"/>
        <v>0</v>
      </c>
    </row>
    <row r="4762" spans="2:14" ht="18" x14ac:dyDescent="0.35">
      <c r="B4762">
        <v>683</v>
      </c>
      <c r="C4762">
        <v>6</v>
      </c>
      <c r="D4762" s="23">
        <v>0.38</v>
      </c>
      <c r="E4762">
        <v>14000</v>
      </c>
      <c r="F4762">
        <v>0</v>
      </c>
      <c r="G4762">
        <v>0</v>
      </c>
      <c r="H4762">
        <v>1</v>
      </c>
      <c r="I4762">
        <v>7.8</v>
      </c>
      <c r="J4762">
        <v>17</v>
      </c>
      <c r="K4762" t="s">
        <v>97</v>
      </c>
      <c r="L4762" t="b">
        <f t="shared" si="219"/>
        <v>0</v>
      </c>
      <c r="M4762" s="29" t="str">
        <f t="shared" si="220"/>
        <v>BUENO</v>
      </c>
      <c r="N4762" t="b">
        <f t="shared" si="221"/>
        <v>0</v>
      </c>
    </row>
    <row r="4763" spans="2:14" ht="18" x14ac:dyDescent="0.35">
      <c r="B4763">
        <v>683</v>
      </c>
      <c r="C4763">
        <v>6</v>
      </c>
      <c r="D4763" s="23">
        <v>0.19</v>
      </c>
      <c r="E4763">
        <v>21500</v>
      </c>
      <c r="F4763">
        <v>0</v>
      </c>
      <c r="G4763">
        <v>2</v>
      </c>
      <c r="H4763">
        <v>1</v>
      </c>
      <c r="I4763">
        <v>8.4</v>
      </c>
      <c r="J4763">
        <v>6</v>
      </c>
      <c r="K4763" t="s">
        <v>97</v>
      </c>
      <c r="L4763" t="b">
        <f t="shared" si="219"/>
        <v>0</v>
      </c>
      <c r="M4763" s="29" t="b">
        <f t="shared" si="220"/>
        <v>0</v>
      </c>
      <c r="N4763" t="b">
        <f t="shared" si="221"/>
        <v>0</v>
      </c>
    </row>
    <row r="4764" spans="2:14" ht="18" x14ac:dyDescent="0.35">
      <c r="B4764">
        <v>727</v>
      </c>
      <c r="C4764">
        <v>6</v>
      </c>
      <c r="D4764" s="23">
        <v>0.28999999999999998</v>
      </c>
      <c r="E4764">
        <v>12500</v>
      </c>
      <c r="F4764">
        <v>0</v>
      </c>
      <c r="G4764">
        <v>0</v>
      </c>
      <c r="H4764">
        <v>0</v>
      </c>
      <c r="I4764">
        <v>6.6</v>
      </c>
      <c r="J4764">
        <v>16</v>
      </c>
      <c r="K4764" t="s">
        <v>97</v>
      </c>
      <c r="L4764" t="b">
        <f t="shared" si="219"/>
        <v>0</v>
      </c>
      <c r="M4764" s="29" t="str">
        <f t="shared" si="220"/>
        <v>BUENO</v>
      </c>
      <c r="N4764" t="str">
        <f t="shared" si="221"/>
        <v>BUENO</v>
      </c>
    </row>
    <row r="4765" spans="2:14" ht="18" x14ac:dyDescent="0.35">
      <c r="B4765">
        <v>740</v>
      </c>
      <c r="C4765">
        <v>6</v>
      </c>
      <c r="D4765" s="23">
        <v>0.18</v>
      </c>
      <c r="E4765">
        <v>16500</v>
      </c>
      <c r="F4765">
        <v>0</v>
      </c>
      <c r="G4765">
        <v>0</v>
      </c>
      <c r="H4765">
        <v>1</v>
      </c>
      <c r="I4765">
        <v>9.5</v>
      </c>
      <c r="J4765">
        <v>11</v>
      </c>
      <c r="K4765" t="s">
        <v>97</v>
      </c>
      <c r="L4765" t="b">
        <f t="shared" si="219"/>
        <v>0</v>
      </c>
      <c r="M4765" s="29" t="str">
        <f t="shared" si="220"/>
        <v>BUENO</v>
      </c>
      <c r="N4765" t="str">
        <f t="shared" si="221"/>
        <v>BUENO</v>
      </c>
    </row>
    <row r="4766" spans="2:14" ht="18" x14ac:dyDescent="0.35">
      <c r="B4766">
        <v>702</v>
      </c>
      <c r="C4766">
        <v>5</v>
      </c>
      <c r="D4766" s="23">
        <v>0.22</v>
      </c>
      <c r="E4766">
        <v>11000</v>
      </c>
      <c r="F4766">
        <v>0</v>
      </c>
      <c r="G4766">
        <v>0</v>
      </c>
      <c r="H4766">
        <v>1</v>
      </c>
      <c r="I4766">
        <v>7</v>
      </c>
      <c r="J4766">
        <v>4</v>
      </c>
      <c r="K4766" t="s">
        <v>97</v>
      </c>
      <c r="L4766" t="b">
        <f t="shared" si="219"/>
        <v>0</v>
      </c>
      <c r="M4766" s="29" t="str">
        <f t="shared" si="220"/>
        <v>BUENO</v>
      </c>
      <c r="N4766" t="str">
        <f t="shared" si="221"/>
        <v>BUENO</v>
      </c>
    </row>
    <row r="4767" spans="2:14" ht="18" x14ac:dyDescent="0.35">
      <c r="B4767">
        <v>702</v>
      </c>
      <c r="C4767">
        <v>6</v>
      </c>
      <c r="D4767" s="23">
        <v>0.12</v>
      </c>
      <c r="E4767">
        <v>17000</v>
      </c>
      <c r="F4767">
        <v>0</v>
      </c>
      <c r="G4767">
        <v>0</v>
      </c>
      <c r="H4767">
        <v>1</v>
      </c>
      <c r="I4767">
        <v>7</v>
      </c>
      <c r="J4767">
        <v>4</v>
      </c>
      <c r="K4767" t="s">
        <v>97</v>
      </c>
      <c r="L4767" t="b">
        <f t="shared" si="219"/>
        <v>0</v>
      </c>
      <c r="M4767" s="29" t="str">
        <f t="shared" si="220"/>
        <v>BUENO</v>
      </c>
      <c r="N4767" t="str">
        <f t="shared" si="221"/>
        <v>BUENO</v>
      </c>
    </row>
    <row r="4768" spans="2:14" ht="18" x14ac:dyDescent="0.35">
      <c r="B4768">
        <v>720</v>
      </c>
      <c r="C4768">
        <v>7</v>
      </c>
      <c r="D4768" s="23">
        <v>0.42</v>
      </c>
      <c r="E4768">
        <v>12000</v>
      </c>
      <c r="F4768">
        <v>0</v>
      </c>
      <c r="G4768">
        <v>1</v>
      </c>
      <c r="H4768">
        <v>1</v>
      </c>
      <c r="I4768">
        <v>8.9</v>
      </c>
      <c r="J4768">
        <v>4</v>
      </c>
      <c r="K4768" t="s">
        <v>97</v>
      </c>
      <c r="L4768" t="b">
        <f t="shared" ref="L4768:L4831" si="222">IF(B4768=722,"BUENO",IF(B4768=735,"MUY BUENO"))</f>
        <v>0</v>
      </c>
      <c r="M4768" s="29" t="str">
        <f t="shared" ref="M4768:M4831" si="223">IF(OR(B4768&gt;700,E4768&lt;$M$11),"BUENO")</f>
        <v>BUENO</v>
      </c>
      <c r="N4768" t="str">
        <f t="shared" ref="N4768:N4831" si="224">IF(AND(B4768&gt;700,E4768&lt;$M$11),"BUENO")</f>
        <v>BUENO</v>
      </c>
    </row>
    <row r="4769" spans="2:14" ht="18" x14ac:dyDescent="0.35">
      <c r="B4769">
        <v>742</v>
      </c>
      <c r="C4769">
        <v>6</v>
      </c>
      <c r="D4769" s="23">
        <v>0.33</v>
      </c>
      <c r="E4769">
        <v>16000</v>
      </c>
      <c r="F4769">
        <v>0</v>
      </c>
      <c r="G4769">
        <v>0</v>
      </c>
      <c r="H4769">
        <v>0</v>
      </c>
      <c r="I4769">
        <v>5.6</v>
      </c>
      <c r="J4769">
        <v>13</v>
      </c>
      <c r="K4769" t="s">
        <v>97</v>
      </c>
      <c r="L4769" t="b">
        <f t="shared" si="222"/>
        <v>0</v>
      </c>
      <c r="M4769" s="29" t="str">
        <f t="shared" si="223"/>
        <v>BUENO</v>
      </c>
      <c r="N4769" t="str">
        <f t="shared" si="224"/>
        <v>BUENO</v>
      </c>
    </row>
    <row r="4770" spans="2:14" ht="18" x14ac:dyDescent="0.35">
      <c r="B4770">
        <v>652</v>
      </c>
      <c r="C4770">
        <v>7</v>
      </c>
      <c r="D4770" s="23">
        <v>0.24</v>
      </c>
      <c r="E4770">
        <v>16500</v>
      </c>
      <c r="F4770">
        <v>0</v>
      </c>
      <c r="G4770">
        <v>1</v>
      </c>
      <c r="H4770">
        <v>0</v>
      </c>
      <c r="I4770">
        <v>7.3</v>
      </c>
      <c r="J4770">
        <v>4</v>
      </c>
      <c r="K4770" t="s">
        <v>97</v>
      </c>
      <c r="L4770" t="b">
        <f t="shared" si="222"/>
        <v>0</v>
      </c>
      <c r="M4770" s="29" t="str">
        <f t="shared" si="223"/>
        <v>BUENO</v>
      </c>
      <c r="N4770" t="b">
        <f t="shared" si="224"/>
        <v>0</v>
      </c>
    </row>
    <row r="4771" spans="2:14" ht="18" x14ac:dyDescent="0.35">
      <c r="B4771">
        <v>562</v>
      </c>
      <c r="C4771">
        <v>7</v>
      </c>
      <c r="D4771" s="23">
        <v>0.34</v>
      </c>
      <c r="E4771">
        <v>16000</v>
      </c>
      <c r="F4771">
        <v>1</v>
      </c>
      <c r="G4771">
        <v>2</v>
      </c>
      <c r="H4771">
        <v>1</v>
      </c>
      <c r="I4771">
        <v>9.1</v>
      </c>
      <c r="J4771">
        <v>6</v>
      </c>
      <c r="K4771" t="s">
        <v>97</v>
      </c>
      <c r="L4771" t="b">
        <f t="shared" si="222"/>
        <v>0</v>
      </c>
      <c r="M4771" s="29" t="str">
        <f t="shared" si="223"/>
        <v>BUENO</v>
      </c>
      <c r="N4771" t="b">
        <f t="shared" si="224"/>
        <v>0</v>
      </c>
    </row>
    <row r="4772" spans="2:14" ht="18" x14ac:dyDescent="0.35">
      <c r="B4772">
        <v>706</v>
      </c>
      <c r="C4772">
        <v>5</v>
      </c>
      <c r="D4772" s="23">
        <v>0.32</v>
      </c>
      <c r="E4772">
        <v>12500</v>
      </c>
      <c r="F4772">
        <v>0</v>
      </c>
      <c r="G4772">
        <v>0</v>
      </c>
      <c r="H4772">
        <v>1</v>
      </c>
      <c r="I4772">
        <v>7.6</v>
      </c>
      <c r="J4772">
        <v>13</v>
      </c>
      <c r="K4772" t="s">
        <v>97</v>
      </c>
      <c r="L4772" t="b">
        <f t="shared" si="222"/>
        <v>0</v>
      </c>
      <c r="M4772" s="29" t="str">
        <f t="shared" si="223"/>
        <v>BUENO</v>
      </c>
      <c r="N4772" t="str">
        <f t="shared" si="224"/>
        <v>BUENO</v>
      </c>
    </row>
    <row r="4773" spans="2:14" ht="18" x14ac:dyDescent="0.35">
      <c r="B4773">
        <v>718</v>
      </c>
      <c r="C4773">
        <v>7</v>
      </c>
      <c r="D4773" s="23">
        <v>0.39</v>
      </c>
      <c r="E4773">
        <v>27000</v>
      </c>
      <c r="F4773">
        <v>0</v>
      </c>
      <c r="G4773">
        <v>0</v>
      </c>
      <c r="H4773">
        <v>0</v>
      </c>
      <c r="I4773">
        <v>7</v>
      </c>
      <c r="J4773">
        <v>4</v>
      </c>
      <c r="K4773" t="s">
        <v>97</v>
      </c>
      <c r="L4773" t="b">
        <f t="shared" si="222"/>
        <v>0</v>
      </c>
      <c r="M4773" s="29" t="str">
        <f t="shared" si="223"/>
        <v>BUENO</v>
      </c>
      <c r="N4773" t="b">
        <f t="shared" si="224"/>
        <v>0</v>
      </c>
    </row>
    <row r="4774" spans="2:14" ht="18" x14ac:dyDescent="0.35">
      <c r="B4774">
        <v>618</v>
      </c>
      <c r="C4774">
        <v>8</v>
      </c>
      <c r="D4774" s="23">
        <v>0.18</v>
      </c>
      <c r="E4774">
        <v>19500</v>
      </c>
      <c r="F4774">
        <v>0</v>
      </c>
      <c r="G4774">
        <v>0</v>
      </c>
      <c r="H4774">
        <v>1</v>
      </c>
      <c r="I4774">
        <v>7.3</v>
      </c>
      <c r="J4774">
        <v>7</v>
      </c>
      <c r="K4774" t="s">
        <v>97</v>
      </c>
      <c r="L4774" t="b">
        <f t="shared" si="222"/>
        <v>0</v>
      </c>
      <c r="M4774" s="29" t="b">
        <f t="shared" si="223"/>
        <v>0</v>
      </c>
      <c r="N4774" t="b">
        <f t="shared" si="224"/>
        <v>0</v>
      </c>
    </row>
    <row r="4775" spans="2:14" ht="18" x14ac:dyDescent="0.35">
      <c r="B4775">
        <v>478</v>
      </c>
      <c r="C4775">
        <v>6</v>
      </c>
      <c r="D4775" s="23">
        <v>0.38</v>
      </c>
      <c r="E4775">
        <v>9000</v>
      </c>
      <c r="F4775">
        <v>1</v>
      </c>
      <c r="G4775">
        <v>2</v>
      </c>
      <c r="H4775">
        <v>0</v>
      </c>
      <c r="I4775">
        <v>5.6</v>
      </c>
      <c r="J4775">
        <v>4</v>
      </c>
      <c r="K4775" t="s">
        <v>97</v>
      </c>
      <c r="L4775" t="b">
        <f t="shared" si="222"/>
        <v>0</v>
      </c>
      <c r="M4775" s="29" t="str">
        <f t="shared" si="223"/>
        <v>BUENO</v>
      </c>
      <c r="N4775" t="b">
        <f t="shared" si="224"/>
        <v>0</v>
      </c>
    </row>
    <row r="4776" spans="2:14" ht="18" x14ac:dyDescent="0.35">
      <c r="B4776">
        <v>671</v>
      </c>
      <c r="C4776">
        <v>8</v>
      </c>
      <c r="D4776" s="23">
        <v>0.17</v>
      </c>
      <c r="E4776">
        <v>16500</v>
      </c>
      <c r="F4776">
        <v>0</v>
      </c>
      <c r="G4776">
        <v>1</v>
      </c>
      <c r="H4776">
        <v>0</v>
      </c>
      <c r="I4776">
        <v>8.1999999999999993</v>
      </c>
      <c r="J4776">
        <v>5</v>
      </c>
      <c r="K4776" t="s">
        <v>97</v>
      </c>
      <c r="L4776" t="b">
        <f t="shared" si="222"/>
        <v>0</v>
      </c>
      <c r="M4776" s="29" t="str">
        <f t="shared" si="223"/>
        <v>BUENO</v>
      </c>
      <c r="N4776" t="b">
        <f t="shared" si="224"/>
        <v>0</v>
      </c>
    </row>
    <row r="4777" spans="2:14" ht="18" x14ac:dyDescent="0.35">
      <c r="B4777">
        <v>712</v>
      </c>
      <c r="C4777">
        <v>6</v>
      </c>
      <c r="D4777" s="23">
        <v>0.34</v>
      </c>
      <c r="E4777">
        <v>14500</v>
      </c>
      <c r="F4777">
        <v>0</v>
      </c>
      <c r="G4777">
        <v>0</v>
      </c>
      <c r="H4777">
        <v>1</v>
      </c>
      <c r="I4777">
        <v>8.1</v>
      </c>
      <c r="J4777">
        <v>9</v>
      </c>
      <c r="K4777" t="s">
        <v>97</v>
      </c>
      <c r="L4777" t="b">
        <f t="shared" si="222"/>
        <v>0</v>
      </c>
      <c r="M4777" s="29" t="str">
        <f t="shared" si="223"/>
        <v>BUENO</v>
      </c>
      <c r="N4777" t="str">
        <f t="shared" si="224"/>
        <v>BUENO</v>
      </c>
    </row>
    <row r="4778" spans="2:14" ht="18" x14ac:dyDescent="0.35">
      <c r="B4778">
        <v>581</v>
      </c>
      <c r="C4778">
        <v>5</v>
      </c>
      <c r="D4778" s="23">
        <v>0.22</v>
      </c>
      <c r="E4778">
        <v>24000</v>
      </c>
      <c r="F4778">
        <v>1</v>
      </c>
      <c r="G4778">
        <v>2</v>
      </c>
      <c r="H4778">
        <v>1</v>
      </c>
      <c r="I4778">
        <v>6.2</v>
      </c>
      <c r="J4778">
        <v>6</v>
      </c>
      <c r="K4778" t="s">
        <v>97</v>
      </c>
      <c r="L4778" t="b">
        <f t="shared" si="222"/>
        <v>0</v>
      </c>
      <c r="M4778" s="29" t="b">
        <f t="shared" si="223"/>
        <v>0</v>
      </c>
      <c r="N4778" t="b">
        <f t="shared" si="224"/>
        <v>0</v>
      </c>
    </row>
    <row r="4779" spans="2:14" ht="18" x14ac:dyDescent="0.35">
      <c r="B4779">
        <v>743</v>
      </c>
      <c r="C4779">
        <v>7</v>
      </c>
      <c r="D4779" s="23">
        <v>0.27</v>
      </c>
      <c r="E4779">
        <v>13500</v>
      </c>
      <c r="F4779">
        <v>0</v>
      </c>
      <c r="G4779">
        <v>0</v>
      </c>
      <c r="H4779">
        <v>0</v>
      </c>
      <c r="I4779">
        <v>7.7</v>
      </c>
      <c r="J4779">
        <v>12</v>
      </c>
      <c r="K4779" t="s">
        <v>97</v>
      </c>
      <c r="L4779" t="b">
        <f t="shared" si="222"/>
        <v>0</v>
      </c>
      <c r="M4779" s="29" t="str">
        <f t="shared" si="223"/>
        <v>BUENO</v>
      </c>
      <c r="N4779" t="str">
        <f t="shared" si="224"/>
        <v>BUENO</v>
      </c>
    </row>
    <row r="4780" spans="2:14" ht="18" x14ac:dyDescent="0.35">
      <c r="B4780">
        <v>608</v>
      </c>
      <c r="C4780">
        <v>7</v>
      </c>
      <c r="D4780" s="23">
        <v>0.28000000000000003</v>
      </c>
      <c r="E4780">
        <v>10500</v>
      </c>
      <c r="F4780">
        <v>0</v>
      </c>
      <c r="G4780">
        <v>2</v>
      </c>
      <c r="H4780">
        <v>1</v>
      </c>
      <c r="I4780">
        <v>7.2</v>
      </c>
      <c r="J4780">
        <v>5</v>
      </c>
      <c r="K4780" t="s">
        <v>97</v>
      </c>
      <c r="L4780" t="b">
        <f t="shared" si="222"/>
        <v>0</v>
      </c>
      <c r="M4780" s="29" t="str">
        <f t="shared" si="223"/>
        <v>BUENO</v>
      </c>
      <c r="N4780" t="b">
        <f t="shared" si="224"/>
        <v>0</v>
      </c>
    </row>
    <row r="4781" spans="2:14" ht="18" x14ac:dyDescent="0.35">
      <c r="B4781">
        <v>708</v>
      </c>
      <c r="C4781">
        <v>8</v>
      </c>
      <c r="D4781" s="23">
        <v>0.15</v>
      </c>
      <c r="E4781">
        <v>19500</v>
      </c>
      <c r="F4781">
        <v>0</v>
      </c>
      <c r="G4781">
        <v>0</v>
      </c>
      <c r="H4781">
        <v>0</v>
      </c>
      <c r="I4781">
        <v>5.5</v>
      </c>
      <c r="J4781">
        <v>8</v>
      </c>
      <c r="K4781" t="s">
        <v>97</v>
      </c>
      <c r="L4781" t="b">
        <f t="shared" si="222"/>
        <v>0</v>
      </c>
      <c r="M4781" s="29" t="str">
        <f t="shared" si="223"/>
        <v>BUENO</v>
      </c>
      <c r="N4781" t="b">
        <f t="shared" si="224"/>
        <v>0</v>
      </c>
    </row>
    <row r="4782" spans="2:14" ht="18" x14ac:dyDescent="0.35">
      <c r="B4782">
        <v>657</v>
      </c>
      <c r="C4782">
        <v>7</v>
      </c>
      <c r="D4782" s="23">
        <v>0.33</v>
      </c>
      <c r="E4782">
        <v>13000</v>
      </c>
      <c r="F4782">
        <v>0</v>
      </c>
      <c r="G4782">
        <v>0</v>
      </c>
      <c r="H4782">
        <v>1</v>
      </c>
      <c r="I4782">
        <v>8.5</v>
      </c>
      <c r="J4782">
        <v>8</v>
      </c>
      <c r="K4782" t="s">
        <v>97</v>
      </c>
      <c r="L4782" t="b">
        <f t="shared" si="222"/>
        <v>0</v>
      </c>
      <c r="M4782" s="29" t="str">
        <f t="shared" si="223"/>
        <v>BUENO</v>
      </c>
      <c r="N4782" t="b">
        <f t="shared" si="224"/>
        <v>0</v>
      </c>
    </row>
    <row r="4783" spans="2:14" ht="18" x14ac:dyDescent="0.35">
      <c r="B4783">
        <v>763</v>
      </c>
      <c r="C4783">
        <v>6</v>
      </c>
      <c r="D4783" s="23">
        <v>0.16</v>
      </c>
      <c r="E4783">
        <v>20000</v>
      </c>
      <c r="F4783">
        <v>0</v>
      </c>
      <c r="G4783">
        <v>0</v>
      </c>
      <c r="H4783">
        <v>1</v>
      </c>
      <c r="I4783">
        <v>6.2</v>
      </c>
      <c r="J4783">
        <v>11</v>
      </c>
      <c r="K4783" t="s">
        <v>97</v>
      </c>
      <c r="L4783" t="b">
        <f t="shared" si="222"/>
        <v>0</v>
      </c>
      <c r="M4783" s="29" t="str">
        <f t="shared" si="223"/>
        <v>BUENO</v>
      </c>
      <c r="N4783" t="b">
        <f t="shared" si="224"/>
        <v>0</v>
      </c>
    </row>
    <row r="4784" spans="2:14" ht="18" x14ac:dyDescent="0.35">
      <c r="B4784">
        <v>618</v>
      </c>
      <c r="C4784">
        <v>4</v>
      </c>
      <c r="D4784" s="23">
        <v>0.34499999999999997</v>
      </c>
      <c r="E4784">
        <v>18000</v>
      </c>
      <c r="F4784">
        <v>0</v>
      </c>
      <c r="G4784">
        <v>0</v>
      </c>
      <c r="H4784">
        <v>1</v>
      </c>
      <c r="I4784">
        <v>6.3</v>
      </c>
      <c r="J4784">
        <v>7</v>
      </c>
      <c r="K4784" t="s">
        <v>97</v>
      </c>
      <c r="L4784" t="b">
        <f t="shared" si="222"/>
        <v>0</v>
      </c>
      <c r="M4784" s="29" t="b">
        <f t="shared" si="223"/>
        <v>0</v>
      </c>
      <c r="N4784" t="b">
        <f t="shared" si="224"/>
        <v>0</v>
      </c>
    </row>
    <row r="4785" spans="2:14" ht="18" x14ac:dyDescent="0.35">
      <c r="B4785">
        <v>744</v>
      </c>
      <c r="C4785">
        <v>6</v>
      </c>
      <c r="D4785" s="23">
        <v>0.24</v>
      </c>
      <c r="E4785">
        <v>13500</v>
      </c>
      <c r="F4785">
        <v>0</v>
      </c>
      <c r="G4785">
        <v>1</v>
      </c>
      <c r="H4785">
        <v>1</v>
      </c>
      <c r="I4785">
        <v>8</v>
      </c>
      <c r="J4785">
        <v>7</v>
      </c>
      <c r="K4785" t="s">
        <v>97</v>
      </c>
      <c r="L4785" t="b">
        <f t="shared" si="222"/>
        <v>0</v>
      </c>
      <c r="M4785" s="29" t="str">
        <f t="shared" si="223"/>
        <v>BUENO</v>
      </c>
      <c r="N4785" t="str">
        <f t="shared" si="224"/>
        <v>BUENO</v>
      </c>
    </row>
    <row r="4786" spans="2:14" ht="18" x14ac:dyDescent="0.35">
      <c r="B4786">
        <v>683</v>
      </c>
      <c r="C4786">
        <v>6</v>
      </c>
      <c r="D4786" s="23">
        <v>0.28999999999999998</v>
      </c>
      <c r="E4786">
        <v>26000</v>
      </c>
      <c r="F4786">
        <v>0</v>
      </c>
      <c r="G4786">
        <v>2</v>
      </c>
      <c r="H4786">
        <v>1</v>
      </c>
      <c r="I4786">
        <v>7.5</v>
      </c>
      <c r="J4786">
        <v>5</v>
      </c>
      <c r="K4786" t="s">
        <v>97</v>
      </c>
      <c r="L4786" t="b">
        <f t="shared" si="222"/>
        <v>0</v>
      </c>
      <c r="M4786" s="29" t="b">
        <f t="shared" si="223"/>
        <v>0</v>
      </c>
      <c r="N4786" t="b">
        <f t="shared" si="224"/>
        <v>0</v>
      </c>
    </row>
    <row r="4787" spans="2:14" ht="18" x14ac:dyDescent="0.35">
      <c r="B4787">
        <v>625</v>
      </c>
      <c r="C4787">
        <v>8</v>
      </c>
      <c r="D4787" s="23">
        <v>0.28000000000000003</v>
      </c>
      <c r="E4787">
        <v>22000</v>
      </c>
      <c r="F4787">
        <v>0</v>
      </c>
      <c r="G4787">
        <v>2</v>
      </c>
      <c r="H4787">
        <v>1</v>
      </c>
      <c r="I4787">
        <v>6.8</v>
      </c>
      <c r="J4787">
        <v>8</v>
      </c>
      <c r="K4787" t="s">
        <v>97</v>
      </c>
      <c r="L4787" t="b">
        <f t="shared" si="222"/>
        <v>0</v>
      </c>
      <c r="M4787" s="29" t="b">
        <f t="shared" si="223"/>
        <v>0</v>
      </c>
      <c r="N4787" t="b">
        <f t="shared" si="224"/>
        <v>0</v>
      </c>
    </row>
    <row r="4788" spans="2:14" ht="18" x14ac:dyDescent="0.35">
      <c r="B4788">
        <v>711</v>
      </c>
      <c r="C4788">
        <v>6</v>
      </c>
      <c r="D4788" s="23">
        <v>0.4</v>
      </c>
      <c r="E4788">
        <v>16000</v>
      </c>
      <c r="F4788">
        <v>0</v>
      </c>
      <c r="G4788">
        <v>0</v>
      </c>
      <c r="H4788">
        <v>1</v>
      </c>
      <c r="I4788">
        <v>6.4</v>
      </c>
      <c r="J4788">
        <v>15</v>
      </c>
      <c r="K4788" t="s">
        <v>97</v>
      </c>
      <c r="L4788" t="b">
        <f t="shared" si="222"/>
        <v>0</v>
      </c>
      <c r="M4788" s="29" t="str">
        <f t="shared" si="223"/>
        <v>BUENO</v>
      </c>
      <c r="N4788" t="str">
        <f t="shared" si="224"/>
        <v>BUENO</v>
      </c>
    </row>
    <row r="4789" spans="2:14" ht="18" x14ac:dyDescent="0.35">
      <c r="B4789">
        <v>633</v>
      </c>
      <c r="C4789">
        <v>6</v>
      </c>
      <c r="D4789" s="23">
        <v>0.17</v>
      </c>
      <c r="E4789">
        <v>22000</v>
      </c>
      <c r="F4789">
        <v>0</v>
      </c>
      <c r="G4789">
        <v>0</v>
      </c>
      <c r="H4789">
        <v>0</v>
      </c>
      <c r="I4789">
        <v>7.5</v>
      </c>
      <c r="J4789">
        <v>5</v>
      </c>
      <c r="K4789" t="s">
        <v>97</v>
      </c>
      <c r="L4789" t="b">
        <f t="shared" si="222"/>
        <v>0</v>
      </c>
      <c r="M4789" s="29" t="b">
        <f t="shared" si="223"/>
        <v>0</v>
      </c>
      <c r="N4789" t="b">
        <f t="shared" si="224"/>
        <v>0</v>
      </c>
    </row>
    <row r="4790" spans="2:14" ht="18" x14ac:dyDescent="0.35">
      <c r="B4790">
        <v>699</v>
      </c>
      <c r="C4790">
        <v>6</v>
      </c>
      <c r="D4790" s="23">
        <v>0.24</v>
      </c>
      <c r="E4790">
        <v>13500</v>
      </c>
      <c r="F4790">
        <v>0</v>
      </c>
      <c r="G4790">
        <v>0</v>
      </c>
      <c r="H4790">
        <v>1</v>
      </c>
      <c r="I4790">
        <v>5.4</v>
      </c>
      <c r="J4790">
        <v>9</v>
      </c>
      <c r="K4790" t="s">
        <v>97</v>
      </c>
      <c r="L4790" t="b">
        <f t="shared" si="222"/>
        <v>0</v>
      </c>
      <c r="M4790" s="29" t="str">
        <f t="shared" si="223"/>
        <v>BUENO</v>
      </c>
      <c r="N4790" t="b">
        <f t="shared" si="224"/>
        <v>0</v>
      </c>
    </row>
    <row r="4791" spans="2:14" ht="18" x14ac:dyDescent="0.35">
      <c r="B4791">
        <v>661</v>
      </c>
      <c r="C4791">
        <v>6</v>
      </c>
      <c r="D4791" s="23">
        <v>0.27</v>
      </c>
      <c r="E4791">
        <v>21000</v>
      </c>
      <c r="F4791">
        <v>1</v>
      </c>
      <c r="G4791">
        <v>1</v>
      </c>
      <c r="H4791">
        <v>0</v>
      </c>
      <c r="I4791">
        <v>7.2</v>
      </c>
      <c r="J4791">
        <v>5</v>
      </c>
      <c r="K4791" t="s">
        <v>97</v>
      </c>
      <c r="L4791" t="b">
        <f t="shared" si="222"/>
        <v>0</v>
      </c>
      <c r="M4791" s="29" t="b">
        <f t="shared" si="223"/>
        <v>0</v>
      </c>
      <c r="N4791" t="b">
        <f t="shared" si="224"/>
        <v>0</v>
      </c>
    </row>
    <row r="4792" spans="2:14" ht="18" x14ac:dyDescent="0.35">
      <c r="B4792">
        <v>723</v>
      </c>
      <c r="C4792">
        <v>6</v>
      </c>
      <c r="D4792" s="23">
        <v>0.15</v>
      </c>
      <c r="E4792">
        <v>14500</v>
      </c>
      <c r="F4792">
        <v>0</v>
      </c>
      <c r="G4792">
        <v>1</v>
      </c>
      <c r="H4792">
        <v>1</v>
      </c>
      <c r="I4792">
        <v>6.8</v>
      </c>
      <c r="J4792">
        <v>8</v>
      </c>
      <c r="K4792" t="s">
        <v>97</v>
      </c>
      <c r="L4792" t="b">
        <f t="shared" si="222"/>
        <v>0</v>
      </c>
      <c r="M4792" s="29" t="str">
        <f t="shared" si="223"/>
        <v>BUENO</v>
      </c>
      <c r="N4792" t="str">
        <f t="shared" si="224"/>
        <v>BUENO</v>
      </c>
    </row>
    <row r="4793" spans="2:14" ht="18" x14ac:dyDescent="0.35">
      <c r="B4793">
        <v>746</v>
      </c>
      <c r="C4793">
        <v>7</v>
      </c>
      <c r="D4793" s="23">
        <v>0.26</v>
      </c>
      <c r="E4793">
        <v>13500</v>
      </c>
      <c r="F4793">
        <v>0</v>
      </c>
      <c r="G4793">
        <v>2</v>
      </c>
      <c r="H4793">
        <v>0</v>
      </c>
      <c r="I4793">
        <v>6.6</v>
      </c>
      <c r="J4793">
        <v>4</v>
      </c>
      <c r="K4793" t="s">
        <v>97</v>
      </c>
      <c r="L4793" t="b">
        <f t="shared" si="222"/>
        <v>0</v>
      </c>
      <c r="M4793" s="29" t="str">
        <f t="shared" si="223"/>
        <v>BUENO</v>
      </c>
      <c r="N4793" t="str">
        <f t="shared" si="224"/>
        <v>BUENO</v>
      </c>
    </row>
    <row r="4794" spans="2:14" ht="18" x14ac:dyDescent="0.35">
      <c r="B4794">
        <v>665</v>
      </c>
      <c r="C4794">
        <v>6</v>
      </c>
      <c r="D4794" s="23">
        <v>0.28000000000000003</v>
      </c>
      <c r="E4794">
        <v>12000</v>
      </c>
      <c r="F4794">
        <v>1</v>
      </c>
      <c r="G4794">
        <v>1</v>
      </c>
      <c r="H4794">
        <v>1</v>
      </c>
      <c r="I4794">
        <v>6.9</v>
      </c>
      <c r="J4794">
        <v>4</v>
      </c>
      <c r="K4794" t="s">
        <v>97</v>
      </c>
      <c r="L4794" t="b">
        <f t="shared" si="222"/>
        <v>0</v>
      </c>
      <c r="M4794" s="29" t="str">
        <f t="shared" si="223"/>
        <v>BUENO</v>
      </c>
      <c r="N4794" t="b">
        <f t="shared" si="224"/>
        <v>0</v>
      </c>
    </row>
    <row r="4795" spans="2:14" ht="18" x14ac:dyDescent="0.35">
      <c r="B4795">
        <v>622</v>
      </c>
      <c r="C4795">
        <v>7</v>
      </c>
      <c r="D4795" s="23">
        <v>0.31</v>
      </c>
      <c r="E4795">
        <v>24000</v>
      </c>
      <c r="F4795">
        <v>0</v>
      </c>
      <c r="G4795">
        <v>2</v>
      </c>
      <c r="H4795">
        <v>0</v>
      </c>
      <c r="I4795">
        <v>8.1999999999999993</v>
      </c>
      <c r="J4795">
        <v>5</v>
      </c>
      <c r="K4795" t="s">
        <v>97</v>
      </c>
      <c r="L4795" t="b">
        <f t="shared" si="222"/>
        <v>0</v>
      </c>
      <c r="M4795" s="29" t="b">
        <f t="shared" si="223"/>
        <v>0</v>
      </c>
      <c r="N4795" t="b">
        <f t="shared" si="224"/>
        <v>0</v>
      </c>
    </row>
    <row r="4796" spans="2:14" ht="18" x14ac:dyDescent="0.35">
      <c r="B4796">
        <v>696</v>
      </c>
      <c r="C4796">
        <v>7</v>
      </c>
      <c r="D4796" s="23">
        <v>0.2</v>
      </c>
      <c r="E4796">
        <v>14000</v>
      </c>
      <c r="F4796">
        <v>0</v>
      </c>
      <c r="G4796">
        <v>0</v>
      </c>
      <c r="H4796">
        <v>1</v>
      </c>
      <c r="I4796">
        <v>7.4</v>
      </c>
      <c r="J4796">
        <v>6</v>
      </c>
      <c r="K4796" t="s">
        <v>97</v>
      </c>
      <c r="L4796" t="b">
        <f t="shared" si="222"/>
        <v>0</v>
      </c>
      <c r="M4796" s="29" t="str">
        <f t="shared" si="223"/>
        <v>BUENO</v>
      </c>
      <c r="N4796" t="b">
        <f t="shared" si="224"/>
        <v>0</v>
      </c>
    </row>
    <row r="4797" spans="2:14" ht="18" x14ac:dyDescent="0.35">
      <c r="B4797">
        <v>646</v>
      </c>
      <c r="C4797">
        <v>6</v>
      </c>
      <c r="D4797" s="23">
        <v>0.18</v>
      </c>
      <c r="E4797">
        <v>12000</v>
      </c>
      <c r="F4797">
        <v>0</v>
      </c>
      <c r="G4797">
        <v>1</v>
      </c>
      <c r="H4797">
        <v>1</v>
      </c>
      <c r="I4797">
        <v>7.6</v>
      </c>
      <c r="J4797">
        <v>7</v>
      </c>
      <c r="K4797" t="s">
        <v>97</v>
      </c>
      <c r="L4797" t="b">
        <f t="shared" si="222"/>
        <v>0</v>
      </c>
      <c r="M4797" s="29" t="str">
        <f t="shared" si="223"/>
        <v>BUENO</v>
      </c>
      <c r="N4797" t="b">
        <f t="shared" si="224"/>
        <v>0</v>
      </c>
    </row>
    <row r="4798" spans="2:14" ht="18" x14ac:dyDescent="0.35">
      <c r="B4798">
        <v>596</v>
      </c>
      <c r="C4798">
        <v>7</v>
      </c>
      <c r="D4798" s="23">
        <v>0.41</v>
      </c>
      <c r="E4798">
        <v>34000</v>
      </c>
      <c r="F4798">
        <v>1</v>
      </c>
      <c r="G4798">
        <v>2</v>
      </c>
      <c r="H4798">
        <v>0</v>
      </c>
      <c r="I4798">
        <v>6.1</v>
      </c>
      <c r="J4798">
        <v>3</v>
      </c>
      <c r="K4798" t="s">
        <v>97</v>
      </c>
      <c r="L4798" t="b">
        <f t="shared" si="222"/>
        <v>0</v>
      </c>
      <c r="M4798" s="29" t="b">
        <f t="shared" si="223"/>
        <v>0</v>
      </c>
      <c r="N4798" t="b">
        <f t="shared" si="224"/>
        <v>0</v>
      </c>
    </row>
    <row r="4799" spans="2:14" ht="18" x14ac:dyDescent="0.35">
      <c r="B4799">
        <v>645</v>
      </c>
      <c r="C4799">
        <v>6</v>
      </c>
      <c r="D4799" s="23">
        <v>0.4</v>
      </c>
      <c r="E4799">
        <v>8500</v>
      </c>
      <c r="F4799">
        <v>0</v>
      </c>
      <c r="G4799">
        <v>2</v>
      </c>
      <c r="H4799">
        <v>0</v>
      </c>
      <c r="I4799">
        <v>7.2</v>
      </c>
      <c r="J4799">
        <v>5</v>
      </c>
      <c r="K4799" t="s">
        <v>97</v>
      </c>
      <c r="L4799" t="b">
        <f t="shared" si="222"/>
        <v>0</v>
      </c>
      <c r="M4799" s="29" t="str">
        <f t="shared" si="223"/>
        <v>BUENO</v>
      </c>
      <c r="N4799" t="b">
        <f t="shared" si="224"/>
        <v>0</v>
      </c>
    </row>
    <row r="4800" spans="2:14" ht="18" x14ac:dyDescent="0.35">
      <c r="B4800">
        <v>587</v>
      </c>
      <c r="C4800">
        <v>7</v>
      </c>
      <c r="D4800" s="23">
        <v>0.28000000000000003</v>
      </c>
      <c r="E4800">
        <v>21500</v>
      </c>
      <c r="F4800">
        <v>0</v>
      </c>
      <c r="G4800">
        <v>0</v>
      </c>
      <c r="H4800">
        <v>1</v>
      </c>
      <c r="I4800">
        <v>6.9</v>
      </c>
      <c r="J4800">
        <v>7</v>
      </c>
      <c r="K4800" t="s">
        <v>97</v>
      </c>
      <c r="L4800" t="b">
        <f t="shared" si="222"/>
        <v>0</v>
      </c>
      <c r="M4800" s="29" t="b">
        <f t="shared" si="223"/>
        <v>0</v>
      </c>
      <c r="N4800" t="b">
        <f t="shared" si="224"/>
        <v>0</v>
      </c>
    </row>
    <row r="4801" spans="2:14" ht="18" x14ac:dyDescent="0.35">
      <c r="B4801">
        <v>645</v>
      </c>
      <c r="C4801">
        <v>6</v>
      </c>
      <c r="D4801" s="23">
        <v>0.34</v>
      </c>
      <c r="E4801">
        <v>14000</v>
      </c>
      <c r="F4801">
        <v>0</v>
      </c>
      <c r="G4801">
        <v>2</v>
      </c>
      <c r="H4801">
        <v>1</v>
      </c>
      <c r="I4801">
        <v>6.5</v>
      </c>
      <c r="J4801">
        <v>5</v>
      </c>
      <c r="K4801" t="s">
        <v>97</v>
      </c>
      <c r="L4801" t="b">
        <f t="shared" si="222"/>
        <v>0</v>
      </c>
      <c r="M4801" s="29" t="str">
        <f t="shared" si="223"/>
        <v>BUENO</v>
      </c>
      <c r="N4801" t="b">
        <f t="shared" si="224"/>
        <v>0</v>
      </c>
    </row>
    <row r="4802" spans="2:14" ht="18" x14ac:dyDescent="0.35">
      <c r="B4802">
        <v>705</v>
      </c>
      <c r="C4802">
        <v>7</v>
      </c>
      <c r="D4802" s="23">
        <v>0.26</v>
      </c>
      <c r="E4802">
        <v>16000</v>
      </c>
      <c r="F4802">
        <v>0</v>
      </c>
      <c r="G4802">
        <v>1</v>
      </c>
      <c r="H4802">
        <v>1</v>
      </c>
      <c r="I4802">
        <v>6.3</v>
      </c>
      <c r="J4802">
        <v>13</v>
      </c>
      <c r="K4802" t="s">
        <v>97</v>
      </c>
      <c r="L4802" t="b">
        <f t="shared" si="222"/>
        <v>0</v>
      </c>
      <c r="M4802" s="29" t="str">
        <f t="shared" si="223"/>
        <v>BUENO</v>
      </c>
      <c r="N4802" t="str">
        <f t="shared" si="224"/>
        <v>BUENO</v>
      </c>
    </row>
    <row r="4803" spans="2:14" ht="18" x14ac:dyDescent="0.35">
      <c r="B4803">
        <v>654</v>
      </c>
      <c r="C4803">
        <v>7</v>
      </c>
      <c r="D4803" s="23">
        <v>0.32</v>
      </c>
      <c r="E4803">
        <v>20000</v>
      </c>
      <c r="F4803">
        <v>0</v>
      </c>
      <c r="G4803">
        <v>1</v>
      </c>
      <c r="H4803">
        <v>1</v>
      </c>
      <c r="I4803">
        <v>7.2</v>
      </c>
      <c r="J4803">
        <v>8</v>
      </c>
      <c r="K4803" t="s">
        <v>97</v>
      </c>
      <c r="L4803" t="b">
        <f t="shared" si="222"/>
        <v>0</v>
      </c>
      <c r="M4803" s="29" t="b">
        <f t="shared" si="223"/>
        <v>0</v>
      </c>
      <c r="N4803" t="b">
        <f t="shared" si="224"/>
        <v>0</v>
      </c>
    </row>
    <row r="4804" spans="2:14" ht="18" x14ac:dyDescent="0.35">
      <c r="B4804">
        <v>676</v>
      </c>
      <c r="C4804">
        <v>5</v>
      </c>
      <c r="D4804" s="23">
        <v>0.33</v>
      </c>
      <c r="E4804">
        <v>16000</v>
      </c>
      <c r="F4804">
        <v>0</v>
      </c>
      <c r="G4804">
        <v>0</v>
      </c>
      <c r="H4804">
        <v>1</v>
      </c>
      <c r="I4804">
        <v>9.9</v>
      </c>
      <c r="J4804">
        <v>10</v>
      </c>
      <c r="K4804" t="s">
        <v>97</v>
      </c>
      <c r="L4804" t="b">
        <f t="shared" si="222"/>
        <v>0</v>
      </c>
      <c r="M4804" s="29" t="str">
        <f t="shared" si="223"/>
        <v>BUENO</v>
      </c>
      <c r="N4804" t="b">
        <f t="shared" si="224"/>
        <v>0</v>
      </c>
    </row>
    <row r="4805" spans="2:14" ht="18" x14ac:dyDescent="0.35">
      <c r="B4805">
        <v>545</v>
      </c>
      <c r="C4805">
        <v>7</v>
      </c>
      <c r="D4805" s="23">
        <v>0.22</v>
      </c>
      <c r="E4805">
        <v>26500</v>
      </c>
      <c r="F4805">
        <v>0</v>
      </c>
      <c r="G4805">
        <v>1</v>
      </c>
      <c r="H4805">
        <v>0</v>
      </c>
      <c r="I4805">
        <v>5.5</v>
      </c>
      <c r="J4805">
        <v>8</v>
      </c>
      <c r="K4805" t="s">
        <v>97</v>
      </c>
      <c r="L4805" t="b">
        <f t="shared" si="222"/>
        <v>0</v>
      </c>
      <c r="M4805" s="29" t="b">
        <f t="shared" si="223"/>
        <v>0</v>
      </c>
      <c r="N4805" t="b">
        <f t="shared" si="224"/>
        <v>0</v>
      </c>
    </row>
    <row r="4806" spans="2:14" ht="18" x14ac:dyDescent="0.35">
      <c r="B4806">
        <v>581</v>
      </c>
      <c r="C4806">
        <v>7</v>
      </c>
      <c r="D4806" s="23">
        <v>0.2</v>
      </c>
      <c r="E4806">
        <v>26500</v>
      </c>
      <c r="F4806">
        <v>1</v>
      </c>
      <c r="G4806">
        <v>1</v>
      </c>
      <c r="H4806">
        <v>1</v>
      </c>
      <c r="I4806">
        <v>7.5</v>
      </c>
      <c r="J4806">
        <v>8</v>
      </c>
      <c r="K4806" t="s">
        <v>97</v>
      </c>
      <c r="L4806" t="b">
        <f t="shared" si="222"/>
        <v>0</v>
      </c>
      <c r="M4806" s="29" t="b">
        <f t="shared" si="223"/>
        <v>0</v>
      </c>
      <c r="N4806" t="b">
        <f t="shared" si="224"/>
        <v>0</v>
      </c>
    </row>
    <row r="4807" spans="2:14" ht="18" x14ac:dyDescent="0.35">
      <c r="B4807">
        <v>729</v>
      </c>
      <c r="C4807">
        <v>7</v>
      </c>
      <c r="D4807" s="23">
        <v>0.38</v>
      </c>
      <c r="E4807">
        <v>20000</v>
      </c>
      <c r="F4807">
        <v>0</v>
      </c>
      <c r="G4807">
        <v>1</v>
      </c>
      <c r="H4807">
        <v>1</v>
      </c>
      <c r="I4807">
        <v>4.7</v>
      </c>
      <c r="J4807">
        <v>15</v>
      </c>
      <c r="K4807" t="s">
        <v>97</v>
      </c>
      <c r="L4807" t="b">
        <f t="shared" si="222"/>
        <v>0</v>
      </c>
      <c r="M4807" s="29" t="str">
        <f t="shared" si="223"/>
        <v>BUENO</v>
      </c>
      <c r="N4807" t="b">
        <f t="shared" si="224"/>
        <v>0</v>
      </c>
    </row>
    <row r="4808" spans="2:14" ht="18" x14ac:dyDescent="0.35">
      <c r="B4808">
        <v>684</v>
      </c>
      <c r="C4808">
        <v>6</v>
      </c>
      <c r="D4808" s="23">
        <v>0.16</v>
      </c>
      <c r="E4808">
        <v>18000</v>
      </c>
      <c r="F4808">
        <v>0</v>
      </c>
      <c r="G4808">
        <v>0</v>
      </c>
      <c r="H4808">
        <v>0</v>
      </c>
      <c r="I4808">
        <v>10</v>
      </c>
      <c r="J4808">
        <v>13</v>
      </c>
      <c r="K4808" t="s">
        <v>97</v>
      </c>
      <c r="L4808" t="b">
        <f t="shared" si="222"/>
        <v>0</v>
      </c>
      <c r="M4808" s="29" t="b">
        <f t="shared" si="223"/>
        <v>0</v>
      </c>
      <c r="N4808" t="b">
        <f t="shared" si="224"/>
        <v>0</v>
      </c>
    </row>
    <row r="4809" spans="2:14" ht="18" x14ac:dyDescent="0.35">
      <c r="B4809">
        <v>745</v>
      </c>
      <c r="C4809">
        <v>5</v>
      </c>
      <c r="D4809" s="23">
        <v>0.23</v>
      </c>
      <c r="E4809">
        <v>15500</v>
      </c>
      <c r="F4809">
        <v>0</v>
      </c>
      <c r="G4809">
        <v>0</v>
      </c>
      <c r="H4809">
        <v>1</v>
      </c>
      <c r="I4809">
        <v>9.4</v>
      </c>
      <c r="J4809">
        <v>9</v>
      </c>
      <c r="K4809" t="s">
        <v>97</v>
      </c>
      <c r="L4809" t="b">
        <f t="shared" si="222"/>
        <v>0</v>
      </c>
      <c r="M4809" s="29" t="str">
        <f t="shared" si="223"/>
        <v>BUENO</v>
      </c>
      <c r="N4809" t="str">
        <f t="shared" si="224"/>
        <v>BUENO</v>
      </c>
    </row>
    <row r="4810" spans="2:14" ht="18" x14ac:dyDescent="0.35">
      <c r="B4810">
        <v>708</v>
      </c>
      <c r="C4810">
        <v>6</v>
      </c>
      <c r="D4810" s="23">
        <v>0.25</v>
      </c>
      <c r="E4810">
        <v>15000</v>
      </c>
      <c r="F4810">
        <v>0</v>
      </c>
      <c r="G4810">
        <v>0</v>
      </c>
      <c r="H4810">
        <v>1</v>
      </c>
      <c r="I4810">
        <v>7.8</v>
      </c>
      <c r="J4810">
        <v>5</v>
      </c>
      <c r="K4810" t="s">
        <v>97</v>
      </c>
      <c r="L4810" t="b">
        <f t="shared" si="222"/>
        <v>0</v>
      </c>
      <c r="M4810" s="29" t="str">
        <f t="shared" si="223"/>
        <v>BUENO</v>
      </c>
      <c r="N4810" t="str">
        <f t="shared" si="224"/>
        <v>BUENO</v>
      </c>
    </row>
    <row r="4811" spans="2:14" ht="18" x14ac:dyDescent="0.35">
      <c r="B4811">
        <v>735</v>
      </c>
      <c r="C4811">
        <v>7</v>
      </c>
      <c r="D4811" s="23">
        <v>0.25</v>
      </c>
      <c r="E4811">
        <v>50000</v>
      </c>
      <c r="F4811">
        <v>0</v>
      </c>
      <c r="G4811">
        <v>2</v>
      </c>
      <c r="H4811">
        <v>0</v>
      </c>
      <c r="I4811">
        <v>6.3</v>
      </c>
      <c r="J4811">
        <v>16</v>
      </c>
      <c r="K4811" t="s">
        <v>97</v>
      </c>
      <c r="L4811" t="str">
        <f t="shared" si="222"/>
        <v>MUY BUENO</v>
      </c>
      <c r="M4811" s="29" t="str">
        <f t="shared" si="223"/>
        <v>BUENO</v>
      </c>
      <c r="N4811" t="b">
        <f t="shared" si="224"/>
        <v>0</v>
      </c>
    </row>
    <row r="4812" spans="2:14" ht="18" x14ac:dyDescent="0.35">
      <c r="B4812">
        <v>572</v>
      </c>
      <c r="C4812">
        <v>6</v>
      </c>
      <c r="D4812" s="23">
        <v>0.18</v>
      </c>
      <c r="E4812">
        <v>17000</v>
      </c>
      <c r="F4812">
        <v>0</v>
      </c>
      <c r="G4812">
        <v>4</v>
      </c>
      <c r="H4812">
        <v>1</v>
      </c>
      <c r="I4812">
        <v>7</v>
      </c>
      <c r="J4812">
        <v>7</v>
      </c>
      <c r="K4812" t="s">
        <v>97</v>
      </c>
      <c r="L4812" t="b">
        <f t="shared" si="222"/>
        <v>0</v>
      </c>
      <c r="M4812" s="29" t="str">
        <f t="shared" si="223"/>
        <v>BUENO</v>
      </c>
      <c r="N4812" t="b">
        <f t="shared" si="224"/>
        <v>0</v>
      </c>
    </row>
    <row r="4813" spans="2:14" ht="18" x14ac:dyDescent="0.35">
      <c r="B4813">
        <v>596</v>
      </c>
      <c r="C4813">
        <v>5</v>
      </c>
      <c r="D4813" s="23">
        <v>0.3</v>
      </c>
      <c r="E4813">
        <v>6000</v>
      </c>
      <c r="F4813">
        <v>0</v>
      </c>
      <c r="G4813">
        <v>0</v>
      </c>
      <c r="H4813">
        <v>1</v>
      </c>
      <c r="I4813">
        <v>7.4</v>
      </c>
      <c r="J4813">
        <v>6</v>
      </c>
      <c r="K4813" t="s">
        <v>97</v>
      </c>
      <c r="L4813" t="b">
        <f t="shared" si="222"/>
        <v>0</v>
      </c>
      <c r="M4813" s="29" t="str">
        <f t="shared" si="223"/>
        <v>BUENO</v>
      </c>
      <c r="N4813" t="b">
        <f t="shared" si="224"/>
        <v>0</v>
      </c>
    </row>
    <row r="4814" spans="2:14" ht="18" x14ac:dyDescent="0.35">
      <c r="B4814">
        <v>719</v>
      </c>
      <c r="C4814">
        <v>6</v>
      </c>
      <c r="D4814" s="23">
        <v>0.27</v>
      </c>
      <c r="E4814">
        <v>16500</v>
      </c>
      <c r="F4814">
        <v>0</v>
      </c>
      <c r="G4814">
        <v>0</v>
      </c>
      <c r="H4814">
        <v>0</v>
      </c>
      <c r="I4814">
        <v>6.5</v>
      </c>
      <c r="J4814">
        <v>8</v>
      </c>
      <c r="K4814" t="s">
        <v>97</v>
      </c>
      <c r="L4814" t="b">
        <f t="shared" si="222"/>
        <v>0</v>
      </c>
      <c r="M4814" s="29" t="str">
        <f t="shared" si="223"/>
        <v>BUENO</v>
      </c>
      <c r="N4814" t="str">
        <f t="shared" si="224"/>
        <v>BUENO</v>
      </c>
    </row>
    <row r="4815" spans="2:14" ht="18" x14ac:dyDescent="0.35">
      <c r="B4815">
        <v>719</v>
      </c>
      <c r="C4815">
        <v>6</v>
      </c>
      <c r="D4815" s="23">
        <v>0.22</v>
      </c>
      <c r="E4815">
        <v>16500</v>
      </c>
      <c r="F4815">
        <v>0</v>
      </c>
      <c r="G4815">
        <v>1</v>
      </c>
      <c r="H4815">
        <v>1</v>
      </c>
      <c r="I4815">
        <v>8.1999999999999993</v>
      </c>
      <c r="J4815">
        <v>8</v>
      </c>
      <c r="K4815" t="s">
        <v>97</v>
      </c>
      <c r="L4815" t="b">
        <f t="shared" si="222"/>
        <v>0</v>
      </c>
      <c r="M4815" s="29" t="str">
        <f t="shared" si="223"/>
        <v>BUENO</v>
      </c>
      <c r="N4815" t="str">
        <f t="shared" si="224"/>
        <v>BUENO</v>
      </c>
    </row>
    <row r="4816" spans="2:14" ht="18" x14ac:dyDescent="0.35">
      <c r="B4816">
        <v>682</v>
      </c>
      <c r="C4816">
        <v>6</v>
      </c>
      <c r="D4816" s="23">
        <v>0.27</v>
      </c>
      <c r="E4816">
        <v>9500</v>
      </c>
      <c r="F4816">
        <v>0</v>
      </c>
      <c r="G4816">
        <v>2</v>
      </c>
      <c r="H4816">
        <v>1</v>
      </c>
      <c r="I4816">
        <v>5.3</v>
      </c>
      <c r="J4816">
        <v>7</v>
      </c>
      <c r="K4816" t="s">
        <v>97</v>
      </c>
      <c r="L4816" t="b">
        <f t="shared" si="222"/>
        <v>0</v>
      </c>
      <c r="M4816" s="29" t="str">
        <f t="shared" si="223"/>
        <v>BUENO</v>
      </c>
      <c r="N4816" t="b">
        <f t="shared" si="224"/>
        <v>0</v>
      </c>
    </row>
    <row r="4817" spans="2:14" ht="18" x14ac:dyDescent="0.35">
      <c r="B4817">
        <v>661</v>
      </c>
      <c r="C4817">
        <v>6</v>
      </c>
      <c r="D4817" s="23">
        <v>0.31</v>
      </c>
      <c r="E4817">
        <v>17500</v>
      </c>
      <c r="F4817">
        <v>0</v>
      </c>
      <c r="G4817">
        <v>0</v>
      </c>
      <c r="H4817">
        <v>1</v>
      </c>
      <c r="I4817">
        <v>9.5</v>
      </c>
      <c r="J4817">
        <v>14</v>
      </c>
      <c r="K4817" t="s">
        <v>97</v>
      </c>
      <c r="L4817" t="b">
        <f t="shared" si="222"/>
        <v>0</v>
      </c>
      <c r="M4817" s="29" t="b">
        <f t="shared" si="223"/>
        <v>0</v>
      </c>
      <c r="N4817" t="b">
        <f t="shared" si="224"/>
        <v>0</v>
      </c>
    </row>
    <row r="4818" spans="2:14" ht="18" x14ac:dyDescent="0.35">
      <c r="B4818">
        <v>444</v>
      </c>
      <c r="C4818">
        <v>5</v>
      </c>
      <c r="D4818" s="23">
        <v>0.3</v>
      </c>
      <c r="E4818">
        <v>13000</v>
      </c>
      <c r="F4818">
        <v>1</v>
      </c>
      <c r="G4818">
        <v>5</v>
      </c>
      <c r="H4818">
        <v>1</v>
      </c>
      <c r="I4818">
        <v>8.1</v>
      </c>
      <c r="J4818">
        <v>3</v>
      </c>
      <c r="K4818" t="s">
        <v>97</v>
      </c>
      <c r="L4818" t="b">
        <f t="shared" si="222"/>
        <v>0</v>
      </c>
      <c r="M4818" s="29" t="str">
        <f t="shared" si="223"/>
        <v>BUENO</v>
      </c>
      <c r="N4818" t="b">
        <f t="shared" si="224"/>
        <v>0</v>
      </c>
    </row>
    <row r="4819" spans="2:14" ht="18" x14ac:dyDescent="0.35">
      <c r="B4819">
        <v>767</v>
      </c>
      <c r="C4819">
        <v>6</v>
      </c>
      <c r="D4819" s="23">
        <v>0.32</v>
      </c>
      <c r="E4819">
        <v>15000</v>
      </c>
      <c r="F4819">
        <v>0</v>
      </c>
      <c r="G4819">
        <v>0</v>
      </c>
      <c r="H4819">
        <v>1</v>
      </c>
      <c r="I4819">
        <v>6.4</v>
      </c>
      <c r="J4819">
        <v>15</v>
      </c>
      <c r="K4819" t="s">
        <v>97</v>
      </c>
      <c r="L4819" t="b">
        <f t="shared" si="222"/>
        <v>0</v>
      </c>
      <c r="M4819" s="29" t="str">
        <f t="shared" si="223"/>
        <v>BUENO</v>
      </c>
      <c r="N4819" t="str">
        <f t="shared" si="224"/>
        <v>BUENO</v>
      </c>
    </row>
    <row r="4820" spans="2:14" ht="18" x14ac:dyDescent="0.35">
      <c r="B4820">
        <v>736</v>
      </c>
      <c r="C4820">
        <v>5</v>
      </c>
      <c r="D4820" s="23">
        <v>0.27</v>
      </c>
      <c r="E4820">
        <v>16000</v>
      </c>
      <c r="F4820">
        <v>0</v>
      </c>
      <c r="G4820">
        <v>1</v>
      </c>
      <c r="H4820">
        <v>1</v>
      </c>
      <c r="I4820">
        <v>4.8</v>
      </c>
      <c r="J4820">
        <v>14</v>
      </c>
      <c r="K4820" t="s">
        <v>97</v>
      </c>
      <c r="L4820" t="b">
        <f t="shared" si="222"/>
        <v>0</v>
      </c>
      <c r="M4820" s="29" t="str">
        <f t="shared" si="223"/>
        <v>BUENO</v>
      </c>
      <c r="N4820" t="str">
        <f t="shared" si="224"/>
        <v>BUENO</v>
      </c>
    </row>
    <row r="4821" spans="2:14" ht="18" x14ac:dyDescent="0.35">
      <c r="B4821">
        <v>555</v>
      </c>
      <c r="C4821">
        <v>7</v>
      </c>
      <c r="D4821" s="23">
        <v>0.15</v>
      </c>
      <c r="E4821">
        <v>21500</v>
      </c>
      <c r="F4821">
        <v>0</v>
      </c>
      <c r="G4821">
        <v>2</v>
      </c>
      <c r="H4821">
        <v>1</v>
      </c>
      <c r="I4821">
        <v>7</v>
      </c>
      <c r="J4821">
        <v>7</v>
      </c>
      <c r="K4821" t="s">
        <v>97</v>
      </c>
      <c r="L4821" t="b">
        <f t="shared" si="222"/>
        <v>0</v>
      </c>
      <c r="M4821" s="29" t="b">
        <f t="shared" si="223"/>
        <v>0</v>
      </c>
      <c r="N4821" t="b">
        <f t="shared" si="224"/>
        <v>0</v>
      </c>
    </row>
    <row r="4822" spans="2:14" ht="18" x14ac:dyDescent="0.35">
      <c r="B4822">
        <v>637</v>
      </c>
      <c r="C4822">
        <v>6</v>
      </c>
      <c r="D4822" s="23">
        <v>0.45</v>
      </c>
      <c r="E4822">
        <v>15000</v>
      </c>
      <c r="F4822">
        <v>0</v>
      </c>
      <c r="G4822">
        <v>0</v>
      </c>
      <c r="H4822">
        <v>0</v>
      </c>
      <c r="I4822">
        <v>6.8</v>
      </c>
      <c r="J4822">
        <v>5</v>
      </c>
      <c r="K4822" t="s">
        <v>97</v>
      </c>
      <c r="L4822" t="b">
        <f t="shared" si="222"/>
        <v>0</v>
      </c>
      <c r="M4822" s="29" t="str">
        <f t="shared" si="223"/>
        <v>BUENO</v>
      </c>
      <c r="N4822" t="b">
        <f t="shared" si="224"/>
        <v>0</v>
      </c>
    </row>
    <row r="4823" spans="2:14" ht="18" x14ac:dyDescent="0.35">
      <c r="B4823">
        <v>715</v>
      </c>
      <c r="C4823">
        <v>5</v>
      </c>
      <c r="D4823" s="23">
        <v>0.34499999999999997</v>
      </c>
      <c r="E4823">
        <v>7500</v>
      </c>
      <c r="F4823">
        <v>0</v>
      </c>
      <c r="G4823">
        <v>0</v>
      </c>
      <c r="H4823">
        <v>1</v>
      </c>
      <c r="I4823">
        <v>7</v>
      </c>
      <c r="J4823">
        <v>7</v>
      </c>
      <c r="K4823" t="s">
        <v>97</v>
      </c>
      <c r="L4823" t="b">
        <f t="shared" si="222"/>
        <v>0</v>
      </c>
      <c r="M4823" s="29" t="str">
        <f t="shared" si="223"/>
        <v>BUENO</v>
      </c>
      <c r="N4823" t="str">
        <f t="shared" si="224"/>
        <v>BUENO</v>
      </c>
    </row>
    <row r="4824" spans="2:14" ht="18" x14ac:dyDescent="0.35">
      <c r="B4824">
        <v>559</v>
      </c>
      <c r="C4824">
        <v>6</v>
      </c>
      <c r="D4824" s="23">
        <v>0.23</v>
      </c>
      <c r="E4824">
        <v>21000</v>
      </c>
      <c r="F4824">
        <v>0</v>
      </c>
      <c r="G4824">
        <v>1</v>
      </c>
      <c r="H4824">
        <v>1</v>
      </c>
      <c r="I4824">
        <v>8.1</v>
      </c>
      <c r="J4824">
        <v>6</v>
      </c>
      <c r="K4824" t="s">
        <v>97</v>
      </c>
      <c r="L4824" t="b">
        <f t="shared" si="222"/>
        <v>0</v>
      </c>
      <c r="M4824" s="29" t="b">
        <f t="shared" si="223"/>
        <v>0</v>
      </c>
      <c r="N4824" t="b">
        <f t="shared" si="224"/>
        <v>0</v>
      </c>
    </row>
    <row r="4825" spans="2:14" ht="18" x14ac:dyDescent="0.35">
      <c r="B4825">
        <v>705</v>
      </c>
      <c r="C4825">
        <v>7</v>
      </c>
      <c r="D4825" s="23">
        <v>0.23</v>
      </c>
      <c r="E4825">
        <v>19500</v>
      </c>
      <c r="F4825">
        <v>0</v>
      </c>
      <c r="G4825">
        <v>1</v>
      </c>
      <c r="H4825">
        <v>0</v>
      </c>
      <c r="I4825">
        <v>7</v>
      </c>
      <c r="J4825">
        <v>4</v>
      </c>
      <c r="K4825" t="s">
        <v>97</v>
      </c>
      <c r="L4825" t="b">
        <f t="shared" si="222"/>
        <v>0</v>
      </c>
      <c r="M4825" s="29" t="str">
        <f t="shared" si="223"/>
        <v>BUENO</v>
      </c>
      <c r="N4825" t="b">
        <f t="shared" si="224"/>
        <v>0</v>
      </c>
    </row>
    <row r="4826" spans="2:14" ht="18" x14ac:dyDescent="0.35">
      <c r="B4826">
        <v>688</v>
      </c>
      <c r="C4826">
        <v>6</v>
      </c>
      <c r="D4826" s="23">
        <v>0.2</v>
      </c>
      <c r="E4826">
        <v>17500</v>
      </c>
      <c r="F4826">
        <v>0</v>
      </c>
      <c r="G4826">
        <v>0</v>
      </c>
      <c r="H4826">
        <v>1</v>
      </c>
      <c r="I4826">
        <v>6.8</v>
      </c>
      <c r="J4826">
        <v>11</v>
      </c>
      <c r="K4826" t="s">
        <v>97</v>
      </c>
      <c r="L4826" t="b">
        <f t="shared" si="222"/>
        <v>0</v>
      </c>
      <c r="M4826" s="29" t="b">
        <f t="shared" si="223"/>
        <v>0</v>
      </c>
      <c r="N4826" t="b">
        <f t="shared" si="224"/>
        <v>0</v>
      </c>
    </row>
    <row r="4827" spans="2:14" ht="18" x14ac:dyDescent="0.35">
      <c r="B4827">
        <v>710</v>
      </c>
      <c r="C4827">
        <v>6</v>
      </c>
      <c r="D4827" s="23">
        <v>0.31</v>
      </c>
      <c r="E4827">
        <v>16000</v>
      </c>
      <c r="F4827">
        <v>0</v>
      </c>
      <c r="G4827">
        <v>1</v>
      </c>
      <c r="H4827">
        <v>0</v>
      </c>
      <c r="I4827">
        <v>8.4</v>
      </c>
      <c r="J4827">
        <v>6</v>
      </c>
      <c r="K4827" t="s">
        <v>97</v>
      </c>
      <c r="L4827" t="b">
        <f t="shared" si="222"/>
        <v>0</v>
      </c>
      <c r="M4827" s="29" t="str">
        <f t="shared" si="223"/>
        <v>BUENO</v>
      </c>
      <c r="N4827" t="str">
        <f t="shared" si="224"/>
        <v>BUENO</v>
      </c>
    </row>
    <row r="4828" spans="2:14" ht="18" x14ac:dyDescent="0.35">
      <c r="B4828">
        <v>730</v>
      </c>
      <c r="C4828">
        <v>6</v>
      </c>
      <c r="D4828" s="23">
        <v>0.24</v>
      </c>
      <c r="E4828">
        <v>9500</v>
      </c>
      <c r="F4828">
        <v>0</v>
      </c>
      <c r="G4828">
        <v>0</v>
      </c>
      <c r="H4828">
        <v>0</v>
      </c>
      <c r="I4828">
        <v>6.2</v>
      </c>
      <c r="J4828">
        <v>5</v>
      </c>
      <c r="K4828" t="s">
        <v>97</v>
      </c>
      <c r="L4828" t="b">
        <f t="shared" si="222"/>
        <v>0</v>
      </c>
      <c r="M4828" s="29" t="str">
        <f t="shared" si="223"/>
        <v>BUENO</v>
      </c>
      <c r="N4828" t="str">
        <f t="shared" si="224"/>
        <v>BUENO</v>
      </c>
    </row>
    <row r="4829" spans="2:14" ht="18" x14ac:dyDescent="0.35">
      <c r="B4829">
        <v>700</v>
      </c>
      <c r="C4829">
        <v>6</v>
      </c>
      <c r="D4829" s="23">
        <v>0.31</v>
      </c>
      <c r="E4829">
        <v>16000</v>
      </c>
      <c r="F4829">
        <v>0</v>
      </c>
      <c r="G4829">
        <v>0</v>
      </c>
      <c r="H4829">
        <v>0</v>
      </c>
      <c r="I4829">
        <v>5.4</v>
      </c>
      <c r="J4829">
        <v>15</v>
      </c>
      <c r="K4829" t="s">
        <v>97</v>
      </c>
      <c r="L4829" t="b">
        <f t="shared" si="222"/>
        <v>0</v>
      </c>
      <c r="M4829" s="29" t="str">
        <f t="shared" si="223"/>
        <v>BUENO</v>
      </c>
      <c r="N4829" t="b">
        <f t="shared" si="224"/>
        <v>0</v>
      </c>
    </row>
    <row r="4830" spans="2:14" ht="18" x14ac:dyDescent="0.35">
      <c r="B4830">
        <v>545</v>
      </c>
      <c r="C4830">
        <v>6</v>
      </c>
      <c r="D4830" s="23">
        <v>0.18</v>
      </c>
      <c r="E4830">
        <v>14500</v>
      </c>
      <c r="F4830">
        <v>0</v>
      </c>
      <c r="G4830">
        <v>1</v>
      </c>
      <c r="H4830">
        <v>0</v>
      </c>
      <c r="I4830">
        <v>5.0999999999999996</v>
      </c>
      <c r="J4830">
        <v>6</v>
      </c>
      <c r="K4830" t="s">
        <v>97</v>
      </c>
      <c r="L4830" t="b">
        <f t="shared" si="222"/>
        <v>0</v>
      </c>
      <c r="M4830" s="29" t="str">
        <f t="shared" si="223"/>
        <v>BUENO</v>
      </c>
      <c r="N4830" t="b">
        <f t="shared" si="224"/>
        <v>0</v>
      </c>
    </row>
    <row r="4831" spans="2:14" ht="18" x14ac:dyDescent="0.35">
      <c r="B4831">
        <v>679</v>
      </c>
      <c r="C4831">
        <v>8</v>
      </c>
      <c r="D4831" s="23">
        <v>0.39</v>
      </c>
      <c r="E4831">
        <v>18000</v>
      </c>
      <c r="F4831">
        <v>0</v>
      </c>
      <c r="G4831">
        <v>0</v>
      </c>
      <c r="H4831">
        <v>0</v>
      </c>
      <c r="I4831">
        <v>7.4</v>
      </c>
      <c r="J4831">
        <v>12</v>
      </c>
      <c r="K4831" t="s">
        <v>97</v>
      </c>
      <c r="L4831" t="b">
        <f t="shared" si="222"/>
        <v>0</v>
      </c>
      <c r="M4831" s="29" t="b">
        <f t="shared" si="223"/>
        <v>0</v>
      </c>
      <c r="N4831" t="b">
        <f t="shared" si="224"/>
        <v>0</v>
      </c>
    </row>
    <row r="4832" spans="2:14" ht="18" x14ac:dyDescent="0.35">
      <c r="B4832">
        <v>568</v>
      </c>
      <c r="C4832">
        <v>8</v>
      </c>
      <c r="D4832" s="23">
        <v>0.25</v>
      </c>
      <c r="E4832">
        <v>24000</v>
      </c>
      <c r="F4832">
        <v>0</v>
      </c>
      <c r="G4832">
        <v>0</v>
      </c>
      <c r="H4832">
        <v>1</v>
      </c>
      <c r="I4832">
        <v>8.1</v>
      </c>
      <c r="J4832">
        <v>6</v>
      </c>
      <c r="K4832" t="s">
        <v>97</v>
      </c>
      <c r="L4832" t="b">
        <f t="shared" ref="L4832:L4895" si="225">IF(B4832=722,"BUENO",IF(B4832=735,"MUY BUENO"))</f>
        <v>0</v>
      </c>
      <c r="M4832" s="29" t="b">
        <f t="shared" ref="M4832:M4895" si="226">IF(OR(B4832&gt;700,E4832&lt;$M$11),"BUENO")</f>
        <v>0</v>
      </c>
      <c r="N4832" t="b">
        <f t="shared" ref="N4832:N4895" si="227">IF(AND(B4832&gt;700,E4832&lt;$M$11),"BUENO")</f>
        <v>0</v>
      </c>
    </row>
    <row r="4833" spans="2:14" ht="18" x14ac:dyDescent="0.35">
      <c r="B4833">
        <v>738</v>
      </c>
      <c r="C4833">
        <v>6</v>
      </c>
      <c r="D4833" s="23">
        <v>0.37</v>
      </c>
      <c r="E4833">
        <v>22000</v>
      </c>
      <c r="F4833">
        <v>0</v>
      </c>
      <c r="G4833">
        <v>1</v>
      </c>
      <c r="H4833">
        <v>1</v>
      </c>
      <c r="I4833">
        <v>8.1</v>
      </c>
      <c r="J4833">
        <v>6</v>
      </c>
      <c r="K4833" t="s">
        <v>97</v>
      </c>
      <c r="L4833" t="b">
        <f t="shared" si="225"/>
        <v>0</v>
      </c>
      <c r="M4833" s="29" t="str">
        <f t="shared" si="226"/>
        <v>BUENO</v>
      </c>
      <c r="N4833" t="b">
        <f t="shared" si="227"/>
        <v>0</v>
      </c>
    </row>
    <row r="4834" spans="2:14" ht="18" x14ac:dyDescent="0.35">
      <c r="B4834">
        <v>594</v>
      </c>
      <c r="C4834">
        <v>5</v>
      </c>
      <c r="D4834" s="23">
        <v>0.30499999999999999</v>
      </c>
      <c r="E4834">
        <v>8500</v>
      </c>
      <c r="F4834">
        <v>0</v>
      </c>
      <c r="G4834">
        <v>1</v>
      </c>
      <c r="H4834">
        <v>1</v>
      </c>
      <c r="I4834">
        <v>8</v>
      </c>
      <c r="J4834">
        <v>13</v>
      </c>
      <c r="K4834" t="s">
        <v>97</v>
      </c>
      <c r="L4834" t="b">
        <f t="shared" si="225"/>
        <v>0</v>
      </c>
      <c r="M4834" s="29" t="str">
        <f t="shared" si="226"/>
        <v>BUENO</v>
      </c>
      <c r="N4834" t="b">
        <f t="shared" si="227"/>
        <v>0</v>
      </c>
    </row>
    <row r="4835" spans="2:14" ht="18" x14ac:dyDescent="0.35">
      <c r="B4835">
        <v>747</v>
      </c>
      <c r="C4835">
        <v>7</v>
      </c>
      <c r="D4835" s="23">
        <v>0.25</v>
      </c>
      <c r="E4835">
        <v>13500</v>
      </c>
      <c r="F4835">
        <v>0</v>
      </c>
      <c r="G4835">
        <v>0</v>
      </c>
      <c r="H4835">
        <v>0</v>
      </c>
      <c r="I4835">
        <v>6.9</v>
      </c>
      <c r="J4835">
        <v>10</v>
      </c>
      <c r="K4835" t="s">
        <v>97</v>
      </c>
      <c r="L4835" t="b">
        <f t="shared" si="225"/>
        <v>0</v>
      </c>
      <c r="M4835" s="29" t="str">
        <f t="shared" si="226"/>
        <v>BUENO</v>
      </c>
      <c r="N4835" t="str">
        <f t="shared" si="227"/>
        <v>BUENO</v>
      </c>
    </row>
    <row r="4836" spans="2:14" ht="18" x14ac:dyDescent="0.35">
      <c r="B4836">
        <v>556</v>
      </c>
      <c r="C4836">
        <v>6</v>
      </c>
      <c r="D4836" s="23">
        <v>0.36</v>
      </c>
      <c r="E4836">
        <v>17000</v>
      </c>
      <c r="F4836">
        <v>0</v>
      </c>
      <c r="G4836">
        <v>0</v>
      </c>
      <c r="H4836">
        <v>1</v>
      </c>
      <c r="I4836">
        <v>10.8</v>
      </c>
      <c r="J4836">
        <v>5</v>
      </c>
      <c r="K4836" t="s">
        <v>97</v>
      </c>
      <c r="L4836" t="b">
        <f t="shared" si="225"/>
        <v>0</v>
      </c>
      <c r="M4836" s="29" t="str">
        <f t="shared" si="226"/>
        <v>BUENO</v>
      </c>
      <c r="N4836" t="b">
        <f t="shared" si="227"/>
        <v>0</v>
      </c>
    </row>
    <row r="4837" spans="2:14" ht="18" x14ac:dyDescent="0.35">
      <c r="B4837">
        <v>669</v>
      </c>
      <c r="C4837">
        <v>7</v>
      </c>
      <c r="D4837" s="23">
        <v>0.3</v>
      </c>
      <c r="E4837">
        <v>13500</v>
      </c>
      <c r="F4837">
        <v>0</v>
      </c>
      <c r="G4837">
        <v>0</v>
      </c>
      <c r="H4837">
        <v>1</v>
      </c>
      <c r="I4837">
        <v>4.9000000000000004</v>
      </c>
      <c r="J4837">
        <v>4</v>
      </c>
      <c r="K4837" t="s">
        <v>97</v>
      </c>
      <c r="L4837" t="b">
        <f t="shared" si="225"/>
        <v>0</v>
      </c>
      <c r="M4837" s="29" t="str">
        <f t="shared" si="226"/>
        <v>BUENO</v>
      </c>
      <c r="N4837" t="b">
        <f t="shared" si="227"/>
        <v>0</v>
      </c>
    </row>
    <row r="4838" spans="2:14" ht="18" x14ac:dyDescent="0.35">
      <c r="B4838">
        <v>608</v>
      </c>
      <c r="C4838">
        <v>6</v>
      </c>
      <c r="D4838" s="23">
        <v>0.27</v>
      </c>
      <c r="E4838">
        <v>17000</v>
      </c>
      <c r="F4838">
        <v>0</v>
      </c>
      <c r="G4838">
        <v>2</v>
      </c>
      <c r="H4838">
        <v>1</v>
      </c>
      <c r="I4838">
        <v>7.7</v>
      </c>
      <c r="J4838">
        <v>3</v>
      </c>
      <c r="K4838" t="s">
        <v>97</v>
      </c>
      <c r="L4838" t="b">
        <f t="shared" si="225"/>
        <v>0</v>
      </c>
      <c r="M4838" s="29" t="str">
        <f t="shared" si="226"/>
        <v>BUENO</v>
      </c>
      <c r="N4838" t="b">
        <f t="shared" si="227"/>
        <v>0</v>
      </c>
    </row>
    <row r="4839" spans="2:14" ht="18" x14ac:dyDescent="0.35">
      <c r="B4839">
        <v>700</v>
      </c>
      <c r="C4839">
        <v>6</v>
      </c>
      <c r="D4839" s="23">
        <v>0.33</v>
      </c>
      <c r="E4839">
        <v>10000</v>
      </c>
      <c r="F4839">
        <v>0</v>
      </c>
      <c r="G4839">
        <v>1</v>
      </c>
      <c r="H4839">
        <v>1</v>
      </c>
      <c r="I4839">
        <v>7</v>
      </c>
      <c r="J4839">
        <v>10</v>
      </c>
      <c r="K4839" t="s">
        <v>97</v>
      </c>
      <c r="L4839" t="b">
        <f t="shared" si="225"/>
        <v>0</v>
      </c>
      <c r="M4839" s="29" t="str">
        <f t="shared" si="226"/>
        <v>BUENO</v>
      </c>
      <c r="N4839" t="b">
        <f t="shared" si="227"/>
        <v>0</v>
      </c>
    </row>
    <row r="4840" spans="2:14" ht="18" x14ac:dyDescent="0.35">
      <c r="B4840">
        <v>586</v>
      </c>
      <c r="C4840">
        <v>6</v>
      </c>
      <c r="D4840" s="23">
        <v>0.42</v>
      </c>
      <c r="E4840">
        <v>10500</v>
      </c>
      <c r="F4840">
        <v>0</v>
      </c>
      <c r="G4840">
        <v>0</v>
      </c>
      <c r="H4840">
        <v>1</v>
      </c>
      <c r="I4840">
        <v>7.94</v>
      </c>
      <c r="J4840">
        <v>9</v>
      </c>
      <c r="K4840" t="s">
        <v>97</v>
      </c>
      <c r="L4840" t="b">
        <f t="shared" si="225"/>
        <v>0</v>
      </c>
      <c r="M4840" s="29" t="str">
        <f t="shared" si="226"/>
        <v>BUENO</v>
      </c>
      <c r="N4840" t="b">
        <f t="shared" si="227"/>
        <v>0</v>
      </c>
    </row>
    <row r="4841" spans="2:14" ht="18" x14ac:dyDescent="0.35">
      <c r="B4841">
        <v>550</v>
      </c>
      <c r="C4841">
        <v>7</v>
      </c>
      <c r="D4841" s="23">
        <v>0.34</v>
      </c>
      <c r="E4841">
        <v>14500</v>
      </c>
      <c r="F4841">
        <v>0</v>
      </c>
      <c r="G4841">
        <v>0</v>
      </c>
      <c r="H4841">
        <v>0</v>
      </c>
      <c r="I4841">
        <v>8.1999999999999993</v>
      </c>
      <c r="J4841">
        <v>8</v>
      </c>
      <c r="K4841" t="s">
        <v>97</v>
      </c>
      <c r="L4841" t="b">
        <f t="shared" si="225"/>
        <v>0</v>
      </c>
      <c r="M4841" s="29" t="str">
        <f t="shared" si="226"/>
        <v>BUENO</v>
      </c>
      <c r="N4841" t="b">
        <f t="shared" si="227"/>
        <v>0</v>
      </c>
    </row>
    <row r="4842" spans="2:14" ht="18" x14ac:dyDescent="0.35">
      <c r="B4842">
        <v>629</v>
      </c>
      <c r="C4842">
        <v>8</v>
      </c>
      <c r="D4842" s="23">
        <v>0.24</v>
      </c>
      <c r="E4842">
        <v>24500</v>
      </c>
      <c r="F4842">
        <v>0</v>
      </c>
      <c r="G4842">
        <v>2</v>
      </c>
      <c r="H4842">
        <v>0</v>
      </c>
      <c r="I4842">
        <v>9</v>
      </c>
      <c r="J4842">
        <v>4</v>
      </c>
      <c r="K4842" t="s">
        <v>97</v>
      </c>
      <c r="L4842" t="b">
        <f t="shared" si="225"/>
        <v>0</v>
      </c>
      <c r="M4842" s="29" t="b">
        <f t="shared" si="226"/>
        <v>0</v>
      </c>
      <c r="N4842" t="b">
        <f t="shared" si="227"/>
        <v>0</v>
      </c>
    </row>
    <row r="4843" spans="2:14" ht="18" x14ac:dyDescent="0.35">
      <c r="B4843">
        <v>593</v>
      </c>
      <c r="C4843">
        <v>6</v>
      </c>
      <c r="D4843" s="23">
        <v>0.41</v>
      </c>
      <c r="E4843">
        <v>16000</v>
      </c>
      <c r="F4843">
        <v>0</v>
      </c>
      <c r="G4843">
        <v>0</v>
      </c>
      <c r="H4843">
        <v>0</v>
      </c>
      <c r="I4843">
        <v>8.6999999999999993</v>
      </c>
      <c r="J4843">
        <v>6</v>
      </c>
      <c r="K4843" t="s">
        <v>97</v>
      </c>
      <c r="L4843" t="b">
        <f t="shared" si="225"/>
        <v>0</v>
      </c>
      <c r="M4843" s="29" t="str">
        <f t="shared" si="226"/>
        <v>BUENO</v>
      </c>
      <c r="N4843" t="b">
        <f t="shared" si="227"/>
        <v>0</v>
      </c>
    </row>
    <row r="4844" spans="2:14" ht="18" x14ac:dyDescent="0.35">
      <c r="B4844">
        <v>666</v>
      </c>
      <c r="C4844">
        <v>7</v>
      </c>
      <c r="D4844" s="23">
        <v>0.32</v>
      </c>
      <c r="E4844">
        <v>17000</v>
      </c>
      <c r="F4844">
        <v>0</v>
      </c>
      <c r="G4844">
        <v>0</v>
      </c>
      <c r="H4844">
        <v>1</v>
      </c>
      <c r="I4844">
        <v>6.4</v>
      </c>
      <c r="J4844">
        <v>6</v>
      </c>
      <c r="K4844" t="s">
        <v>97</v>
      </c>
      <c r="L4844" t="b">
        <f t="shared" si="225"/>
        <v>0</v>
      </c>
      <c r="M4844" s="29" t="str">
        <f t="shared" si="226"/>
        <v>BUENO</v>
      </c>
      <c r="N4844" t="b">
        <f t="shared" si="227"/>
        <v>0</v>
      </c>
    </row>
    <row r="4845" spans="2:14" ht="18" x14ac:dyDescent="0.35">
      <c r="B4845">
        <v>687</v>
      </c>
      <c r="C4845">
        <v>7</v>
      </c>
      <c r="D4845" s="23">
        <v>0.39</v>
      </c>
      <c r="E4845">
        <v>19500</v>
      </c>
      <c r="F4845">
        <v>0</v>
      </c>
      <c r="G4845">
        <v>2</v>
      </c>
      <c r="H4845">
        <v>0</v>
      </c>
      <c r="I4845">
        <v>7</v>
      </c>
      <c r="J4845">
        <v>7</v>
      </c>
      <c r="K4845" t="s">
        <v>97</v>
      </c>
      <c r="L4845" t="b">
        <f t="shared" si="225"/>
        <v>0</v>
      </c>
      <c r="M4845" s="29" t="b">
        <f t="shared" si="226"/>
        <v>0</v>
      </c>
      <c r="N4845" t="b">
        <f t="shared" si="227"/>
        <v>0</v>
      </c>
    </row>
    <row r="4846" spans="2:14" ht="18" x14ac:dyDescent="0.35">
      <c r="B4846">
        <v>728</v>
      </c>
      <c r="C4846">
        <v>7</v>
      </c>
      <c r="D4846" s="23">
        <v>0.24</v>
      </c>
      <c r="E4846">
        <v>12000</v>
      </c>
      <c r="F4846">
        <v>0</v>
      </c>
      <c r="G4846">
        <v>1</v>
      </c>
      <c r="H4846">
        <v>1</v>
      </c>
      <c r="I4846">
        <v>7.6</v>
      </c>
      <c r="J4846">
        <v>10</v>
      </c>
      <c r="K4846" t="s">
        <v>97</v>
      </c>
      <c r="L4846" t="b">
        <f t="shared" si="225"/>
        <v>0</v>
      </c>
      <c r="M4846" s="29" t="str">
        <f t="shared" si="226"/>
        <v>BUENO</v>
      </c>
      <c r="N4846" t="str">
        <f t="shared" si="227"/>
        <v>BUENO</v>
      </c>
    </row>
    <row r="4847" spans="2:14" ht="18" x14ac:dyDescent="0.35">
      <c r="B4847">
        <v>633</v>
      </c>
      <c r="C4847">
        <v>6</v>
      </c>
      <c r="D4847" s="23">
        <v>0.17</v>
      </c>
      <c r="E4847">
        <v>11500</v>
      </c>
      <c r="F4847">
        <v>0</v>
      </c>
      <c r="G4847">
        <v>0</v>
      </c>
      <c r="H4847">
        <v>0</v>
      </c>
      <c r="I4847">
        <v>6.1</v>
      </c>
      <c r="J4847">
        <v>6</v>
      </c>
      <c r="K4847" t="s">
        <v>97</v>
      </c>
      <c r="L4847" t="b">
        <f t="shared" si="225"/>
        <v>0</v>
      </c>
      <c r="M4847" s="29" t="str">
        <f t="shared" si="226"/>
        <v>BUENO</v>
      </c>
      <c r="N4847" t="b">
        <f t="shared" si="227"/>
        <v>0</v>
      </c>
    </row>
    <row r="4848" spans="2:14" ht="18" x14ac:dyDescent="0.35">
      <c r="B4848">
        <v>705</v>
      </c>
      <c r="C4848">
        <v>5</v>
      </c>
      <c r="D4848" s="23">
        <v>0.25</v>
      </c>
      <c r="E4848">
        <v>11000</v>
      </c>
      <c r="F4848">
        <v>0</v>
      </c>
      <c r="G4848">
        <v>0</v>
      </c>
      <c r="H4848">
        <v>1</v>
      </c>
      <c r="I4848">
        <v>6.3</v>
      </c>
      <c r="J4848">
        <v>7</v>
      </c>
      <c r="K4848" t="s">
        <v>97</v>
      </c>
      <c r="L4848" t="b">
        <f t="shared" si="225"/>
        <v>0</v>
      </c>
      <c r="M4848" s="29" t="str">
        <f t="shared" si="226"/>
        <v>BUENO</v>
      </c>
      <c r="N4848" t="str">
        <f t="shared" si="227"/>
        <v>BUENO</v>
      </c>
    </row>
    <row r="4849" spans="2:14" ht="18" x14ac:dyDescent="0.35">
      <c r="B4849">
        <v>662</v>
      </c>
      <c r="C4849">
        <v>7</v>
      </c>
      <c r="D4849" s="23">
        <v>0.3</v>
      </c>
      <c r="E4849">
        <v>19000</v>
      </c>
      <c r="F4849">
        <v>0</v>
      </c>
      <c r="G4849">
        <v>2</v>
      </c>
      <c r="H4849">
        <v>0</v>
      </c>
      <c r="I4849">
        <v>9.6999999999999993</v>
      </c>
      <c r="J4849">
        <v>12</v>
      </c>
      <c r="K4849" t="s">
        <v>97</v>
      </c>
      <c r="L4849" t="b">
        <f t="shared" si="225"/>
        <v>0</v>
      </c>
      <c r="M4849" s="29" t="b">
        <f t="shared" si="226"/>
        <v>0</v>
      </c>
      <c r="N4849" t="b">
        <f t="shared" si="227"/>
        <v>0</v>
      </c>
    </row>
    <row r="4850" spans="2:14" ht="18" x14ac:dyDescent="0.35">
      <c r="B4850">
        <v>820</v>
      </c>
      <c r="C4850">
        <v>6</v>
      </c>
      <c r="D4850" s="23">
        <v>0.21</v>
      </c>
      <c r="E4850">
        <v>13000</v>
      </c>
      <c r="F4850">
        <v>0</v>
      </c>
      <c r="G4850">
        <v>1</v>
      </c>
      <c r="H4850">
        <v>0</v>
      </c>
      <c r="I4850">
        <v>7.4</v>
      </c>
      <c r="J4850">
        <v>3</v>
      </c>
      <c r="K4850" t="s">
        <v>97</v>
      </c>
      <c r="L4850" t="b">
        <f t="shared" si="225"/>
        <v>0</v>
      </c>
      <c r="M4850" s="29" t="str">
        <f t="shared" si="226"/>
        <v>BUENO</v>
      </c>
      <c r="N4850" t="str">
        <f t="shared" si="227"/>
        <v>BUENO</v>
      </c>
    </row>
    <row r="4851" spans="2:14" ht="18" x14ac:dyDescent="0.35">
      <c r="B4851">
        <v>552</v>
      </c>
      <c r="C4851">
        <v>5</v>
      </c>
      <c r="D4851" s="23">
        <v>0.28000000000000003</v>
      </c>
      <c r="E4851">
        <v>34000</v>
      </c>
      <c r="F4851">
        <v>0</v>
      </c>
      <c r="G4851">
        <v>1</v>
      </c>
      <c r="H4851">
        <v>1</v>
      </c>
      <c r="I4851">
        <v>8.4</v>
      </c>
      <c r="J4851">
        <v>9</v>
      </c>
      <c r="K4851" t="s">
        <v>97</v>
      </c>
      <c r="L4851" t="b">
        <f t="shared" si="225"/>
        <v>0</v>
      </c>
      <c r="M4851" s="29" t="b">
        <f t="shared" si="226"/>
        <v>0</v>
      </c>
      <c r="N4851" t="b">
        <f t="shared" si="227"/>
        <v>0</v>
      </c>
    </row>
    <row r="4852" spans="2:14" ht="18" x14ac:dyDescent="0.35">
      <c r="B4852">
        <v>579</v>
      </c>
      <c r="C4852">
        <v>6</v>
      </c>
      <c r="D4852" s="23">
        <v>0.42</v>
      </c>
      <c r="E4852">
        <v>20500</v>
      </c>
      <c r="F4852">
        <v>0</v>
      </c>
      <c r="G4852">
        <v>3</v>
      </c>
      <c r="H4852">
        <v>1</v>
      </c>
      <c r="I4852">
        <v>8.1</v>
      </c>
      <c r="J4852">
        <v>6</v>
      </c>
      <c r="K4852" t="s">
        <v>97</v>
      </c>
      <c r="L4852" t="b">
        <f t="shared" si="225"/>
        <v>0</v>
      </c>
      <c r="M4852" s="29" t="b">
        <f t="shared" si="226"/>
        <v>0</v>
      </c>
      <c r="N4852" t="b">
        <f t="shared" si="227"/>
        <v>0</v>
      </c>
    </row>
    <row r="4853" spans="2:14" ht="18" x14ac:dyDescent="0.35">
      <c r="B4853">
        <v>732</v>
      </c>
      <c r="C4853">
        <v>7</v>
      </c>
      <c r="D4853" s="23">
        <v>0.3</v>
      </c>
      <c r="E4853">
        <v>17000</v>
      </c>
      <c r="F4853">
        <v>0</v>
      </c>
      <c r="G4853">
        <v>0</v>
      </c>
      <c r="H4853">
        <v>1</v>
      </c>
      <c r="I4853">
        <v>5.3</v>
      </c>
      <c r="J4853">
        <v>13</v>
      </c>
      <c r="K4853" t="s">
        <v>97</v>
      </c>
      <c r="L4853" t="b">
        <f t="shared" si="225"/>
        <v>0</v>
      </c>
      <c r="M4853" s="29" t="str">
        <f t="shared" si="226"/>
        <v>BUENO</v>
      </c>
      <c r="N4853" t="str">
        <f t="shared" si="227"/>
        <v>BUENO</v>
      </c>
    </row>
    <row r="4854" spans="2:14" ht="18" x14ac:dyDescent="0.35">
      <c r="B4854">
        <v>749</v>
      </c>
      <c r="C4854">
        <v>6</v>
      </c>
      <c r="D4854" s="23">
        <v>0.23</v>
      </c>
      <c r="E4854">
        <v>10000</v>
      </c>
      <c r="F4854">
        <v>0</v>
      </c>
      <c r="G4854">
        <v>0</v>
      </c>
      <c r="H4854">
        <v>0</v>
      </c>
      <c r="I4854">
        <v>7.1</v>
      </c>
      <c r="J4854">
        <v>6</v>
      </c>
      <c r="K4854" t="s">
        <v>97</v>
      </c>
      <c r="L4854" t="b">
        <f t="shared" si="225"/>
        <v>0</v>
      </c>
      <c r="M4854" s="29" t="str">
        <f t="shared" si="226"/>
        <v>BUENO</v>
      </c>
      <c r="N4854" t="str">
        <f t="shared" si="227"/>
        <v>BUENO</v>
      </c>
    </row>
    <row r="4855" spans="2:14" ht="18" x14ac:dyDescent="0.35">
      <c r="B4855">
        <v>687</v>
      </c>
      <c r="C4855">
        <v>6</v>
      </c>
      <c r="D4855" s="23">
        <v>0.16</v>
      </c>
      <c r="E4855">
        <v>15000</v>
      </c>
      <c r="F4855">
        <v>1</v>
      </c>
      <c r="G4855">
        <v>1</v>
      </c>
      <c r="H4855">
        <v>1</v>
      </c>
      <c r="I4855">
        <v>5.8</v>
      </c>
      <c r="J4855">
        <v>5</v>
      </c>
      <c r="K4855" t="s">
        <v>97</v>
      </c>
      <c r="L4855" t="b">
        <f t="shared" si="225"/>
        <v>0</v>
      </c>
      <c r="M4855" s="29" t="str">
        <f t="shared" si="226"/>
        <v>BUENO</v>
      </c>
      <c r="N4855" t="b">
        <f t="shared" si="227"/>
        <v>0</v>
      </c>
    </row>
    <row r="4856" spans="2:14" ht="18" x14ac:dyDescent="0.35">
      <c r="B4856">
        <v>709</v>
      </c>
      <c r="C4856">
        <v>5</v>
      </c>
      <c r="D4856" s="23">
        <v>0.24</v>
      </c>
      <c r="E4856">
        <v>19500</v>
      </c>
      <c r="F4856">
        <v>0</v>
      </c>
      <c r="G4856">
        <v>1</v>
      </c>
      <c r="H4856">
        <v>1</v>
      </c>
      <c r="I4856">
        <v>7.9</v>
      </c>
      <c r="J4856">
        <v>4</v>
      </c>
      <c r="K4856" t="s">
        <v>97</v>
      </c>
      <c r="L4856" t="b">
        <f t="shared" si="225"/>
        <v>0</v>
      </c>
      <c r="M4856" s="29" t="str">
        <f t="shared" si="226"/>
        <v>BUENO</v>
      </c>
      <c r="N4856" t="b">
        <f t="shared" si="227"/>
        <v>0</v>
      </c>
    </row>
    <row r="4857" spans="2:14" ht="18" x14ac:dyDescent="0.35">
      <c r="B4857">
        <v>835</v>
      </c>
      <c r="C4857">
        <v>6</v>
      </c>
      <c r="D4857" s="23">
        <v>0.13</v>
      </c>
      <c r="E4857">
        <v>17500</v>
      </c>
      <c r="F4857">
        <v>0</v>
      </c>
      <c r="G4857">
        <v>0</v>
      </c>
      <c r="H4857">
        <v>1</v>
      </c>
      <c r="I4857">
        <v>7.5</v>
      </c>
      <c r="J4857">
        <v>11</v>
      </c>
      <c r="K4857" t="s">
        <v>97</v>
      </c>
      <c r="L4857" t="b">
        <f t="shared" si="225"/>
        <v>0</v>
      </c>
      <c r="M4857" s="29" t="str">
        <f t="shared" si="226"/>
        <v>BUENO</v>
      </c>
      <c r="N4857" t="b">
        <f t="shared" si="227"/>
        <v>0</v>
      </c>
    </row>
    <row r="4858" spans="2:14" ht="18" x14ac:dyDescent="0.35">
      <c r="B4858">
        <v>578</v>
      </c>
      <c r="C4858">
        <v>5</v>
      </c>
      <c r="D4858" s="23">
        <v>0.24</v>
      </c>
      <c r="E4858">
        <v>10000</v>
      </c>
      <c r="F4858">
        <v>0</v>
      </c>
      <c r="G4858">
        <v>0</v>
      </c>
      <c r="H4858">
        <v>1</v>
      </c>
      <c r="I4858">
        <v>6.9</v>
      </c>
      <c r="J4858">
        <v>7</v>
      </c>
      <c r="K4858" t="s">
        <v>97</v>
      </c>
      <c r="L4858" t="b">
        <f t="shared" si="225"/>
        <v>0</v>
      </c>
      <c r="M4858" s="29" t="str">
        <f t="shared" si="226"/>
        <v>BUENO</v>
      </c>
      <c r="N4858" t="b">
        <f t="shared" si="227"/>
        <v>0</v>
      </c>
    </row>
    <row r="4859" spans="2:14" ht="18" x14ac:dyDescent="0.35">
      <c r="B4859">
        <v>728</v>
      </c>
      <c r="C4859">
        <v>6</v>
      </c>
      <c r="D4859" s="23">
        <v>0.24</v>
      </c>
      <c r="E4859">
        <v>19500</v>
      </c>
      <c r="F4859">
        <v>0</v>
      </c>
      <c r="G4859">
        <v>0</v>
      </c>
      <c r="H4859">
        <v>1</v>
      </c>
      <c r="I4859">
        <v>7.2</v>
      </c>
      <c r="J4859">
        <v>8</v>
      </c>
      <c r="K4859" t="s">
        <v>97</v>
      </c>
      <c r="L4859" t="b">
        <f t="shared" si="225"/>
        <v>0</v>
      </c>
      <c r="M4859" s="29" t="str">
        <f t="shared" si="226"/>
        <v>BUENO</v>
      </c>
      <c r="N4859" t="b">
        <f t="shared" si="227"/>
        <v>0</v>
      </c>
    </row>
    <row r="4860" spans="2:14" ht="18" x14ac:dyDescent="0.35">
      <c r="B4860">
        <v>652</v>
      </c>
      <c r="C4860">
        <v>6</v>
      </c>
      <c r="D4860" s="23">
        <v>0.15</v>
      </c>
      <c r="E4860">
        <v>14500</v>
      </c>
      <c r="F4860">
        <v>0</v>
      </c>
      <c r="G4860">
        <v>0</v>
      </c>
      <c r="H4860">
        <v>0</v>
      </c>
      <c r="I4860">
        <v>5.3</v>
      </c>
      <c r="J4860">
        <v>4</v>
      </c>
      <c r="K4860" t="s">
        <v>97</v>
      </c>
      <c r="L4860" t="b">
        <f t="shared" si="225"/>
        <v>0</v>
      </c>
      <c r="M4860" s="29" t="str">
        <f t="shared" si="226"/>
        <v>BUENO</v>
      </c>
      <c r="N4860" t="b">
        <f t="shared" si="227"/>
        <v>0</v>
      </c>
    </row>
    <row r="4861" spans="2:14" ht="18" x14ac:dyDescent="0.35">
      <c r="B4861">
        <v>602</v>
      </c>
      <c r="C4861">
        <v>6</v>
      </c>
      <c r="D4861" s="23">
        <v>0.34</v>
      </c>
      <c r="E4861">
        <v>35500</v>
      </c>
      <c r="F4861">
        <v>1</v>
      </c>
      <c r="G4861">
        <v>2</v>
      </c>
      <c r="H4861">
        <v>0</v>
      </c>
      <c r="I4861">
        <v>7.1</v>
      </c>
      <c r="J4861">
        <v>6</v>
      </c>
      <c r="K4861" t="s">
        <v>97</v>
      </c>
      <c r="L4861" t="b">
        <f t="shared" si="225"/>
        <v>0</v>
      </c>
      <c r="M4861" s="29" t="b">
        <f t="shared" si="226"/>
        <v>0</v>
      </c>
      <c r="N4861" t="b">
        <f t="shared" si="227"/>
        <v>0</v>
      </c>
    </row>
    <row r="4862" spans="2:14" ht="18" x14ac:dyDescent="0.35">
      <c r="B4862">
        <v>749</v>
      </c>
      <c r="C4862">
        <v>8</v>
      </c>
      <c r="D4862" s="23">
        <v>0.22</v>
      </c>
      <c r="E4862">
        <v>15000</v>
      </c>
      <c r="F4862">
        <v>0</v>
      </c>
      <c r="G4862">
        <v>0</v>
      </c>
      <c r="H4862">
        <v>1</v>
      </c>
      <c r="I4862">
        <v>8.4</v>
      </c>
      <c r="J4862">
        <v>9</v>
      </c>
      <c r="K4862" t="s">
        <v>97</v>
      </c>
      <c r="L4862" t="b">
        <f t="shared" si="225"/>
        <v>0</v>
      </c>
      <c r="M4862" s="29" t="str">
        <f t="shared" si="226"/>
        <v>BUENO</v>
      </c>
      <c r="N4862" t="str">
        <f t="shared" si="227"/>
        <v>BUENO</v>
      </c>
    </row>
    <row r="4863" spans="2:14" ht="18" x14ac:dyDescent="0.35">
      <c r="B4863">
        <v>747</v>
      </c>
      <c r="C4863">
        <v>7</v>
      </c>
      <c r="D4863" s="23">
        <v>0.36</v>
      </c>
      <c r="E4863">
        <v>17500</v>
      </c>
      <c r="F4863">
        <v>0</v>
      </c>
      <c r="G4863">
        <v>1</v>
      </c>
      <c r="H4863">
        <v>0</v>
      </c>
      <c r="I4863">
        <v>8.3000000000000007</v>
      </c>
      <c r="J4863">
        <v>10</v>
      </c>
      <c r="K4863" t="s">
        <v>97</v>
      </c>
      <c r="L4863" t="b">
        <f t="shared" si="225"/>
        <v>0</v>
      </c>
      <c r="M4863" s="29" t="str">
        <f t="shared" si="226"/>
        <v>BUENO</v>
      </c>
      <c r="N4863" t="b">
        <f t="shared" si="227"/>
        <v>0</v>
      </c>
    </row>
    <row r="4864" spans="2:14" ht="18" x14ac:dyDescent="0.35">
      <c r="B4864">
        <v>734</v>
      </c>
      <c r="C4864">
        <v>7</v>
      </c>
      <c r="D4864" s="23">
        <v>0.26</v>
      </c>
      <c r="E4864">
        <v>15500</v>
      </c>
      <c r="F4864">
        <v>0</v>
      </c>
      <c r="G4864">
        <v>1</v>
      </c>
      <c r="H4864">
        <v>1</v>
      </c>
      <c r="I4864">
        <v>6.7</v>
      </c>
      <c r="J4864">
        <v>3</v>
      </c>
      <c r="K4864" t="s">
        <v>97</v>
      </c>
      <c r="L4864" t="b">
        <f t="shared" si="225"/>
        <v>0</v>
      </c>
      <c r="M4864" s="29" t="str">
        <f t="shared" si="226"/>
        <v>BUENO</v>
      </c>
      <c r="N4864" t="str">
        <f t="shared" si="227"/>
        <v>BUENO</v>
      </c>
    </row>
    <row r="4865" spans="2:14" ht="18" x14ac:dyDescent="0.35">
      <c r="B4865">
        <v>539</v>
      </c>
      <c r="C4865">
        <v>6</v>
      </c>
      <c r="D4865" s="23">
        <v>0.22</v>
      </c>
      <c r="E4865">
        <v>26500</v>
      </c>
      <c r="F4865">
        <v>1</v>
      </c>
      <c r="G4865">
        <v>1</v>
      </c>
      <c r="H4865">
        <v>1</v>
      </c>
      <c r="I4865">
        <v>6.8</v>
      </c>
      <c r="J4865">
        <v>5</v>
      </c>
      <c r="K4865" t="s">
        <v>97</v>
      </c>
      <c r="L4865" t="b">
        <f t="shared" si="225"/>
        <v>0</v>
      </c>
      <c r="M4865" s="29" t="b">
        <f t="shared" si="226"/>
        <v>0</v>
      </c>
      <c r="N4865" t="b">
        <f t="shared" si="227"/>
        <v>0</v>
      </c>
    </row>
    <row r="4866" spans="2:14" ht="18" x14ac:dyDescent="0.35">
      <c r="B4866">
        <v>571</v>
      </c>
      <c r="C4866">
        <v>7</v>
      </c>
      <c r="D4866" s="23">
        <v>0.21</v>
      </c>
      <c r="E4866">
        <v>21500</v>
      </c>
      <c r="F4866">
        <v>1</v>
      </c>
      <c r="G4866">
        <v>1</v>
      </c>
      <c r="H4866">
        <v>0</v>
      </c>
      <c r="I4866">
        <v>7.7</v>
      </c>
      <c r="J4866">
        <v>9</v>
      </c>
      <c r="K4866" t="s">
        <v>97</v>
      </c>
      <c r="L4866" t="b">
        <f t="shared" si="225"/>
        <v>0</v>
      </c>
      <c r="M4866" s="29" t="b">
        <f t="shared" si="226"/>
        <v>0</v>
      </c>
      <c r="N4866" t="b">
        <f t="shared" si="227"/>
        <v>0</v>
      </c>
    </row>
    <row r="4867" spans="2:14" ht="18" x14ac:dyDescent="0.35">
      <c r="B4867">
        <v>743</v>
      </c>
      <c r="C4867">
        <v>7</v>
      </c>
      <c r="D4867" s="23">
        <v>0.41</v>
      </c>
      <c r="E4867">
        <v>14500</v>
      </c>
      <c r="F4867">
        <v>0</v>
      </c>
      <c r="G4867">
        <v>0</v>
      </c>
      <c r="H4867">
        <v>0</v>
      </c>
      <c r="I4867">
        <v>5</v>
      </c>
      <c r="J4867">
        <v>16</v>
      </c>
      <c r="K4867" t="s">
        <v>97</v>
      </c>
      <c r="L4867" t="b">
        <f t="shared" si="225"/>
        <v>0</v>
      </c>
      <c r="M4867" s="29" t="str">
        <f t="shared" si="226"/>
        <v>BUENO</v>
      </c>
      <c r="N4867" t="str">
        <f t="shared" si="227"/>
        <v>BUENO</v>
      </c>
    </row>
    <row r="4868" spans="2:14" ht="18" x14ac:dyDescent="0.35">
      <c r="B4868">
        <v>650</v>
      </c>
      <c r="C4868">
        <v>7</v>
      </c>
      <c r="D4868" s="23">
        <v>0.28000000000000003</v>
      </c>
      <c r="E4868">
        <v>39000</v>
      </c>
      <c r="F4868">
        <v>0</v>
      </c>
      <c r="G4868">
        <v>2</v>
      </c>
      <c r="H4868">
        <v>0</v>
      </c>
      <c r="I4868">
        <v>6.1</v>
      </c>
      <c r="J4868">
        <v>3</v>
      </c>
      <c r="K4868" t="s">
        <v>97</v>
      </c>
      <c r="L4868" t="b">
        <f t="shared" si="225"/>
        <v>0</v>
      </c>
      <c r="M4868" s="29" t="b">
        <f t="shared" si="226"/>
        <v>0</v>
      </c>
      <c r="N4868" t="b">
        <f t="shared" si="227"/>
        <v>0</v>
      </c>
    </row>
    <row r="4869" spans="2:14" ht="18" x14ac:dyDescent="0.35">
      <c r="B4869">
        <v>683</v>
      </c>
      <c r="C4869">
        <v>7</v>
      </c>
      <c r="D4869" s="23">
        <v>0.27</v>
      </c>
      <c r="E4869">
        <v>12000</v>
      </c>
      <c r="F4869">
        <v>0</v>
      </c>
      <c r="G4869">
        <v>0</v>
      </c>
      <c r="H4869">
        <v>0</v>
      </c>
      <c r="I4869">
        <v>8</v>
      </c>
      <c r="J4869">
        <v>7</v>
      </c>
      <c r="K4869" t="s">
        <v>97</v>
      </c>
      <c r="L4869" t="b">
        <f t="shared" si="225"/>
        <v>0</v>
      </c>
      <c r="M4869" s="29" t="str">
        <f t="shared" si="226"/>
        <v>BUENO</v>
      </c>
      <c r="N4869" t="b">
        <f t="shared" si="227"/>
        <v>0</v>
      </c>
    </row>
    <row r="4870" spans="2:14" ht="18" x14ac:dyDescent="0.35">
      <c r="B4870">
        <v>697</v>
      </c>
      <c r="C4870">
        <v>6</v>
      </c>
      <c r="D4870" s="23">
        <v>0.25</v>
      </c>
      <c r="E4870">
        <v>13500</v>
      </c>
      <c r="F4870">
        <v>0</v>
      </c>
      <c r="G4870">
        <v>0</v>
      </c>
      <c r="H4870">
        <v>1</v>
      </c>
      <c r="I4870">
        <v>7.3</v>
      </c>
      <c r="J4870">
        <v>7</v>
      </c>
      <c r="K4870" t="s">
        <v>97</v>
      </c>
      <c r="L4870" t="b">
        <f t="shared" si="225"/>
        <v>0</v>
      </c>
      <c r="M4870" s="29" t="str">
        <f t="shared" si="226"/>
        <v>BUENO</v>
      </c>
      <c r="N4870" t="b">
        <f t="shared" si="227"/>
        <v>0</v>
      </c>
    </row>
    <row r="4871" spans="2:14" ht="18" x14ac:dyDescent="0.35">
      <c r="B4871">
        <v>754</v>
      </c>
      <c r="C4871">
        <v>6</v>
      </c>
      <c r="D4871" s="23">
        <v>0.24</v>
      </c>
      <c r="E4871">
        <v>24500</v>
      </c>
      <c r="F4871">
        <v>0</v>
      </c>
      <c r="G4871">
        <v>0</v>
      </c>
      <c r="H4871">
        <v>1</v>
      </c>
      <c r="I4871">
        <v>8.1</v>
      </c>
      <c r="J4871">
        <v>9</v>
      </c>
      <c r="K4871" t="s">
        <v>97</v>
      </c>
      <c r="L4871" t="b">
        <f t="shared" si="225"/>
        <v>0</v>
      </c>
      <c r="M4871" s="29" t="str">
        <f t="shared" si="226"/>
        <v>BUENO</v>
      </c>
      <c r="N4871" t="b">
        <f t="shared" si="227"/>
        <v>0</v>
      </c>
    </row>
    <row r="4872" spans="2:14" ht="18" x14ac:dyDescent="0.35">
      <c r="B4872">
        <v>600</v>
      </c>
      <c r="C4872">
        <v>6</v>
      </c>
      <c r="D4872" s="23">
        <v>0.31</v>
      </c>
      <c r="E4872">
        <v>5500</v>
      </c>
      <c r="F4872">
        <v>0</v>
      </c>
      <c r="G4872">
        <v>0</v>
      </c>
      <c r="H4872">
        <v>1</v>
      </c>
      <c r="I4872">
        <v>6</v>
      </c>
      <c r="J4872">
        <v>7</v>
      </c>
      <c r="K4872" t="s">
        <v>97</v>
      </c>
      <c r="L4872" t="b">
        <f t="shared" si="225"/>
        <v>0</v>
      </c>
      <c r="M4872" s="29" t="str">
        <f t="shared" si="226"/>
        <v>BUENO</v>
      </c>
      <c r="N4872" t="b">
        <f t="shared" si="227"/>
        <v>0</v>
      </c>
    </row>
    <row r="4873" spans="2:14" ht="18" x14ac:dyDescent="0.35">
      <c r="B4873">
        <v>551</v>
      </c>
      <c r="C4873">
        <v>6</v>
      </c>
      <c r="D4873" s="23">
        <v>0.26</v>
      </c>
      <c r="E4873">
        <v>26500</v>
      </c>
      <c r="F4873">
        <v>1</v>
      </c>
      <c r="G4873">
        <v>2</v>
      </c>
      <c r="H4873">
        <v>1</v>
      </c>
      <c r="I4873">
        <v>7.8</v>
      </c>
      <c r="J4873">
        <v>5</v>
      </c>
      <c r="K4873" t="s">
        <v>97</v>
      </c>
      <c r="L4873" t="b">
        <f t="shared" si="225"/>
        <v>0</v>
      </c>
      <c r="M4873" s="29" t="b">
        <f t="shared" si="226"/>
        <v>0</v>
      </c>
      <c r="N4873" t="b">
        <f t="shared" si="227"/>
        <v>0</v>
      </c>
    </row>
    <row r="4874" spans="2:14" ht="18" x14ac:dyDescent="0.35">
      <c r="B4874">
        <v>738</v>
      </c>
      <c r="C4874">
        <v>7</v>
      </c>
      <c r="D4874" s="23">
        <v>0.2</v>
      </c>
      <c r="E4874">
        <v>18500</v>
      </c>
      <c r="F4874">
        <v>0</v>
      </c>
      <c r="G4874">
        <v>0</v>
      </c>
      <c r="H4874">
        <v>1</v>
      </c>
      <c r="I4874">
        <v>9.4</v>
      </c>
      <c r="J4874">
        <v>12</v>
      </c>
      <c r="K4874" t="s">
        <v>97</v>
      </c>
      <c r="L4874" t="b">
        <f t="shared" si="225"/>
        <v>0</v>
      </c>
      <c r="M4874" s="29" t="str">
        <f t="shared" si="226"/>
        <v>BUENO</v>
      </c>
      <c r="N4874" t="b">
        <f t="shared" si="227"/>
        <v>0</v>
      </c>
    </row>
    <row r="4875" spans="2:14" ht="18" x14ac:dyDescent="0.35">
      <c r="B4875">
        <v>655</v>
      </c>
      <c r="C4875">
        <v>6</v>
      </c>
      <c r="D4875" s="23">
        <v>0.44</v>
      </c>
      <c r="E4875">
        <v>17000</v>
      </c>
      <c r="F4875">
        <v>0</v>
      </c>
      <c r="G4875">
        <v>0</v>
      </c>
      <c r="H4875">
        <v>0</v>
      </c>
      <c r="I4875">
        <v>9.4</v>
      </c>
      <c r="J4875">
        <v>15</v>
      </c>
      <c r="K4875" t="s">
        <v>97</v>
      </c>
      <c r="L4875" t="b">
        <f t="shared" si="225"/>
        <v>0</v>
      </c>
      <c r="M4875" s="29" t="str">
        <f t="shared" si="226"/>
        <v>BUENO</v>
      </c>
      <c r="N4875" t="b">
        <f t="shared" si="227"/>
        <v>0</v>
      </c>
    </row>
    <row r="4876" spans="2:14" ht="18" x14ac:dyDescent="0.35">
      <c r="B4876">
        <v>705</v>
      </c>
      <c r="C4876">
        <v>6</v>
      </c>
      <c r="D4876" s="23">
        <v>0.41</v>
      </c>
      <c r="E4876">
        <v>5000</v>
      </c>
      <c r="F4876">
        <v>0</v>
      </c>
      <c r="G4876">
        <v>0</v>
      </c>
      <c r="H4876">
        <v>1</v>
      </c>
      <c r="I4876">
        <v>9.6999999999999993</v>
      </c>
      <c r="J4876">
        <v>6</v>
      </c>
      <c r="K4876" t="s">
        <v>97</v>
      </c>
      <c r="L4876" t="b">
        <f t="shared" si="225"/>
        <v>0</v>
      </c>
      <c r="M4876" s="29" t="str">
        <f t="shared" si="226"/>
        <v>BUENO</v>
      </c>
      <c r="N4876" t="str">
        <f t="shared" si="227"/>
        <v>BUENO</v>
      </c>
    </row>
    <row r="4877" spans="2:14" ht="18" x14ac:dyDescent="0.35">
      <c r="B4877">
        <v>571</v>
      </c>
      <c r="C4877">
        <v>5</v>
      </c>
      <c r="D4877" s="23">
        <v>0.25</v>
      </c>
      <c r="E4877">
        <v>15000</v>
      </c>
      <c r="F4877">
        <v>1</v>
      </c>
      <c r="G4877">
        <v>2</v>
      </c>
      <c r="H4877">
        <v>1</v>
      </c>
      <c r="I4877">
        <v>6.5</v>
      </c>
      <c r="J4877">
        <v>5</v>
      </c>
      <c r="K4877" t="s">
        <v>97</v>
      </c>
      <c r="L4877" t="b">
        <f t="shared" si="225"/>
        <v>0</v>
      </c>
      <c r="M4877" s="29" t="str">
        <f t="shared" si="226"/>
        <v>BUENO</v>
      </c>
      <c r="N4877" t="b">
        <f t="shared" si="227"/>
        <v>0</v>
      </c>
    </row>
    <row r="4878" spans="2:14" ht="18" x14ac:dyDescent="0.35">
      <c r="B4878">
        <v>721</v>
      </c>
      <c r="C4878">
        <v>7</v>
      </c>
      <c r="D4878" s="23">
        <v>0.34</v>
      </c>
      <c r="E4878">
        <v>24500</v>
      </c>
      <c r="F4878">
        <v>0</v>
      </c>
      <c r="G4878">
        <v>0</v>
      </c>
      <c r="H4878">
        <v>1</v>
      </c>
      <c r="I4878">
        <v>4.5999999999999996</v>
      </c>
      <c r="J4878">
        <v>13</v>
      </c>
      <c r="K4878" t="s">
        <v>97</v>
      </c>
      <c r="L4878" t="b">
        <f t="shared" si="225"/>
        <v>0</v>
      </c>
      <c r="M4878" s="29" t="str">
        <f t="shared" si="226"/>
        <v>BUENO</v>
      </c>
      <c r="N4878" t="b">
        <f t="shared" si="227"/>
        <v>0</v>
      </c>
    </row>
    <row r="4879" spans="2:14" ht="18" x14ac:dyDescent="0.35">
      <c r="B4879">
        <v>662</v>
      </c>
      <c r="C4879">
        <v>7</v>
      </c>
      <c r="D4879" s="23">
        <v>0.3</v>
      </c>
      <c r="E4879">
        <v>12000</v>
      </c>
      <c r="F4879">
        <v>0</v>
      </c>
      <c r="G4879">
        <v>1</v>
      </c>
      <c r="H4879">
        <v>1</v>
      </c>
      <c r="I4879">
        <v>6.8</v>
      </c>
      <c r="J4879">
        <v>11</v>
      </c>
      <c r="K4879" t="s">
        <v>97</v>
      </c>
      <c r="L4879" t="b">
        <f t="shared" si="225"/>
        <v>0</v>
      </c>
      <c r="M4879" s="29" t="str">
        <f t="shared" si="226"/>
        <v>BUENO</v>
      </c>
      <c r="N4879" t="b">
        <f t="shared" si="227"/>
        <v>0</v>
      </c>
    </row>
    <row r="4880" spans="2:14" ht="18" x14ac:dyDescent="0.35">
      <c r="B4880">
        <v>700</v>
      </c>
      <c r="C4880">
        <v>6</v>
      </c>
      <c r="D4880" s="23">
        <v>0.3</v>
      </c>
      <c r="E4880">
        <v>12500</v>
      </c>
      <c r="F4880">
        <v>0</v>
      </c>
      <c r="G4880">
        <v>0</v>
      </c>
      <c r="H4880">
        <v>0</v>
      </c>
      <c r="I4880">
        <v>5.4</v>
      </c>
      <c r="J4880">
        <v>9</v>
      </c>
      <c r="K4880" t="s">
        <v>97</v>
      </c>
      <c r="L4880" t="b">
        <f t="shared" si="225"/>
        <v>0</v>
      </c>
      <c r="M4880" s="29" t="str">
        <f t="shared" si="226"/>
        <v>BUENO</v>
      </c>
      <c r="N4880" t="b">
        <f t="shared" si="227"/>
        <v>0</v>
      </c>
    </row>
    <row r="4881" spans="2:14" ht="18" x14ac:dyDescent="0.35">
      <c r="B4881">
        <v>711</v>
      </c>
      <c r="C4881">
        <v>6</v>
      </c>
      <c r="D4881" s="23">
        <v>0.52</v>
      </c>
      <c r="E4881">
        <v>16000</v>
      </c>
      <c r="F4881">
        <v>0</v>
      </c>
      <c r="G4881">
        <v>1</v>
      </c>
      <c r="H4881">
        <v>1</v>
      </c>
      <c r="I4881">
        <v>7.8</v>
      </c>
      <c r="J4881">
        <v>5</v>
      </c>
      <c r="K4881" t="s">
        <v>97</v>
      </c>
      <c r="L4881" t="b">
        <f t="shared" si="225"/>
        <v>0</v>
      </c>
      <c r="M4881" s="29" t="str">
        <f t="shared" si="226"/>
        <v>BUENO</v>
      </c>
      <c r="N4881" t="str">
        <f t="shared" si="227"/>
        <v>BUENO</v>
      </c>
    </row>
    <row r="4882" spans="2:14" ht="18" x14ac:dyDescent="0.35">
      <c r="B4882">
        <v>738</v>
      </c>
      <c r="C4882">
        <v>7</v>
      </c>
      <c r="D4882" s="23">
        <v>0.43</v>
      </c>
      <c r="E4882">
        <v>12500</v>
      </c>
      <c r="F4882">
        <v>0</v>
      </c>
      <c r="G4882">
        <v>0</v>
      </c>
      <c r="H4882">
        <v>1</v>
      </c>
      <c r="I4882">
        <v>7.2</v>
      </c>
      <c r="J4882">
        <v>17</v>
      </c>
      <c r="K4882" t="s">
        <v>97</v>
      </c>
      <c r="L4882" t="b">
        <f t="shared" si="225"/>
        <v>0</v>
      </c>
      <c r="M4882" s="29" t="str">
        <f t="shared" si="226"/>
        <v>BUENO</v>
      </c>
      <c r="N4882" t="str">
        <f t="shared" si="227"/>
        <v>BUENO</v>
      </c>
    </row>
    <row r="4883" spans="2:14" ht="18" x14ac:dyDescent="0.35">
      <c r="B4883">
        <v>683</v>
      </c>
      <c r="C4883">
        <v>7</v>
      </c>
      <c r="D4883" s="23">
        <v>0.42</v>
      </c>
      <c r="E4883">
        <v>20000</v>
      </c>
      <c r="F4883">
        <v>0</v>
      </c>
      <c r="G4883">
        <v>0</v>
      </c>
      <c r="H4883">
        <v>1</v>
      </c>
      <c r="I4883">
        <v>5.8</v>
      </c>
      <c r="J4883">
        <v>14</v>
      </c>
      <c r="K4883" t="s">
        <v>97</v>
      </c>
      <c r="L4883" t="b">
        <f t="shared" si="225"/>
        <v>0</v>
      </c>
      <c r="M4883" s="29" t="b">
        <f t="shared" si="226"/>
        <v>0</v>
      </c>
      <c r="N4883" t="b">
        <f t="shared" si="227"/>
        <v>0</v>
      </c>
    </row>
    <row r="4884" spans="2:14" ht="18" x14ac:dyDescent="0.35">
      <c r="B4884">
        <v>707</v>
      </c>
      <c r="C4884">
        <v>8</v>
      </c>
      <c r="D4884" s="23">
        <v>0.12</v>
      </c>
      <c r="E4884">
        <v>19000</v>
      </c>
      <c r="F4884">
        <v>0</v>
      </c>
      <c r="G4884">
        <v>0</v>
      </c>
      <c r="H4884">
        <v>0</v>
      </c>
      <c r="I4884">
        <v>8</v>
      </c>
      <c r="J4884">
        <v>13</v>
      </c>
      <c r="K4884" t="s">
        <v>97</v>
      </c>
      <c r="L4884" t="b">
        <f t="shared" si="225"/>
        <v>0</v>
      </c>
      <c r="M4884" s="29" t="str">
        <f t="shared" si="226"/>
        <v>BUENO</v>
      </c>
      <c r="N4884" t="b">
        <f t="shared" si="227"/>
        <v>0</v>
      </c>
    </row>
    <row r="4885" spans="2:14" ht="18" x14ac:dyDescent="0.35">
      <c r="B4885">
        <v>646</v>
      </c>
      <c r="C4885">
        <v>7</v>
      </c>
      <c r="D4885" s="23">
        <v>0.44</v>
      </c>
      <c r="E4885">
        <v>10000</v>
      </c>
      <c r="F4885">
        <v>0</v>
      </c>
      <c r="G4885">
        <v>1</v>
      </c>
      <c r="H4885">
        <v>1</v>
      </c>
      <c r="I4885">
        <v>6</v>
      </c>
      <c r="J4885">
        <v>4</v>
      </c>
      <c r="K4885" t="s">
        <v>97</v>
      </c>
      <c r="L4885" t="b">
        <f t="shared" si="225"/>
        <v>0</v>
      </c>
      <c r="M4885" s="29" t="str">
        <f t="shared" si="226"/>
        <v>BUENO</v>
      </c>
      <c r="N4885" t="b">
        <f t="shared" si="227"/>
        <v>0</v>
      </c>
    </row>
    <row r="4886" spans="2:14" ht="18" x14ac:dyDescent="0.35">
      <c r="B4886">
        <v>731</v>
      </c>
      <c r="C4886">
        <v>6</v>
      </c>
      <c r="D4886" s="23">
        <v>0.15</v>
      </c>
      <c r="E4886">
        <v>22000</v>
      </c>
      <c r="F4886">
        <v>0</v>
      </c>
      <c r="G4886">
        <v>1</v>
      </c>
      <c r="H4886">
        <v>1</v>
      </c>
      <c r="I4886">
        <v>10.6</v>
      </c>
      <c r="J4886">
        <v>10</v>
      </c>
      <c r="K4886" t="s">
        <v>97</v>
      </c>
      <c r="L4886" t="b">
        <f t="shared" si="225"/>
        <v>0</v>
      </c>
      <c r="M4886" s="29" t="str">
        <f t="shared" si="226"/>
        <v>BUENO</v>
      </c>
      <c r="N4886" t="b">
        <f t="shared" si="227"/>
        <v>0</v>
      </c>
    </row>
    <row r="4887" spans="2:14" ht="18" x14ac:dyDescent="0.35">
      <c r="B4887">
        <v>566</v>
      </c>
      <c r="C4887">
        <v>6</v>
      </c>
      <c r="D4887" s="23">
        <v>0.34</v>
      </c>
      <c r="E4887">
        <v>23000</v>
      </c>
      <c r="F4887">
        <v>0</v>
      </c>
      <c r="G4887">
        <v>2</v>
      </c>
      <c r="H4887">
        <v>1</v>
      </c>
      <c r="I4887">
        <v>7.5</v>
      </c>
      <c r="J4887">
        <v>5</v>
      </c>
      <c r="K4887" t="s">
        <v>97</v>
      </c>
      <c r="L4887" t="b">
        <f t="shared" si="225"/>
        <v>0</v>
      </c>
      <c r="M4887" s="29" t="b">
        <f t="shared" si="226"/>
        <v>0</v>
      </c>
      <c r="N4887" t="b">
        <f t="shared" si="227"/>
        <v>0</v>
      </c>
    </row>
    <row r="4888" spans="2:14" ht="18" x14ac:dyDescent="0.35">
      <c r="B4888">
        <v>585</v>
      </c>
      <c r="C4888">
        <v>6</v>
      </c>
      <c r="D4888" s="23">
        <v>0.26</v>
      </c>
      <c r="E4888">
        <v>21000</v>
      </c>
      <c r="F4888">
        <v>0</v>
      </c>
      <c r="G4888">
        <v>2</v>
      </c>
      <c r="H4888">
        <v>1</v>
      </c>
      <c r="I4888">
        <v>7.9</v>
      </c>
      <c r="J4888">
        <v>4</v>
      </c>
      <c r="K4888" t="s">
        <v>97</v>
      </c>
      <c r="L4888" t="b">
        <f t="shared" si="225"/>
        <v>0</v>
      </c>
      <c r="M4888" s="29" t="b">
        <f t="shared" si="226"/>
        <v>0</v>
      </c>
      <c r="N4888" t="b">
        <f t="shared" si="227"/>
        <v>0</v>
      </c>
    </row>
    <row r="4889" spans="2:14" ht="18" x14ac:dyDescent="0.35">
      <c r="B4889">
        <v>745</v>
      </c>
      <c r="C4889">
        <v>6</v>
      </c>
      <c r="D4889" s="23">
        <v>0.16</v>
      </c>
      <c r="E4889">
        <v>16500</v>
      </c>
      <c r="F4889">
        <v>0</v>
      </c>
      <c r="G4889">
        <v>0</v>
      </c>
      <c r="H4889">
        <v>1</v>
      </c>
      <c r="I4889">
        <v>6.6</v>
      </c>
      <c r="J4889">
        <v>10</v>
      </c>
      <c r="K4889" t="s">
        <v>97</v>
      </c>
      <c r="L4889" t="b">
        <f t="shared" si="225"/>
        <v>0</v>
      </c>
      <c r="M4889" s="29" t="str">
        <f t="shared" si="226"/>
        <v>BUENO</v>
      </c>
      <c r="N4889" t="str">
        <f t="shared" si="227"/>
        <v>BUENO</v>
      </c>
    </row>
    <row r="4890" spans="2:14" ht="18" x14ac:dyDescent="0.35">
      <c r="B4890">
        <v>644</v>
      </c>
      <c r="C4890">
        <v>6</v>
      </c>
      <c r="D4890" s="23">
        <v>0.41</v>
      </c>
      <c r="E4890">
        <v>12000</v>
      </c>
      <c r="F4890">
        <v>0</v>
      </c>
      <c r="G4890">
        <v>0</v>
      </c>
      <c r="H4890">
        <v>1</v>
      </c>
      <c r="I4890">
        <v>7.2</v>
      </c>
      <c r="J4890">
        <v>5</v>
      </c>
      <c r="K4890" t="s">
        <v>97</v>
      </c>
      <c r="L4890" t="b">
        <f t="shared" si="225"/>
        <v>0</v>
      </c>
      <c r="M4890" s="29" t="str">
        <f t="shared" si="226"/>
        <v>BUENO</v>
      </c>
      <c r="N4890" t="b">
        <f t="shared" si="227"/>
        <v>0</v>
      </c>
    </row>
    <row r="4891" spans="2:14" ht="18" x14ac:dyDescent="0.35">
      <c r="B4891">
        <v>677</v>
      </c>
      <c r="C4891">
        <v>7</v>
      </c>
      <c r="D4891" s="23">
        <v>0.26</v>
      </c>
      <c r="E4891">
        <v>12500</v>
      </c>
      <c r="F4891">
        <v>0</v>
      </c>
      <c r="G4891">
        <v>0</v>
      </c>
      <c r="H4891">
        <v>1</v>
      </c>
      <c r="I4891">
        <v>8.1999999999999993</v>
      </c>
      <c r="J4891">
        <v>8</v>
      </c>
      <c r="K4891" t="s">
        <v>97</v>
      </c>
      <c r="L4891" t="b">
        <f t="shared" si="225"/>
        <v>0</v>
      </c>
      <c r="M4891" s="29" t="str">
        <f t="shared" si="226"/>
        <v>BUENO</v>
      </c>
      <c r="N4891" t="b">
        <f t="shared" si="227"/>
        <v>0</v>
      </c>
    </row>
    <row r="4892" spans="2:14" ht="18" x14ac:dyDescent="0.35">
      <c r="B4892">
        <v>692</v>
      </c>
      <c r="C4892">
        <v>7</v>
      </c>
      <c r="D4892" s="23">
        <v>0.35</v>
      </c>
      <c r="E4892">
        <v>19500</v>
      </c>
      <c r="F4892">
        <v>0</v>
      </c>
      <c r="G4892">
        <v>0</v>
      </c>
      <c r="H4892">
        <v>1</v>
      </c>
      <c r="I4892">
        <v>6.1</v>
      </c>
      <c r="J4892">
        <v>15</v>
      </c>
      <c r="K4892" t="s">
        <v>97</v>
      </c>
      <c r="L4892" t="b">
        <f t="shared" si="225"/>
        <v>0</v>
      </c>
      <c r="M4892" s="29" t="b">
        <f t="shared" si="226"/>
        <v>0</v>
      </c>
      <c r="N4892" t="b">
        <f t="shared" si="227"/>
        <v>0</v>
      </c>
    </row>
    <row r="4893" spans="2:14" ht="18" x14ac:dyDescent="0.35">
      <c r="B4893">
        <v>731</v>
      </c>
      <c r="C4893">
        <v>7</v>
      </c>
      <c r="D4893" s="23">
        <v>0.28999999999999998</v>
      </c>
      <c r="E4893">
        <v>13000</v>
      </c>
      <c r="F4893">
        <v>0</v>
      </c>
      <c r="G4893">
        <v>0</v>
      </c>
      <c r="H4893">
        <v>0</v>
      </c>
      <c r="I4893">
        <v>6.5</v>
      </c>
      <c r="J4893">
        <v>8</v>
      </c>
      <c r="K4893" t="s">
        <v>97</v>
      </c>
      <c r="L4893" t="b">
        <f t="shared" si="225"/>
        <v>0</v>
      </c>
      <c r="M4893" s="29" t="str">
        <f t="shared" si="226"/>
        <v>BUENO</v>
      </c>
      <c r="N4893" t="str">
        <f t="shared" si="227"/>
        <v>BUENO</v>
      </c>
    </row>
    <row r="4894" spans="2:14" ht="18" x14ac:dyDescent="0.35">
      <c r="B4894">
        <v>724</v>
      </c>
      <c r="C4894">
        <v>6</v>
      </c>
      <c r="D4894" s="23">
        <v>0.18</v>
      </c>
      <c r="E4894">
        <v>14000</v>
      </c>
      <c r="F4894">
        <v>0</v>
      </c>
      <c r="G4894">
        <v>0</v>
      </c>
      <c r="H4894">
        <v>0</v>
      </c>
      <c r="I4894">
        <v>6.7</v>
      </c>
      <c r="J4894">
        <v>9</v>
      </c>
      <c r="K4894" t="s">
        <v>97</v>
      </c>
      <c r="L4894" t="b">
        <f t="shared" si="225"/>
        <v>0</v>
      </c>
      <c r="M4894" s="29" t="str">
        <f t="shared" si="226"/>
        <v>BUENO</v>
      </c>
      <c r="N4894" t="str">
        <f t="shared" si="227"/>
        <v>BUENO</v>
      </c>
    </row>
    <row r="4895" spans="2:14" ht="18" x14ac:dyDescent="0.35">
      <c r="B4895">
        <v>557</v>
      </c>
      <c r="C4895">
        <v>5</v>
      </c>
      <c r="D4895" s="23">
        <v>0.3</v>
      </c>
      <c r="E4895">
        <v>5500</v>
      </c>
      <c r="F4895">
        <v>0</v>
      </c>
      <c r="G4895">
        <v>0</v>
      </c>
      <c r="H4895">
        <v>1</v>
      </c>
      <c r="I4895">
        <v>7.1</v>
      </c>
      <c r="J4895">
        <v>6</v>
      </c>
      <c r="K4895" t="s">
        <v>97</v>
      </c>
      <c r="L4895" t="b">
        <f t="shared" si="225"/>
        <v>0</v>
      </c>
      <c r="M4895" s="29" t="str">
        <f t="shared" si="226"/>
        <v>BUENO</v>
      </c>
      <c r="N4895" t="b">
        <f t="shared" si="227"/>
        <v>0</v>
      </c>
    </row>
    <row r="4896" spans="2:14" ht="18" x14ac:dyDescent="0.35">
      <c r="B4896">
        <v>743</v>
      </c>
      <c r="C4896">
        <v>7</v>
      </c>
      <c r="D4896" s="23">
        <v>0.25</v>
      </c>
      <c r="E4896">
        <v>14000</v>
      </c>
      <c r="F4896">
        <v>0</v>
      </c>
      <c r="G4896">
        <v>1</v>
      </c>
      <c r="H4896">
        <v>0</v>
      </c>
      <c r="I4896">
        <v>5</v>
      </c>
      <c r="J4896">
        <v>4</v>
      </c>
      <c r="K4896" t="s">
        <v>97</v>
      </c>
      <c r="L4896" t="b">
        <f t="shared" ref="L4896:L4928" si="228">IF(B4896=722,"BUENO",IF(B4896=735,"MUY BUENO"))</f>
        <v>0</v>
      </c>
      <c r="M4896" s="29" t="str">
        <f t="shared" ref="M4896:M4928" si="229">IF(OR(B4896&gt;700,E4896&lt;$M$11),"BUENO")</f>
        <v>BUENO</v>
      </c>
      <c r="N4896" t="str">
        <f t="shared" ref="N4896:N4928" si="230">IF(AND(B4896&gt;700,E4896&lt;$M$11),"BUENO")</f>
        <v>BUENO</v>
      </c>
    </row>
    <row r="4897" spans="2:14" ht="18" x14ac:dyDescent="0.35">
      <c r="B4897">
        <v>564</v>
      </c>
      <c r="C4897">
        <v>7</v>
      </c>
      <c r="D4897" s="23">
        <v>0.47</v>
      </c>
      <c r="E4897">
        <v>9000</v>
      </c>
      <c r="F4897">
        <v>0</v>
      </c>
      <c r="G4897">
        <v>0</v>
      </c>
      <c r="H4897">
        <v>0</v>
      </c>
      <c r="I4897">
        <v>7.4</v>
      </c>
      <c r="J4897">
        <v>6</v>
      </c>
      <c r="K4897" t="s">
        <v>97</v>
      </c>
      <c r="L4897" t="b">
        <f t="shared" si="228"/>
        <v>0</v>
      </c>
      <c r="M4897" s="29" t="str">
        <f t="shared" si="229"/>
        <v>BUENO</v>
      </c>
      <c r="N4897" t="b">
        <f t="shared" si="230"/>
        <v>0</v>
      </c>
    </row>
    <row r="4898" spans="2:14" ht="18" x14ac:dyDescent="0.35">
      <c r="B4898">
        <v>712</v>
      </c>
      <c r="C4898">
        <v>8</v>
      </c>
      <c r="D4898" s="23">
        <v>0.27</v>
      </c>
      <c r="E4898">
        <v>15000</v>
      </c>
      <c r="F4898">
        <v>0</v>
      </c>
      <c r="G4898">
        <v>0</v>
      </c>
      <c r="H4898">
        <v>0</v>
      </c>
      <c r="I4898">
        <v>4.4000000000000004</v>
      </c>
      <c r="J4898">
        <v>11</v>
      </c>
      <c r="K4898" t="s">
        <v>97</v>
      </c>
      <c r="L4898" t="b">
        <f t="shared" si="228"/>
        <v>0</v>
      </c>
      <c r="M4898" s="29" t="str">
        <f t="shared" si="229"/>
        <v>BUENO</v>
      </c>
      <c r="N4898" t="str">
        <f t="shared" si="230"/>
        <v>BUENO</v>
      </c>
    </row>
    <row r="4899" spans="2:14" ht="18" x14ac:dyDescent="0.35">
      <c r="B4899">
        <v>718</v>
      </c>
      <c r="C4899">
        <v>8</v>
      </c>
      <c r="D4899" s="23">
        <v>0.2</v>
      </c>
      <c r="E4899">
        <v>24500</v>
      </c>
      <c r="F4899">
        <v>0</v>
      </c>
      <c r="G4899">
        <v>1</v>
      </c>
      <c r="H4899">
        <v>0</v>
      </c>
      <c r="I4899">
        <v>7</v>
      </c>
      <c r="J4899">
        <v>10</v>
      </c>
      <c r="K4899" t="s">
        <v>97</v>
      </c>
      <c r="L4899" t="b">
        <f t="shared" si="228"/>
        <v>0</v>
      </c>
      <c r="M4899" s="29" t="str">
        <f t="shared" si="229"/>
        <v>BUENO</v>
      </c>
      <c r="N4899" t="b">
        <f t="shared" si="230"/>
        <v>0</v>
      </c>
    </row>
    <row r="4900" spans="2:14" ht="18" x14ac:dyDescent="0.35">
      <c r="B4900">
        <v>626</v>
      </c>
      <c r="C4900">
        <v>6</v>
      </c>
      <c r="D4900" s="23">
        <v>0.23</v>
      </c>
      <c r="E4900">
        <v>13000</v>
      </c>
      <c r="F4900">
        <v>0</v>
      </c>
      <c r="G4900">
        <v>0</v>
      </c>
      <c r="H4900">
        <v>1</v>
      </c>
      <c r="I4900">
        <v>7.8</v>
      </c>
      <c r="J4900">
        <v>5</v>
      </c>
      <c r="K4900" t="s">
        <v>97</v>
      </c>
      <c r="L4900" t="b">
        <f t="shared" si="228"/>
        <v>0</v>
      </c>
      <c r="M4900" s="29" t="str">
        <f t="shared" si="229"/>
        <v>BUENO</v>
      </c>
      <c r="N4900" t="b">
        <f t="shared" si="230"/>
        <v>0</v>
      </c>
    </row>
    <row r="4901" spans="2:14" ht="18" x14ac:dyDescent="0.35">
      <c r="B4901">
        <v>692</v>
      </c>
      <c r="C4901">
        <v>8</v>
      </c>
      <c r="D4901" s="23">
        <v>0.3</v>
      </c>
      <c r="E4901">
        <v>14000</v>
      </c>
      <c r="F4901">
        <v>0</v>
      </c>
      <c r="G4901">
        <v>0</v>
      </c>
      <c r="H4901">
        <v>1</v>
      </c>
      <c r="I4901">
        <v>7.6</v>
      </c>
      <c r="J4901">
        <v>7</v>
      </c>
      <c r="K4901" t="s">
        <v>97</v>
      </c>
      <c r="L4901" t="b">
        <f t="shared" si="228"/>
        <v>0</v>
      </c>
      <c r="M4901" s="29" t="str">
        <f t="shared" si="229"/>
        <v>BUENO</v>
      </c>
      <c r="N4901" t="b">
        <f t="shared" si="230"/>
        <v>0</v>
      </c>
    </row>
    <row r="4902" spans="2:14" ht="18" x14ac:dyDescent="0.35">
      <c r="B4902">
        <v>722</v>
      </c>
      <c r="C4902">
        <v>7</v>
      </c>
      <c r="D4902" s="23">
        <v>0.21</v>
      </c>
      <c r="E4902">
        <v>17000</v>
      </c>
      <c r="F4902">
        <v>0</v>
      </c>
      <c r="G4902">
        <v>0</v>
      </c>
      <c r="H4902">
        <v>0</v>
      </c>
      <c r="I4902">
        <v>4.9000000000000004</v>
      </c>
      <c r="J4902">
        <v>7</v>
      </c>
      <c r="K4902" t="s">
        <v>97</v>
      </c>
      <c r="L4902" t="str">
        <f t="shared" si="228"/>
        <v>BUENO</v>
      </c>
      <c r="M4902" s="29" t="str">
        <f t="shared" si="229"/>
        <v>BUENO</v>
      </c>
      <c r="N4902" t="str">
        <f t="shared" si="230"/>
        <v>BUENO</v>
      </c>
    </row>
    <row r="4903" spans="2:14" ht="18" x14ac:dyDescent="0.35">
      <c r="B4903">
        <v>655</v>
      </c>
      <c r="C4903">
        <v>7</v>
      </c>
      <c r="D4903" s="23">
        <v>0.21</v>
      </c>
      <c r="E4903">
        <v>15500</v>
      </c>
      <c r="F4903">
        <v>0</v>
      </c>
      <c r="G4903">
        <v>0</v>
      </c>
      <c r="H4903">
        <v>1</v>
      </c>
      <c r="I4903">
        <v>6.9</v>
      </c>
      <c r="J4903">
        <v>10</v>
      </c>
      <c r="K4903" t="s">
        <v>97</v>
      </c>
      <c r="L4903" t="b">
        <f t="shared" si="228"/>
        <v>0</v>
      </c>
      <c r="M4903" s="29" t="str">
        <f t="shared" si="229"/>
        <v>BUENO</v>
      </c>
      <c r="N4903" t="b">
        <f t="shared" si="230"/>
        <v>0</v>
      </c>
    </row>
    <row r="4904" spans="2:14" ht="18" x14ac:dyDescent="0.35">
      <c r="B4904">
        <v>734</v>
      </c>
      <c r="C4904">
        <v>7</v>
      </c>
      <c r="D4904" s="23">
        <v>0.27</v>
      </c>
      <c r="E4904">
        <v>18500</v>
      </c>
      <c r="F4904">
        <v>0</v>
      </c>
      <c r="G4904">
        <v>0</v>
      </c>
      <c r="H4904">
        <v>1</v>
      </c>
      <c r="I4904">
        <v>11.7</v>
      </c>
      <c r="J4904">
        <v>6</v>
      </c>
      <c r="K4904" t="s">
        <v>97</v>
      </c>
      <c r="L4904" t="b">
        <f t="shared" si="228"/>
        <v>0</v>
      </c>
      <c r="M4904" s="29" t="str">
        <f t="shared" si="229"/>
        <v>BUENO</v>
      </c>
      <c r="N4904" t="b">
        <f t="shared" si="230"/>
        <v>0</v>
      </c>
    </row>
    <row r="4905" spans="2:14" ht="18" x14ac:dyDescent="0.35">
      <c r="B4905">
        <v>568</v>
      </c>
      <c r="C4905">
        <v>7</v>
      </c>
      <c r="D4905" s="23">
        <v>0.25</v>
      </c>
      <c r="E4905">
        <v>15500</v>
      </c>
      <c r="F4905">
        <v>0</v>
      </c>
      <c r="G4905">
        <v>1</v>
      </c>
      <c r="H4905">
        <v>1</v>
      </c>
      <c r="I4905">
        <v>5.8</v>
      </c>
      <c r="J4905">
        <v>5</v>
      </c>
      <c r="K4905" t="s">
        <v>97</v>
      </c>
      <c r="L4905" t="b">
        <f t="shared" si="228"/>
        <v>0</v>
      </c>
      <c r="M4905" s="29" t="str">
        <f t="shared" si="229"/>
        <v>BUENO</v>
      </c>
      <c r="N4905" t="b">
        <f t="shared" si="230"/>
        <v>0</v>
      </c>
    </row>
    <row r="4906" spans="2:14" ht="18" x14ac:dyDescent="0.35">
      <c r="B4906">
        <v>631</v>
      </c>
      <c r="C4906">
        <v>6</v>
      </c>
      <c r="D4906" s="23">
        <v>0.54</v>
      </c>
      <c r="E4906">
        <v>16000</v>
      </c>
      <c r="F4906">
        <v>1</v>
      </c>
      <c r="G4906">
        <v>2</v>
      </c>
      <c r="H4906">
        <v>1</v>
      </c>
      <c r="I4906">
        <v>7.8</v>
      </c>
      <c r="J4906">
        <v>5</v>
      </c>
      <c r="K4906" t="s">
        <v>97</v>
      </c>
      <c r="L4906" t="b">
        <f t="shared" si="228"/>
        <v>0</v>
      </c>
      <c r="M4906" s="29" t="str">
        <f t="shared" si="229"/>
        <v>BUENO</v>
      </c>
      <c r="N4906" t="b">
        <f t="shared" si="230"/>
        <v>0</v>
      </c>
    </row>
    <row r="4907" spans="2:14" ht="18" x14ac:dyDescent="0.35">
      <c r="B4907">
        <v>683</v>
      </c>
      <c r="C4907">
        <v>5</v>
      </c>
      <c r="D4907" s="23">
        <v>0.49</v>
      </c>
      <c r="E4907">
        <v>7500</v>
      </c>
      <c r="F4907">
        <v>0</v>
      </c>
      <c r="G4907">
        <v>0</v>
      </c>
      <c r="H4907">
        <v>1</v>
      </c>
      <c r="I4907">
        <v>13.1</v>
      </c>
      <c r="J4907">
        <v>18</v>
      </c>
      <c r="K4907" t="s">
        <v>97</v>
      </c>
      <c r="L4907" t="b">
        <f t="shared" si="228"/>
        <v>0</v>
      </c>
      <c r="M4907" s="29" t="str">
        <f t="shared" si="229"/>
        <v>BUENO</v>
      </c>
      <c r="N4907" t="b">
        <f t="shared" si="230"/>
        <v>0</v>
      </c>
    </row>
    <row r="4908" spans="2:14" ht="18" x14ac:dyDescent="0.35">
      <c r="B4908">
        <v>648</v>
      </c>
      <c r="C4908">
        <v>6</v>
      </c>
      <c r="D4908" s="23">
        <v>0.28000000000000003</v>
      </c>
      <c r="E4908">
        <v>14500</v>
      </c>
      <c r="F4908">
        <v>1</v>
      </c>
      <c r="G4908">
        <v>2</v>
      </c>
      <c r="H4908">
        <v>1</v>
      </c>
      <c r="I4908">
        <v>7</v>
      </c>
      <c r="J4908">
        <v>4</v>
      </c>
      <c r="K4908" t="s">
        <v>97</v>
      </c>
      <c r="L4908" t="b">
        <f t="shared" si="228"/>
        <v>0</v>
      </c>
      <c r="M4908" s="29" t="str">
        <f t="shared" si="229"/>
        <v>BUENO</v>
      </c>
      <c r="N4908" t="b">
        <f t="shared" si="230"/>
        <v>0</v>
      </c>
    </row>
    <row r="4909" spans="2:14" ht="18" x14ac:dyDescent="0.35">
      <c r="B4909">
        <v>628</v>
      </c>
      <c r="C4909">
        <v>6</v>
      </c>
      <c r="D4909" s="23">
        <v>0.56000000000000005</v>
      </c>
      <c r="E4909">
        <v>7500</v>
      </c>
      <c r="F4909">
        <v>0</v>
      </c>
      <c r="G4909">
        <v>1</v>
      </c>
      <c r="H4909">
        <v>1</v>
      </c>
      <c r="I4909">
        <v>7.2</v>
      </c>
      <c r="J4909">
        <v>5</v>
      </c>
      <c r="K4909" t="s">
        <v>97</v>
      </c>
      <c r="L4909" t="b">
        <f t="shared" si="228"/>
        <v>0</v>
      </c>
      <c r="M4909" s="29" t="str">
        <f t="shared" si="229"/>
        <v>BUENO</v>
      </c>
      <c r="N4909" t="b">
        <f t="shared" si="230"/>
        <v>0</v>
      </c>
    </row>
    <row r="4910" spans="2:14" ht="18" x14ac:dyDescent="0.35">
      <c r="B4910">
        <v>672</v>
      </c>
      <c r="C4910">
        <v>7</v>
      </c>
      <c r="D4910" s="23">
        <v>0.41</v>
      </c>
      <c r="E4910">
        <v>12000</v>
      </c>
      <c r="F4910">
        <v>0</v>
      </c>
      <c r="G4910">
        <v>1</v>
      </c>
      <c r="H4910">
        <v>1</v>
      </c>
      <c r="I4910">
        <v>6.7</v>
      </c>
      <c r="J4910">
        <v>6</v>
      </c>
      <c r="K4910" t="s">
        <v>97</v>
      </c>
      <c r="L4910" t="b">
        <f t="shared" si="228"/>
        <v>0</v>
      </c>
      <c r="M4910" s="29" t="str">
        <f t="shared" si="229"/>
        <v>BUENO</v>
      </c>
      <c r="N4910" t="b">
        <f t="shared" si="230"/>
        <v>0</v>
      </c>
    </row>
    <row r="4911" spans="2:14" ht="18" x14ac:dyDescent="0.35">
      <c r="B4911">
        <v>657</v>
      </c>
      <c r="C4911">
        <v>6</v>
      </c>
      <c r="D4911" s="23">
        <v>0.24</v>
      </c>
      <c r="E4911">
        <v>21500</v>
      </c>
      <c r="F4911">
        <v>0</v>
      </c>
      <c r="G4911">
        <v>0</v>
      </c>
      <c r="H4911">
        <v>1</v>
      </c>
      <c r="I4911">
        <v>9.6999999999999993</v>
      </c>
      <c r="J4911">
        <v>6</v>
      </c>
      <c r="K4911" t="s">
        <v>97</v>
      </c>
      <c r="L4911" t="b">
        <f t="shared" si="228"/>
        <v>0</v>
      </c>
      <c r="M4911" s="29" t="b">
        <f t="shared" si="229"/>
        <v>0</v>
      </c>
      <c r="N4911" t="b">
        <f t="shared" si="230"/>
        <v>0</v>
      </c>
    </row>
    <row r="4912" spans="2:14" ht="18" x14ac:dyDescent="0.35">
      <c r="B4912">
        <v>718</v>
      </c>
      <c r="C4912">
        <v>8</v>
      </c>
      <c r="D4912" s="23">
        <v>0.42</v>
      </c>
      <c r="E4912">
        <v>18000</v>
      </c>
      <c r="F4912">
        <v>0</v>
      </c>
      <c r="G4912">
        <v>0</v>
      </c>
      <c r="H4912">
        <v>1</v>
      </c>
      <c r="I4912">
        <v>8.9</v>
      </c>
      <c r="J4912">
        <v>13</v>
      </c>
      <c r="K4912" t="s">
        <v>97</v>
      </c>
      <c r="L4912" t="b">
        <f t="shared" si="228"/>
        <v>0</v>
      </c>
      <c r="M4912" s="29" t="str">
        <f t="shared" si="229"/>
        <v>BUENO</v>
      </c>
      <c r="N4912" t="b">
        <f t="shared" si="230"/>
        <v>0</v>
      </c>
    </row>
    <row r="4913" spans="2:14" ht="18" x14ac:dyDescent="0.35">
      <c r="B4913">
        <v>604</v>
      </c>
      <c r="C4913">
        <v>6</v>
      </c>
      <c r="D4913" s="23">
        <v>0.3</v>
      </c>
      <c r="E4913">
        <v>20000</v>
      </c>
      <c r="F4913">
        <v>0</v>
      </c>
      <c r="G4913">
        <v>2</v>
      </c>
      <c r="H4913">
        <v>0</v>
      </c>
      <c r="I4913">
        <v>5</v>
      </c>
      <c r="J4913">
        <v>4</v>
      </c>
      <c r="K4913" t="s">
        <v>97</v>
      </c>
      <c r="L4913" t="b">
        <f t="shared" si="228"/>
        <v>0</v>
      </c>
      <c r="M4913" s="29" t="b">
        <f t="shared" si="229"/>
        <v>0</v>
      </c>
      <c r="N4913" t="b">
        <f t="shared" si="230"/>
        <v>0</v>
      </c>
    </row>
    <row r="4914" spans="2:14" ht="18" x14ac:dyDescent="0.35">
      <c r="B4914">
        <v>662</v>
      </c>
      <c r="C4914">
        <v>6</v>
      </c>
      <c r="D4914" s="23">
        <v>0.33</v>
      </c>
      <c r="E4914">
        <v>13500</v>
      </c>
      <c r="F4914">
        <v>0</v>
      </c>
      <c r="G4914">
        <v>2</v>
      </c>
      <c r="H4914">
        <v>1</v>
      </c>
      <c r="I4914">
        <v>8.1999999999999993</v>
      </c>
      <c r="J4914">
        <v>5</v>
      </c>
      <c r="K4914" t="s">
        <v>97</v>
      </c>
      <c r="L4914" t="b">
        <f t="shared" si="228"/>
        <v>0</v>
      </c>
      <c r="M4914" s="29" t="str">
        <f t="shared" si="229"/>
        <v>BUENO</v>
      </c>
      <c r="N4914" t="b">
        <f t="shared" si="230"/>
        <v>0</v>
      </c>
    </row>
    <row r="4915" spans="2:14" ht="18" x14ac:dyDescent="0.35">
      <c r="B4915">
        <v>735</v>
      </c>
      <c r="C4915">
        <v>5</v>
      </c>
      <c r="D4915" s="23">
        <v>0.22</v>
      </c>
      <c r="E4915">
        <v>11000</v>
      </c>
      <c r="F4915">
        <v>0</v>
      </c>
      <c r="G4915">
        <v>0</v>
      </c>
      <c r="H4915">
        <v>1</v>
      </c>
      <c r="I4915">
        <v>7</v>
      </c>
      <c r="J4915">
        <v>4</v>
      </c>
      <c r="K4915" t="s">
        <v>97</v>
      </c>
      <c r="L4915" t="str">
        <f t="shared" si="228"/>
        <v>MUY BUENO</v>
      </c>
      <c r="M4915" s="29" t="str">
        <f t="shared" si="229"/>
        <v>BUENO</v>
      </c>
      <c r="N4915" t="str">
        <f t="shared" si="230"/>
        <v>BUENO</v>
      </c>
    </row>
    <row r="4916" spans="2:14" ht="18" x14ac:dyDescent="0.35">
      <c r="B4916">
        <v>723</v>
      </c>
      <c r="C4916">
        <v>7</v>
      </c>
      <c r="D4916" s="23">
        <v>0.21</v>
      </c>
      <c r="E4916">
        <v>14000</v>
      </c>
      <c r="F4916">
        <v>0</v>
      </c>
      <c r="G4916">
        <v>1</v>
      </c>
      <c r="H4916">
        <v>1</v>
      </c>
      <c r="I4916">
        <v>8.1999999999999993</v>
      </c>
      <c r="J4916">
        <v>8</v>
      </c>
      <c r="K4916" t="s">
        <v>97</v>
      </c>
      <c r="L4916" t="b">
        <f t="shared" si="228"/>
        <v>0</v>
      </c>
      <c r="M4916" s="29" t="str">
        <f t="shared" si="229"/>
        <v>BUENO</v>
      </c>
      <c r="N4916" t="str">
        <f t="shared" si="230"/>
        <v>BUENO</v>
      </c>
    </row>
    <row r="4917" spans="2:14" ht="18" x14ac:dyDescent="0.35">
      <c r="B4917">
        <v>705</v>
      </c>
      <c r="C4917">
        <v>6</v>
      </c>
      <c r="D4917" s="23">
        <v>0.31</v>
      </c>
      <c r="E4917">
        <v>20000</v>
      </c>
      <c r="F4917">
        <v>0</v>
      </c>
      <c r="G4917">
        <v>1</v>
      </c>
      <c r="H4917">
        <v>1</v>
      </c>
      <c r="I4917">
        <v>6.9</v>
      </c>
      <c r="J4917">
        <v>4</v>
      </c>
      <c r="K4917" t="s">
        <v>97</v>
      </c>
      <c r="L4917" t="b">
        <f t="shared" si="228"/>
        <v>0</v>
      </c>
      <c r="M4917" s="29" t="str">
        <f t="shared" si="229"/>
        <v>BUENO</v>
      </c>
      <c r="N4917" t="b">
        <f t="shared" si="230"/>
        <v>0</v>
      </c>
    </row>
    <row r="4918" spans="2:14" ht="18" x14ac:dyDescent="0.35">
      <c r="B4918">
        <v>756</v>
      </c>
      <c r="C4918">
        <v>6</v>
      </c>
      <c r="D4918" s="23">
        <v>0.34</v>
      </c>
      <c r="E4918">
        <v>16500</v>
      </c>
      <c r="F4918">
        <v>0</v>
      </c>
      <c r="G4918">
        <v>0</v>
      </c>
      <c r="H4918">
        <v>1</v>
      </c>
      <c r="I4918">
        <v>8</v>
      </c>
      <c r="J4918">
        <v>13</v>
      </c>
      <c r="K4918" t="s">
        <v>97</v>
      </c>
      <c r="L4918" t="b">
        <f t="shared" si="228"/>
        <v>0</v>
      </c>
      <c r="M4918" s="29" t="str">
        <f t="shared" si="229"/>
        <v>BUENO</v>
      </c>
      <c r="N4918" t="str">
        <f t="shared" si="230"/>
        <v>BUENO</v>
      </c>
    </row>
    <row r="4919" spans="2:14" ht="18" x14ac:dyDescent="0.35">
      <c r="B4919">
        <v>684</v>
      </c>
      <c r="C4919">
        <v>6</v>
      </c>
      <c r="D4919" s="23">
        <v>0.21</v>
      </c>
      <c r="E4919">
        <v>15000</v>
      </c>
      <c r="F4919">
        <v>0</v>
      </c>
      <c r="G4919">
        <v>2</v>
      </c>
      <c r="H4919">
        <v>1</v>
      </c>
      <c r="I4919">
        <v>6.8</v>
      </c>
      <c r="J4919">
        <v>8</v>
      </c>
      <c r="K4919" t="s">
        <v>97</v>
      </c>
      <c r="L4919" t="b">
        <f t="shared" si="228"/>
        <v>0</v>
      </c>
      <c r="M4919" s="29" t="str">
        <f t="shared" si="229"/>
        <v>BUENO</v>
      </c>
      <c r="N4919" t="b">
        <f t="shared" si="230"/>
        <v>0</v>
      </c>
    </row>
    <row r="4920" spans="2:14" ht="18" x14ac:dyDescent="0.35">
      <c r="B4920">
        <v>724</v>
      </c>
      <c r="C4920">
        <v>6</v>
      </c>
      <c r="D4920" s="23">
        <v>0.22</v>
      </c>
      <c r="E4920">
        <v>18500</v>
      </c>
      <c r="F4920">
        <v>0</v>
      </c>
      <c r="G4920">
        <v>1</v>
      </c>
      <c r="H4920">
        <v>1</v>
      </c>
      <c r="I4920">
        <v>12.5</v>
      </c>
      <c r="J4920">
        <v>5</v>
      </c>
      <c r="K4920" t="s">
        <v>97</v>
      </c>
      <c r="L4920" t="b">
        <f t="shared" si="228"/>
        <v>0</v>
      </c>
      <c r="M4920" s="29" t="str">
        <f t="shared" si="229"/>
        <v>BUENO</v>
      </c>
      <c r="N4920" t="b">
        <f t="shared" si="230"/>
        <v>0</v>
      </c>
    </row>
    <row r="4921" spans="2:14" ht="18" x14ac:dyDescent="0.35">
      <c r="B4921">
        <v>560</v>
      </c>
      <c r="C4921">
        <v>6</v>
      </c>
      <c r="D4921" s="23">
        <v>0.27</v>
      </c>
      <c r="E4921">
        <v>7000</v>
      </c>
      <c r="F4921">
        <v>0</v>
      </c>
      <c r="G4921">
        <v>2</v>
      </c>
      <c r="H4921">
        <v>1</v>
      </c>
      <c r="I4921">
        <v>6</v>
      </c>
      <c r="J4921">
        <v>7</v>
      </c>
      <c r="K4921" t="s">
        <v>97</v>
      </c>
      <c r="L4921" t="b">
        <f t="shared" si="228"/>
        <v>0</v>
      </c>
      <c r="M4921" s="29" t="str">
        <f t="shared" si="229"/>
        <v>BUENO</v>
      </c>
      <c r="N4921" t="b">
        <f t="shared" si="230"/>
        <v>0</v>
      </c>
    </row>
    <row r="4922" spans="2:14" ht="18" x14ac:dyDescent="0.35">
      <c r="B4922">
        <v>718</v>
      </c>
      <c r="C4922">
        <v>6</v>
      </c>
      <c r="D4922" s="23">
        <v>0.31</v>
      </c>
      <c r="E4922">
        <v>13000</v>
      </c>
      <c r="F4922">
        <v>0</v>
      </c>
      <c r="G4922">
        <v>0</v>
      </c>
      <c r="H4922">
        <v>1</v>
      </c>
      <c r="I4922">
        <v>6.2</v>
      </c>
      <c r="J4922">
        <v>8</v>
      </c>
      <c r="K4922" t="s">
        <v>97</v>
      </c>
      <c r="L4922" t="b">
        <f t="shared" si="228"/>
        <v>0</v>
      </c>
      <c r="M4922" s="29" t="str">
        <f t="shared" si="229"/>
        <v>BUENO</v>
      </c>
      <c r="N4922" t="str">
        <f t="shared" si="230"/>
        <v>BUENO</v>
      </c>
    </row>
    <row r="4923" spans="2:14" ht="18" x14ac:dyDescent="0.35">
      <c r="B4923">
        <v>706</v>
      </c>
      <c r="C4923">
        <v>5</v>
      </c>
      <c r="D4923" s="23">
        <v>0.435</v>
      </c>
      <c r="E4923">
        <v>9000</v>
      </c>
      <c r="F4923">
        <v>0</v>
      </c>
      <c r="G4923">
        <v>0</v>
      </c>
      <c r="H4923">
        <v>1</v>
      </c>
      <c r="I4923">
        <v>6.6</v>
      </c>
      <c r="J4923">
        <v>13</v>
      </c>
      <c r="K4923" t="s">
        <v>97</v>
      </c>
      <c r="L4923" t="b">
        <f t="shared" si="228"/>
        <v>0</v>
      </c>
      <c r="M4923" s="29" t="str">
        <f t="shared" si="229"/>
        <v>BUENO</v>
      </c>
      <c r="N4923" t="str">
        <f t="shared" si="230"/>
        <v>BUENO</v>
      </c>
    </row>
    <row r="4924" spans="2:14" ht="18" x14ac:dyDescent="0.35">
      <c r="B4924">
        <v>560</v>
      </c>
      <c r="C4924">
        <v>7</v>
      </c>
      <c r="D4924" s="23">
        <v>0.35</v>
      </c>
      <c r="E4924">
        <v>16500</v>
      </c>
      <c r="F4924">
        <v>1</v>
      </c>
      <c r="G4924">
        <v>2</v>
      </c>
      <c r="H4924">
        <v>1</v>
      </c>
      <c r="I4924">
        <v>7.2</v>
      </c>
      <c r="J4924">
        <v>5</v>
      </c>
      <c r="K4924" t="s">
        <v>97</v>
      </c>
      <c r="L4924" t="b">
        <f t="shared" si="228"/>
        <v>0</v>
      </c>
      <c r="M4924" s="29" t="str">
        <f t="shared" si="229"/>
        <v>BUENO</v>
      </c>
      <c r="N4924" t="b">
        <f t="shared" si="230"/>
        <v>0</v>
      </c>
    </row>
    <row r="4925" spans="2:14" ht="18" x14ac:dyDescent="0.35">
      <c r="B4925">
        <v>706</v>
      </c>
      <c r="C4925">
        <v>6</v>
      </c>
      <c r="D4925" s="23">
        <v>0.18</v>
      </c>
      <c r="E4925">
        <v>20500</v>
      </c>
      <c r="F4925">
        <v>0</v>
      </c>
      <c r="G4925">
        <v>0</v>
      </c>
      <c r="H4925">
        <v>1</v>
      </c>
      <c r="I4925">
        <v>10.9</v>
      </c>
      <c r="J4925">
        <v>7</v>
      </c>
      <c r="K4925" t="s">
        <v>97</v>
      </c>
      <c r="L4925" t="b">
        <f t="shared" si="228"/>
        <v>0</v>
      </c>
      <c r="M4925" s="29" t="str">
        <f t="shared" si="229"/>
        <v>BUENO</v>
      </c>
      <c r="N4925" t="b">
        <f t="shared" si="230"/>
        <v>0</v>
      </c>
    </row>
    <row r="4926" spans="2:14" ht="18" x14ac:dyDescent="0.35">
      <c r="B4926">
        <v>714</v>
      </c>
      <c r="C4926">
        <v>5</v>
      </c>
      <c r="D4926" s="23">
        <v>0.17</v>
      </c>
      <c r="E4926">
        <v>15000</v>
      </c>
      <c r="F4926">
        <v>0</v>
      </c>
      <c r="G4926">
        <v>0</v>
      </c>
      <c r="H4926">
        <v>1</v>
      </c>
      <c r="I4926">
        <v>5.9</v>
      </c>
      <c r="J4926">
        <v>10</v>
      </c>
      <c r="K4926" t="s">
        <v>97</v>
      </c>
      <c r="L4926" t="b">
        <f t="shared" si="228"/>
        <v>0</v>
      </c>
      <c r="M4926" s="29" t="str">
        <f t="shared" si="229"/>
        <v>BUENO</v>
      </c>
      <c r="N4926" t="str">
        <f t="shared" si="230"/>
        <v>BUENO</v>
      </c>
    </row>
    <row r="4927" spans="2:14" ht="18" x14ac:dyDescent="0.35">
      <c r="B4927">
        <v>614</v>
      </c>
      <c r="C4927">
        <v>6</v>
      </c>
      <c r="D4927" s="23">
        <v>0.35</v>
      </c>
      <c r="E4927">
        <v>28500</v>
      </c>
      <c r="F4927">
        <v>0</v>
      </c>
      <c r="G4927">
        <v>0</v>
      </c>
      <c r="H4927">
        <v>0</v>
      </c>
      <c r="I4927">
        <v>4.0999999999999996</v>
      </c>
      <c r="J4927">
        <v>6</v>
      </c>
      <c r="K4927" t="s">
        <v>97</v>
      </c>
      <c r="L4927" t="b">
        <f t="shared" si="228"/>
        <v>0</v>
      </c>
      <c r="M4927" s="29" t="b">
        <f t="shared" si="229"/>
        <v>0</v>
      </c>
      <c r="N4927" t="b">
        <f t="shared" si="230"/>
        <v>0</v>
      </c>
    </row>
    <row r="4928" spans="2:14" ht="18" x14ac:dyDescent="0.35">
      <c r="B4928">
        <v>813</v>
      </c>
      <c r="C4928">
        <v>7</v>
      </c>
      <c r="D4928" s="23">
        <v>0.2</v>
      </c>
      <c r="E4928">
        <v>14000</v>
      </c>
      <c r="F4928">
        <v>0</v>
      </c>
      <c r="G4928">
        <v>1</v>
      </c>
      <c r="H4928">
        <v>1</v>
      </c>
      <c r="I4928">
        <v>6.7</v>
      </c>
      <c r="J4928">
        <v>3</v>
      </c>
      <c r="K4928" t="s">
        <v>97</v>
      </c>
      <c r="L4928" t="b">
        <f t="shared" si="228"/>
        <v>0</v>
      </c>
      <c r="M4928" s="29" t="str">
        <f t="shared" si="229"/>
        <v>BUENO</v>
      </c>
      <c r="N4928" t="str">
        <f t="shared" si="230"/>
        <v>BUENO</v>
      </c>
    </row>
  </sheetData>
  <autoFilter ref="B30:N4928" xr:uid="{2B5B022E-3014-4E19-B7D9-2FBF3967043D}"/>
  <mergeCells count="2">
    <mergeCell ref="L8:M8"/>
    <mergeCell ref="O21:P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D965B-CD9F-4069-906C-76269E752F0A}">
  <dimension ref="A8:M141"/>
  <sheetViews>
    <sheetView showGridLines="0" workbookViewId="0">
      <selection activeCell="M14" sqref="M14"/>
    </sheetView>
  </sheetViews>
  <sheetFormatPr baseColWidth="10" defaultRowHeight="14.4" x14ac:dyDescent="0.3"/>
  <cols>
    <col min="2" max="2" width="15.44140625" customWidth="1"/>
    <col min="3" max="3" width="14.44140625" customWidth="1"/>
    <col min="4" max="4" width="13.6640625" customWidth="1"/>
    <col min="5" max="5" width="12.6640625" bestFit="1" customWidth="1"/>
    <col min="6" max="6" width="15.21875" bestFit="1" customWidth="1"/>
    <col min="7" max="10" width="7.88671875" customWidth="1"/>
    <col min="11" max="12" width="10" customWidth="1"/>
  </cols>
  <sheetData>
    <row r="8" spans="1:2" x14ac:dyDescent="0.3">
      <c r="A8" s="4" t="s">
        <v>126</v>
      </c>
    </row>
    <row r="9" spans="1:2" x14ac:dyDescent="0.3">
      <c r="B9" t="s">
        <v>127</v>
      </c>
    </row>
    <row r="10" spans="1:2" x14ac:dyDescent="0.3">
      <c r="B10" t="s">
        <v>128</v>
      </c>
    </row>
    <row r="11" spans="1:2" x14ac:dyDescent="0.3">
      <c r="B11" t="s">
        <v>129</v>
      </c>
    </row>
    <row r="12" spans="1:2" x14ac:dyDescent="0.3">
      <c r="B12" t="s">
        <v>130</v>
      </c>
    </row>
    <row r="13" spans="1:2" x14ac:dyDescent="0.3">
      <c r="B13" t="s">
        <v>131</v>
      </c>
    </row>
    <row r="17" spans="2:13" ht="72" x14ac:dyDescent="0.3">
      <c r="B17" s="16" t="s">
        <v>27</v>
      </c>
      <c r="C17" s="16" t="s">
        <v>28</v>
      </c>
      <c r="D17" s="16" t="s">
        <v>29</v>
      </c>
      <c r="E17" s="16" t="s">
        <v>30</v>
      </c>
      <c r="F17" s="16" t="s">
        <v>31</v>
      </c>
      <c r="G17" s="16" t="s">
        <v>32</v>
      </c>
      <c r="H17" s="16" t="s">
        <v>33</v>
      </c>
      <c r="I17" s="16" t="s">
        <v>34</v>
      </c>
      <c r="J17" s="16" t="s">
        <v>35</v>
      </c>
      <c r="K17" s="16" t="s">
        <v>36</v>
      </c>
      <c r="L17" s="16" t="s">
        <v>37</v>
      </c>
      <c r="M17" s="16" t="s">
        <v>125</v>
      </c>
    </row>
    <row r="18" spans="2:13" x14ac:dyDescent="0.3">
      <c r="B18" t="s">
        <v>78</v>
      </c>
      <c r="C18" t="s">
        <v>54</v>
      </c>
      <c r="D18" t="s">
        <v>79</v>
      </c>
      <c r="E18" t="s">
        <v>38</v>
      </c>
      <c r="F18" t="s">
        <v>39</v>
      </c>
      <c r="G18">
        <v>29</v>
      </c>
      <c r="H18">
        <v>9</v>
      </c>
      <c r="I18">
        <v>63.120000000000005</v>
      </c>
      <c r="J18">
        <v>23.45</v>
      </c>
      <c r="K18">
        <v>39.67</v>
      </c>
      <c r="L18">
        <v>49</v>
      </c>
    </row>
    <row r="19" spans="2:13" x14ac:dyDescent="0.3">
      <c r="B19" t="s">
        <v>78</v>
      </c>
      <c r="C19" t="s">
        <v>54</v>
      </c>
      <c r="D19" t="s">
        <v>79</v>
      </c>
      <c r="E19" t="s">
        <v>40</v>
      </c>
      <c r="F19" t="s">
        <v>39</v>
      </c>
      <c r="G19">
        <v>28</v>
      </c>
      <c r="H19">
        <v>9</v>
      </c>
      <c r="I19">
        <v>82.830000000000013</v>
      </c>
      <c r="J19">
        <v>34.340000000000003</v>
      </c>
      <c r="K19">
        <v>48.490000000000009</v>
      </c>
      <c r="L19">
        <v>49</v>
      </c>
    </row>
    <row r="20" spans="2:13" x14ac:dyDescent="0.3">
      <c r="B20" t="s">
        <v>105</v>
      </c>
      <c r="C20" t="s">
        <v>54</v>
      </c>
      <c r="D20" t="s">
        <v>79</v>
      </c>
      <c r="E20" t="s">
        <v>38</v>
      </c>
      <c r="F20" t="s">
        <v>39</v>
      </c>
      <c r="G20">
        <v>9</v>
      </c>
      <c r="H20">
        <v>3</v>
      </c>
      <c r="I20">
        <v>12.52</v>
      </c>
      <c r="J20">
        <v>4.09</v>
      </c>
      <c r="K20">
        <v>8.43</v>
      </c>
      <c r="L20">
        <v>59</v>
      </c>
    </row>
    <row r="21" spans="2:13" x14ac:dyDescent="0.3">
      <c r="B21" t="s">
        <v>80</v>
      </c>
      <c r="C21" t="s">
        <v>54</v>
      </c>
      <c r="D21" t="s">
        <v>79</v>
      </c>
      <c r="E21" t="s">
        <v>40</v>
      </c>
      <c r="F21" t="s">
        <v>39</v>
      </c>
      <c r="G21">
        <v>8</v>
      </c>
      <c r="H21">
        <v>3</v>
      </c>
      <c r="I21">
        <v>12.879999999999999</v>
      </c>
      <c r="J21">
        <v>4.3100000000000005</v>
      </c>
      <c r="K21">
        <v>8.5699999999999985</v>
      </c>
      <c r="L21">
        <v>62</v>
      </c>
    </row>
    <row r="22" spans="2:13" x14ac:dyDescent="0.3">
      <c r="B22" t="s">
        <v>78</v>
      </c>
      <c r="C22" t="s">
        <v>60</v>
      </c>
      <c r="D22" t="s">
        <v>79</v>
      </c>
      <c r="E22" t="s">
        <v>38</v>
      </c>
      <c r="F22" t="s">
        <v>39</v>
      </c>
      <c r="G22">
        <v>30</v>
      </c>
      <c r="H22">
        <v>9</v>
      </c>
      <c r="I22">
        <v>70.56</v>
      </c>
      <c r="J22">
        <v>28.78</v>
      </c>
      <c r="K22">
        <v>41.78</v>
      </c>
      <c r="L22">
        <v>46</v>
      </c>
    </row>
    <row r="23" spans="2:13" x14ac:dyDescent="0.3">
      <c r="B23" t="s">
        <v>78</v>
      </c>
      <c r="C23" t="s">
        <v>60</v>
      </c>
      <c r="D23" t="s">
        <v>79</v>
      </c>
      <c r="E23" t="s">
        <v>40</v>
      </c>
      <c r="F23" t="s">
        <v>39</v>
      </c>
      <c r="G23">
        <v>29</v>
      </c>
      <c r="H23">
        <v>8</v>
      </c>
      <c r="I23">
        <v>72.47999999999999</v>
      </c>
      <c r="J23">
        <v>30.029999999999998</v>
      </c>
      <c r="K23">
        <v>42.449999999999989</v>
      </c>
      <c r="L23">
        <v>54</v>
      </c>
    </row>
    <row r="24" spans="2:13" x14ac:dyDescent="0.3">
      <c r="B24" t="s">
        <v>80</v>
      </c>
      <c r="C24" t="s">
        <v>60</v>
      </c>
      <c r="D24" t="s">
        <v>79</v>
      </c>
      <c r="E24" t="s">
        <v>38</v>
      </c>
      <c r="F24" t="s">
        <v>39</v>
      </c>
      <c r="G24">
        <v>7</v>
      </c>
      <c r="H24">
        <v>2</v>
      </c>
      <c r="I24">
        <v>19.13</v>
      </c>
      <c r="J24">
        <v>7.6400000000000006</v>
      </c>
      <c r="K24">
        <v>11.489999999999998</v>
      </c>
      <c r="L24">
        <v>54</v>
      </c>
    </row>
    <row r="25" spans="2:13" x14ac:dyDescent="0.3">
      <c r="B25" t="s">
        <v>80</v>
      </c>
      <c r="C25" t="s">
        <v>60</v>
      </c>
      <c r="D25" t="s">
        <v>79</v>
      </c>
      <c r="E25" t="s">
        <v>40</v>
      </c>
      <c r="F25" t="s">
        <v>39</v>
      </c>
      <c r="G25">
        <v>17</v>
      </c>
      <c r="H25">
        <v>5</v>
      </c>
      <c r="I25">
        <v>43.19</v>
      </c>
      <c r="J25">
        <v>19.96</v>
      </c>
      <c r="K25">
        <v>23.229999999999997</v>
      </c>
      <c r="L25">
        <v>36</v>
      </c>
    </row>
    <row r="26" spans="2:13" x14ac:dyDescent="0.3">
      <c r="B26" t="s">
        <v>78</v>
      </c>
      <c r="C26" t="s">
        <v>59</v>
      </c>
      <c r="D26" t="s">
        <v>79</v>
      </c>
      <c r="E26" t="s">
        <v>38</v>
      </c>
      <c r="F26" t="s">
        <v>39</v>
      </c>
      <c r="G26">
        <v>18</v>
      </c>
      <c r="H26">
        <v>6</v>
      </c>
      <c r="I26">
        <v>42.24</v>
      </c>
      <c r="J26">
        <v>17.32</v>
      </c>
      <c r="K26">
        <v>24.92</v>
      </c>
      <c r="L26">
        <v>63</v>
      </c>
    </row>
    <row r="27" spans="2:13" x14ac:dyDescent="0.3">
      <c r="B27" t="s">
        <v>78</v>
      </c>
      <c r="C27" t="s">
        <v>59</v>
      </c>
      <c r="D27" t="s">
        <v>79</v>
      </c>
      <c r="E27" t="s">
        <v>40</v>
      </c>
      <c r="F27" t="s">
        <v>39</v>
      </c>
      <c r="G27">
        <v>14</v>
      </c>
      <c r="H27">
        <v>6</v>
      </c>
      <c r="I27">
        <v>31.53</v>
      </c>
      <c r="J27">
        <v>13.4</v>
      </c>
      <c r="K27">
        <v>18.130000000000003</v>
      </c>
      <c r="L27">
        <v>80</v>
      </c>
    </row>
    <row r="28" spans="2:13" x14ac:dyDescent="0.3">
      <c r="B28" t="s">
        <v>80</v>
      </c>
      <c r="C28" t="s">
        <v>59</v>
      </c>
      <c r="D28" t="s">
        <v>79</v>
      </c>
      <c r="E28" t="s">
        <v>38</v>
      </c>
      <c r="F28" t="s">
        <v>39</v>
      </c>
      <c r="G28">
        <v>16</v>
      </c>
      <c r="H28">
        <v>4</v>
      </c>
      <c r="I28">
        <v>34.840000000000003</v>
      </c>
      <c r="J28">
        <v>14.04</v>
      </c>
      <c r="K28">
        <v>20.800000000000004</v>
      </c>
      <c r="L28">
        <v>35</v>
      </c>
    </row>
    <row r="29" spans="2:13" x14ac:dyDescent="0.3">
      <c r="B29" t="s">
        <v>80</v>
      </c>
      <c r="C29" t="s">
        <v>59</v>
      </c>
      <c r="D29" t="s">
        <v>79</v>
      </c>
      <c r="E29" t="s">
        <v>40</v>
      </c>
      <c r="F29" t="s">
        <v>39</v>
      </c>
      <c r="G29">
        <v>3</v>
      </c>
      <c r="H29">
        <v>1</v>
      </c>
      <c r="I29">
        <v>3.93</v>
      </c>
      <c r="J29">
        <v>1.3800000000000001</v>
      </c>
      <c r="K29">
        <v>2.5499999999999998</v>
      </c>
      <c r="L29">
        <v>84</v>
      </c>
    </row>
    <row r="30" spans="2:13" x14ac:dyDescent="0.3">
      <c r="B30" t="s">
        <v>117</v>
      </c>
      <c r="C30" t="s">
        <v>42</v>
      </c>
      <c r="D30" t="s">
        <v>79</v>
      </c>
      <c r="E30" t="s">
        <v>38</v>
      </c>
      <c r="F30" t="s">
        <v>39</v>
      </c>
      <c r="G30">
        <v>151</v>
      </c>
      <c r="H30">
        <v>43</v>
      </c>
      <c r="I30">
        <v>332.46999999999997</v>
      </c>
      <c r="J30">
        <v>129.83999999999997</v>
      </c>
      <c r="K30">
        <v>202.63</v>
      </c>
      <c r="L30">
        <v>1</v>
      </c>
    </row>
    <row r="31" spans="2:13" x14ac:dyDescent="0.3">
      <c r="B31" t="s">
        <v>78</v>
      </c>
      <c r="C31" t="s">
        <v>42</v>
      </c>
      <c r="D31" t="s">
        <v>79</v>
      </c>
      <c r="E31" t="s">
        <v>40</v>
      </c>
      <c r="F31" t="s">
        <v>39</v>
      </c>
      <c r="G31">
        <v>146</v>
      </c>
      <c r="H31">
        <v>48</v>
      </c>
      <c r="I31">
        <v>321.05000000000007</v>
      </c>
      <c r="J31">
        <v>136.82</v>
      </c>
      <c r="K31">
        <v>184.23000000000008</v>
      </c>
      <c r="L31">
        <v>7</v>
      </c>
    </row>
    <row r="32" spans="2:13" x14ac:dyDescent="0.3">
      <c r="B32" t="s">
        <v>80</v>
      </c>
      <c r="C32" t="s">
        <v>42</v>
      </c>
      <c r="D32" t="s">
        <v>79</v>
      </c>
      <c r="E32" t="s">
        <v>38</v>
      </c>
      <c r="F32" t="s">
        <v>39</v>
      </c>
      <c r="G32">
        <v>48</v>
      </c>
      <c r="H32">
        <v>15</v>
      </c>
      <c r="I32">
        <v>105.7</v>
      </c>
      <c r="J32">
        <v>42.02</v>
      </c>
      <c r="K32">
        <v>63.68</v>
      </c>
      <c r="L32">
        <v>1</v>
      </c>
    </row>
    <row r="33" spans="2:12" x14ac:dyDescent="0.3">
      <c r="B33" t="s">
        <v>80</v>
      </c>
      <c r="C33" t="s">
        <v>42</v>
      </c>
      <c r="D33" t="s">
        <v>79</v>
      </c>
      <c r="E33" t="s">
        <v>40</v>
      </c>
      <c r="F33" t="s">
        <v>39</v>
      </c>
      <c r="G33">
        <v>25</v>
      </c>
      <c r="H33">
        <v>8</v>
      </c>
      <c r="I33">
        <v>41.209999999999994</v>
      </c>
      <c r="J33">
        <v>15.39</v>
      </c>
      <c r="K33">
        <v>25.819999999999993</v>
      </c>
      <c r="L33">
        <v>33</v>
      </c>
    </row>
    <row r="34" spans="2:12" x14ac:dyDescent="0.3">
      <c r="B34" t="s">
        <v>78</v>
      </c>
      <c r="C34" t="s">
        <v>74</v>
      </c>
      <c r="D34" t="s">
        <v>79</v>
      </c>
      <c r="E34" t="s">
        <v>40</v>
      </c>
      <c r="F34" t="s">
        <v>39</v>
      </c>
      <c r="G34">
        <v>15</v>
      </c>
      <c r="H34">
        <v>5</v>
      </c>
      <c r="I34">
        <v>20.88</v>
      </c>
      <c r="J34">
        <v>9.4499999999999993</v>
      </c>
      <c r="K34">
        <v>11.43</v>
      </c>
      <c r="L34">
        <v>92</v>
      </c>
    </row>
    <row r="35" spans="2:12" x14ac:dyDescent="0.3">
      <c r="B35" t="s">
        <v>105</v>
      </c>
      <c r="C35" t="s">
        <v>74</v>
      </c>
      <c r="D35" t="s">
        <v>79</v>
      </c>
      <c r="E35" t="s">
        <v>38</v>
      </c>
      <c r="F35" t="s">
        <v>39</v>
      </c>
      <c r="G35">
        <v>7</v>
      </c>
      <c r="H35">
        <v>2</v>
      </c>
      <c r="I35">
        <v>9.7199999999999989</v>
      </c>
      <c r="J35">
        <v>4.41</v>
      </c>
      <c r="K35">
        <v>5.3099999999999987</v>
      </c>
      <c r="L35">
        <v>71</v>
      </c>
    </row>
    <row r="36" spans="2:12" x14ac:dyDescent="0.3">
      <c r="B36" t="s">
        <v>105</v>
      </c>
      <c r="C36" t="s">
        <v>74</v>
      </c>
      <c r="D36" t="s">
        <v>79</v>
      </c>
      <c r="E36" t="s">
        <v>40</v>
      </c>
      <c r="F36" t="s">
        <v>39</v>
      </c>
      <c r="G36">
        <v>4</v>
      </c>
      <c r="H36">
        <v>1</v>
      </c>
      <c r="I36">
        <v>5.6</v>
      </c>
      <c r="J36">
        <v>2.52</v>
      </c>
      <c r="K36">
        <v>3.0799999999999996</v>
      </c>
      <c r="L36">
        <v>80</v>
      </c>
    </row>
    <row r="37" spans="2:12" x14ac:dyDescent="0.3">
      <c r="B37" t="s">
        <v>105</v>
      </c>
      <c r="C37" t="s">
        <v>75</v>
      </c>
      <c r="D37" t="s">
        <v>79</v>
      </c>
      <c r="E37" t="s">
        <v>40</v>
      </c>
      <c r="F37" t="s">
        <v>39</v>
      </c>
      <c r="G37">
        <v>9</v>
      </c>
      <c r="H37">
        <v>3</v>
      </c>
      <c r="I37">
        <v>10.889999999999999</v>
      </c>
      <c r="J37">
        <v>4.8600000000000003</v>
      </c>
      <c r="K37">
        <v>6.0299999999999985</v>
      </c>
      <c r="L37">
        <v>102</v>
      </c>
    </row>
    <row r="38" spans="2:12" x14ac:dyDescent="0.3">
      <c r="B38" t="s">
        <v>80</v>
      </c>
      <c r="C38" t="s">
        <v>75</v>
      </c>
      <c r="D38" t="s">
        <v>79</v>
      </c>
      <c r="E38" t="s">
        <v>40</v>
      </c>
      <c r="F38" t="s">
        <v>39</v>
      </c>
      <c r="G38">
        <v>3</v>
      </c>
      <c r="H38">
        <v>1</v>
      </c>
      <c r="I38">
        <v>3.63</v>
      </c>
      <c r="J38">
        <v>1.62</v>
      </c>
      <c r="K38">
        <v>2.0099999999999998</v>
      </c>
      <c r="L38">
        <v>85</v>
      </c>
    </row>
    <row r="39" spans="2:12" x14ac:dyDescent="0.3">
      <c r="B39" t="s">
        <v>78</v>
      </c>
      <c r="C39" t="s">
        <v>62</v>
      </c>
      <c r="D39" t="s">
        <v>79</v>
      </c>
      <c r="E39" t="s">
        <v>38</v>
      </c>
      <c r="F39" t="s">
        <v>39</v>
      </c>
      <c r="G39">
        <v>24</v>
      </c>
      <c r="H39">
        <v>8</v>
      </c>
      <c r="I39">
        <v>44.46</v>
      </c>
      <c r="J39">
        <v>17.7</v>
      </c>
      <c r="K39">
        <v>26.76</v>
      </c>
      <c r="L39">
        <v>60</v>
      </c>
    </row>
    <row r="40" spans="2:12" x14ac:dyDescent="0.3">
      <c r="B40" t="s">
        <v>78</v>
      </c>
      <c r="C40" t="s">
        <v>62</v>
      </c>
      <c r="D40" t="s">
        <v>79</v>
      </c>
      <c r="E40" t="s">
        <v>40</v>
      </c>
      <c r="F40" t="s">
        <v>39</v>
      </c>
      <c r="G40">
        <v>12</v>
      </c>
      <c r="H40">
        <v>4</v>
      </c>
      <c r="I40">
        <v>19.059999999999999</v>
      </c>
      <c r="J40">
        <v>8.5499999999999989</v>
      </c>
      <c r="K40">
        <v>10.51</v>
      </c>
      <c r="L40">
        <v>94</v>
      </c>
    </row>
    <row r="41" spans="2:12" x14ac:dyDescent="0.3">
      <c r="B41" t="s">
        <v>80</v>
      </c>
      <c r="C41" t="s">
        <v>62</v>
      </c>
      <c r="D41" t="s">
        <v>79</v>
      </c>
      <c r="E41" t="s">
        <v>38</v>
      </c>
      <c r="F41" t="s">
        <v>39</v>
      </c>
      <c r="G41">
        <v>10</v>
      </c>
      <c r="H41">
        <v>3</v>
      </c>
      <c r="I41">
        <v>18.28</v>
      </c>
      <c r="J41">
        <v>8.16</v>
      </c>
      <c r="K41">
        <v>10.120000000000001</v>
      </c>
      <c r="L41">
        <v>56</v>
      </c>
    </row>
    <row r="42" spans="2:12" x14ac:dyDescent="0.3">
      <c r="B42" t="s">
        <v>118</v>
      </c>
      <c r="C42" t="s">
        <v>62</v>
      </c>
      <c r="D42" t="s">
        <v>79</v>
      </c>
      <c r="E42" t="s">
        <v>40</v>
      </c>
      <c r="F42" t="s">
        <v>39</v>
      </c>
      <c r="G42">
        <v>10</v>
      </c>
      <c r="H42">
        <v>3</v>
      </c>
      <c r="I42">
        <v>22.79</v>
      </c>
      <c r="J42">
        <v>8.9499999999999993</v>
      </c>
      <c r="K42">
        <v>13.84</v>
      </c>
      <c r="L42">
        <v>48</v>
      </c>
    </row>
    <row r="43" spans="2:12" x14ac:dyDescent="0.3">
      <c r="B43" t="s">
        <v>118</v>
      </c>
      <c r="C43" t="s">
        <v>58</v>
      </c>
      <c r="D43" t="s">
        <v>79</v>
      </c>
      <c r="E43" t="s">
        <v>38</v>
      </c>
      <c r="F43" t="s">
        <v>39</v>
      </c>
      <c r="G43">
        <v>42</v>
      </c>
      <c r="H43">
        <v>13</v>
      </c>
      <c r="I43">
        <v>49.620000000000005</v>
      </c>
      <c r="J43">
        <v>20.570000000000004</v>
      </c>
      <c r="K43">
        <v>29.05</v>
      </c>
      <c r="L43">
        <v>57</v>
      </c>
    </row>
    <row r="44" spans="2:12" x14ac:dyDescent="0.3">
      <c r="B44" t="s">
        <v>118</v>
      </c>
      <c r="C44" t="s">
        <v>58</v>
      </c>
      <c r="D44" t="s">
        <v>79</v>
      </c>
      <c r="E44" t="s">
        <v>40</v>
      </c>
      <c r="F44" t="s">
        <v>39</v>
      </c>
      <c r="G44">
        <v>46</v>
      </c>
      <c r="H44">
        <v>14</v>
      </c>
      <c r="I44">
        <v>66.089999999999989</v>
      </c>
      <c r="J44">
        <v>27.029999999999998</v>
      </c>
      <c r="K44">
        <v>39.059999999999988</v>
      </c>
      <c r="L44">
        <v>59</v>
      </c>
    </row>
    <row r="45" spans="2:12" x14ac:dyDescent="0.3">
      <c r="B45" t="s">
        <v>118</v>
      </c>
      <c r="C45" t="s">
        <v>58</v>
      </c>
      <c r="D45" t="s">
        <v>79</v>
      </c>
      <c r="E45" t="s">
        <v>38</v>
      </c>
      <c r="F45" t="s">
        <v>39</v>
      </c>
      <c r="G45">
        <v>10</v>
      </c>
      <c r="H45">
        <v>2</v>
      </c>
      <c r="I45">
        <v>7.8000000000000007</v>
      </c>
      <c r="J45">
        <v>3.9000000000000004</v>
      </c>
      <c r="K45">
        <v>3.9000000000000004</v>
      </c>
      <c r="L45">
        <v>76</v>
      </c>
    </row>
    <row r="46" spans="2:12" x14ac:dyDescent="0.3">
      <c r="B46" t="s">
        <v>118</v>
      </c>
      <c r="C46" t="s">
        <v>58</v>
      </c>
      <c r="D46" t="s">
        <v>79</v>
      </c>
      <c r="E46" t="s">
        <v>40</v>
      </c>
      <c r="F46" t="s">
        <v>39</v>
      </c>
      <c r="G46">
        <v>10</v>
      </c>
      <c r="H46">
        <v>3</v>
      </c>
      <c r="I46">
        <v>11.84</v>
      </c>
      <c r="J46">
        <v>4.96</v>
      </c>
      <c r="K46">
        <v>6.88</v>
      </c>
      <c r="L46">
        <v>63</v>
      </c>
    </row>
    <row r="47" spans="2:12" x14ac:dyDescent="0.3">
      <c r="B47" t="s">
        <v>78</v>
      </c>
      <c r="C47" t="s">
        <v>72</v>
      </c>
      <c r="D47" t="s">
        <v>79</v>
      </c>
      <c r="E47" t="s">
        <v>38</v>
      </c>
      <c r="F47" t="s">
        <v>39</v>
      </c>
      <c r="G47">
        <v>5</v>
      </c>
      <c r="H47">
        <v>2</v>
      </c>
      <c r="I47">
        <v>12.38</v>
      </c>
      <c r="J47">
        <v>5.0999999999999996</v>
      </c>
      <c r="K47">
        <v>7.2800000000000011</v>
      </c>
      <c r="L47">
        <v>89</v>
      </c>
    </row>
    <row r="48" spans="2:12" x14ac:dyDescent="0.3">
      <c r="B48" t="s">
        <v>78</v>
      </c>
      <c r="C48" t="s">
        <v>72</v>
      </c>
      <c r="D48" t="s">
        <v>79</v>
      </c>
      <c r="E48" t="s">
        <v>40</v>
      </c>
      <c r="F48" t="s">
        <v>39</v>
      </c>
      <c r="G48">
        <v>4</v>
      </c>
      <c r="H48">
        <v>1</v>
      </c>
      <c r="I48">
        <v>3.16</v>
      </c>
      <c r="J48">
        <v>1.32</v>
      </c>
      <c r="K48">
        <v>1.84</v>
      </c>
      <c r="L48">
        <v>108</v>
      </c>
    </row>
    <row r="49" spans="2:12" x14ac:dyDescent="0.3">
      <c r="B49" t="s">
        <v>78</v>
      </c>
      <c r="C49" t="s">
        <v>55</v>
      </c>
      <c r="D49" t="s">
        <v>79</v>
      </c>
      <c r="E49" t="s">
        <v>38</v>
      </c>
      <c r="F49" t="s">
        <v>39</v>
      </c>
      <c r="G49">
        <v>28</v>
      </c>
      <c r="H49">
        <v>9</v>
      </c>
      <c r="I49">
        <v>66.86</v>
      </c>
      <c r="J49">
        <v>28.56</v>
      </c>
      <c r="K49">
        <v>38.299999999999997</v>
      </c>
      <c r="L49">
        <v>51</v>
      </c>
    </row>
    <row r="50" spans="2:12" x14ac:dyDescent="0.3">
      <c r="B50" t="s">
        <v>78</v>
      </c>
      <c r="C50" t="s">
        <v>55</v>
      </c>
      <c r="D50" t="s">
        <v>79</v>
      </c>
      <c r="E50" t="s">
        <v>40</v>
      </c>
      <c r="F50" t="s">
        <v>39</v>
      </c>
      <c r="G50">
        <v>43</v>
      </c>
      <c r="H50">
        <v>14</v>
      </c>
      <c r="I50">
        <v>105.11999999999999</v>
      </c>
      <c r="J50">
        <v>43.279999999999994</v>
      </c>
      <c r="K50">
        <v>61.839999999999996</v>
      </c>
      <c r="L50">
        <v>44</v>
      </c>
    </row>
    <row r="51" spans="2:12" x14ac:dyDescent="0.3">
      <c r="B51" t="s">
        <v>78</v>
      </c>
      <c r="C51" t="s">
        <v>43</v>
      </c>
      <c r="D51" t="s">
        <v>79</v>
      </c>
      <c r="E51" t="s">
        <v>38</v>
      </c>
      <c r="F51" t="s">
        <v>39</v>
      </c>
      <c r="G51">
        <v>140</v>
      </c>
      <c r="H51">
        <v>43</v>
      </c>
      <c r="I51">
        <v>320.10000000000002</v>
      </c>
      <c r="J51">
        <v>133.49</v>
      </c>
      <c r="K51">
        <v>186.61</v>
      </c>
      <c r="L51">
        <v>3</v>
      </c>
    </row>
    <row r="52" spans="2:12" x14ac:dyDescent="0.3">
      <c r="B52" t="s">
        <v>78</v>
      </c>
      <c r="C52" t="s">
        <v>43</v>
      </c>
      <c r="D52" t="s">
        <v>79</v>
      </c>
      <c r="E52" t="s">
        <v>40</v>
      </c>
      <c r="F52" t="s">
        <v>39</v>
      </c>
      <c r="G52">
        <v>175</v>
      </c>
      <c r="H52">
        <v>55</v>
      </c>
      <c r="I52">
        <v>342.36999999999983</v>
      </c>
      <c r="J52">
        <v>147.26000000000002</v>
      </c>
      <c r="K52">
        <v>195.10999999999981</v>
      </c>
      <c r="L52">
        <v>4</v>
      </c>
    </row>
    <row r="53" spans="2:12" x14ac:dyDescent="0.3">
      <c r="B53" t="s">
        <v>80</v>
      </c>
      <c r="C53" t="s">
        <v>43</v>
      </c>
      <c r="D53" t="s">
        <v>79</v>
      </c>
      <c r="E53" t="s">
        <v>38</v>
      </c>
      <c r="F53" t="s">
        <v>39</v>
      </c>
      <c r="G53">
        <v>37</v>
      </c>
      <c r="H53">
        <v>14</v>
      </c>
      <c r="I53">
        <v>80.81</v>
      </c>
      <c r="J53">
        <v>33.56</v>
      </c>
      <c r="K53">
        <v>47.25</v>
      </c>
      <c r="L53">
        <v>11</v>
      </c>
    </row>
    <row r="54" spans="2:12" x14ac:dyDescent="0.3">
      <c r="B54" t="s">
        <v>80</v>
      </c>
      <c r="C54" t="s">
        <v>43</v>
      </c>
      <c r="D54" t="s">
        <v>79</v>
      </c>
      <c r="E54" t="s">
        <v>40</v>
      </c>
      <c r="F54" t="s">
        <v>39</v>
      </c>
      <c r="G54">
        <v>51</v>
      </c>
      <c r="H54">
        <v>16</v>
      </c>
      <c r="I54">
        <v>129.76999999999998</v>
      </c>
      <c r="J54">
        <v>58.14</v>
      </c>
      <c r="K54">
        <v>71.629999999999981</v>
      </c>
      <c r="L54">
        <v>1</v>
      </c>
    </row>
    <row r="55" spans="2:12" x14ac:dyDescent="0.3">
      <c r="B55" t="s">
        <v>78</v>
      </c>
      <c r="C55" t="s">
        <v>77</v>
      </c>
      <c r="D55" t="s">
        <v>79</v>
      </c>
      <c r="E55" t="s">
        <v>40</v>
      </c>
      <c r="F55" t="s">
        <v>39</v>
      </c>
      <c r="G55">
        <v>3</v>
      </c>
      <c r="H55">
        <v>1</v>
      </c>
      <c r="I55">
        <v>4.8000000000000007</v>
      </c>
      <c r="J55">
        <v>2.0999999999999996</v>
      </c>
      <c r="K55">
        <v>2.7000000000000011</v>
      </c>
      <c r="L55">
        <v>107</v>
      </c>
    </row>
    <row r="56" spans="2:12" x14ac:dyDescent="0.3">
      <c r="B56" t="s">
        <v>78</v>
      </c>
      <c r="C56" t="s">
        <v>70</v>
      </c>
      <c r="D56" t="s">
        <v>79</v>
      </c>
      <c r="E56" t="s">
        <v>38</v>
      </c>
      <c r="F56" t="s">
        <v>39</v>
      </c>
      <c r="G56">
        <v>3</v>
      </c>
      <c r="H56">
        <v>1</v>
      </c>
      <c r="I56">
        <v>7.02</v>
      </c>
      <c r="J56">
        <v>2.94</v>
      </c>
      <c r="K56">
        <v>4.08</v>
      </c>
      <c r="L56">
        <v>93</v>
      </c>
    </row>
    <row r="57" spans="2:12" x14ac:dyDescent="0.3">
      <c r="B57" t="s">
        <v>78</v>
      </c>
      <c r="C57" t="s">
        <v>70</v>
      </c>
      <c r="D57" t="s">
        <v>79</v>
      </c>
      <c r="E57" t="s">
        <v>40</v>
      </c>
      <c r="F57" t="s">
        <v>39</v>
      </c>
      <c r="G57">
        <v>7</v>
      </c>
      <c r="H57">
        <v>2</v>
      </c>
      <c r="I57">
        <v>16.38</v>
      </c>
      <c r="J57">
        <v>6.8599999999999994</v>
      </c>
      <c r="K57">
        <v>9.52</v>
      </c>
      <c r="L57">
        <v>95</v>
      </c>
    </row>
    <row r="58" spans="2:12" x14ac:dyDescent="0.3">
      <c r="B58" t="s">
        <v>80</v>
      </c>
      <c r="C58" t="s">
        <v>70</v>
      </c>
      <c r="D58" t="s">
        <v>79</v>
      </c>
      <c r="E58" t="s">
        <v>40</v>
      </c>
      <c r="F58" t="s">
        <v>39</v>
      </c>
      <c r="G58">
        <v>4</v>
      </c>
      <c r="H58">
        <v>1</v>
      </c>
      <c r="I58">
        <v>6.52</v>
      </c>
      <c r="J58">
        <v>2.36</v>
      </c>
      <c r="K58">
        <v>4.16</v>
      </c>
      <c r="L58">
        <v>74</v>
      </c>
    </row>
    <row r="59" spans="2:12" x14ac:dyDescent="0.3">
      <c r="B59" t="s">
        <v>78</v>
      </c>
      <c r="C59" t="s">
        <v>45</v>
      </c>
      <c r="D59" t="s">
        <v>79</v>
      </c>
      <c r="E59" t="s">
        <v>38</v>
      </c>
      <c r="F59" t="s">
        <v>39</v>
      </c>
      <c r="G59">
        <v>85</v>
      </c>
      <c r="H59">
        <v>26</v>
      </c>
      <c r="I59">
        <v>137.59</v>
      </c>
      <c r="J59">
        <v>53.000000000000014</v>
      </c>
      <c r="K59">
        <v>84.589999999999989</v>
      </c>
      <c r="L59">
        <v>23</v>
      </c>
    </row>
    <row r="60" spans="2:12" x14ac:dyDescent="0.3">
      <c r="B60" t="s">
        <v>78</v>
      </c>
      <c r="C60" t="s">
        <v>45</v>
      </c>
      <c r="D60" t="s">
        <v>79</v>
      </c>
      <c r="E60" t="s">
        <v>40</v>
      </c>
      <c r="F60" t="s">
        <v>39</v>
      </c>
      <c r="G60">
        <v>136</v>
      </c>
      <c r="H60">
        <v>44</v>
      </c>
      <c r="I60">
        <v>287.56999999999988</v>
      </c>
      <c r="J60">
        <v>112.41000000000001</v>
      </c>
      <c r="K60">
        <v>175.15999999999985</v>
      </c>
      <c r="L60">
        <v>12</v>
      </c>
    </row>
    <row r="61" spans="2:12" x14ac:dyDescent="0.3">
      <c r="B61" t="s">
        <v>80</v>
      </c>
      <c r="C61" t="s">
        <v>45</v>
      </c>
      <c r="D61" t="s">
        <v>79</v>
      </c>
      <c r="E61" t="s">
        <v>38</v>
      </c>
      <c r="F61" t="s">
        <v>39</v>
      </c>
      <c r="G61">
        <v>17</v>
      </c>
      <c r="H61">
        <v>7</v>
      </c>
      <c r="I61">
        <v>31.500000000000004</v>
      </c>
      <c r="J61">
        <v>12.510000000000002</v>
      </c>
      <c r="K61">
        <v>18.990000000000002</v>
      </c>
      <c r="L61">
        <v>42</v>
      </c>
    </row>
    <row r="62" spans="2:12" x14ac:dyDescent="0.3">
      <c r="B62" t="s">
        <v>80</v>
      </c>
      <c r="C62" t="s">
        <v>45</v>
      </c>
      <c r="D62" t="s">
        <v>79</v>
      </c>
      <c r="E62" t="s">
        <v>40</v>
      </c>
      <c r="F62" t="s">
        <v>39</v>
      </c>
      <c r="G62">
        <v>29</v>
      </c>
      <c r="H62">
        <v>9</v>
      </c>
      <c r="I62">
        <v>53.58</v>
      </c>
      <c r="J62">
        <v>20.68</v>
      </c>
      <c r="K62">
        <v>32.9</v>
      </c>
      <c r="L62">
        <v>26</v>
      </c>
    </row>
    <row r="63" spans="2:12" x14ac:dyDescent="0.3">
      <c r="B63" t="s">
        <v>78</v>
      </c>
      <c r="C63" t="s">
        <v>46</v>
      </c>
      <c r="D63" t="s">
        <v>79</v>
      </c>
      <c r="E63" t="s">
        <v>38</v>
      </c>
      <c r="F63" t="s">
        <v>39</v>
      </c>
      <c r="G63">
        <v>96</v>
      </c>
      <c r="H63">
        <v>28</v>
      </c>
      <c r="I63">
        <v>192</v>
      </c>
      <c r="J63">
        <v>76.73</v>
      </c>
      <c r="K63">
        <v>115.27</v>
      </c>
      <c r="L63">
        <v>11</v>
      </c>
    </row>
    <row r="64" spans="2:12" x14ac:dyDescent="0.3">
      <c r="B64" t="s">
        <v>78</v>
      </c>
      <c r="C64" t="s">
        <v>46</v>
      </c>
      <c r="D64" t="s">
        <v>79</v>
      </c>
      <c r="E64" t="s">
        <v>40</v>
      </c>
      <c r="F64" t="s">
        <v>39</v>
      </c>
      <c r="G64">
        <v>150</v>
      </c>
      <c r="H64">
        <v>46</v>
      </c>
      <c r="I64">
        <v>261.03999999999996</v>
      </c>
      <c r="J64">
        <v>102.81000000000002</v>
      </c>
      <c r="K64">
        <v>158.22999999999996</v>
      </c>
      <c r="L64">
        <v>16</v>
      </c>
    </row>
    <row r="65" spans="2:12" x14ac:dyDescent="0.3">
      <c r="B65" t="s">
        <v>80</v>
      </c>
      <c r="C65" t="s">
        <v>46</v>
      </c>
      <c r="D65" t="s">
        <v>79</v>
      </c>
      <c r="E65" t="s">
        <v>38</v>
      </c>
      <c r="F65" t="s">
        <v>39</v>
      </c>
      <c r="G65">
        <v>25</v>
      </c>
      <c r="H65">
        <v>7</v>
      </c>
      <c r="I65">
        <v>48.92</v>
      </c>
      <c r="J65">
        <v>20.150000000000002</v>
      </c>
      <c r="K65">
        <v>28.77</v>
      </c>
      <c r="L65">
        <v>25</v>
      </c>
    </row>
    <row r="66" spans="2:12" x14ac:dyDescent="0.3">
      <c r="B66" t="s">
        <v>80</v>
      </c>
      <c r="C66" t="s">
        <v>46</v>
      </c>
      <c r="D66" t="s">
        <v>79</v>
      </c>
      <c r="E66" t="s">
        <v>40</v>
      </c>
      <c r="F66" t="s">
        <v>39</v>
      </c>
      <c r="G66">
        <v>29</v>
      </c>
      <c r="H66">
        <v>10</v>
      </c>
      <c r="I66">
        <v>57.410000000000004</v>
      </c>
      <c r="J66">
        <v>23.290000000000006</v>
      </c>
      <c r="K66">
        <v>34.119999999999997</v>
      </c>
      <c r="L66">
        <v>24</v>
      </c>
    </row>
    <row r="67" spans="2:12" x14ac:dyDescent="0.3">
      <c r="B67" t="s">
        <v>78</v>
      </c>
      <c r="C67" t="s">
        <v>50</v>
      </c>
      <c r="D67" t="s">
        <v>79</v>
      </c>
      <c r="E67" t="s">
        <v>38</v>
      </c>
      <c r="F67" t="s">
        <v>39</v>
      </c>
      <c r="G67">
        <v>55</v>
      </c>
      <c r="H67">
        <v>18</v>
      </c>
      <c r="I67">
        <v>87.1</v>
      </c>
      <c r="J67">
        <v>34.68</v>
      </c>
      <c r="K67">
        <v>52.419999999999995</v>
      </c>
      <c r="L67">
        <v>40</v>
      </c>
    </row>
    <row r="68" spans="2:12" x14ac:dyDescent="0.3">
      <c r="B68" t="s">
        <v>78</v>
      </c>
      <c r="C68" t="s">
        <v>50</v>
      </c>
      <c r="D68" t="s">
        <v>79</v>
      </c>
      <c r="E68" t="s">
        <v>40</v>
      </c>
      <c r="F68" t="s">
        <v>39</v>
      </c>
      <c r="G68">
        <v>83</v>
      </c>
      <c r="H68">
        <v>26</v>
      </c>
      <c r="I68">
        <v>145.65000000000003</v>
      </c>
      <c r="J68">
        <v>65.27</v>
      </c>
      <c r="K68">
        <v>80.380000000000038</v>
      </c>
      <c r="L68">
        <v>37</v>
      </c>
    </row>
    <row r="69" spans="2:12" x14ac:dyDescent="0.3">
      <c r="B69" t="s">
        <v>80</v>
      </c>
      <c r="C69" t="s">
        <v>50</v>
      </c>
      <c r="D69" t="s">
        <v>79</v>
      </c>
      <c r="E69" t="s">
        <v>38</v>
      </c>
      <c r="F69" t="s">
        <v>39</v>
      </c>
      <c r="G69">
        <v>14</v>
      </c>
      <c r="H69">
        <v>5</v>
      </c>
      <c r="I69">
        <v>20.680000000000003</v>
      </c>
      <c r="J69">
        <v>9.39</v>
      </c>
      <c r="K69">
        <v>11.290000000000003</v>
      </c>
      <c r="L69">
        <v>55</v>
      </c>
    </row>
    <row r="70" spans="2:12" x14ac:dyDescent="0.3">
      <c r="B70" t="s">
        <v>80</v>
      </c>
      <c r="C70" t="s">
        <v>50</v>
      </c>
      <c r="D70" t="s">
        <v>79</v>
      </c>
      <c r="E70" t="s">
        <v>40</v>
      </c>
      <c r="F70" t="s">
        <v>39</v>
      </c>
      <c r="G70">
        <v>15</v>
      </c>
      <c r="H70">
        <v>5</v>
      </c>
      <c r="I70">
        <v>34.58</v>
      </c>
      <c r="J70">
        <v>15.58</v>
      </c>
      <c r="K70">
        <v>19</v>
      </c>
      <c r="L70">
        <v>42</v>
      </c>
    </row>
    <row r="71" spans="2:12" x14ac:dyDescent="0.3">
      <c r="B71" t="s">
        <v>78</v>
      </c>
      <c r="C71" t="s">
        <v>57</v>
      </c>
      <c r="D71" t="s">
        <v>79</v>
      </c>
      <c r="E71" t="s">
        <v>38</v>
      </c>
      <c r="F71" t="s">
        <v>39</v>
      </c>
      <c r="G71">
        <v>13</v>
      </c>
      <c r="H71">
        <v>4</v>
      </c>
      <c r="I71">
        <v>23.59</v>
      </c>
      <c r="J71">
        <v>11.250000000000002</v>
      </c>
      <c r="K71">
        <v>12.339999999999998</v>
      </c>
      <c r="L71">
        <v>79</v>
      </c>
    </row>
    <row r="72" spans="2:12" x14ac:dyDescent="0.3">
      <c r="B72" t="s">
        <v>78</v>
      </c>
      <c r="C72" t="s">
        <v>57</v>
      </c>
      <c r="D72" t="s">
        <v>79</v>
      </c>
      <c r="E72" t="s">
        <v>40</v>
      </c>
      <c r="F72" t="s">
        <v>39</v>
      </c>
      <c r="G72">
        <v>28</v>
      </c>
      <c r="H72">
        <v>10</v>
      </c>
      <c r="I72">
        <v>49.89</v>
      </c>
      <c r="J72">
        <v>19.37</v>
      </c>
      <c r="K72">
        <v>30.52</v>
      </c>
      <c r="L72">
        <v>66</v>
      </c>
    </row>
    <row r="73" spans="2:12" x14ac:dyDescent="0.3">
      <c r="B73" t="s">
        <v>80</v>
      </c>
      <c r="C73" t="s">
        <v>57</v>
      </c>
      <c r="D73" t="s">
        <v>79</v>
      </c>
      <c r="E73" t="s">
        <v>38</v>
      </c>
      <c r="F73" t="s">
        <v>39</v>
      </c>
      <c r="G73">
        <v>16</v>
      </c>
      <c r="H73">
        <v>4</v>
      </c>
      <c r="I73">
        <v>24.08</v>
      </c>
      <c r="J73">
        <v>10.799999999999999</v>
      </c>
      <c r="K73">
        <v>13.28</v>
      </c>
      <c r="L73">
        <v>52</v>
      </c>
    </row>
    <row r="74" spans="2:12" x14ac:dyDescent="0.3">
      <c r="B74" t="s">
        <v>120</v>
      </c>
      <c r="C74" t="s">
        <v>57</v>
      </c>
      <c r="D74" t="s">
        <v>79</v>
      </c>
      <c r="E74" t="s">
        <v>40</v>
      </c>
      <c r="F74" t="s">
        <v>39</v>
      </c>
      <c r="G74">
        <v>21</v>
      </c>
      <c r="H74">
        <v>6</v>
      </c>
      <c r="I74">
        <v>35.04</v>
      </c>
      <c r="J74">
        <v>13.76</v>
      </c>
      <c r="K74">
        <v>21.28</v>
      </c>
      <c r="L74">
        <v>39</v>
      </c>
    </row>
    <row r="75" spans="2:12" x14ac:dyDescent="0.3">
      <c r="B75" t="s">
        <v>78</v>
      </c>
      <c r="C75" t="s">
        <v>65</v>
      </c>
      <c r="D75" t="s">
        <v>79</v>
      </c>
      <c r="E75" t="s">
        <v>40</v>
      </c>
      <c r="F75" t="s">
        <v>39</v>
      </c>
      <c r="G75">
        <v>11</v>
      </c>
      <c r="H75">
        <v>3</v>
      </c>
      <c r="I75">
        <v>27.71</v>
      </c>
      <c r="J75">
        <v>11.48</v>
      </c>
      <c r="K75">
        <v>16.23</v>
      </c>
      <c r="L75">
        <v>86</v>
      </c>
    </row>
    <row r="76" spans="2:12" x14ac:dyDescent="0.3">
      <c r="B76" t="s">
        <v>120</v>
      </c>
      <c r="C76" t="s">
        <v>65</v>
      </c>
      <c r="D76" t="s">
        <v>79</v>
      </c>
      <c r="E76" t="s">
        <v>38</v>
      </c>
      <c r="F76" t="s">
        <v>39</v>
      </c>
      <c r="G76">
        <v>4</v>
      </c>
      <c r="H76">
        <v>1</v>
      </c>
      <c r="I76">
        <v>11.64</v>
      </c>
      <c r="J76">
        <v>3.96</v>
      </c>
      <c r="K76">
        <v>7.6800000000000006</v>
      </c>
      <c r="L76">
        <v>61</v>
      </c>
    </row>
    <row r="77" spans="2:12" x14ac:dyDescent="0.3">
      <c r="B77" t="s">
        <v>120</v>
      </c>
      <c r="C77" t="s">
        <v>65</v>
      </c>
      <c r="D77" t="s">
        <v>79</v>
      </c>
      <c r="E77" t="s">
        <v>40</v>
      </c>
      <c r="F77" t="s">
        <v>39</v>
      </c>
      <c r="G77">
        <v>4</v>
      </c>
      <c r="H77">
        <v>1</v>
      </c>
      <c r="I77">
        <v>7.72</v>
      </c>
      <c r="J77">
        <v>2.4</v>
      </c>
      <c r="K77">
        <v>5.32</v>
      </c>
      <c r="L77">
        <v>68</v>
      </c>
    </row>
    <row r="78" spans="2:12" x14ac:dyDescent="0.3">
      <c r="B78" t="s">
        <v>120</v>
      </c>
      <c r="C78" t="s">
        <v>53</v>
      </c>
      <c r="D78" t="s">
        <v>79</v>
      </c>
      <c r="E78" t="s">
        <v>38</v>
      </c>
      <c r="F78" t="s">
        <v>39</v>
      </c>
      <c r="G78">
        <v>20</v>
      </c>
      <c r="H78">
        <v>6</v>
      </c>
      <c r="I78">
        <v>25.619999999999997</v>
      </c>
      <c r="J78">
        <v>11.5</v>
      </c>
      <c r="K78">
        <v>14.119999999999997</v>
      </c>
      <c r="L78">
        <v>77</v>
      </c>
    </row>
    <row r="79" spans="2:12" x14ac:dyDescent="0.3">
      <c r="B79" t="s">
        <v>120</v>
      </c>
      <c r="C79" t="s">
        <v>53</v>
      </c>
      <c r="D79" t="s">
        <v>79</v>
      </c>
      <c r="E79" t="s">
        <v>40</v>
      </c>
      <c r="F79" t="s">
        <v>39</v>
      </c>
      <c r="G79">
        <v>40</v>
      </c>
      <c r="H79">
        <v>14</v>
      </c>
      <c r="I79">
        <v>70.47999999999999</v>
      </c>
      <c r="J79">
        <v>26.18</v>
      </c>
      <c r="K79">
        <v>44.29999999999999</v>
      </c>
      <c r="L79">
        <v>51</v>
      </c>
    </row>
    <row r="80" spans="2:12" x14ac:dyDescent="0.3">
      <c r="B80" t="s">
        <v>120</v>
      </c>
      <c r="C80" t="s">
        <v>53</v>
      </c>
      <c r="D80" t="s">
        <v>79</v>
      </c>
      <c r="E80" t="s">
        <v>38</v>
      </c>
      <c r="F80" t="s">
        <v>39</v>
      </c>
      <c r="G80">
        <v>16</v>
      </c>
      <c r="H80">
        <v>6</v>
      </c>
      <c r="I80">
        <v>29.26</v>
      </c>
      <c r="J80">
        <v>12.430000000000001</v>
      </c>
      <c r="K80">
        <v>16.829999999999998</v>
      </c>
      <c r="L80">
        <v>47</v>
      </c>
    </row>
    <row r="81" spans="2:12" x14ac:dyDescent="0.3">
      <c r="B81" t="s">
        <v>80</v>
      </c>
      <c r="C81" t="s">
        <v>53</v>
      </c>
      <c r="D81" t="s">
        <v>79</v>
      </c>
      <c r="E81" t="s">
        <v>40</v>
      </c>
      <c r="F81" t="s">
        <v>39</v>
      </c>
      <c r="G81">
        <v>2</v>
      </c>
      <c r="H81">
        <v>1</v>
      </c>
      <c r="I81">
        <v>7.34</v>
      </c>
      <c r="J81">
        <v>3.22</v>
      </c>
      <c r="K81">
        <v>4.1199999999999992</v>
      </c>
      <c r="L81">
        <v>75</v>
      </c>
    </row>
    <row r="82" spans="2:12" x14ac:dyDescent="0.3">
      <c r="B82" t="s">
        <v>78</v>
      </c>
      <c r="C82" t="s">
        <v>69</v>
      </c>
      <c r="D82" t="s">
        <v>79</v>
      </c>
      <c r="E82" t="s">
        <v>40</v>
      </c>
      <c r="F82" t="s">
        <v>39</v>
      </c>
      <c r="G82">
        <v>4</v>
      </c>
      <c r="H82">
        <v>1</v>
      </c>
      <c r="I82">
        <v>7</v>
      </c>
      <c r="J82">
        <v>2.44</v>
      </c>
      <c r="K82">
        <v>4.5600000000000005</v>
      </c>
      <c r="L82">
        <v>104</v>
      </c>
    </row>
    <row r="83" spans="2:12" x14ac:dyDescent="0.3">
      <c r="B83" t="s">
        <v>80</v>
      </c>
      <c r="C83" t="s">
        <v>69</v>
      </c>
      <c r="D83" t="s">
        <v>79</v>
      </c>
      <c r="E83" t="s">
        <v>38</v>
      </c>
      <c r="F83" t="s">
        <v>39</v>
      </c>
      <c r="G83">
        <v>2</v>
      </c>
      <c r="H83">
        <v>1</v>
      </c>
      <c r="I83">
        <v>3.5</v>
      </c>
      <c r="J83">
        <v>1.22</v>
      </c>
      <c r="K83">
        <v>2.2800000000000002</v>
      </c>
      <c r="L83">
        <v>86</v>
      </c>
    </row>
    <row r="84" spans="2:12" x14ac:dyDescent="0.3">
      <c r="B84" t="s">
        <v>80</v>
      </c>
      <c r="C84" t="s">
        <v>69</v>
      </c>
      <c r="D84" t="s">
        <v>79</v>
      </c>
      <c r="E84" t="s">
        <v>40</v>
      </c>
      <c r="F84" t="s">
        <v>39</v>
      </c>
      <c r="G84">
        <v>6</v>
      </c>
      <c r="H84">
        <v>2</v>
      </c>
      <c r="I84">
        <v>17.82</v>
      </c>
      <c r="J84">
        <v>8.76</v>
      </c>
      <c r="K84">
        <v>9.06</v>
      </c>
      <c r="L84">
        <v>59</v>
      </c>
    </row>
    <row r="85" spans="2:12" x14ac:dyDescent="0.3">
      <c r="B85" t="s">
        <v>78</v>
      </c>
      <c r="C85" t="s">
        <v>63</v>
      </c>
      <c r="D85" t="s">
        <v>79</v>
      </c>
      <c r="E85" t="s">
        <v>38</v>
      </c>
      <c r="F85" t="s">
        <v>39</v>
      </c>
      <c r="G85">
        <v>2</v>
      </c>
      <c r="H85">
        <v>1</v>
      </c>
      <c r="I85">
        <v>5.34</v>
      </c>
      <c r="J85">
        <v>2.2999999999999998</v>
      </c>
      <c r="K85">
        <v>3.04</v>
      </c>
      <c r="L85">
        <v>98</v>
      </c>
    </row>
    <row r="86" spans="2:12" x14ac:dyDescent="0.3">
      <c r="B86" t="s">
        <v>78</v>
      </c>
      <c r="C86" t="s">
        <v>63</v>
      </c>
      <c r="D86" t="s">
        <v>79</v>
      </c>
      <c r="E86" t="s">
        <v>40</v>
      </c>
      <c r="F86" t="s">
        <v>39</v>
      </c>
      <c r="G86">
        <v>13</v>
      </c>
      <c r="H86">
        <v>4</v>
      </c>
      <c r="I86">
        <v>29.299999999999997</v>
      </c>
      <c r="J86">
        <v>13.56</v>
      </c>
      <c r="K86">
        <v>15.739999999999997</v>
      </c>
      <c r="L86">
        <v>88</v>
      </c>
    </row>
    <row r="87" spans="2:12" x14ac:dyDescent="0.3">
      <c r="B87" t="s">
        <v>80</v>
      </c>
      <c r="C87" t="s">
        <v>63</v>
      </c>
      <c r="D87" t="s">
        <v>79</v>
      </c>
      <c r="E87" t="s">
        <v>38</v>
      </c>
      <c r="F87" t="s">
        <v>39</v>
      </c>
      <c r="G87">
        <v>14</v>
      </c>
      <c r="H87">
        <v>4</v>
      </c>
      <c r="I87">
        <v>36.159999999999997</v>
      </c>
      <c r="J87">
        <v>15.9</v>
      </c>
      <c r="K87">
        <v>20.259999999999998</v>
      </c>
      <c r="L87">
        <v>39</v>
      </c>
    </row>
    <row r="88" spans="2:12" x14ac:dyDescent="0.3">
      <c r="B88" t="s">
        <v>80</v>
      </c>
      <c r="C88" t="s">
        <v>63</v>
      </c>
      <c r="D88" t="s">
        <v>79</v>
      </c>
      <c r="E88" t="s">
        <v>40</v>
      </c>
      <c r="F88" t="s">
        <v>39</v>
      </c>
      <c r="G88">
        <v>7</v>
      </c>
      <c r="H88">
        <v>3</v>
      </c>
      <c r="I88">
        <v>18.21</v>
      </c>
      <c r="J88">
        <v>7.84</v>
      </c>
      <c r="K88">
        <v>10.370000000000001</v>
      </c>
      <c r="L88">
        <v>57</v>
      </c>
    </row>
    <row r="89" spans="2:12" x14ac:dyDescent="0.3">
      <c r="B89" t="s">
        <v>78</v>
      </c>
      <c r="C89" t="s">
        <v>68</v>
      </c>
      <c r="D89" t="s">
        <v>79</v>
      </c>
      <c r="E89" t="s">
        <v>38</v>
      </c>
      <c r="F89" t="s">
        <v>39</v>
      </c>
      <c r="G89">
        <v>25</v>
      </c>
      <c r="H89">
        <v>7</v>
      </c>
      <c r="I89">
        <v>43.79</v>
      </c>
      <c r="J89">
        <v>18.649999999999999</v>
      </c>
      <c r="K89">
        <v>25.14</v>
      </c>
      <c r="L89">
        <v>62</v>
      </c>
    </row>
    <row r="90" spans="2:12" x14ac:dyDescent="0.3">
      <c r="B90" t="s">
        <v>78</v>
      </c>
      <c r="C90" t="s">
        <v>68</v>
      </c>
      <c r="D90" t="s">
        <v>79</v>
      </c>
      <c r="E90" t="s">
        <v>40</v>
      </c>
      <c r="F90" t="s">
        <v>39</v>
      </c>
      <c r="G90">
        <v>10</v>
      </c>
      <c r="H90">
        <v>3</v>
      </c>
      <c r="I90">
        <v>24.200000000000003</v>
      </c>
      <c r="J90">
        <v>10.74</v>
      </c>
      <c r="K90">
        <v>13.460000000000003</v>
      </c>
      <c r="L90">
        <v>90</v>
      </c>
    </row>
    <row r="91" spans="2:12" x14ac:dyDescent="0.3">
      <c r="B91" t="s">
        <v>80</v>
      </c>
      <c r="C91" t="s">
        <v>68</v>
      </c>
      <c r="D91" t="s">
        <v>79</v>
      </c>
      <c r="E91" t="s">
        <v>40</v>
      </c>
      <c r="F91" t="s">
        <v>39</v>
      </c>
      <c r="G91">
        <v>3</v>
      </c>
      <c r="H91">
        <v>1</v>
      </c>
      <c r="I91">
        <v>5.9399999999999995</v>
      </c>
      <c r="J91">
        <v>2.13</v>
      </c>
      <c r="K91">
        <v>3.8099999999999996</v>
      </c>
      <c r="L91">
        <v>76</v>
      </c>
    </row>
    <row r="92" spans="2:12" x14ac:dyDescent="0.3">
      <c r="B92" t="s">
        <v>78</v>
      </c>
      <c r="C92" t="s">
        <v>44</v>
      </c>
      <c r="D92" t="s">
        <v>79</v>
      </c>
      <c r="E92" t="s">
        <v>38</v>
      </c>
      <c r="F92" t="s">
        <v>39</v>
      </c>
      <c r="G92">
        <v>107</v>
      </c>
      <c r="H92">
        <v>35</v>
      </c>
      <c r="I92">
        <v>259.10000000000002</v>
      </c>
      <c r="J92">
        <v>100.41000000000001</v>
      </c>
      <c r="K92">
        <v>158.69</v>
      </c>
      <c r="L92">
        <v>4</v>
      </c>
    </row>
    <row r="93" spans="2:12" x14ac:dyDescent="0.3">
      <c r="B93" t="s">
        <v>78</v>
      </c>
      <c r="C93" t="s">
        <v>44</v>
      </c>
      <c r="D93" t="s">
        <v>79</v>
      </c>
      <c r="E93" t="s">
        <v>40</v>
      </c>
      <c r="F93" t="s">
        <v>39</v>
      </c>
      <c r="G93">
        <v>134</v>
      </c>
      <c r="H93">
        <v>45</v>
      </c>
      <c r="I93">
        <v>300.19</v>
      </c>
      <c r="J93">
        <v>124.01999999999998</v>
      </c>
      <c r="K93">
        <v>176.17000000000002</v>
      </c>
      <c r="L93">
        <v>11</v>
      </c>
    </row>
    <row r="94" spans="2:12" x14ac:dyDescent="0.3">
      <c r="B94" t="s">
        <v>80</v>
      </c>
      <c r="C94" t="s">
        <v>44</v>
      </c>
      <c r="D94" t="s">
        <v>79</v>
      </c>
      <c r="E94" t="s">
        <v>38</v>
      </c>
      <c r="F94" t="s">
        <v>39</v>
      </c>
      <c r="G94">
        <v>15</v>
      </c>
      <c r="H94">
        <v>5</v>
      </c>
      <c r="I94">
        <v>33.04</v>
      </c>
      <c r="J94">
        <v>12.620000000000001</v>
      </c>
      <c r="K94">
        <v>20.419999999999998</v>
      </c>
      <c r="L94">
        <v>37</v>
      </c>
    </row>
    <row r="95" spans="2:12" x14ac:dyDescent="0.3">
      <c r="B95" t="s">
        <v>80</v>
      </c>
      <c r="C95" t="s">
        <v>44</v>
      </c>
      <c r="D95" t="s">
        <v>79</v>
      </c>
      <c r="E95" t="s">
        <v>40</v>
      </c>
      <c r="F95" t="s">
        <v>39</v>
      </c>
      <c r="G95">
        <v>29</v>
      </c>
      <c r="H95">
        <v>9</v>
      </c>
      <c r="I95">
        <v>50.589999999999996</v>
      </c>
      <c r="J95">
        <v>20.53</v>
      </c>
      <c r="K95">
        <v>30.059999999999995</v>
      </c>
      <c r="L95">
        <v>29</v>
      </c>
    </row>
    <row r="96" spans="2:12" x14ac:dyDescent="0.3">
      <c r="B96" t="s">
        <v>78</v>
      </c>
      <c r="C96" t="s">
        <v>51</v>
      </c>
      <c r="D96" t="s">
        <v>79</v>
      </c>
      <c r="E96" t="s">
        <v>38</v>
      </c>
      <c r="F96" t="s">
        <v>39</v>
      </c>
      <c r="G96">
        <v>19</v>
      </c>
      <c r="H96">
        <v>6</v>
      </c>
      <c r="I96">
        <v>50.36</v>
      </c>
      <c r="J96">
        <v>20.779999999999998</v>
      </c>
      <c r="K96">
        <v>29.580000000000002</v>
      </c>
      <c r="L96">
        <v>56</v>
      </c>
    </row>
    <row r="97" spans="2:12" x14ac:dyDescent="0.3">
      <c r="B97" t="s">
        <v>78</v>
      </c>
      <c r="C97" t="s">
        <v>51</v>
      </c>
      <c r="D97" t="s">
        <v>79</v>
      </c>
      <c r="E97" t="s">
        <v>40</v>
      </c>
      <c r="F97" t="s">
        <v>39</v>
      </c>
      <c r="G97">
        <v>27</v>
      </c>
      <c r="H97">
        <v>8</v>
      </c>
      <c r="I97">
        <v>78.62</v>
      </c>
      <c r="J97">
        <v>32.4</v>
      </c>
      <c r="K97">
        <v>46.220000000000006</v>
      </c>
      <c r="L97">
        <v>50</v>
      </c>
    </row>
    <row r="98" spans="2:12" x14ac:dyDescent="0.3">
      <c r="B98" t="s">
        <v>80</v>
      </c>
      <c r="C98" t="s">
        <v>51</v>
      </c>
      <c r="D98" t="s">
        <v>79</v>
      </c>
      <c r="E98" t="s">
        <v>38</v>
      </c>
      <c r="F98" t="s">
        <v>39</v>
      </c>
      <c r="G98">
        <v>13</v>
      </c>
      <c r="H98">
        <v>4</v>
      </c>
      <c r="I98">
        <v>30.19</v>
      </c>
      <c r="J98">
        <v>12.99</v>
      </c>
      <c r="K98">
        <v>17.200000000000003</v>
      </c>
      <c r="L98">
        <v>45</v>
      </c>
    </row>
    <row r="99" spans="2:12" x14ac:dyDescent="0.3">
      <c r="B99" t="s">
        <v>80</v>
      </c>
      <c r="C99" t="s">
        <v>51</v>
      </c>
      <c r="D99" t="s">
        <v>79</v>
      </c>
      <c r="E99" t="s">
        <v>40</v>
      </c>
      <c r="F99" t="s">
        <v>39</v>
      </c>
      <c r="G99">
        <v>5</v>
      </c>
      <c r="H99">
        <v>2</v>
      </c>
      <c r="I99">
        <v>6.0500000000000007</v>
      </c>
      <c r="J99">
        <v>2.48</v>
      </c>
      <c r="K99">
        <v>3.5700000000000007</v>
      </c>
      <c r="L99">
        <v>78</v>
      </c>
    </row>
    <row r="100" spans="2:12" x14ac:dyDescent="0.3">
      <c r="B100" t="s">
        <v>78</v>
      </c>
      <c r="C100" t="s">
        <v>71</v>
      </c>
      <c r="D100" t="s">
        <v>79</v>
      </c>
      <c r="E100" t="s">
        <v>38</v>
      </c>
      <c r="F100" t="s">
        <v>39</v>
      </c>
      <c r="G100">
        <v>10</v>
      </c>
      <c r="H100">
        <v>3</v>
      </c>
      <c r="I100">
        <v>20.29</v>
      </c>
      <c r="J100">
        <v>7.9799999999999995</v>
      </c>
      <c r="K100">
        <v>12.309999999999999</v>
      </c>
      <c r="L100">
        <v>80</v>
      </c>
    </row>
    <row r="101" spans="2:12" x14ac:dyDescent="0.3">
      <c r="B101" t="s">
        <v>78</v>
      </c>
      <c r="C101" t="s">
        <v>71</v>
      </c>
      <c r="D101" t="s">
        <v>79</v>
      </c>
      <c r="E101" t="s">
        <v>40</v>
      </c>
      <c r="F101" t="s">
        <v>39</v>
      </c>
      <c r="G101">
        <v>19</v>
      </c>
      <c r="H101">
        <v>6</v>
      </c>
      <c r="I101">
        <v>33.15</v>
      </c>
      <c r="J101">
        <v>14.029999999999998</v>
      </c>
      <c r="K101">
        <v>19.12</v>
      </c>
      <c r="L101">
        <v>79</v>
      </c>
    </row>
    <row r="102" spans="2:12" x14ac:dyDescent="0.3">
      <c r="B102" t="s">
        <v>78</v>
      </c>
      <c r="C102" t="s">
        <v>66</v>
      </c>
      <c r="D102" t="s">
        <v>79</v>
      </c>
      <c r="E102" t="s">
        <v>38</v>
      </c>
      <c r="F102" t="s">
        <v>39</v>
      </c>
      <c r="G102">
        <v>4</v>
      </c>
      <c r="H102">
        <v>2</v>
      </c>
      <c r="I102">
        <v>14.56</v>
      </c>
      <c r="J102">
        <v>4.5199999999999996</v>
      </c>
      <c r="K102">
        <v>10.040000000000001</v>
      </c>
      <c r="L102">
        <v>82</v>
      </c>
    </row>
    <row r="103" spans="2:12" x14ac:dyDescent="0.3">
      <c r="B103" t="s">
        <v>78</v>
      </c>
      <c r="C103" t="s">
        <v>66</v>
      </c>
      <c r="D103" t="s">
        <v>79</v>
      </c>
      <c r="E103" t="s">
        <v>40</v>
      </c>
      <c r="F103" t="s">
        <v>39</v>
      </c>
      <c r="G103">
        <v>18</v>
      </c>
      <c r="H103">
        <v>6</v>
      </c>
      <c r="I103">
        <v>56.25</v>
      </c>
      <c r="J103">
        <v>17.729999999999997</v>
      </c>
      <c r="K103">
        <v>38.520000000000003</v>
      </c>
      <c r="L103">
        <v>60</v>
      </c>
    </row>
    <row r="104" spans="2:12" x14ac:dyDescent="0.3">
      <c r="B104" t="s">
        <v>80</v>
      </c>
      <c r="C104" t="s">
        <v>66</v>
      </c>
      <c r="D104" t="s">
        <v>79</v>
      </c>
      <c r="E104" t="s">
        <v>38</v>
      </c>
      <c r="F104" t="s">
        <v>39</v>
      </c>
      <c r="G104">
        <v>3</v>
      </c>
      <c r="H104">
        <v>1</v>
      </c>
      <c r="I104">
        <v>10.92</v>
      </c>
      <c r="J104">
        <v>3.3899999999999997</v>
      </c>
      <c r="K104">
        <v>7.53</v>
      </c>
      <c r="L104">
        <v>63</v>
      </c>
    </row>
    <row r="105" spans="2:12" x14ac:dyDescent="0.3">
      <c r="B105" t="s">
        <v>78</v>
      </c>
      <c r="C105" t="s">
        <v>73</v>
      </c>
      <c r="D105" t="s">
        <v>79</v>
      </c>
      <c r="E105" t="s">
        <v>38</v>
      </c>
      <c r="F105" t="s">
        <v>39</v>
      </c>
      <c r="G105">
        <v>11</v>
      </c>
      <c r="H105">
        <v>4</v>
      </c>
      <c r="I105">
        <v>25.229999999999997</v>
      </c>
      <c r="J105">
        <v>9.43</v>
      </c>
      <c r="K105">
        <v>15.799999999999997</v>
      </c>
      <c r="L105">
        <v>73</v>
      </c>
    </row>
    <row r="106" spans="2:12" x14ac:dyDescent="0.3">
      <c r="B106" t="s">
        <v>78</v>
      </c>
      <c r="C106" t="s">
        <v>73</v>
      </c>
      <c r="D106" t="s">
        <v>79</v>
      </c>
      <c r="E106" t="s">
        <v>40</v>
      </c>
      <c r="F106" t="s">
        <v>39</v>
      </c>
      <c r="G106">
        <v>11</v>
      </c>
      <c r="H106">
        <v>3</v>
      </c>
      <c r="I106">
        <v>17.509999999999998</v>
      </c>
      <c r="J106">
        <v>6.75</v>
      </c>
      <c r="K106">
        <v>10.759999999999998</v>
      </c>
      <c r="L106">
        <v>93</v>
      </c>
    </row>
    <row r="107" spans="2:12" x14ac:dyDescent="0.3">
      <c r="B107" t="s">
        <v>78</v>
      </c>
      <c r="C107" t="s">
        <v>76</v>
      </c>
      <c r="D107" t="s">
        <v>79</v>
      </c>
      <c r="E107" t="s">
        <v>38</v>
      </c>
      <c r="F107" t="s">
        <v>39</v>
      </c>
      <c r="G107">
        <v>3</v>
      </c>
      <c r="H107">
        <v>1</v>
      </c>
      <c r="I107">
        <v>6.8999999999999995</v>
      </c>
      <c r="J107">
        <v>3.0300000000000002</v>
      </c>
      <c r="K107">
        <v>3.8699999999999992</v>
      </c>
      <c r="L107">
        <v>94</v>
      </c>
    </row>
    <row r="108" spans="2:12" x14ac:dyDescent="0.3">
      <c r="B108" t="s">
        <v>78</v>
      </c>
      <c r="C108" t="s">
        <v>52</v>
      </c>
      <c r="D108" t="s">
        <v>79</v>
      </c>
      <c r="E108" t="s">
        <v>38</v>
      </c>
      <c r="F108" t="s">
        <v>39</v>
      </c>
      <c r="G108">
        <v>21</v>
      </c>
      <c r="H108">
        <v>6</v>
      </c>
      <c r="I108">
        <v>57.11</v>
      </c>
      <c r="J108">
        <v>24.119999999999997</v>
      </c>
      <c r="K108">
        <v>32.99</v>
      </c>
      <c r="L108">
        <v>55</v>
      </c>
    </row>
    <row r="109" spans="2:12" x14ac:dyDescent="0.3">
      <c r="B109" t="s">
        <v>78</v>
      </c>
      <c r="C109" t="s">
        <v>52</v>
      </c>
      <c r="D109" t="s">
        <v>79</v>
      </c>
      <c r="E109" t="s">
        <v>40</v>
      </c>
      <c r="F109" t="s">
        <v>39</v>
      </c>
      <c r="G109">
        <v>35</v>
      </c>
      <c r="H109">
        <v>12</v>
      </c>
      <c r="I109">
        <v>89.67</v>
      </c>
      <c r="J109">
        <v>37.379999999999995</v>
      </c>
      <c r="K109">
        <v>52.290000000000006</v>
      </c>
      <c r="L109">
        <v>48</v>
      </c>
    </row>
    <row r="110" spans="2:12" x14ac:dyDescent="0.3">
      <c r="B110" t="s">
        <v>80</v>
      </c>
      <c r="C110" t="s">
        <v>52</v>
      </c>
      <c r="D110" t="s">
        <v>79</v>
      </c>
      <c r="E110" t="s">
        <v>38</v>
      </c>
      <c r="F110" t="s">
        <v>39</v>
      </c>
      <c r="G110">
        <v>3</v>
      </c>
      <c r="H110">
        <v>1</v>
      </c>
      <c r="I110">
        <v>10.290000000000001</v>
      </c>
      <c r="J110">
        <v>3.69</v>
      </c>
      <c r="K110">
        <v>6.6000000000000014</v>
      </c>
      <c r="L110">
        <v>65</v>
      </c>
    </row>
    <row r="111" spans="2:12" x14ac:dyDescent="0.3">
      <c r="B111" t="s">
        <v>78</v>
      </c>
      <c r="C111" t="s">
        <v>48</v>
      </c>
      <c r="D111" t="s">
        <v>79</v>
      </c>
      <c r="E111" t="s">
        <v>38</v>
      </c>
      <c r="F111" t="s">
        <v>39</v>
      </c>
      <c r="G111">
        <v>54</v>
      </c>
      <c r="H111">
        <v>16</v>
      </c>
      <c r="I111">
        <v>103.45</v>
      </c>
      <c r="J111">
        <v>40.819999999999993</v>
      </c>
      <c r="K111">
        <v>62.63000000000001</v>
      </c>
      <c r="L111">
        <v>34</v>
      </c>
    </row>
    <row r="112" spans="2:12" x14ac:dyDescent="0.3">
      <c r="B112" t="s">
        <v>78</v>
      </c>
      <c r="C112" t="s">
        <v>48</v>
      </c>
      <c r="D112" t="s">
        <v>79</v>
      </c>
      <c r="E112" t="s">
        <v>40</v>
      </c>
      <c r="F112" t="s">
        <v>39</v>
      </c>
      <c r="G112">
        <v>94</v>
      </c>
      <c r="H112">
        <v>30</v>
      </c>
      <c r="I112">
        <v>208.64000000000001</v>
      </c>
      <c r="J112">
        <v>82.220000000000027</v>
      </c>
      <c r="K112">
        <v>126.41999999999999</v>
      </c>
      <c r="L112">
        <v>23</v>
      </c>
    </row>
    <row r="113" spans="2:12" x14ac:dyDescent="0.3">
      <c r="B113" t="s">
        <v>80</v>
      </c>
      <c r="C113" t="s">
        <v>48</v>
      </c>
      <c r="D113" t="s">
        <v>79</v>
      </c>
      <c r="E113" t="s">
        <v>38</v>
      </c>
      <c r="F113" t="s">
        <v>39</v>
      </c>
      <c r="G113">
        <v>14</v>
      </c>
      <c r="H113">
        <v>5</v>
      </c>
      <c r="I113">
        <v>35.410000000000004</v>
      </c>
      <c r="J113">
        <v>15.07</v>
      </c>
      <c r="K113">
        <v>20.340000000000003</v>
      </c>
      <c r="L113">
        <v>38</v>
      </c>
    </row>
    <row r="114" spans="2:12" x14ac:dyDescent="0.3">
      <c r="B114" t="s">
        <v>80</v>
      </c>
      <c r="C114" t="s">
        <v>48</v>
      </c>
      <c r="D114" t="s">
        <v>79</v>
      </c>
      <c r="E114" t="s">
        <v>40</v>
      </c>
      <c r="F114" t="s">
        <v>39</v>
      </c>
      <c r="G114">
        <v>30</v>
      </c>
      <c r="H114">
        <v>10</v>
      </c>
      <c r="I114">
        <v>52.58</v>
      </c>
      <c r="J114">
        <v>22.03</v>
      </c>
      <c r="K114">
        <v>30.549999999999997</v>
      </c>
      <c r="L114">
        <v>27</v>
      </c>
    </row>
    <row r="115" spans="2:12" x14ac:dyDescent="0.3">
      <c r="B115" t="s">
        <v>78</v>
      </c>
      <c r="C115" t="s">
        <v>47</v>
      </c>
      <c r="D115" t="s">
        <v>79</v>
      </c>
      <c r="E115" t="s">
        <v>38</v>
      </c>
      <c r="F115" t="s">
        <v>39</v>
      </c>
      <c r="G115">
        <v>55</v>
      </c>
      <c r="H115">
        <v>18</v>
      </c>
      <c r="I115">
        <v>100.24</v>
      </c>
      <c r="J115">
        <v>36.940000000000005</v>
      </c>
      <c r="K115">
        <v>63.29999999999999</v>
      </c>
      <c r="L115">
        <v>33</v>
      </c>
    </row>
    <row r="116" spans="2:12" x14ac:dyDescent="0.3">
      <c r="B116" t="s">
        <v>78</v>
      </c>
      <c r="C116" t="s">
        <v>47</v>
      </c>
      <c r="D116" t="s">
        <v>79</v>
      </c>
      <c r="E116" t="s">
        <v>40</v>
      </c>
      <c r="F116" t="s">
        <v>39</v>
      </c>
      <c r="G116">
        <v>92</v>
      </c>
      <c r="H116">
        <v>28</v>
      </c>
      <c r="I116">
        <v>157.74999999999997</v>
      </c>
      <c r="J116">
        <v>58.46</v>
      </c>
      <c r="K116">
        <v>99.289999999999964</v>
      </c>
      <c r="L116">
        <v>29</v>
      </c>
    </row>
    <row r="117" spans="2:12" x14ac:dyDescent="0.3">
      <c r="B117" t="s">
        <v>80</v>
      </c>
      <c r="C117" t="s">
        <v>47</v>
      </c>
      <c r="D117" t="s">
        <v>79</v>
      </c>
      <c r="E117" t="s">
        <v>38</v>
      </c>
      <c r="F117" t="s">
        <v>39</v>
      </c>
      <c r="G117">
        <v>30</v>
      </c>
      <c r="H117">
        <v>9</v>
      </c>
      <c r="I117">
        <v>57.319999999999993</v>
      </c>
      <c r="J117">
        <v>20.059999999999999</v>
      </c>
      <c r="K117">
        <v>37.259999999999991</v>
      </c>
      <c r="L117">
        <v>17</v>
      </c>
    </row>
    <row r="118" spans="2:12" x14ac:dyDescent="0.3">
      <c r="B118" t="s">
        <v>80</v>
      </c>
      <c r="C118" t="s">
        <v>47</v>
      </c>
      <c r="D118" t="s">
        <v>79</v>
      </c>
      <c r="E118" t="s">
        <v>40</v>
      </c>
      <c r="F118" t="s">
        <v>39</v>
      </c>
      <c r="G118">
        <v>12</v>
      </c>
      <c r="H118">
        <v>4</v>
      </c>
      <c r="I118">
        <v>37.78</v>
      </c>
      <c r="J118">
        <v>12.02</v>
      </c>
      <c r="K118">
        <v>25.76</v>
      </c>
      <c r="L118">
        <v>34</v>
      </c>
    </row>
    <row r="119" spans="2:12" x14ac:dyDescent="0.3">
      <c r="B119" t="s">
        <v>78</v>
      </c>
      <c r="C119" t="s">
        <v>49</v>
      </c>
      <c r="D119" t="s">
        <v>79</v>
      </c>
      <c r="E119" t="s">
        <v>38</v>
      </c>
      <c r="F119" t="s">
        <v>39</v>
      </c>
      <c r="G119">
        <v>75</v>
      </c>
      <c r="H119">
        <v>24</v>
      </c>
      <c r="I119">
        <v>151.01</v>
      </c>
      <c r="J119">
        <v>60.67</v>
      </c>
      <c r="K119">
        <v>90.339999999999989</v>
      </c>
      <c r="L119">
        <v>21</v>
      </c>
    </row>
    <row r="120" spans="2:12" x14ac:dyDescent="0.3">
      <c r="B120" t="s">
        <v>78</v>
      </c>
      <c r="C120" t="s">
        <v>49</v>
      </c>
      <c r="D120" t="s">
        <v>79</v>
      </c>
      <c r="E120" t="s">
        <v>40</v>
      </c>
      <c r="F120" t="s">
        <v>39</v>
      </c>
      <c r="G120">
        <v>125</v>
      </c>
      <c r="H120">
        <v>38</v>
      </c>
      <c r="I120">
        <v>200.32</v>
      </c>
      <c r="J120">
        <v>78.240000000000023</v>
      </c>
      <c r="K120">
        <v>122.07999999999997</v>
      </c>
      <c r="L120">
        <v>24</v>
      </c>
    </row>
    <row r="121" spans="2:12" x14ac:dyDescent="0.3">
      <c r="B121" t="s">
        <v>107</v>
      </c>
      <c r="C121" t="s">
        <v>49</v>
      </c>
      <c r="D121" t="s">
        <v>79</v>
      </c>
      <c r="E121" t="s">
        <v>38</v>
      </c>
      <c r="F121" t="s">
        <v>39</v>
      </c>
      <c r="G121">
        <v>28</v>
      </c>
      <c r="H121">
        <v>7</v>
      </c>
      <c r="I121">
        <v>40.319999999999993</v>
      </c>
      <c r="J121">
        <v>16.88</v>
      </c>
      <c r="K121">
        <v>23.439999999999994</v>
      </c>
      <c r="L121">
        <v>32</v>
      </c>
    </row>
    <row r="122" spans="2:12" x14ac:dyDescent="0.3">
      <c r="B122" t="s">
        <v>107</v>
      </c>
      <c r="C122" t="s">
        <v>49</v>
      </c>
      <c r="D122" t="s">
        <v>79</v>
      </c>
      <c r="E122" t="s">
        <v>40</v>
      </c>
      <c r="F122" t="s">
        <v>39</v>
      </c>
      <c r="G122">
        <v>56</v>
      </c>
      <c r="H122">
        <v>16</v>
      </c>
      <c r="I122">
        <v>95.089999999999989</v>
      </c>
      <c r="J122">
        <v>39.090000000000003</v>
      </c>
      <c r="K122">
        <v>55.999999999999986</v>
      </c>
      <c r="L122">
        <v>6</v>
      </c>
    </row>
    <row r="123" spans="2:12" x14ac:dyDescent="0.3">
      <c r="B123" t="s">
        <v>107</v>
      </c>
      <c r="C123" t="s">
        <v>61</v>
      </c>
      <c r="D123" t="s">
        <v>79</v>
      </c>
      <c r="E123" t="s">
        <v>38</v>
      </c>
      <c r="F123" t="s">
        <v>39</v>
      </c>
      <c r="G123">
        <v>26</v>
      </c>
      <c r="H123">
        <v>9</v>
      </c>
      <c r="I123">
        <v>41.8</v>
      </c>
      <c r="J123">
        <v>19.310000000000002</v>
      </c>
      <c r="K123">
        <v>22.489999999999995</v>
      </c>
      <c r="L123">
        <v>65</v>
      </c>
    </row>
    <row r="124" spans="2:12" x14ac:dyDescent="0.3">
      <c r="B124" t="s">
        <v>107</v>
      </c>
      <c r="C124" t="s">
        <v>61</v>
      </c>
      <c r="D124" t="s">
        <v>79</v>
      </c>
      <c r="E124" t="s">
        <v>40</v>
      </c>
      <c r="F124" t="s">
        <v>39</v>
      </c>
      <c r="G124">
        <v>24</v>
      </c>
      <c r="H124">
        <v>9</v>
      </c>
      <c r="I124">
        <v>38.94</v>
      </c>
      <c r="J124">
        <v>18.330000000000002</v>
      </c>
      <c r="K124">
        <v>20.609999999999996</v>
      </c>
      <c r="L124">
        <v>75</v>
      </c>
    </row>
    <row r="125" spans="2:12" x14ac:dyDescent="0.3">
      <c r="B125" t="s">
        <v>107</v>
      </c>
      <c r="C125" t="s">
        <v>61</v>
      </c>
      <c r="D125" t="s">
        <v>79</v>
      </c>
      <c r="E125" t="s">
        <v>38</v>
      </c>
      <c r="F125" t="s">
        <v>39</v>
      </c>
      <c r="G125">
        <v>15</v>
      </c>
      <c r="H125">
        <v>5</v>
      </c>
      <c r="I125">
        <v>21.819999999999997</v>
      </c>
      <c r="J125">
        <v>9.2800000000000011</v>
      </c>
      <c r="K125">
        <v>12.539999999999996</v>
      </c>
      <c r="L125">
        <v>53</v>
      </c>
    </row>
    <row r="126" spans="2:12" x14ac:dyDescent="0.3">
      <c r="B126" t="s">
        <v>80</v>
      </c>
      <c r="C126" t="s">
        <v>61</v>
      </c>
      <c r="D126" t="s">
        <v>79</v>
      </c>
      <c r="E126" t="s">
        <v>40</v>
      </c>
      <c r="F126" t="s">
        <v>39</v>
      </c>
      <c r="G126">
        <v>7</v>
      </c>
      <c r="H126">
        <v>2</v>
      </c>
      <c r="I126">
        <v>12.34</v>
      </c>
      <c r="J126">
        <v>5.8100000000000005</v>
      </c>
      <c r="K126">
        <v>6.5299999999999994</v>
      </c>
      <c r="L126">
        <v>65</v>
      </c>
    </row>
    <row r="127" spans="2:12" x14ac:dyDescent="0.3">
      <c r="B127" t="s">
        <v>78</v>
      </c>
      <c r="C127" t="s">
        <v>41</v>
      </c>
      <c r="D127" t="s">
        <v>79</v>
      </c>
      <c r="E127" t="s">
        <v>38</v>
      </c>
      <c r="F127" t="s">
        <v>39</v>
      </c>
      <c r="G127">
        <v>89</v>
      </c>
      <c r="H127">
        <v>29</v>
      </c>
      <c r="I127">
        <v>191.89000000000001</v>
      </c>
      <c r="J127">
        <v>73.439999999999984</v>
      </c>
      <c r="K127">
        <v>118.45000000000003</v>
      </c>
      <c r="L127">
        <v>10</v>
      </c>
    </row>
    <row r="128" spans="2:12" x14ac:dyDescent="0.3">
      <c r="B128" t="s">
        <v>78</v>
      </c>
      <c r="C128" t="s">
        <v>41</v>
      </c>
      <c r="D128" t="s">
        <v>79</v>
      </c>
      <c r="E128" t="s">
        <v>40</v>
      </c>
      <c r="F128" t="s">
        <v>39</v>
      </c>
      <c r="G128">
        <v>134</v>
      </c>
      <c r="H128">
        <v>41</v>
      </c>
      <c r="I128">
        <v>291.83</v>
      </c>
      <c r="J128">
        <v>115.57999999999998</v>
      </c>
      <c r="K128">
        <v>176.25</v>
      </c>
      <c r="L128">
        <v>10</v>
      </c>
    </row>
    <row r="129" spans="2:12" x14ac:dyDescent="0.3">
      <c r="B129" t="s">
        <v>80</v>
      </c>
      <c r="C129" t="s">
        <v>41</v>
      </c>
      <c r="D129" t="s">
        <v>79</v>
      </c>
      <c r="E129" t="s">
        <v>38</v>
      </c>
      <c r="F129" t="s">
        <v>39</v>
      </c>
      <c r="G129">
        <v>35</v>
      </c>
      <c r="H129">
        <v>10</v>
      </c>
      <c r="I129">
        <v>87.009999999999991</v>
      </c>
      <c r="J129">
        <v>31.939999999999998</v>
      </c>
      <c r="K129">
        <v>55.069999999999993</v>
      </c>
      <c r="L129">
        <v>4</v>
      </c>
    </row>
    <row r="130" spans="2:12" x14ac:dyDescent="0.3">
      <c r="B130" t="s">
        <v>119</v>
      </c>
      <c r="C130" t="s">
        <v>41</v>
      </c>
      <c r="D130" t="s">
        <v>79</v>
      </c>
      <c r="E130" t="s">
        <v>40</v>
      </c>
      <c r="F130" t="s">
        <v>39</v>
      </c>
      <c r="G130">
        <v>46</v>
      </c>
      <c r="H130">
        <v>14</v>
      </c>
      <c r="I130">
        <v>103.77</v>
      </c>
      <c r="J130">
        <v>43.15</v>
      </c>
      <c r="K130">
        <v>60.62</v>
      </c>
      <c r="L130">
        <v>4</v>
      </c>
    </row>
    <row r="131" spans="2:12" x14ac:dyDescent="0.3">
      <c r="B131" t="s">
        <v>119</v>
      </c>
      <c r="C131" t="s">
        <v>67</v>
      </c>
      <c r="D131" t="s">
        <v>79</v>
      </c>
      <c r="E131" t="s">
        <v>38</v>
      </c>
      <c r="F131" t="s">
        <v>39</v>
      </c>
      <c r="G131">
        <v>10</v>
      </c>
      <c r="H131">
        <v>3</v>
      </c>
      <c r="I131">
        <v>18.690000000000001</v>
      </c>
      <c r="J131">
        <v>6.3999999999999995</v>
      </c>
      <c r="K131">
        <v>12.290000000000003</v>
      </c>
      <c r="L131">
        <v>81</v>
      </c>
    </row>
    <row r="132" spans="2:12" x14ac:dyDescent="0.3">
      <c r="B132" t="s">
        <v>119</v>
      </c>
      <c r="C132" t="s">
        <v>67</v>
      </c>
      <c r="D132" t="s">
        <v>79</v>
      </c>
      <c r="E132" t="s">
        <v>40</v>
      </c>
      <c r="F132" t="s">
        <v>39</v>
      </c>
      <c r="G132">
        <v>23</v>
      </c>
      <c r="H132">
        <v>7</v>
      </c>
      <c r="I132">
        <v>47.07</v>
      </c>
      <c r="J132">
        <v>17.240000000000002</v>
      </c>
      <c r="K132">
        <v>29.83</v>
      </c>
      <c r="L132">
        <v>69</v>
      </c>
    </row>
    <row r="133" spans="2:12" x14ac:dyDescent="0.3">
      <c r="B133" t="s">
        <v>119</v>
      </c>
      <c r="C133" t="s">
        <v>67</v>
      </c>
      <c r="D133" t="s">
        <v>79</v>
      </c>
      <c r="E133" t="s">
        <v>38</v>
      </c>
      <c r="F133" t="s">
        <v>39</v>
      </c>
      <c r="G133">
        <v>3</v>
      </c>
      <c r="H133">
        <v>1</v>
      </c>
      <c r="I133">
        <v>2.79</v>
      </c>
      <c r="J133">
        <v>0.86999999999999988</v>
      </c>
      <c r="K133">
        <v>1.9200000000000002</v>
      </c>
      <c r="L133">
        <v>87</v>
      </c>
    </row>
    <row r="134" spans="2:12" x14ac:dyDescent="0.3">
      <c r="B134" t="s">
        <v>119</v>
      </c>
      <c r="C134" t="s">
        <v>67</v>
      </c>
      <c r="D134" t="s">
        <v>79</v>
      </c>
      <c r="E134" t="s">
        <v>40</v>
      </c>
      <c r="F134" t="s">
        <v>39</v>
      </c>
      <c r="G134">
        <v>3</v>
      </c>
      <c r="H134">
        <v>1</v>
      </c>
      <c r="I134">
        <v>2.79</v>
      </c>
      <c r="J134">
        <v>0.86999999999999988</v>
      </c>
      <c r="K134">
        <v>1.9200000000000002</v>
      </c>
      <c r="L134">
        <v>86</v>
      </c>
    </row>
    <row r="135" spans="2:12" x14ac:dyDescent="0.3">
      <c r="B135" t="s">
        <v>78</v>
      </c>
      <c r="C135" t="s">
        <v>56</v>
      </c>
      <c r="D135" t="s">
        <v>79</v>
      </c>
      <c r="E135" t="s">
        <v>38</v>
      </c>
      <c r="F135" t="s">
        <v>39</v>
      </c>
      <c r="G135">
        <v>44</v>
      </c>
      <c r="H135">
        <v>14</v>
      </c>
      <c r="I135">
        <v>107.38999999999999</v>
      </c>
      <c r="J135">
        <v>42.859999999999992</v>
      </c>
      <c r="K135">
        <v>64.53</v>
      </c>
      <c r="L135">
        <v>32</v>
      </c>
    </row>
    <row r="136" spans="2:12" x14ac:dyDescent="0.3">
      <c r="B136" t="s">
        <v>78</v>
      </c>
      <c r="C136" t="s">
        <v>56</v>
      </c>
      <c r="D136" t="s">
        <v>79</v>
      </c>
      <c r="E136" t="s">
        <v>40</v>
      </c>
      <c r="F136" t="s">
        <v>39</v>
      </c>
      <c r="G136">
        <v>30</v>
      </c>
      <c r="H136">
        <v>11</v>
      </c>
      <c r="I136">
        <v>71.790000000000006</v>
      </c>
      <c r="J136">
        <v>29.72</v>
      </c>
      <c r="K136">
        <v>42.070000000000007</v>
      </c>
      <c r="L136">
        <v>57</v>
      </c>
    </row>
    <row r="137" spans="2:12" x14ac:dyDescent="0.3">
      <c r="B137" t="s">
        <v>80</v>
      </c>
      <c r="C137" t="s">
        <v>56</v>
      </c>
      <c r="D137" t="s">
        <v>79</v>
      </c>
      <c r="E137" t="s">
        <v>38</v>
      </c>
      <c r="F137" t="s">
        <v>39</v>
      </c>
      <c r="G137">
        <v>9</v>
      </c>
      <c r="H137">
        <v>4</v>
      </c>
      <c r="I137">
        <v>22.34</v>
      </c>
      <c r="J137">
        <v>8.6900000000000013</v>
      </c>
      <c r="K137">
        <v>13.649999999999999</v>
      </c>
      <c r="L137">
        <v>49</v>
      </c>
    </row>
    <row r="138" spans="2:12" x14ac:dyDescent="0.3">
      <c r="B138" t="s">
        <v>80</v>
      </c>
      <c r="C138" t="s">
        <v>56</v>
      </c>
      <c r="D138" t="s">
        <v>79</v>
      </c>
      <c r="E138" t="s">
        <v>40</v>
      </c>
      <c r="F138" t="s">
        <v>39</v>
      </c>
      <c r="G138">
        <v>15</v>
      </c>
      <c r="H138">
        <v>4</v>
      </c>
      <c r="I138">
        <v>34.520000000000003</v>
      </c>
      <c r="J138">
        <v>14.44</v>
      </c>
      <c r="K138">
        <v>20.080000000000005</v>
      </c>
      <c r="L138">
        <v>40</v>
      </c>
    </row>
    <row r="139" spans="2:12" x14ac:dyDescent="0.3">
      <c r="B139" t="s">
        <v>78</v>
      </c>
      <c r="C139" t="s">
        <v>64</v>
      </c>
      <c r="D139" t="s">
        <v>79</v>
      </c>
      <c r="E139" t="s">
        <v>38</v>
      </c>
      <c r="F139" t="s">
        <v>39</v>
      </c>
      <c r="G139">
        <v>7</v>
      </c>
      <c r="H139">
        <v>2</v>
      </c>
      <c r="I139">
        <v>15.8</v>
      </c>
      <c r="J139">
        <v>6.5399999999999991</v>
      </c>
      <c r="K139">
        <v>9.2600000000000016</v>
      </c>
      <c r="L139">
        <v>85</v>
      </c>
    </row>
    <row r="140" spans="2:12" x14ac:dyDescent="0.3">
      <c r="B140" t="s">
        <v>78</v>
      </c>
      <c r="C140" t="s">
        <v>64</v>
      </c>
      <c r="D140" t="s">
        <v>79</v>
      </c>
      <c r="E140" t="s">
        <v>40</v>
      </c>
      <c r="F140" t="s">
        <v>39</v>
      </c>
      <c r="G140">
        <v>22</v>
      </c>
      <c r="H140">
        <v>7</v>
      </c>
      <c r="I140">
        <v>52.78</v>
      </c>
      <c r="J140">
        <v>20.97</v>
      </c>
      <c r="K140">
        <v>31.810000000000002</v>
      </c>
      <c r="L140">
        <v>65</v>
      </c>
    </row>
    <row r="141" spans="2:12" x14ac:dyDescent="0.3">
      <c r="B141" t="s">
        <v>80</v>
      </c>
      <c r="C141" t="s">
        <v>64</v>
      </c>
      <c r="D141" t="s">
        <v>79</v>
      </c>
      <c r="E141" t="s">
        <v>38</v>
      </c>
      <c r="F141" t="s">
        <v>39</v>
      </c>
      <c r="G141">
        <v>3</v>
      </c>
      <c r="H141">
        <v>1</v>
      </c>
      <c r="I141">
        <v>4.1399999999999997</v>
      </c>
      <c r="J141">
        <v>1.83</v>
      </c>
      <c r="K141">
        <v>2.3099999999999996</v>
      </c>
      <c r="L141">
        <v>85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23706-25BC-4B5C-AFEB-83702A354A86}">
  <dimension ref="A8:N4913"/>
  <sheetViews>
    <sheetView showGridLines="0" topLeftCell="A11" workbookViewId="0">
      <selection activeCell="B11" sqref="B11"/>
    </sheetView>
  </sheetViews>
  <sheetFormatPr baseColWidth="10" defaultRowHeight="14.4" x14ac:dyDescent="0.3"/>
  <cols>
    <col min="2" max="2" width="13.88671875" bestFit="1" customWidth="1"/>
    <col min="3" max="3" width="22.33203125" bestFit="1" customWidth="1"/>
    <col min="4" max="4" width="16.33203125" customWidth="1"/>
    <col min="5" max="5" width="17.6640625" customWidth="1"/>
    <col min="7" max="7" width="18" customWidth="1"/>
  </cols>
  <sheetData>
    <row r="8" spans="1:14" x14ac:dyDescent="0.3">
      <c r="A8" t="s">
        <v>132</v>
      </c>
    </row>
    <row r="9" spans="1:14" x14ac:dyDescent="0.3">
      <c r="A9" s="4">
        <v>1</v>
      </c>
      <c r="B9" s="4" t="s">
        <v>133</v>
      </c>
    </row>
    <row r="10" spans="1:14" x14ac:dyDescent="0.3">
      <c r="C10" s="4" t="s">
        <v>134</v>
      </c>
      <c r="D10" s="4" t="s">
        <v>121</v>
      </c>
      <c r="E10" s="4" t="s">
        <v>122</v>
      </c>
    </row>
    <row r="11" spans="1:14" x14ac:dyDescent="0.3">
      <c r="A11" t="s">
        <v>145</v>
      </c>
      <c r="B11" t="s">
        <v>144</v>
      </c>
    </row>
    <row r="12" spans="1:14" x14ac:dyDescent="0.3">
      <c r="A12" t="s">
        <v>146</v>
      </c>
      <c r="B12" t="s">
        <v>148</v>
      </c>
    </row>
    <row r="13" spans="1:14" x14ac:dyDescent="0.3">
      <c r="A13" t="s">
        <v>149</v>
      </c>
      <c r="B13" t="s">
        <v>151</v>
      </c>
    </row>
    <row r="15" spans="1:14" ht="28.8" x14ac:dyDescent="0.3">
      <c r="B15" s="16" t="s">
        <v>85</v>
      </c>
      <c r="C15" s="16" t="s">
        <v>86</v>
      </c>
      <c r="D15" s="16" t="s">
        <v>87</v>
      </c>
      <c r="E15" s="16" t="s">
        <v>88</v>
      </c>
      <c r="F15" s="16" t="s">
        <v>89</v>
      </c>
      <c r="G15" s="16" t="s">
        <v>90</v>
      </c>
      <c r="H15" s="16" t="s">
        <v>91</v>
      </c>
      <c r="I15" s="16" t="s">
        <v>92</v>
      </c>
      <c r="J15" s="16" t="s">
        <v>93</v>
      </c>
      <c r="K15" s="16" t="s">
        <v>94</v>
      </c>
      <c r="L15" s="16" t="s">
        <v>143</v>
      </c>
      <c r="M15" s="16" t="s">
        <v>147</v>
      </c>
      <c r="N15" s="16" t="s">
        <v>150</v>
      </c>
    </row>
    <row r="16" spans="1:14" x14ac:dyDescent="0.3">
      <c r="B16">
        <v>656</v>
      </c>
      <c r="C16">
        <v>7</v>
      </c>
      <c r="D16">
        <v>0.27</v>
      </c>
      <c r="E16">
        <v>18000</v>
      </c>
      <c r="F16">
        <v>0</v>
      </c>
      <c r="G16">
        <v>2</v>
      </c>
      <c r="H16">
        <v>0</v>
      </c>
      <c r="I16">
        <v>6.4</v>
      </c>
      <c r="J16">
        <v>3</v>
      </c>
      <c r="K16" t="s">
        <v>95</v>
      </c>
    </row>
    <row r="17" spans="2:11" x14ac:dyDescent="0.3">
      <c r="B17">
        <v>695</v>
      </c>
      <c r="C17">
        <v>7</v>
      </c>
      <c r="D17">
        <v>0.23</v>
      </c>
      <c r="E17">
        <v>16000</v>
      </c>
      <c r="F17">
        <v>0</v>
      </c>
      <c r="G17">
        <v>1</v>
      </c>
      <c r="H17">
        <v>1</v>
      </c>
      <c r="I17">
        <v>6.7</v>
      </c>
      <c r="J17">
        <v>6</v>
      </c>
      <c r="K17" t="s">
        <v>95</v>
      </c>
    </row>
    <row r="18" spans="2:11" x14ac:dyDescent="0.3">
      <c r="B18">
        <v>719</v>
      </c>
      <c r="C18">
        <v>7</v>
      </c>
      <c r="D18">
        <v>0.27</v>
      </c>
      <c r="E18">
        <v>18000</v>
      </c>
      <c r="F18">
        <v>0</v>
      </c>
      <c r="G18">
        <v>1</v>
      </c>
      <c r="H18">
        <v>0</v>
      </c>
      <c r="I18">
        <v>6.4</v>
      </c>
      <c r="J18">
        <v>3</v>
      </c>
      <c r="K18" t="s">
        <v>95</v>
      </c>
    </row>
    <row r="19" spans="2:11" x14ac:dyDescent="0.3">
      <c r="B19">
        <v>640</v>
      </c>
      <c r="C19">
        <v>8</v>
      </c>
      <c r="D19">
        <v>0.23</v>
      </c>
      <c r="E19">
        <v>21000</v>
      </c>
      <c r="F19">
        <v>0</v>
      </c>
      <c r="G19">
        <v>0</v>
      </c>
      <c r="H19">
        <v>1</v>
      </c>
      <c r="I19">
        <v>7.1</v>
      </c>
      <c r="J19">
        <v>6</v>
      </c>
      <c r="K19" t="s">
        <v>95</v>
      </c>
    </row>
    <row r="20" spans="2:11" x14ac:dyDescent="0.3">
      <c r="B20">
        <v>577</v>
      </c>
      <c r="C20">
        <v>8</v>
      </c>
      <c r="D20">
        <v>0.42</v>
      </c>
      <c r="E20">
        <v>32000</v>
      </c>
      <c r="F20">
        <v>0</v>
      </c>
      <c r="G20">
        <v>2</v>
      </c>
      <c r="H20">
        <v>0</v>
      </c>
      <c r="I20">
        <v>10.1</v>
      </c>
      <c r="J20">
        <v>6</v>
      </c>
      <c r="K20" t="s">
        <v>95</v>
      </c>
    </row>
    <row r="21" spans="2:11" x14ac:dyDescent="0.3">
      <c r="B21">
        <v>746</v>
      </c>
      <c r="C21">
        <v>6</v>
      </c>
      <c r="D21">
        <v>0.17</v>
      </c>
      <c r="E21">
        <v>19000</v>
      </c>
      <c r="F21">
        <v>0</v>
      </c>
      <c r="G21">
        <v>0</v>
      </c>
      <c r="H21">
        <v>1</v>
      </c>
      <c r="I21">
        <v>8.1999999999999993</v>
      </c>
      <c r="J21">
        <v>11</v>
      </c>
      <c r="K21" t="s">
        <v>95</v>
      </c>
    </row>
    <row r="22" spans="2:11" x14ac:dyDescent="0.3">
      <c r="B22">
        <v>763</v>
      </c>
      <c r="C22">
        <v>6</v>
      </c>
      <c r="D22">
        <v>0.66</v>
      </c>
      <c r="E22">
        <v>24000</v>
      </c>
      <c r="F22">
        <v>0</v>
      </c>
      <c r="G22">
        <v>0</v>
      </c>
      <c r="H22">
        <v>1</v>
      </c>
      <c r="I22">
        <v>5.4</v>
      </c>
      <c r="J22">
        <v>15</v>
      </c>
      <c r="K22" t="s">
        <v>95</v>
      </c>
    </row>
    <row r="23" spans="2:11" x14ac:dyDescent="0.3">
      <c r="B23">
        <v>589</v>
      </c>
      <c r="C23">
        <v>6</v>
      </c>
      <c r="D23">
        <v>0.31</v>
      </c>
      <c r="E23">
        <v>8000</v>
      </c>
      <c r="F23">
        <v>0</v>
      </c>
      <c r="G23">
        <v>0</v>
      </c>
      <c r="H23">
        <v>1</v>
      </c>
      <c r="I23">
        <v>7.5</v>
      </c>
      <c r="J23">
        <v>5</v>
      </c>
      <c r="K23" t="s">
        <v>95</v>
      </c>
    </row>
    <row r="24" spans="2:11" x14ac:dyDescent="0.3">
      <c r="B24">
        <v>791</v>
      </c>
      <c r="C24">
        <v>6</v>
      </c>
      <c r="D24">
        <v>0.66</v>
      </c>
      <c r="E24">
        <v>24000</v>
      </c>
      <c r="F24">
        <v>0</v>
      </c>
      <c r="G24">
        <v>0</v>
      </c>
      <c r="H24">
        <v>1</v>
      </c>
      <c r="I24">
        <v>5.4</v>
      </c>
      <c r="J24">
        <v>15</v>
      </c>
      <c r="K24" t="s">
        <v>95</v>
      </c>
    </row>
    <row r="25" spans="2:11" x14ac:dyDescent="0.3">
      <c r="B25">
        <v>681</v>
      </c>
      <c r="C25">
        <v>6</v>
      </c>
      <c r="D25">
        <v>0.31</v>
      </c>
      <c r="E25">
        <v>20000</v>
      </c>
      <c r="F25">
        <v>0</v>
      </c>
      <c r="G25">
        <v>0</v>
      </c>
      <c r="H25">
        <v>1</v>
      </c>
      <c r="I25">
        <v>5</v>
      </c>
      <c r="J25">
        <v>10</v>
      </c>
      <c r="K25" t="s">
        <v>95</v>
      </c>
    </row>
    <row r="26" spans="2:11" x14ac:dyDescent="0.3">
      <c r="B26">
        <v>821</v>
      </c>
      <c r="C26">
        <v>6</v>
      </c>
      <c r="D26">
        <v>0.26</v>
      </c>
      <c r="E26">
        <v>20000</v>
      </c>
      <c r="F26">
        <v>0</v>
      </c>
      <c r="G26">
        <v>0</v>
      </c>
      <c r="H26">
        <v>1</v>
      </c>
      <c r="I26">
        <v>7.5</v>
      </c>
      <c r="J26">
        <v>8</v>
      </c>
      <c r="K26" t="s">
        <v>95</v>
      </c>
    </row>
    <row r="27" spans="2:11" x14ac:dyDescent="0.3">
      <c r="B27">
        <v>710</v>
      </c>
      <c r="C27">
        <v>6</v>
      </c>
      <c r="D27">
        <v>0.27</v>
      </c>
      <c r="E27">
        <v>20500</v>
      </c>
      <c r="F27">
        <v>0</v>
      </c>
      <c r="G27">
        <v>0</v>
      </c>
      <c r="H27">
        <v>1</v>
      </c>
      <c r="I27">
        <v>7</v>
      </c>
      <c r="J27">
        <v>7</v>
      </c>
      <c r="K27" t="s">
        <v>95</v>
      </c>
    </row>
    <row r="28" spans="2:11" x14ac:dyDescent="0.3">
      <c r="B28">
        <v>726</v>
      </c>
      <c r="C28">
        <v>7</v>
      </c>
      <c r="D28">
        <v>0.25</v>
      </c>
      <c r="E28">
        <v>16000</v>
      </c>
      <c r="F28">
        <v>0</v>
      </c>
      <c r="G28">
        <v>2</v>
      </c>
      <c r="H28">
        <v>1</v>
      </c>
      <c r="I28">
        <v>7.2</v>
      </c>
      <c r="J28">
        <v>8</v>
      </c>
      <c r="K28" t="s">
        <v>95</v>
      </c>
    </row>
    <row r="29" spans="2:11" x14ac:dyDescent="0.3">
      <c r="B29">
        <v>749</v>
      </c>
      <c r="C29">
        <v>7</v>
      </c>
      <c r="D29">
        <v>0.28000000000000003</v>
      </c>
      <c r="E29">
        <v>18500</v>
      </c>
      <c r="F29">
        <v>0</v>
      </c>
      <c r="G29">
        <v>0</v>
      </c>
      <c r="H29">
        <v>1</v>
      </c>
      <c r="I29">
        <v>7.5</v>
      </c>
      <c r="J29">
        <v>8</v>
      </c>
      <c r="K29" t="s">
        <v>95</v>
      </c>
    </row>
    <row r="30" spans="2:11" x14ac:dyDescent="0.3">
      <c r="B30">
        <v>668</v>
      </c>
      <c r="C30">
        <v>7</v>
      </c>
      <c r="D30">
        <v>0.27</v>
      </c>
      <c r="E30">
        <v>25000</v>
      </c>
      <c r="F30">
        <v>0</v>
      </c>
      <c r="G30">
        <v>0</v>
      </c>
      <c r="H30">
        <v>1</v>
      </c>
      <c r="I30">
        <v>7.8</v>
      </c>
      <c r="J30">
        <v>11</v>
      </c>
      <c r="K30" t="s">
        <v>95</v>
      </c>
    </row>
    <row r="31" spans="2:11" x14ac:dyDescent="0.3">
      <c r="B31">
        <v>748</v>
      </c>
      <c r="C31">
        <v>8</v>
      </c>
      <c r="D31">
        <v>0.14000000000000001</v>
      </c>
      <c r="E31">
        <v>17000</v>
      </c>
      <c r="F31">
        <v>0</v>
      </c>
      <c r="G31">
        <v>0</v>
      </c>
      <c r="H31">
        <v>1</v>
      </c>
      <c r="I31">
        <v>6.6</v>
      </c>
      <c r="J31">
        <v>7</v>
      </c>
      <c r="K31" t="s">
        <v>95</v>
      </c>
    </row>
    <row r="32" spans="2:11" x14ac:dyDescent="0.3">
      <c r="B32">
        <v>693</v>
      </c>
      <c r="C32">
        <v>7</v>
      </c>
      <c r="D32">
        <v>0.25</v>
      </c>
      <c r="E32">
        <v>18000</v>
      </c>
      <c r="F32">
        <v>0</v>
      </c>
      <c r="G32">
        <v>0</v>
      </c>
      <c r="H32">
        <v>1</v>
      </c>
      <c r="I32">
        <v>6.4</v>
      </c>
      <c r="J32">
        <v>9</v>
      </c>
      <c r="K32" t="s">
        <v>95</v>
      </c>
    </row>
    <row r="33" spans="2:11" x14ac:dyDescent="0.3">
      <c r="B33">
        <v>600</v>
      </c>
      <c r="C33">
        <v>5</v>
      </c>
      <c r="D33">
        <v>0.27</v>
      </c>
      <c r="E33">
        <v>11000</v>
      </c>
      <c r="F33">
        <v>0</v>
      </c>
      <c r="G33">
        <v>2</v>
      </c>
      <c r="H33">
        <v>1</v>
      </c>
      <c r="I33">
        <v>5.6</v>
      </c>
      <c r="J33">
        <v>7</v>
      </c>
      <c r="K33" t="s">
        <v>95</v>
      </c>
    </row>
    <row r="34" spans="2:11" x14ac:dyDescent="0.3">
      <c r="B34">
        <v>649</v>
      </c>
      <c r="C34">
        <v>6</v>
      </c>
      <c r="D34">
        <v>0.39</v>
      </c>
      <c r="E34">
        <v>11500</v>
      </c>
      <c r="F34">
        <v>0</v>
      </c>
      <c r="G34">
        <v>0</v>
      </c>
      <c r="H34">
        <v>1</v>
      </c>
      <c r="I34">
        <v>5</v>
      </c>
      <c r="J34">
        <v>7</v>
      </c>
      <c r="K34" t="s">
        <v>95</v>
      </c>
    </row>
    <row r="35" spans="2:11" x14ac:dyDescent="0.3">
      <c r="B35">
        <v>710</v>
      </c>
      <c r="C35">
        <v>6</v>
      </c>
      <c r="D35">
        <v>0.24</v>
      </c>
      <c r="E35">
        <v>19500</v>
      </c>
      <c r="F35">
        <v>0</v>
      </c>
      <c r="G35">
        <v>1</v>
      </c>
      <c r="H35">
        <v>0</v>
      </c>
      <c r="I35">
        <v>5.2</v>
      </c>
      <c r="J35">
        <v>5</v>
      </c>
      <c r="K35" t="s">
        <v>95</v>
      </c>
    </row>
    <row r="36" spans="2:11" x14ac:dyDescent="0.3">
      <c r="B36">
        <v>678</v>
      </c>
      <c r="C36">
        <v>6</v>
      </c>
      <c r="D36">
        <v>0.23</v>
      </c>
      <c r="E36">
        <v>13000</v>
      </c>
      <c r="F36">
        <v>1</v>
      </c>
      <c r="G36">
        <v>1</v>
      </c>
      <c r="H36">
        <v>1</v>
      </c>
      <c r="I36">
        <v>8.5</v>
      </c>
      <c r="J36">
        <v>5</v>
      </c>
      <c r="K36" t="s">
        <v>95</v>
      </c>
    </row>
    <row r="37" spans="2:11" x14ac:dyDescent="0.3">
      <c r="B37">
        <v>485</v>
      </c>
      <c r="C37">
        <v>6</v>
      </c>
      <c r="D37">
        <v>0.45</v>
      </c>
      <c r="E37">
        <v>15000</v>
      </c>
      <c r="F37">
        <v>1</v>
      </c>
      <c r="G37">
        <v>4</v>
      </c>
      <c r="H37">
        <v>1</v>
      </c>
      <c r="I37">
        <v>7.4</v>
      </c>
      <c r="J37">
        <v>6</v>
      </c>
      <c r="K37" t="s">
        <v>95</v>
      </c>
    </row>
    <row r="38" spans="2:11" x14ac:dyDescent="0.3">
      <c r="B38">
        <v>624</v>
      </c>
      <c r="C38">
        <v>6</v>
      </c>
      <c r="D38">
        <v>0.46</v>
      </c>
      <c r="E38">
        <v>12500</v>
      </c>
      <c r="F38">
        <v>1</v>
      </c>
      <c r="G38">
        <v>2</v>
      </c>
      <c r="H38">
        <v>1</v>
      </c>
      <c r="I38">
        <v>7.4</v>
      </c>
      <c r="J38">
        <v>6</v>
      </c>
      <c r="K38" t="s">
        <v>95</v>
      </c>
    </row>
    <row r="39" spans="2:11" x14ac:dyDescent="0.3">
      <c r="B39">
        <v>693</v>
      </c>
      <c r="C39">
        <v>7</v>
      </c>
      <c r="D39">
        <v>0.31</v>
      </c>
      <c r="E39">
        <v>13000</v>
      </c>
      <c r="F39">
        <v>0</v>
      </c>
      <c r="G39">
        <v>1</v>
      </c>
      <c r="H39">
        <v>1</v>
      </c>
      <c r="I39">
        <v>6.4</v>
      </c>
      <c r="J39">
        <v>6</v>
      </c>
      <c r="K39" t="s">
        <v>95</v>
      </c>
    </row>
    <row r="40" spans="2:11" x14ac:dyDescent="0.3">
      <c r="B40">
        <v>733</v>
      </c>
      <c r="C40">
        <v>6</v>
      </c>
      <c r="D40">
        <v>0.18</v>
      </c>
      <c r="E40">
        <v>17500</v>
      </c>
      <c r="F40">
        <v>0</v>
      </c>
      <c r="G40">
        <v>0</v>
      </c>
      <c r="H40">
        <v>1</v>
      </c>
      <c r="I40">
        <v>5.7</v>
      </c>
      <c r="J40">
        <v>9</v>
      </c>
      <c r="K40" t="s">
        <v>95</v>
      </c>
    </row>
    <row r="41" spans="2:11" x14ac:dyDescent="0.3">
      <c r="B41">
        <v>748</v>
      </c>
      <c r="C41">
        <v>6</v>
      </c>
      <c r="D41">
        <v>0.25</v>
      </c>
      <c r="E41">
        <v>17500</v>
      </c>
      <c r="F41">
        <v>0</v>
      </c>
      <c r="G41">
        <v>1</v>
      </c>
      <c r="H41">
        <v>1</v>
      </c>
      <c r="I41">
        <v>7</v>
      </c>
      <c r="J41">
        <v>10</v>
      </c>
      <c r="K41" t="s">
        <v>95</v>
      </c>
    </row>
    <row r="42" spans="2:11" x14ac:dyDescent="0.3">
      <c r="B42">
        <v>681</v>
      </c>
      <c r="C42">
        <v>7</v>
      </c>
      <c r="D42">
        <v>0.21</v>
      </c>
      <c r="E42">
        <v>17000</v>
      </c>
      <c r="F42">
        <v>0</v>
      </c>
      <c r="G42">
        <v>2</v>
      </c>
      <c r="H42">
        <v>0</v>
      </c>
      <c r="I42">
        <v>7.8</v>
      </c>
      <c r="J42">
        <v>5</v>
      </c>
      <c r="K42" t="s">
        <v>95</v>
      </c>
    </row>
    <row r="43" spans="2:11" x14ac:dyDescent="0.3">
      <c r="B43">
        <v>715</v>
      </c>
      <c r="C43">
        <v>6</v>
      </c>
      <c r="D43">
        <v>0.38</v>
      </c>
      <c r="E43">
        <v>7500</v>
      </c>
      <c r="F43">
        <v>0</v>
      </c>
      <c r="G43">
        <v>0</v>
      </c>
      <c r="H43">
        <v>0</v>
      </c>
      <c r="I43">
        <v>5.6</v>
      </c>
      <c r="J43">
        <v>7</v>
      </c>
      <c r="K43" t="s">
        <v>95</v>
      </c>
    </row>
    <row r="44" spans="2:11" x14ac:dyDescent="0.3">
      <c r="B44">
        <v>685</v>
      </c>
      <c r="C44">
        <v>7</v>
      </c>
      <c r="D44">
        <v>0.2</v>
      </c>
      <c r="E44">
        <v>18000</v>
      </c>
      <c r="F44">
        <v>0</v>
      </c>
      <c r="G44">
        <v>0</v>
      </c>
      <c r="H44">
        <v>1</v>
      </c>
      <c r="I44">
        <v>5.7</v>
      </c>
      <c r="J44">
        <v>6</v>
      </c>
      <c r="K44" t="s">
        <v>95</v>
      </c>
    </row>
    <row r="45" spans="2:11" x14ac:dyDescent="0.3">
      <c r="B45">
        <v>696</v>
      </c>
      <c r="C45">
        <v>6</v>
      </c>
      <c r="D45">
        <v>0.22</v>
      </c>
      <c r="E45">
        <v>12000</v>
      </c>
      <c r="F45">
        <v>0</v>
      </c>
      <c r="G45">
        <v>0</v>
      </c>
      <c r="H45">
        <v>0</v>
      </c>
      <c r="I45">
        <v>6.8</v>
      </c>
      <c r="J45">
        <v>2</v>
      </c>
      <c r="K45" t="s">
        <v>95</v>
      </c>
    </row>
    <row r="46" spans="2:11" x14ac:dyDescent="0.3">
      <c r="B46">
        <v>691</v>
      </c>
      <c r="C46">
        <v>6</v>
      </c>
      <c r="D46">
        <v>0.19</v>
      </c>
      <c r="E46">
        <v>13000</v>
      </c>
      <c r="F46">
        <v>0</v>
      </c>
      <c r="G46">
        <v>0</v>
      </c>
      <c r="H46">
        <v>1</v>
      </c>
      <c r="I46">
        <v>5.7</v>
      </c>
      <c r="J46">
        <v>3</v>
      </c>
      <c r="K46" t="s">
        <v>95</v>
      </c>
    </row>
    <row r="47" spans="2:11" x14ac:dyDescent="0.3">
      <c r="B47">
        <v>673</v>
      </c>
      <c r="C47">
        <v>7</v>
      </c>
      <c r="D47">
        <v>0.24</v>
      </c>
      <c r="E47">
        <v>13500</v>
      </c>
      <c r="F47">
        <v>0</v>
      </c>
      <c r="G47">
        <v>0</v>
      </c>
      <c r="H47">
        <v>1</v>
      </c>
      <c r="I47">
        <v>6.9</v>
      </c>
      <c r="J47">
        <v>7</v>
      </c>
      <c r="K47" t="s">
        <v>95</v>
      </c>
    </row>
    <row r="48" spans="2:11" x14ac:dyDescent="0.3">
      <c r="B48">
        <v>628</v>
      </c>
      <c r="C48">
        <v>6</v>
      </c>
      <c r="D48">
        <v>0.35</v>
      </c>
      <c r="E48">
        <v>5000</v>
      </c>
      <c r="F48">
        <v>0</v>
      </c>
      <c r="G48">
        <v>0</v>
      </c>
      <c r="H48">
        <v>1</v>
      </c>
      <c r="I48">
        <v>8.3000000000000007</v>
      </c>
      <c r="J48">
        <v>4</v>
      </c>
      <c r="K48" t="s">
        <v>95</v>
      </c>
    </row>
    <row r="49" spans="2:11" x14ac:dyDescent="0.3">
      <c r="B49">
        <v>619</v>
      </c>
      <c r="C49">
        <v>6</v>
      </c>
      <c r="D49">
        <v>0.25</v>
      </c>
      <c r="E49">
        <v>7500</v>
      </c>
      <c r="F49">
        <v>0</v>
      </c>
      <c r="G49">
        <v>2</v>
      </c>
      <c r="H49">
        <v>1</v>
      </c>
      <c r="I49">
        <v>6.4</v>
      </c>
      <c r="J49">
        <v>6</v>
      </c>
      <c r="K49" t="s">
        <v>95</v>
      </c>
    </row>
    <row r="50" spans="2:11" x14ac:dyDescent="0.3">
      <c r="B50">
        <v>583</v>
      </c>
      <c r="C50">
        <v>6</v>
      </c>
      <c r="D50">
        <v>0.27</v>
      </c>
      <c r="E50">
        <v>15000</v>
      </c>
      <c r="F50">
        <v>1</v>
      </c>
      <c r="G50">
        <v>2</v>
      </c>
      <c r="H50">
        <v>1</v>
      </c>
      <c r="I50">
        <v>10</v>
      </c>
      <c r="J50">
        <v>7</v>
      </c>
      <c r="K50" t="s">
        <v>95</v>
      </c>
    </row>
    <row r="51" spans="2:11" x14ac:dyDescent="0.3">
      <c r="B51">
        <v>563</v>
      </c>
      <c r="C51">
        <v>7</v>
      </c>
      <c r="D51">
        <v>0.24</v>
      </c>
      <c r="E51">
        <v>15500</v>
      </c>
      <c r="F51">
        <v>1</v>
      </c>
      <c r="G51">
        <v>1</v>
      </c>
      <c r="H51">
        <v>1</v>
      </c>
      <c r="I51">
        <v>5.5</v>
      </c>
      <c r="J51">
        <v>5</v>
      </c>
      <c r="K51" t="s">
        <v>95</v>
      </c>
    </row>
    <row r="52" spans="2:11" x14ac:dyDescent="0.3">
      <c r="B52">
        <v>714</v>
      </c>
      <c r="C52">
        <v>7</v>
      </c>
      <c r="D52">
        <v>0.32</v>
      </c>
      <c r="E52">
        <v>17000</v>
      </c>
      <c r="F52">
        <v>0</v>
      </c>
      <c r="G52">
        <v>0</v>
      </c>
      <c r="H52">
        <v>1</v>
      </c>
      <c r="I52">
        <v>9</v>
      </c>
      <c r="J52">
        <v>13</v>
      </c>
      <c r="K52" t="s">
        <v>95</v>
      </c>
    </row>
    <row r="53" spans="2:11" x14ac:dyDescent="0.3">
      <c r="B53">
        <v>567</v>
      </c>
      <c r="C53">
        <v>6</v>
      </c>
      <c r="D53">
        <v>0.54</v>
      </c>
      <c r="E53">
        <v>15000</v>
      </c>
      <c r="F53">
        <v>0</v>
      </c>
      <c r="G53">
        <v>0</v>
      </c>
      <c r="H53">
        <v>1</v>
      </c>
      <c r="I53">
        <v>5</v>
      </c>
      <c r="J53">
        <v>4</v>
      </c>
      <c r="K53" t="s">
        <v>95</v>
      </c>
    </row>
    <row r="54" spans="2:11" x14ac:dyDescent="0.3">
      <c r="B54">
        <v>703</v>
      </c>
      <c r="C54">
        <v>6</v>
      </c>
      <c r="D54">
        <v>0.22</v>
      </c>
      <c r="E54">
        <v>15500</v>
      </c>
      <c r="F54">
        <v>0</v>
      </c>
      <c r="G54">
        <v>0</v>
      </c>
      <c r="H54">
        <v>1</v>
      </c>
      <c r="I54">
        <v>11.8</v>
      </c>
      <c r="J54">
        <v>8</v>
      </c>
      <c r="K54" t="s">
        <v>95</v>
      </c>
    </row>
    <row r="55" spans="2:11" x14ac:dyDescent="0.3">
      <c r="B55">
        <v>661</v>
      </c>
      <c r="C55">
        <v>7</v>
      </c>
      <c r="D55">
        <v>0.2</v>
      </c>
      <c r="E55">
        <v>18000</v>
      </c>
      <c r="F55">
        <v>0</v>
      </c>
      <c r="G55">
        <v>1</v>
      </c>
      <c r="H55">
        <v>1</v>
      </c>
      <c r="I55">
        <v>9.6</v>
      </c>
      <c r="J55">
        <v>4</v>
      </c>
      <c r="K55" t="s">
        <v>95</v>
      </c>
    </row>
    <row r="56" spans="2:11" x14ac:dyDescent="0.3">
      <c r="B56">
        <v>575</v>
      </c>
      <c r="C56">
        <v>7</v>
      </c>
      <c r="D56">
        <v>0.34</v>
      </c>
      <c r="E56">
        <v>11000</v>
      </c>
      <c r="F56">
        <v>1</v>
      </c>
      <c r="G56">
        <v>2</v>
      </c>
      <c r="H56">
        <v>1</v>
      </c>
      <c r="I56">
        <v>6</v>
      </c>
      <c r="J56">
        <v>7</v>
      </c>
      <c r="K56" t="s">
        <v>95</v>
      </c>
    </row>
    <row r="57" spans="2:11" x14ac:dyDescent="0.3">
      <c r="B57">
        <v>705</v>
      </c>
      <c r="C57">
        <v>7</v>
      </c>
      <c r="D57">
        <v>0.22</v>
      </c>
      <c r="E57">
        <v>15000</v>
      </c>
      <c r="F57">
        <v>0</v>
      </c>
      <c r="G57">
        <v>1</v>
      </c>
      <c r="H57">
        <v>1</v>
      </c>
      <c r="I57">
        <v>6.5</v>
      </c>
      <c r="J57">
        <v>5</v>
      </c>
      <c r="K57" t="s">
        <v>95</v>
      </c>
    </row>
    <row r="58" spans="2:11" x14ac:dyDescent="0.3">
      <c r="B58">
        <v>663</v>
      </c>
      <c r="C58">
        <v>6</v>
      </c>
      <c r="D58">
        <v>0.25</v>
      </c>
      <c r="E58">
        <v>15500</v>
      </c>
      <c r="F58">
        <v>1</v>
      </c>
      <c r="G58">
        <v>1</v>
      </c>
      <c r="H58">
        <v>1</v>
      </c>
      <c r="I58">
        <v>7.1</v>
      </c>
      <c r="J58">
        <v>6</v>
      </c>
      <c r="K58" t="s">
        <v>95</v>
      </c>
    </row>
    <row r="59" spans="2:11" x14ac:dyDescent="0.3">
      <c r="B59">
        <v>630</v>
      </c>
      <c r="C59">
        <v>7</v>
      </c>
      <c r="D59">
        <v>0.43</v>
      </c>
      <c r="E59">
        <v>30500</v>
      </c>
      <c r="F59">
        <v>0</v>
      </c>
      <c r="G59">
        <v>1</v>
      </c>
      <c r="H59">
        <v>0</v>
      </c>
      <c r="I59">
        <v>6.1</v>
      </c>
      <c r="J59">
        <v>3</v>
      </c>
      <c r="K59" t="s">
        <v>95</v>
      </c>
    </row>
    <row r="60" spans="2:11" x14ac:dyDescent="0.3">
      <c r="B60">
        <v>682</v>
      </c>
      <c r="C60">
        <v>7</v>
      </c>
      <c r="D60">
        <v>0.39</v>
      </c>
      <c r="E60">
        <v>31500</v>
      </c>
      <c r="F60">
        <v>0</v>
      </c>
      <c r="G60">
        <v>1</v>
      </c>
      <c r="H60">
        <v>0</v>
      </c>
      <c r="I60">
        <v>6.1</v>
      </c>
      <c r="J60">
        <v>3</v>
      </c>
      <c r="K60" t="s">
        <v>95</v>
      </c>
    </row>
    <row r="61" spans="2:11" x14ac:dyDescent="0.3">
      <c r="B61">
        <v>579</v>
      </c>
      <c r="C61">
        <v>6</v>
      </c>
      <c r="D61">
        <v>0.27</v>
      </c>
      <c r="E61">
        <v>22500</v>
      </c>
      <c r="F61">
        <v>0</v>
      </c>
      <c r="G61">
        <v>3</v>
      </c>
      <c r="H61">
        <v>0</v>
      </c>
      <c r="I61">
        <v>7</v>
      </c>
      <c r="J61">
        <v>4</v>
      </c>
      <c r="K61" t="s">
        <v>95</v>
      </c>
    </row>
    <row r="62" spans="2:11" x14ac:dyDescent="0.3">
      <c r="B62">
        <v>731</v>
      </c>
      <c r="C62">
        <v>7</v>
      </c>
      <c r="D62">
        <v>0.17</v>
      </c>
      <c r="E62">
        <v>16000</v>
      </c>
      <c r="F62">
        <v>0</v>
      </c>
      <c r="G62">
        <v>0</v>
      </c>
      <c r="H62">
        <v>1</v>
      </c>
      <c r="I62">
        <v>6.5</v>
      </c>
      <c r="J62">
        <v>11</v>
      </c>
      <c r="K62" t="s">
        <v>95</v>
      </c>
    </row>
    <row r="63" spans="2:11" x14ac:dyDescent="0.3">
      <c r="B63">
        <v>650</v>
      </c>
      <c r="C63">
        <v>6</v>
      </c>
      <c r="D63">
        <v>0.34</v>
      </c>
      <c r="E63">
        <v>33000</v>
      </c>
      <c r="F63">
        <v>0</v>
      </c>
      <c r="G63">
        <v>2</v>
      </c>
      <c r="H63">
        <v>1</v>
      </c>
      <c r="I63">
        <v>7.4</v>
      </c>
      <c r="J63">
        <v>3</v>
      </c>
      <c r="K63" t="s">
        <v>95</v>
      </c>
    </row>
    <row r="64" spans="2:11" x14ac:dyDescent="0.3">
      <c r="B64">
        <v>705</v>
      </c>
      <c r="C64">
        <v>8</v>
      </c>
      <c r="D64">
        <v>0.26500000000000001</v>
      </c>
      <c r="E64">
        <v>18000</v>
      </c>
      <c r="F64">
        <v>0</v>
      </c>
      <c r="G64">
        <v>0</v>
      </c>
      <c r="H64">
        <v>0</v>
      </c>
      <c r="I64">
        <v>5.2</v>
      </c>
      <c r="J64">
        <v>11</v>
      </c>
      <c r="K64" t="s">
        <v>95</v>
      </c>
    </row>
    <row r="65" spans="2:11" x14ac:dyDescent="0.3">
      <c r="B65">
        <v>687</v>
      </c>
      <c r="C65">
        <v>6</v>
      </c>
      <c r="D65">
        <v>0.34</v>
      </c>
      <c r="E65">
        <v>33000</v>
      </c>
      <c r="F65">
        <v>0</v>
      </c>
      <c r="G65">
        <v>2</v>
      </c>
      <c r="H65">
        <v>1</v>
      </c>
      <c r="I65">
        <v>7.4</v>
      </c>
      <c r="J65">
        <v>3</v>
      </c>
      <c r="K65" t="s">
        <v>95</v>
      </c>
    </row>
    <row r="66" spans="2:11" x14ac:dyDescent="0.3">
      <c r="B66">
        <v>651</v>
      </c>
      <c r="C66">
        <v>7</v>
      </c>
      <c r="D66">
        <v>0.13</v>
      </c>
      <c r="E66">
        <v>17000</v>
      </c>
      <c r="F66">
        <v>0</v>
      </c>
      <c r="G66">
        <v>0</v>
      </c>
      <c r="H66">
        <v>1</v>
      </c>
      <c r="I66">
        <v>5.6</v>
      </c>
      <c r="J66">
        <v>4</v>
      </c>
      <c r="K66" t="s">
        <v>95</v>
      </c>
    </row>
    <row r="67" spans="2:11" x14ac:dyDescent="0.3">
      <c r="B67">
        <v>676</v>
      </c>
      <c r="C67">
        <v>7</v>
      </c>
      <c r="D67">
        <v>0.23</v>
      </c>
      <c r="E67">
        <v>17500</v>
      </c>
      <c r="F67">
        <v>0</v>
      </c>
      <c r="G67">
        <v>2</v>
      </c>
      <c r="H67">
        <v>1</v>
      </c>
      <c r="I67">
        <v>8.3000000000000007</v>
      </c>
      <c r="J67">
        <v>4</v>
      </c>
      <c r="K67" t="s">
        <v>95</v>
      </c>
    </row>
    <row r="68" spans="2:11" x14ac:dyDescent="0.3">
      <c r="B68">
        <v>664</v>
      </c>
      <c r="C68">
        <v>7</v>
      </c>
      <c r="D68">
        <v>0.23</v>
      </c>
      <c r="E68">
        <v>17500</v>
      </c>
      <c r="F68">
        <v>0</v>
      </c>
      <c r="G68">
        <v>2</v>
      </c>
      <c r="H68">
        <v>1</v>
      </c>
      <c r="I68">
        <v>8.3000000000000007</v>
      </c>
      <c r="J68">
        <v>4</v>
      </c>
      <c r="K68" t="s">
        <v>95</v>
      </c>
    </row>
    <row r="69" spans="2:11" x14ac:dyDescent="0.3">
      <c r="B69">
        <v>608</v>
      </c>
      <c r="C69">
        <v>6</v>
      </c>
      <c r="D69">
        <v>0.33</v>
      </c>
      <c r="E69">
        <v>15000</v>
      </c>
      <c r="F69">
        <v>1</v>
      </c>
      <c r="G69">
        <v>2</v>
      </c>
      <c r="H69">
        <v>1</v>
      </c>
      <c r="I69">
        <v>9.9</v>
      </c>
      <c r="J69">
        <v>7</v>
      </c>
      <c r="K69" t="s">
        <v>95</v>
      </c>
    </row>
    <row r="70" spans="2:11" x14ac:dyDescent="0.3">
      <c r="B70">
        <v>546</v>
      </c>
      <c r="C70">
        <v>7</v>
      </c>
      <c r="D70">
        <v>0.27</v>
      </c>
      <c r="E70">
        <v>24000</v>
      </c>
      <c r="F70">
        <v>1</v>
      </c>
      <c r="G70">
        <v>4</v>
      </c>
      <c r="H70">
        <v>0</v>
      </c>
      <c r="I70">
        <v>7.7</v>
      </c>
      <c r="J70">
        <v>3</v>
      </c>
      <c r="K70" t="s">
        <v>95</v>
      </c>
    </row>
    <row r="71" spans="2:11" x14ac:dyDescent="0.3">
      <c r="B71">
        <v>648</v>
      </c>
      <c r="C71">
        <v>7</v>
      </c>
      <c r="D71">
        <v>0.31</v>
      </c>
      <c r="E71">
        <v>25000</v>
      </c>
      <c r="F71">
        <v>0</v>
      </c>
      <c r="G71">
        <v>2</v>
      </c>
      <c r="H71">
        <v>0</v>
      </c>
      <c r="I71">
        <v>7.6</v>
      </c>
      <c r="J71">
        <v>4</v>
      </c>
      <c r="K71" t="s">
        <v>95</v>
      </c>
    </row>
    <row r="72" spans="2:11" x14ac:dyDescent="0.3">
      <c r="B72">
        <v>571</v>
      </c>
      <c r="C72">
        <v>6</v>
      </c>
      <c r="D72">
        <v>0.41</v>
      </c>
      <c r="E72">
        <v>18000</v>
      </c>
      <c r="F72">
        <v>0</v>
      </c>
      <c r="G72">
        <v>1</v>
      </c>
      <c r="H72">
        <v>1</v>
      </c>
      <c r="I72">
        <v>7.3</v>
      </c>
      <c r="J72">
        <v>4</v>
      </c>
      <c r="K72" t="s">
        <v>95</v>
      </c>
    </row>
    <row r="73" spans="2:11" x14ac:dyDescent="0.3">
      <c r="B73">
        <v>557</v>
      </c>
      <c r="C73">
        <v>6</v>
      </c>
      <c r="D73">
        <v>0.41</v>
      </c>
      <c r="E73">
        <v>18000</v>
      </c>
      <c r="F73">
        <v>0</v>
      </c>
      <c r="G73">
        <v>1</v>
      </c>
      <c r="H73">
        <v>1</v>
      </c>
      <c r="I73">
        <v>7.3</v>
      </c>
      <c r="J73">
        <v>4</v>
      </c>
      <c r="K73" t="s">
        <v>95</v>
      </c>
    </row>
    <row r="74" spans="2:11" x14ac:dyDescent="0.3">
      <c r="B74">
        <v>666</v>
      </c>
      <c r="C74">
        <v>7</v>
      </c>
      <c r="D74">
        <v>0.14000000000000001</v>
      </c>
      <c r="E74">
        <v>21000</v>
      </c>
      <c r="F74">
        <v>0</v>
      </c>
      <c r="G74">
        <v>0</v>
      </c>
      <c r="H74">
        <v>1</v>
      </c>
      <c r="I74">
        <v>6.4</v>
      </c>
      <c r="J74">
        <v>12</v>
      </c>
      <c r="K74" t="s">
        <v>95</v>
      </c>
    </row>
    <row r="75" spans="2:11" x14ac:dyDescent="0.3">
      <c r="B75">
        <v>558</v>
      </c>
      <c r="C75">
        <v>7</v>
      </c>
      <c r="D75">
        <v>0.31</v>
      </c>
      <c r="E75">
        <v>26000</v>
      </c>
      <c r="F75">
        <v>1</v>
      </c>
      <c r="G75">
        <v>2</v>
      </c>
      <c r="H75">
        <v>0</v>
      </c>
      <c r="I75">
        <v>7.6</v>
      </c>
      <c r="J75">
        <v>4</v>
      </c>
      <c r="K75" t="s">
        <v>95</v>
      </c>
    </row>
    <row r="76" spans="2:11" x14ac:dyDescent="0.3">
      <c r="B76">
        <v>553</v>
      </c>
      <c r="C76">
        <v>7</v>
      </c>
      <c r="D76">
        <v>0.32</v>
      </c>
      <c r="E76">
        <v>25000</v>
      </c>
      <c r="F76">
        <v>1</v>
      </c>
      <c r="G76">
        <v>2</v>
      </c>
      <c r="H76">
        <v>0</v>
      </c>
      <c r="I76">
        <v>7.6</v>
      </c>
      <c r="J76">
        <v>4</v>
      </c>
      <c r="K76" t="s">
        <v>95</v>
      </c>
    </row>
    <row r="77" spans="2:11" x14ac:dyDescent="0.3">
      <c r="B77">
        <v>621</v>
      </c>
      <c r="C77">
        <v>7</v>
      </c>
      <c r="D77">
        <v>0.24</v>
      </c>
      <c r="E77">
        <v>17000</v>
      </c>
      <c r="F77">
        <v>0</v>
      </c>
      <c r="G77">
        <v>0</v>
      </c>
      <c r="H77">
        <v>0</v>
      </c>
      <c r="I77">
        <v>8.4</v>
      </c>
      <c r="J77">
        <v>3</v>
      </c>
      <c r="K77" t="s">
        <v>95</v>
      </c>
    </row>
    <row r="78" spans="2:11" x14ac:dyDescent="0.3">
      <c r="B78">
        <v>634</v>
      </c>
      <c r="C78">
        <v>7</v>
      </c>
      <c r="D78">
        <v>0.16</v>
      </c>
      <c r="E78">
        <v>16500</v>
      </c>
      <c r="F78">
        <v>0</v>
      </c>
      <c r="G78">
        <v>0</v>
      </c>
      <c r="H78">
        <v>1</v>
      </c>
      <c r="I78">
        <v>5.0999999999999996</v>
      </c>
      <c r="J78">
        <v>6</v>
      </c>
      <c r="K78" t="s">
        <v>95</v>
      </c>
    </row>
    <row r="79" spans="2:11" x14ac:dyDescent="0.3">
      <c r="B79">
        <v>693</v>
      </c>
      <c r="C79">
        <v>6</v>
      </c>
      <c r="D79">
        <v>0.24</v>
      </c>
      <c r="E79">
        <v>16000</v>
      </c>
      <c r="F79">
        <v>0</v>
      </c>
      <c r="G79">
        <v>2</v>
      </c>
      <c r="H79">
        <v>1</v>
      </c>
      <c r="I79">
        <v>8.1</v>
      </c>
      <c r="J79">
        <v>6</v>
      </c>
      <c r="K79" t="s">
        <v>95</v>
      </c>
    </row>
    <row r="80" spans="2:11" x14ac:dyDescent="0.3">
      <c r="B80">
        <v>754</v>
      </c>
      <c r="C80">
        <v>6</v>
      </c>
      <c r="D80">
        <v>0.3</v>
      </c>
      <c r="E80">
        <v>28000</v>
      </c>
      <c r="F80">
        <v>0</v>
      </c>
      <c r="G80">
        <v>1</v>
      </c>
      <c r="H80">
        <v>1</v>
      </c>
      <c r="I80">
        <v>8.6999999999999993</v>
      </c>
      <c r="J80">
        <v>9</v>
      </c>
      <c r="K80" t="s">
        <v>95</v>
      </c>
    </row>
    <row r="81" spans="2:11" x14ac:dyDescent="0.3">
      <c r="B81">
        <v>687</v>
      </c>
      <c r="C81">
        <v>6</v>
      </c>
      <c r="D81">
        <v>0.24</v>
      </c>
      <c r="E81">
        <v>16000</v>
      </c>
      <c r="F81">
        <v>0</v>
      </c>
      <c r="G81">
        <v>2</v>
      </c>
      <c r="H81">
        <v>1</v>
      </c>
      <c r="I81">
        <v>8.1</v>
      </c>
      <c r="J81">
        <v>6</v>
      </c>
      <c r="K81" t="s">
        <v>95</v>
      </c>
    </row>
    <row r="82" spans="2:11" x14ac:dyDescent="0.3">
      <c r="B82">
        <v>646</v>
      </c>
      <c r="C82">
        <v>6</v>
      </c>
      <c r="D82">
        <v>0.42499999999999999</v>
      </c>
      <c r="E82">
        <v>20000</v>
      </c>
      <c r="F82">
        <v>0</v>
      </c>
      <c r="G82">
        <v>3</v>
      </c>
      <c r="H82">
        <v>1</v>
      </c>
      <c r="I82">
        <v>8</v>
      </c>
      <c r="J82">
        <v>4</v>
      </c>
      <c r="K82" t="s">
        <v>95</v>
      </c>
    </row>
    <row r="83" spans="2:11" x14ac:dyDescent="0.3">
      <c r="B83">
        <v>578</v>
      </c>
      <c r="C83">
        <v>6</v>
      </c>
      <c r="D83">
        <v>0.24</v>
      </c>
      <c r="E83">
        <v>14500</v>
      </c>
      <c r="F83">
        <v>0</v>
      </c>
      <c r="G83">
        <v>2</v>
      </c>
      <c r="H83">
        <v>1</v>
      </c>
      <c r="I83">
        <v>7.6</v>
      </c>
      <c r="J83">
        <v>4</v>
      </c>
      <c r="K83" t="s">
        <v>95</v>
      </c>
    </row>
    <row r="84" spans="2:11" x14ac:dyDescent="0.3">
      <c r="B84">
        <v>546</v>
      </c>
      <c r="C84">
        <v>6</v>
      </c>
      <c r="D84">
        <v>0.27</v>
      </c>
      <c r="E84">
        <v>16500</v>
      </c>
      <c r="F84">
        <v>0</v>
      </c>
      <c r="G84">
        <v>3</v>
      </c>
      <c r="H84">
        <v>1</v>
      </c>
      <c r="I84">
        <v>8.8000000000000007</v>
      </c>
      <c r="J84">
        <v>5</v>
      </c>
      <c r="K84" t="s">
        <v>95</v>
      </c>
    </row>
    <row r="85" spans="2:11" x14ac:dyDescent="0.3">
      <c r="B85">
        <v>633</v>
      </c>
      <c r="C85">
        <v>6</v>
      </c>
      <c r="D85">
        <v>0.31</v>
      </c>
      <c r="E85">
        <v>17000</v>
      </c>
      <c r="F85">
        <v>0</v>
      </c>
      <c r="G85">
        <v>0</v>
      </c>
      <c r="H85">
        <v>1</v>
      </c>
      <c r="I85">
        <v>6.6</v>
      </c>
      <c r="J85">
        <v>7</v>
      </c>
      <c r="K85" t="s">
        <v>95</v>
      </c>
    </row>
    <row r="86" spans="2:11" x14ac:dyDescent="0.3">
      <c r="B86">
        <v>574</v>
      </c>
      <c r="C86">
        <v>7</v>
      </c>
      <c r="D86">
        <v>0.37</v>
      </c>
      <c r="E86">
        <v>34500</v>
      </c>
      <c r="F86">
        <v>0</v>
      </c>
      <c r="G86">
        <v>1</v>
      </c>
      <c r="H86">
        <v>1</v>
      </c>
      <c r="I86">
        <v>6.1</v>
      </c>
      <c r="J86">
        <v>3</v>
      </c>
      <c r="K86" t="s">
        <v>95</v>
      </c>
    </row>
    <row r="87" spans="2:11" x14ac:dyDescent="0.3">
      <c r="B87">
        <v>665</v>
      </c>
      <c r="C87">
        <v>7</v>
      </c>
      <c r="D87">
        <v>0.21</v>
      </c>
      <c r="E87">
        <v>20000</v>
      </c>
      <c r="F87">
        <v>0</v>
      </c>
      <c r="G87">
        <v>0</v>
      </c>
      <c r="H87">
        <v>1</v>
      </c>
      <c r="I87">
        <v>8.4</v>
      </c>
      <c r="J87">
        <v>9</v>
      </c>
      <c r="K87" t="s">
        <v>95</v>
      </c>
    </row>
    <row r="88" spans="2:11" x14ac:dyDescent="0.3">
      <c r="B88">
        <v>703</v>
      </c>
      <c r="C88">
        <v>6</v>
      </c>
      <c r="D88">
        <v>0.255</v>
      </c>
      <c r="E88">
        <v>18500</v>
      </c>
      <c r="F88">
        <v>0</v>
      </c>
      <c r="G88">
        <v>0</v>
      </c>
      <c r="H88">
        <v>0</v>
      </c>
      <c r="I88">
        <v>5.7</v>
      </c>
      <c r="J88">
        <v>9</v>
      </c>
      <c r="K88" t="s">
        <v>95</v>
      </c>
    </row>
    <row r="89" spans="2:11" x14ac:dyDescent="0.3">
      <c r="B89">
        <v>453</v>
      </c>
      <c r="C89">
        <v>6</v>
      </c>
      <c r="D89">
        <v>0.59499999999999997</v>
      </c>
      <c r="E89">
        <v>9000</v>
      </c>
      <c r="F89">
        <v>1</v>
      </c>
      <c r="G89">
        <v>2</v>
      </c>
      <c r="H89">
        <v>1</v>
      </c>
      <c r="I89">
        <v>5</v>
      </c>
      <c r="J89">
        <v>4</v>
      </c>
      <c r="K89" t="s">
        <v>95</v>
      </c>
    </row>
    <row r="90" spans="2:11" x14ac:dyDescent="0.3">
      <c r="B90">
        <v>706</v>
      </c>
      <c r="C90">
        <v>6</v>
      </c>
      <c r="D90">
        <v>0.25</v>
      </c>
      <c r="E90">
        <v>15000</v>
      </c>
      <c r="F90">
        <v>0</v>
      </c>
      <c r="G90">
        <v>0</v>
      </c>
      <c r="H90">
        <v>0</v>
      </c>
      <c r="I90">
        <v>5.2</v>
      </c>
      <c r="J90">
        <v>5</v>
      </c>
      <c r="K90" t="s">
        <v>95</v>
      </c>
    </row>
    <row r="91" spans="2:11" x14ac:dyDescent="0.3">
      <c r="B91">
        <v>693</v>
      </c>
      <c r="C91">
        <v>6</v>
      </c>
      <c r="D91">
        <v>0.25</v>
      </c>
      <c r="E91">
        <v>15000</v>
      </c>
      <c r="F91">
        <v>0</v>
      </c>
      <c r="G91">
        <v>0</v>
      </c>
      <c r="H91">
        <v>0</v>
      </c>
      <c r="I91">
        <v>5.2</v>
      </c>
      <c r="J91">
        <v>5</v>
      </c>
      <c r="K91" t="s">
        <v>95</v>
      </c>
    </row>
    <row r="92" spans="2:11" x14ac:dyDescent="0.3">
      <c r="B92">
        <v>707</v>
      </c>
      <c r="C92">
        <v>7</v>
      </c>
      <c r="D92">
        <v>0.24</v>
      </c>
      <c r="E92">
        <v>21000</v>
      </c>
      <c r="F92">
        <v>0</v>
      </c>
      <c r="G92">
        <v>1</v>
      </c>
      <c r="H92">
        <v>0</v>
      </c>
      <c r="I92">
        <v>6.7</v>
      </c>
      <c r="J92">
        <v>3</v>
      </c>
      <c r="K92" t="s">
        <v>95</v>
      </c>
    </row>
    <row r="93" spans="2:11" x14ac:dyDescent="0.3">
      <c r="B93">
        <v>722</v>
      </c>
      <c r="C93">
        <v>7</v>
      </c>
      <c r="D93">
        <v>0.24</v>
      </c>
      <c r="E93">
        <v>21000</v>
      </c>
      <c r="F93">
        <v>0</v>
      </c>
      <c r="G93">
        <v>1</v>
      </c>
      <c r="H93">
        <v>0</v>
      </c>
      <c r="I93">
        <v>6.7</v>
      </c>
      <c r="J93">
        <v>3</v>
      </c>
      <c r="K93" t="s">
        <v>95</v>
      </c>
    </row>
    <row r="94" spans="2:11" x14ac:dyDescent="0.3">
      <c r="B94">
        <v>825</v>
      </c>
      <c r="C94">
        <v>5</v>
      </c>
      <c r="D94">
        <v>0.44</v>
      </c>
      <c r="E94">
        <v>4000</v>
      </c>
      <c r="F94">
        <v>0</v>
      </c>
      <c r="G94">
        <v>0</v>
      </c>
      <c r="H94">
        <v>1</v>
      </c>
      <c r="I94">
        <v>4.3</v>
      </c>
      <c r="J94">
        <v>13</v>
      </c>
      <c r="K94" t="s">
        <v>95</v>
      </c>
    </row>
    <row r="95" spans="2:11" x14ac:dyDescent="0.3">
      <c r="B95">
        <v>772</v>
      </c>
      <c r="C95">
        <v>6</v>
      </c>
      <c r="D95">
        <v>0.32</v>
      </c>
      <c r="E95">
        <v>12000</v>
      </c>
      <c r="F95">
        <v>0</v>
      </c>
      <c r="G95">
        <v>0</v>
      </c>
      <c r="H95">
        <v>1</v>
      </c>
      <c r="I95">
        <v>6.2</v>
      </c>
      <c r="J95">
        <v>14</v>
      </c>
      <c r="K95" t="s">
        <v>95</v>
      </c>
    </row>
    <row r="96" spans="2:11" x14ac:dyDescent="0.3">
      <c r="B96">
        <v>735</v>
      </c>
      <c r="C96">
        <v>7</v>
      </c>
      <c r="D96">
        <v>0.24</v>
      </c>
      <c r="E96">
        <v>21000</v>
      </c>
      <c r="F96">
        <v>0</v>
      </c>
      <c r="G96">
        <v>1</v>
      </c>
      <c r="H96">
        <v>0</v>
      </c>
      <c r="I96">
        <v>6.7</v>
      </c>
      <c r="J96">
        <v>3</v>
      </c>
      <c r="K96" t="s">
        <v>95</v>
      </c>
    </row>
    <row r="97" spans="2:11" x14ac:dyDescent="0.3">
      <c r="B97">
        <v>558</v>
      </c>
      <c r="C97">
        <v>7</v>
      </c>
      <c r="D97">
        <v>0.23</v>
      </c>
      <c r="E97">
        <v>20000</v>
      </c>
      <c r="F97">
        <v>1</v>
      </c>
      <c r="G97">
        <v>3</v>
      </c>
      <c r="H97">
        <v>1</v>
      </c>
      <c r="I97">
        <v>7.4</v>
      </c>
      <c r="J97">
        <v>6</v>
      </c>
      <c r="K97" t="s">
        <v>95</v>
      </c>
    </row>
    <row r="98" spans="2:11" x14ac:dyDescent="0.3">
      <c r="B98">
        <v>653</v>
      </c>
      <c r="C98">
        <v>8</v>
      </c>
      <c r="D98">
        <v>0.27</v>
      </c>
      <c r="E98">
        <v>23000</v>
      </c>
      <c r="F98">
        <v>0</v>
      </c>
      <c r="G98">
        <v>2</v>
      </c>
      <c r="H98">
        <v>1</v>
      </c>
      <c r="I98">
        <v>8.8000000000000007</v>
      </c>
      <c r="J98">
        <v>5</v>
      </c>
      <c r="K98" t="s">
        <v>95</v>
      </c>
    </row>
    <row r="99" spans="2:11" x14ac:dyDescent="0.3">
      <c r="B99">
        <v>608</v>
      </c>
      <c r="C99">
        <v>7</v>
      </c>
      <c r="D99">
        <v>0.28999999999999998</v>
      </c>
      <c r="E99">
        <v>16500</v>
      </c>
      <c r="F99">
        <v>0</v>
      </c>
      <c r="G99">
        <v>1</v>
      </c>
      <c r="H99">
        <v>0</v>
      </c>
      <c r="I99">
        <v>8.9</v>
      </c>
      <c r="J99">
        <v>4</v>
      </c>
      <c r="K99" t="s">
        <v>95</v>
      </c>
    </row>
    <row r="100" spans="2:11" x14ac:dyDescent="0.3">
      <c r="B100">
        <v>700</v>
      </c>
      <c r="C100">
        <v>7</v>
      </c>
      <c r="D100">
        <v>0.3</v>
      </c>
      <c r="E100">
        <v>24000</v>
      </c>
      <c r="F100">
        <v>0</v>
      </c>
      <c r="G100">
        <v>0</v>
      </c>
      <c r="H100">
        <v>0</v>
      </c>
      <c r="I100">
        <v>8.1</v>
      </c>
      <c r="J100">
        <v>15</v>
      </c>
      <c r="K100" t="s">
        <v>95</v>
      </c>
    </row>
    <row r="101" spans="2:11" x14ac:dyDescent="0.3">
      <c r="B101">
        <v>772</v>
      </c>
      <c r="C101">
        <v>6</v>
      </c>
      <c r="D101">
        <v>0.22</v>
      </c>
      <c r="E101">
        <v>21500</v>
      </c>
      <c r="F101">
        <v>0</v>
      </c>
      <c r="G101">
        <v>0</v>
      </c>
      <c r="H101">
        <v>1</v>
      </c>
      <c r="I101">
        <v>4.5</v>
      </c>
      <c r="J101">
        <v>11</v>
      </c>
      <c r="K101" t="s">
        <v>95</v>
      </c>
    </row>
    <row r="102" spans="2:11" x14ac:dyDescent="0.3">
      <c r="B102">
        <v>496</v>
      </c>
      <c r="C102">
        <v>6</v>
      </c>
      <c r="D102">
        <v>0.67</v>
      </c>
      <c r="E102">
        <v>5500</v>
      </c>
      <c r="F102">
        <v>1</v>
      </c>
      <c r="G102">
        <v>2</v>
      </c>
      <c r="H102">
        <v>0</v>
      </c>
      <c r="I102">
        <v>5.0999999999999996</v>
      </c>
      <c r="J102">
        <v>3</v>
      </c>
      <c r="K102" t="s">
        <v>95</v>
      </c>
    </row>
    <row r="103" spans="2:11" x14ac:dyDescent="0.3">
      <c r="B103">
        <v>690</v>
      </c>
      <c r="C103">
        <v>6</v>
      </c>
      <c r="D103">
        <v>0.33</v>
      </c>
      <c r="E103">
        <v>15500</v>
      </c>
      <c r="F103">
        <v>0</v>
      </c>
      <c r="G103">
        <v>2</v>
      </c>
      <c r="H103">
        <v>1</v>
      </c>
      <c r="I103">
        <v>9.9</v>
      </c>
      <c r="J103">
        <v>4</v>
      </c>
      <c r="K103" t="s">
        <v>95</v>
      </c>
    </row>
    <row r="104" spans="2:11" x14ac:dyDescent="0.3">
      <c r="B104">
        <v>626</v>
      </c>
      <c r="C104">
        <v>7</v>
      </c>
      <c r="D104">
        <v>0.34</v>
      </c>
      <c r="E104">
        <v>7500</v>
      </c>
      <c r="F104">
        <v>0</v>
      </c>
      <c r="G104">
        <v>2</v>
      </c>
      <c r="H104">
        <v>0</v>
      </c>
      <c r="I104">
        <v>6.6</v>
      </c>
      <c r="J104">
        <v>4</v>
      </c>
      <c r="K104" t="s">
        <v>95</v>
      </c>
    </row>
    <row r="105" spans="2:11" x14ac:dyDescent="0.3">
      <c r="B105">
        <v>616</v>
      </c>
      <c r="C105">
        <v>6</v>
      </c>
      <c r="D105">
        <v>0.26</v>
      </c>
      <c r="E105">
        <v>29000</v>
      </c>
      <c r="F105">
        <v>0</v>
      </c>
      <c r="G105">
        <v>2</v>
      </c>
      <c r="H105">
        <v>0</v>
      </c>
      <c r="I105">
        <v>9.9</v>
      </c>
      <c r="J105">
        <v>4</v>
      </c>
      <c r="K105" t="s">
        <v>95</v>
      </c>
    </row>
    <row r="106" spans="2:11" x14ac:dyDescent="0.3">
      <c r="B106">
        <v>593</v>
      </c>
      <c r="C106">
        <v>6</v>
      </c>
      <c r="D106">
        <v>0.28999999999999998</v>
      </c>
      <c r="E106">
        <v>29000</v>
      </c>
      <c r="F106">
        <v>0</v>
      </c>
      <c r="G106">
        <v>2</v>
      </c>
      <c r="H106">
        <v>0</v>
      </c>
      <c r="I106">
        <v>9.9</v>
      </c>
      <c r="J106">
        <v>4</v>
      </c>
      <c r="K106" t="s">
        <v>95</v>
      </c>
    </row>
    <row r="107" spans="2:11" x14ac:dyDescent="0.3">
      <c r="B107">
        <v>662</v>
      </c>
      <c r="C107">
        <v>6</v>
      </c>
      <c r="D107">
        <v>0.24</v>
      </c>
      <c r="E107">
        <v>21500</v>
      </c>
      <c r="F107">
        <v>0</v>
      </c>
      <c r="G107">
        <v>2</v>
      </c>
      <c r="H107">
        <v>0</v>
      </c>
      <c r="I107">
        <v>9.6999999999999993</v>
      </c>
      <c r="J107">
        <v>6</v>
      </c>
      <c r="K107" t="s">
        <v>95</v>
      </c>
    </row>
    <row r="108" spans="2:11" x14ac:dyDescent="0.3">
      <c r="B108">
        <v>603</v>
      </c>
      <c r="C108">
        <v>5</v>
      </c>
      <c r="D108">
        <v>0.3</v>
      </c>
      <c r="E108">
        <v>12500</v>
      </c>
      <c r="F108">
        <v>0</v>
      </c>
      <c r="G108">
        <v>0</v>
      </c>
      <c r="H108">
        <v>1</v>
      </c>
      <c r="I108">
        <v>7</v>
      </c>
      <c r="J108">
        <v>10</v>
      </c>
      <c r="K108" t="s">
        <v>95</v>
      </c>
    </row>
    <row r="109" spans="2:11" x14ac:dyDescent="0.3">
      <c r="B109">
        <v>802</v>
      </c>
      <c r="C109">
        <v>6</v>
      </c>
      <c r="D109">
        <v>0.53</v>
      </c>
      <c r="E109">
        <v>17500</v>
      </c>
      <c r="F109">
        <v>0</v>
      </c>
      <c r="G109">
        <v>0</v>
      </c>
      <c r="H109">
        <v>1</v>
      </c>
      <c r="I109">
        <v>8.1</v>
      </c>
      <c r="J109">
        <v>15</v>
      </c>
      <c r="K109" t="s">
        <v>95</v>
      </c>
    </row>
    <row r="110" spans="2:11" x14ac:dyDescent="0.3">
      <c r="B110">
        <v>521</v>
      </c>
      <c r="C110">
        <v>6</v>
      </c>
      <c r="D110">
        <v>0.28000000000000003</v>
      </c>
      <c r="E110">
        <v>16000</v>
      </c>
      <c r="F110">
        <v>0</v>
      </c>
      <c r="G110">
        <v>3</v>
      </c>
      <c r="H110">
        <v>0</v>
      </c>
      <c r="I110">
        <v>8.6999999999999993</v>
      </c>
      <c r="J110">
        <v>3</v>
      </c>
      <c r="K110" t="s">
        <v>95</v>
      </c>
    </row>
    <row r="111" spans="2:11" x14ac:dyDescent="0.3">
      <c r="B111">
        <v>560</v>
      </c>
      <c r="C111">
        <v>6</v>
      </c>
      <c r="D111">
        <v>0.28000000000000003</v>
      </c>
      <c r="E111">
        <v>21000</v>
      </c>
      <c r="F111">
        <v>0</v>
      </c>
      <c r="G111">
        <v>2</v>
      </c>
      <c r="H111">
        <v>0</v>
      </c>
      <c r="I111">
        <v>7.1</v>
      </c>
      <c r="J111">
        <v>3</v>
      </c>
      <c r="K111" t="s">
        <v>95</v>
      </c>
    </row>
    <row r="112" spans="2:11" x14ac:dyDescent="0.3">
      <c r="B112">
        <v>718</v>
      </c>
      <c r="C112">
        <v>6</v>
      </c>
      <c r="D112">
        <v>0.28000000000000003</v>
      </c>
      <c r="E112">
        <v>18000</v>
      </c>
      <c r="F112">
        <v>0</v>
      </c>
      <c r="G112">
        <v>0</v>
      </c>
      <c r="H112">
        <v>0</v>
      </c>
      <c r="I112">
        <v>5.2</v>
      </c>
      <c r="J112">
        <v>11</v>
      </c>
      <c r="K112" t="s">
        <v>95</v>
      </c>
    </row>
    <row r="113" spans="2:11" x14ac:dyDescent="0.3">
      <c r="B113">
        <v>736</v>
      </c>
      <c r="C113">
        <v>6</v>
      </c>
      <c r="D113">
        <v>0.3</v>
      </c>
      <c r="E113">
        <v>22500</v>
      </c>
      <c r="F113">
        <v>0</v>
      </c>
      <c r="G113">
        <v>1</v>
      </c>
      <c r="H113">
        <v>0</v>
      </c>
      <c r="I113">
        <v>5.3</v>
      </c>
      <c r="J113">
        <v>4</v>
      </c>
      <c r="K113" t="s">
        <v>95</v>
      </c>
    </row>
    <row r="114" spans="2:11" x14ac:dyDescent="0.3">
      <c r="B114">
        <v>562</v>
      </c>
      <c r="C114">
        <v>6</v>
      </c>
      <c r="D114">
        <v>0.26</v>
      </c>
      <c r="E114">
        <v>13000</v>
      </c>
      <c r="F114">
        <v>1</v>
      </c>
      <c r="G114">
        <v>2</v>
      </c>
      <c r="H114">
        <v>1</v>
      </c>
      <c r="I114">
        <v>7.7</v>
      </c>
      <c r="J114">
        <v>3</v>
      </c>
      <c r="K114" t="s">
        <v>95</v>
      </c>
    </row>
    <row r="115" spans="2:11" x14ac:dyDescent="0.3">
      <c r="B115">
        <v>627</v>
      </c>
      <c r="C115">
        <v>6</v>
      </c>
      <c r="D115">
        <v>0.27</v>
      </c>
      <c r="E115">
        <v>14000</v>
      </c>
      <c r="F115">
        <v>0</v>
      </c>
      <c r="G115">
        <v>2</v>
      </c>
      <c r="H115">
        <v>1</v>
      </c>
      <c r="I115">
        <v>7.9</v>
      </c>
      <c r="J115">
        <v>4</v>
      </c>
      <c r="K115" t="s">
        <v>95</v>
      </c>
    </row>
    <row r="116" spans="2:11" x14ac:dyDescent="0.3">
      <c r="B116">
        <v>566</v>
      </c>
      <c r="C116">
        <v>7</v>
      </c>
      <c r="D116">
        <v>0.32</v>
      </c>
      <c r="E116">
        <v>13000</v>
      </c>
      <c r="F116">
        <v>1</v>
      </c>
      <c r="G116">
        <v>2</v>
      </c>
      <c r="H116">
        <v>0</v>
      </c>
      <c r="I116">
        <v>7.4</v>
      </c>
      <c r="J116">
        <v>3</v>
      </c>
      <c r="K116" t="s">
        <v>95</v>
      </c>
    </row>
    <row r="117" spans="2:11" x14ac:dyDescent="0.3">
      <c r="B117">
        <v>501</v>
      </c>
      <c r="C117">
        <v>5</v>
      </c>
      <c r="D117">
        <v>0.28000000000000003</v>
      </c>
      <c r="E117">
        <v>19500</v>
      </c>
      <c r="F117">
        <v>1</v>
      </c>
      <c r="G117">
        <v>1</v>
      </c>
      <c r="H117">
        <v>1</v>
      </c>
      <c r="I117">
        <v>7.6</v>
      </c>
      <c r="J117">
        <v>7</v>
      </c>
      <c r="K117" t="s">
        <v>95</v>
      </c>
    </row>
    <row r="118" spans="2:11" x14ac:dyDescent="0.3">
      <c r="B118">
        <v>573</v>
      </c>
      <c r="C118">
        <v>6</v>
      </c>
      <c r="D118">
        <v>0.56999999999999995</v>
      </c>
      <c r="E118">
        <v>15500</v>
      </c>
      <c r="F118">
        <v>0</v>
      </c>
      <c r="G118">
        <v>0</v>
      </c>
      <c r="H118">
        <v>1</v>
      </c>
      <c r="I118">
        <v>11.6</v>
      </c>
      <c r="J118">
        <v>7</v>
      </c>
      <c r="K118" t="s">
        <v>95</v>
      </c>
    </row>
    <row r="119" spans="2:11" x14ac:dyDescent="0.3">
      <c r="B119">
        <v>711</v>
      </c>
      <c r="C119">
        <v>6</v>
      </c>
      <c r="D119">
        <v>0.4</v>
      </c>
      <c r="E119">
        <v>15500</v>
      </c>
      <c r="F119">
        <v>0</v>
      </c>
      <c r="G119">
        <v>1</v>
      </c>
      <c r="H119">
        <v>1</v>
      </c>
      <c r="I119">
        <v>11.5</v>
      </c>
      <c r="J119">
        <v>5</v>
      </c>
      <c r="K119" t="s">
        <v>95</v>
      </c>
    </row>
    <row r="120" spans="2:11" x14ac:dyDescent="0.3">
      <c r="B120">
        <v>606</v>
      </c>
      <c r="C120">
        <v>5</v>
      </c>
      <c r="D120">
        <v>0.245</v>
      </c>
      <c r="E120">
        <v>13500</v>
      </c>
      <c r="F120">
        <v>0</v>
      </c>
      <c r="G120">
        <v>0</v>
      </c>
      <c r="H120">
        <v>1</v>
      </c>
      <c r="I120">
        <v>5.5</v>
      </c>
      <c r="J120">
        <v>8</v>
      </c>
      <c r="K120" t="s">
        <v>95</v>
      </c>
    </row>
    <row r="121" spans="2:11" x14ac:dyDescent="0.3">
      <c r="B121">
        <v>773</v>
      </c>
      <c r="C121">
        <v>6</v>
      </c>
      <c r="D121">
        <v>0.18</v>
      </c>
      <c r="E121">
        <v>19000</v>
      </c>
      <c r="F121">
        <v>0</v>
      </c>
      <c r="G121">
        <v>0</v>
      </c>
      <c r="H121">
        <v>1</v>
      </c>
      <c r="I121">
        <v>8.6</v>
      </c>
      <c r="J121">
        <v>10</v>
      </c>
      <c r="K121" t="s">
        <v>95</v>
      </c>
    </row>
    <row r="122" spans="2:11" x14ac:dyDescent="0.3">
      <c r="B122">
        <v>757</v>
      </c>
      <c r="C122">
        <v>6</v>
      </c>
      <c r="D122">
        <v>0.25</v>
      </c>
      <c r="E122">
        <v>12500</v>
      </c>
      <c r="F122">
        <v>0</v>
      </c>
      <c r="G122">
        <v>0</v>
      </c>
      <c r="H122">
        <v>1</v>
      </c>
      <c r="I122">
        <v>6.3</v>
      </c>
      <c r="J122">
        <v>10</v>
      </c>
      <c r="K122" t="s">
        <v>95</v>
      </c>
    </row>
    <row r="123" spans="2:11" x14ac:dyDescent="0.3">
      <c r="B123">
        <v>627</v>
      </c>
      <c r="C123">
        <v>7</v>
      </c>
      <c r="D123">
        <v>0.27</v>
      </c>
      <c r="E123">
        <v>19000</v>
      </c>
      <c r="F123">
        <v>0</v>
      </c>
      <c r="G123">
        <v>2</v>
      </c>
      <c r="H123">
        <v>0</v>
      </c>
      <c r="I123">
        <v>4</v>
      </c>
      <c r="J123">
        <v>10</v>
      </c>
      <c r="K123" t="s">
        <v>95</v>
      </c>
    </row>
    <row r="124" spans="2:11" x14ac:dyDescent="0.3">
      <c r="B124">
        <v>550</v>
      </c>
      <c r="C124">
        <v>5</v>
      </c>
      <c r="D124">
        <v>0.28000000000000003</v>
      </c>
      <c r="E124">
        <v>13000</v>
      </c>
      <c r="F124">
        <v>0</v>
      </c>
      <c r="G124">
        <v>2</v>
      </c>
      <c r="H124">
        <v>1</v>
      </c>
      <c r="I124">
        <v>6.2</v>
      </c>
      <c r="J124">
        <v>5</v>
      </c>
      <c r="K124" t="s">
        <v>95</v>
      </c>
    </row>
    <row r="125" spans="2:11" x14ac:dyDescent="0.3">
      <c r="B125">
        <v>627</v>
      </c>
      <c r="C125">
        <v>7</v>
      </c>
      <c r="D125">
        <v>0.23</v>
      </c>
      <c r="E125">
        <v>19000</v>
      </c>
      <c r="F125">
        <v>0</v>
      </c>
      <c r="G125">
        <v>2</v>
      </c>
      <c r="H125">
        <v>0</v>
      </c>
      <c r="I125">
        <v>4</v>
      </c>
      <c r="J125">
        <v>10</v>
      </c>
      <c r="K125" t="s">
        <v>95</v>
      </c>
    </row>
    <row r="126" spans="2:11" x14ac:dyDescent="0.3">
      <c r="B126">
        <v>578</v>
      </c>
      <c r="C126">
        <v>7</v>
      </c>
      <c r="D126">
        <v>0.24</v>
      </c>
      <c r="E126">
        <v>21500</v>
      </c>
      <c r="F126">
        <v>0</v>
      </c>
      <c r="G126">
        <v>0</v>
      </c>
      <c r="H126">
        <v>1</v>
      </c>
      <c r="I126">
        <v>5.0999999999999996</v>
      </c>
      <c r="J126">
        <v>3</v>
      </c>
      <c r="K126" t="s">
        <v>95</v>
      </c>
    </row>
    <row r="127" spans="2:11" x14ac:dyDescent="0.3">
      <c r="B127">
        <v>708</v>
      </c>
      <c r="C127">
        <v>8</v>
      </c>
      <c r="D127">
        <v>0.28000000000000003</v>
      </c>
      <c r="E127">
        <v>20000</v>
      </c>
      <c r="F127">
        <v>0</v>
      </c>
      <c r="G127">
        <v>1</v>
      </c>
      <c r="H127">
        <v>1</v>
      </c>
      <c r="I127">
        <v>7.8</v>
      </c>
      <c r="J127">
        <v>5</v>
      </c>
      <c r="K127" t="s">
        <v>95</v>
      </c>
    </row>
    <row r="128" spans="2:11" x14ac:dyDescent="0.3">
      <c r="B128">
        <v>697</v>
      </c>
      <c r="C128">
        <v>7</v>
      </c>
      <c r="D128">
        <v>0.23</v>
      </c>
      <c r="E128">
        <v>19000</v>
      </c>
      <c r="F128">
        <v>0</v>
      </c>
      <c r="G128">
        <v>1</v>
      </c>
      <c r="H128">
        <v>0</v>
      </c>
      <c r="I128">
        <v>6</v>
      </c>
      <c r="J128">
        <v>4</v>
      </c>
      <c r="K128" t="s">
        <v>95</v>
      </c>
    </row>
    <row r="129" spans="2:11" x14ac:dyDescent="0.3">
      <c r="B129">
        <v>745</v>
      </c>
      <c r="C129">
        <v>7</v>
      </c>
      <c r="D129">
        <v>0.26</v>
      </c>
      <c r="E129">
        <v>29500</v>
      </c>
      <c r="F129">
        <v>0</v>
      </c>
      <c r="G129">
        <v>0</v>
      </c>
      <c r="H129">
        <v>1</v>
      </c>
      <c r="I129">
        <v>6.3</v>
      </c>
      <c r="J129">
        <v>10</v>
      </c>
      <c r="K129" t="s">
        <v>95</v>
      </c>
    </row>
    <row r="130" spans="2:11" x14ac:dyDescent="0.3">
      <c r="B130">
        <v>696</v>
      </c>
      <c r="C130">
        <v>6</v>
      </c>
      <c r="D130">
        <v>0.25</v>
      </c>
      <c r="E130">
        <v>10500</v>
      </c>
      <c r="F130">
        <v>0</v>
      </c>
      <c r="G130">
        <v>1</v>
      </c>
      <c r="H130">
        <v>1</v>
      </c>
      <c r="I130">
        <v>9.8000000000000007</v>
      </c>
      <c r="J130">
        <v>5</v>
      </c>
      <c r="K130" t="s">
        <v>95</v>
      </c>
    </row>
    <row r="131" spans="2:11" x14ac:dyDescent="0.3">
      <c r="B131">
        <v>620</v>
      </c>
      <c r="C131">
        <v>7</v>
      </c>
      <c r="D131">
        <v>0.32</v>
      </c>
      <c r="E131">
        <v>11500</v>
      </c>
      <c r="F131">
        <v>0</v>
      </c>
      <c r="G131">
        <v>2</v>
      </c>
      <c r="H131">
        <v>1</v>
      </c>
      <c r="I131">
        <v>6.1</v>
      </c>
      <c r="J131">
        <v>3</v>
      </c>
      <c r="K131" t="s">
        <v>95</v>
      </c>
    </row>
    <row r="132" spans="2:11" x14ac:dyDescent="0.3">
      <c r="B132">
        <v>568</v>
      </c>
      <c r="C132">
        <v>7</v>
      </c>
      <c r="D132">
        <v>0.31</v>
      </c>
      <c r="E132">
        <v>14000</v>
      </c>
      <c r="F132">
        <v>0</v>
      </c>
      <c r="G132">
        <v>0</v>
      </c>
      <c r="H132">
        <v>1</v>
      </c>
      <c r="I132">
        <v>7.2</v>
      </c>
      <c r="J132">
        <v>8</v>
      </c>
      <c r="K132" t="s">
        <v>95</v>
      </c>
    </row>
    <row r="133" spans="2:11" x14ac:dyDescent="0.3">
      <c r="B133">
        <v>672</v>
      </c>
      <c r="C133">
        <v>6</v>
      </c>
      <c r="D133">
        <v>0.24</v>
      </c>
      <c r="E133">
        <v>17000</v>
      </c>
      <c r="F133">
        <v>0</v>
      </c>
      <c r="G133">
        <v>2</v>
      </c>
      <c r="H133">
        <v>1</v>
      </c>
      <c r="I133">
        <v>8.1</v>
      </c>
      <c r="J133">
        <v>6</v>
      </c>
      <c r="K133" t="s">
        <v>95</v>
      </c>
    </row>
    <row r="134" spans="2:11" x14ac:dyDescent="0.3">
      <c r="B134">
        <v>683</v>
      </c>
      <c r="C134">
        <v>6</v>
      </c>
      <c r="D134">
        <v>0.18</v>
      </c>
      <c r="E134">
        <v>19000</v>
      </c>
      <c r="F134">
        <v>0</v>
      </c>
      <c r="G134">
        <v>3</v>
      </c>
      <c r="H134">
        <v>1</v>
      </c>
      <c r="I134">
        <v>11.9</v>
      </c>
      <c r="J134">
        <v>10</v>
      </c>
      <c r="K134" t="s">
        <v>95</v>
      </c>
    </row>
    <row r="135" spans="2:11" x14ac:dyDescent="0.3">
      <c r="B135">
        <v>694</v>
      </c>
      <c r="C135">
        <v>5</v>
      </c>
      <c r="D135">
        <v>0.19</v>
      </c>
      <c r="E135">
        <v>14000</v>
      </c>
      <c r="F135">
        <v>0</v>
      </c>
      <c r="G135">
        <v>0</v>
      </c>
      <c r="H135">
        <v>1</v>
      </c>
      <c r="I135">
        <v>5.7</v>
      </c>
      <c r="J135">
        <v>9</v>
      </c>
      <c r="K135" t="s">
        <v>95</v>
      </c>
    </row>
    <row r="136" spans="2:11" x14ac:dyDescent="0.3">
      <c r="B136">
        <v>612</v>
      </c>
      <c r="C136">
        <v>6</v>
      </c>
      <c r="D136">
        <v>0.41</v>
      </c>
      <c r="E136">
        <v>8000</v>
      </c>
      <c r="F136">
        <v>0</v>
      </c>
      <c r="G136">
        <v>0</v>
      </c>
      <c r="H136">
        <v>1</v>
      </c>
      <c r="I136">
        <v>6</v>
      </c>
      <c r="J136">
        <v>7</v>
      </c>
      <c r="K136" t="s">
        <v>95</v>
      </c>
    </row>
    <row r="137" spans="2:11" x14ac:dyDescent="0.3">
      <c r="B137">
        <v>322</v>
      </c>
      <c r="C137">
        <v>5</v>
      </c>
      <c r="D137">
        <v>0.24</v>
      </c>
      <c r="E137">
        <v>26000</v>
      </c>
      <c r="F137">
        <v>1</v>
      </c>
      <c r="G137">
        <v>6</v>
      </c>
      <c r="H137">
        <v>1</v>
      </c>
      <c r="I137">
        <v>6.1</v>
      </c>
      <c r="J137">
        <v>12</v>
      </c>
      <c r="K137" t="s">
        <v>95</v>
      </c>
    </row>
    <row r="138" spans="2:11" x14ac:dyDescent="0.3">
      <c r="B138">
        <v>798</v>
      </c>
      <c r="C138">
        <v>6</v>
      </c>
      <c r="D138">
        <v>0.26</v>
      </c>
      <c r="E138">
        <v>18500</v>
      </c>
      <c r="F138">
        <v>0</v>
      </c>
      <c r="G138">
        <v>0</v>
      </c>
      <c r="H138">
        <v>1</v>
      </c>
      <c r="I138">
        <v>8.8000000000000007</v>
      </c>
      <c r="J138">
        <v>5</v>
      </c>
      <c r="K138" t="s">
        <v>95</v>
      </c>
    </row>
    <row r="139" spans="2:11" x14ac:dyDescent="0.3">
      <c r="B139">
        <v>728</v>
      </c>
      <c r="C139">
        <v>6</v>
      </c>
      <c r="D139">
        <v>0.115</v>
      </c>
      <c r="E139">
        <v>17500</v>
      </c>
      <c r="F139">
        <v>0</v>
      </c>
      <c r="G139">
        <v>0</v>
      </c>
      <c r="H139">
        <v>1</v>
      </c>
      <c r="I139">
        <v>6.6</v>
      </c>
      <c r="J139">
        <v>7</v>
      </c>
      <c r="K139" t="s">
        <v>95</v>
      </c>
    </row>
    <row r="140" spans="2:11" x14ac:dyDescent="0.3">
      <c r="B140">
        <v>580</v>
      </c>
      <c r="C140">
        <v>6</v>
      </c>
      <c r="D140">
        <v>0.28999999999999998</v>
      </c>
      <c r="E140">
        <v>21000</v>
      </c>
      <c r="F140">
        <v>0</v>
      </c>
      <c r="G140">
        <v>1</v>
      </c>
      <c r="H140">
        <v>0</v>
      </c>
      <c r="I140">
        <v>7.7</v>
      </c>
      <c r="J140">
        <v>3</v>
      </c>
      <c r="K140" t="s">
        <v>95</v>
      </c>
    </row>
    <row r="141" spans="2:11" x14ac:dyDescent="0.3">
      <c r="B141">
        <v>575</v>
      </c>
      <c r="C141">
        <v>6</v>
      </c>
      <c r="D141">
        <v>0.28000000000000003</v>
      </c>
      <c r="E141">
        <v>21000</v>
      </c>
      <c r="F141">
        <v>0</v>
      </c>
      <c r="G141">
        <v>0</v>
      </c>
      <c r="H141">
        <v>1</v>
      </c>
      <c r="I141">
        <v>4.5999999999999996</v>
      </c>
      <c r="J141">
        <v>7</v>
      </c>
      <c r="K141" t="s">
        <v>95</v>
      </c>
    </row>
    <row r="142" spans="2:11" x14ac:dyDescent="0.3">
      <c r="B142">
        <v>652</v>
      </c>
      <c r="C142">
        <v>7</v>
      </c>
      <c r="D142">
        <v>0.28999999999999998</v>
      </c>
      <c r="E142">
        <v>20000</v>
      </c>
      <c r="F142">
        <v>0</v>
      </c>
      <c r="G142">
        <v>2</v>
      </c>
      <c r="H142">
        <v>0</v>
      </c>
      <c r="I142">
        <v>8.8000000000000007</v>
      </c>
      <c r="J142">
        <v>5</v>
      </c>
      <c r="K142" t="s">
        <v>95</v>
      </c>
    </row>
    <row r="143" spans="2:11" x14ac:dyDescent="0.3">
      <c r="B143">
        <v>632</v>
      </c>
      <c r="C143">
        <v>6</v>
      </c>
      <c r="D143">
        <v>0.28999999999999998</v>
      </c>
      <c r="E143">
        <v>21000</v>
      </c>
      <c r="F143">
        <v>0</v>
      </c>
      <c r="G143">
        <v>1</v>
      </c>
      <c r="H143">
        <v>0</v>
      </c>
      <c r="I143">
        <v>7.7</v>
      </c>
      <c r="J143">
        <v>3</v>
      </c>
      <c r="K143" t="s">
        <v>95</v>
      </c>
    </row>
    <row r="144" spans="2:11" x14ac:dyDescent="0.3">
      <c r="B144">
        <v>730</v>
      </c>
      <c r="C144">
        <v>6</v>
      </c>
      <c r="D144">
        <v>0.32</v>
      </c>
      <c r="E144">
        <v>12000</v>
      </c>
      <c r="F144">
        <v>0</v>
      </c>
      <c r="G144">
        <v>1</v>
      </c>
      <c r="H144">
        <v>1</v>
      </c>
      <c r="I144">
        <v>7.6</v>
      </c>
      <c r="J144">
        <v>4</v>
      </c>
      <c r="K144" t="s">
        <v>95</v>
      </c>
    </row>
    <row r="145" spans="2:11" x14ac:dyDescent="0.3">
      <c r="B145">
        <v>714</v>
      </c>
      <c r="C145">
        <v>5</v>
      </c>
      <c r="D145">
        <v>0.58499999999999996</v>
      </c>
      <c r="E145">
        <v>3500</v>
      </c>
      <c r="F145">
        <v>0</v>
      </c>
      <c r="G145">
        <v>0</v>
      </c>
      <c r="H145">
        <v>1</v>
      </c>
      <c r="I145">
        <v>8.1</v>
      </c>
      <c r="J145">
        <v>6</v>
      </c>
      <c r="K145" t="s">
        <v>95</v>
      </c>
    </row>
    <row r="146" spans="2:11" x14ac:dyDescent="0.3">
      <c r="B146">
        <v>715</v>
      </c>
      <c r="C146">
        <v>5</v>
      </c>
      <c r="D146">
        <v>0.59</v>
      </c>
      <c r="E146">
        <v>3500</v>
      </c>
      <c r="F146">
        <v>0</v>
      </c>
      <c r="G146">
        <v>0</v>
      </c>
      <c r="H146">
        <v>1</v>
      </c>
      <c r="I146">
        <v>8.1</v>
      </c>
      <c r="J146">
        <v>6</v>
      </c>
      <c r="K146" t="s">
        <v>95</v>
      </c>
    </row>
    <row r="147" spans="2:11" x14ac:dyDescent="0.3">
      <c r="B147">
        <v>556</v>
      </c>
      <c r="C147">
        <v>5</v>
      </c>
      <c r="D147">
        <v>0.6</v>
      </c>
      <c r="E147">
        <v>4500</v>
      </c>
      <c r="F147">
        <v>0</v>
      </c>
      <c r="G147">
        <v>0</v>
      </c>
      <c r="H147">
        <v>1</v>
      </c>
      <c r="I147">
        <v>8.1</v>
      </c>
      <c r="J147">
        <v>6</v>
      </c>
      <c r="K147" t="s">
        <v>95</v>
      </c>
    </row>
    <row r="148" spans="2:11" x14ac:dyDescent="0.3">
      <c r="B148">
        <v>584</v>
      </c>
      <c r="C148">
        <v>6</v>
      </c>
      <c r="D148">
        <v>0.57999999999999996</v>
      </c>
      <c r="E148">
        <v>16000</v>
      </c>
      <c r="F148">
        <v>0</v>
      </c>
      <c r="G148">
        <v>0</v>
      </c>
      <c r="H148">
        <v>1</v>
      </c>
      <c r="I148">
        <v>5</v>
      </c>
      <c r="J148">
        <v>4</v>
      </c>
      <c r="K148" t="s">
        <v>95</v>
      </c>
    </row>
    <row r="149" spans="2:11" x14ac:dyDescent="0.3">
      <c r="B149">
        <v>715</v>
      </c>
      <c r="C149">
        <v>6</v>
      </c>
      <c r="D149">
        <v>0.2</v>
      </c>
      <c r="E149">
        <v>20500</v>
      </c>
      <c r="F149">
        <v>0</v>
      </c>
      <c r="G149">
        <v>1</v>
      </c>
      <c r="H149">
        <v>1</v>
      </c>
      <c r="I149">
        <v>8.4</v>
      </c>
      <c r="J149">
        <v>6</v>
      </c>
      <c r="K149" t="s">
        <v>95</v>
      </c>
    </row>
    <row r="150" spans="2:11" x14ac:dyDescent="0.3">
      <c r="B150">
        <v>539</v>
      </c>
      <c r="C150">
        <v>7</v>
      </c>
      <c r="D150">
        <v>0.26</v>
      </c>
      <c r="E150">
        <v>22000</v>
      </c>
      <c r="F150">
        <v>0</v>
      </c>
      <c r="G150">
        <v>1</v>
      </c>
      <c r="H150">
        <v>0</v>
      </c>
      <c r="I150">
        <v>7.8</v>
      </c>
      <c r="J150">
        <v>8</v>
      </c>
      <c r="K150" t="s">
        <v>95</v>
      </c>
    </row>
    <row r="151" spans="2:11" x14ac:dyDescent="0.3">
      <c r="B151">
        <v>687</v>
      </c>
      <c r="C151">
        <v>7</v>
      </c>
      <c r="D151">
        <v>0.3</v>
      </c>
      <c r="E151">
        <v>25500</v>
      </c>
      <c r="F151">
        <v>0</v>
      </c>
      <c r="G151">
        <v>0</v>
      </c>
      <c r="H151">
        <v>1</v>
      </c>
      <c r="I151">
        <v>10.199999999999999</v>
      </c>
      <c r="J151">
        <v>14</v>
      </c>
      <c r="K151" t="s">
        <v>95</v>
      </c>
    </row>
    <row r="152" spans="2:11" x14ac:dyDescent="0.3">
      <c r="B152">
        <v>790</v>
      </c>
      <c r="C152">
        <v>6</v>
      </c>
      <c r="D152">
        <v>0.31</v>
      </c>
      <c r="E152">
        <v>29000</v>
      </c>
      <c r="F152">
        <v>0</v>
      </c>
      <c r="G152">
        <v>0</v>
      </c>
      <c r="H152">
        <v>1</v>
      </c>
      <c r="I152">
        <v>9.9</v>
      </c>
      <c r="J152">
        <v>13</v>
      </c>
      <c r="K152" t="s">
        <v>95</v>
      </c>
    </row>
    <row r="153" spans="2:11" x14ac:dyDescent="0.3">
      <c r="B153">
        <v>695</v>
      </c>
      <c r="C153">
        <v>6</v>
      </c>
      <c r="D153">
        <v>0.28000000000000003</v>
      </c>
      <c r="E153">
        <v>16500</v>
      </c>
      <c r="F153">
        <v>1</v>
      </c>
      <c r="G153">
        <v>1</v>
      </c>
      <c r="H153">
        <v>1</v>
      </c>
      <c r="I153">
        <v>7.1</v>
      </c>
      <c r="J153">
        <v>6</v>
      </c>
      <c r="K153" t="s">
        <v>95</v>
      </c>
    </row>
    <row r="154" spans="2:11" x14ac:dyDescent="0.3">
      <c r="B154">
        <v>728</v>
      </c>
      <c r="C154">
        <v>7</v>
      </c>
      <c r="D154">
        <v>0.23</v>
      </c>
      <c r="E154">
        <v>19500</v>
      </c>
      <c r="F154">
        <v>0</v>
      </c>
      <c r="G154">
        <v>1</v>
      </c>
      <c r="H154">
        <v>0</v>
      </c>
      <c r="I154">
        <v>7</v>
      </c>
      <c r="J154">
        <v>4</v>
      </c>
      <c r="K154" t="s">
        <v>95</v>
      </c>
    </row>
    <row r="155" spans="2:11" x14ac:dyDescent="0.3">
      <c r="B155">
        <v>719</v>
      </c>
      <c r="C155">
        <v>5</v>
      </c>
      <c r="D155">
        <v>0.15</v>
      </c>
      <c r="E155">
        <v>15500</v>
      </c>
      <c r="F155">
        <v>0</v>
      </c>
      <c r="G155">
        <v>1</v>
      </c>
      <c r="H155">
        <v>1</v>
      </c>
      <c r="I155">
        <v>6.5</v>
      </c>
      <c r="J155">
        <v>8</v>
      </c>
      <c r="K155" t="s">
        <v>95</v>
      </c>
    </row>
    <row r="156" spans="2:11" x14ac:dyDescent="0.3">
      <c r="B156">
        <v>696</v>
      </c>
      <c r="C156">
        <v>6</v>
      </c>
      <c r="D156">
        <v>0.28000000000000003</v>
      </c>
      <c r="E156">
        <v>11000</v>
      </c>
      <c r="F156">
        <v>0</v>
      </c>
      <c r="G156">
        <v>1</v>
      </c>
      <c r="H156">
        <v>1</v>
      </c>
      <c r="I156">
        <v>9.4</v>
      </c>
      <c r="J156">
        <v>6</v>
      </c>
      <c r="K156" t="s">
        <v>95</v>
      </c>
    </row>
    <row r="157" spans="2:11" x14ac:dyDescent="0.3">
      <c r="B157">
        <v>619</v>
      </c>
      <c r="C157">
        <v>8</v>
      </c>
      <c r="D157">
        <v>0.39</v>
      </c>
      <c r="E157">
        <v>36000</v>
      </c>
      <c r="F157">
        <v>0</v>
      </c>
      <c r="G157">
        <v>2</v>
      </c>
      <c r="H157">
        <v>0</v>
      </c>
      <c r="I157">
        <v>8.1999999999999993</v>
      </c>
      <c r="J157">
        <v>5</v>
      </c>
      <c r="K157" t="s">
        <v>95</v>
      </c>
    </row>
    <row r="158" spans="2:11" x14ac:dyDescent="0.3">
      <c r="B158">
        <v>741</v>
      </c>
      <c r="C158">
        <v>7</v>
      </c>
      <c r="D158">
        <v>0.19</v>
      </c>
      <c r="E158">
        <v>23000</v>
      </c>
      <c r="F158">
        <v>0</v>
      </c>
      <c r="G158">
        <v>1</v>
      </c>
      <c r="H158">
        <v>1</v>
      </c>
      <c r="I158">
        <v>9.6</v>
      </c>
      <c r="J158">
        <v>10</v>
      </c>
      <c r="K158" t="s">
        <v>95</v>
      </c>
    </row>
    <row r="159" spans="2:11" x14ac:dyDescent="0.3">
      <c r="B159">
        <v>746</v>
      </c>
      <c r="C159">
        <v>6</v>
      </c>
      <c r="D159">
        <v>0.17</v>
      </c>
      <c r="E159">
        <v>25000</v>
      </c>
      <c r="F159">
        <v>0</v>
      </c>
      <c r="G159">
        <v>0</v>
      </c>
      <c r="H159">
        <v>1</v>
      </c>
      <c r="I159">
        <v>6.9</v>
      </c>
      <c r="J159">
        <v>7</v>
      </c>
      <c r="K159" t="s">
        <v>95</v>
      </c>
    </row>
    <row r="160" spans="2:11" x14ac:dyDescent="0.3">
      <c r="B160">
        <v>733</v>
      </c>
      <c r="C160">
        <v>8</v>
      </c>
      <c r="D160">
        <v>0.2</v>
      </c>
      <c r="E160">
        <v>17500</v>
      </c>
      <c r="F160">
        <v>0</v>
      </c>
      <c r="G160">
        <v>0</v>
      </c>
      <c r="H160">
        <v>1</v>
      </c>
      <c r="I160">
        <v>5.5</v>
      </c>
      <c r="J160">
        <v>8</v>
      </c>
      <c r="K160" t="s">
        <v>95</v>
      </c>
    </row>
    <row r="161" spans="2:11" x14ac:dyDescent="0.3">
      <c r="B161">
        <v>750</v>
      </c>
      <c r="C161">
        <v>6</v>
      </c>
      <c r="D161">
        <v>0.41</v>
      </c>
      <c r="E161">
        <v>4000</v>
      </c>
      <c r="F161">
        <v>0</v>
      </c>
      <c r="G161">
        <v>0</v>
      </c>
      <c r="H161">
        <v>1</v>
      </c>
      <c r="I161">
        <v>10.4</v>
      </c>
      <c r="J161">
        <v>9</v>
      </c>
      <c r="K161" t="s">
        <v>95</v>
      </c>
    </row>
    <row r="162" spans="2:11" x14ac:dyDescent="0.3">
      <c r="B162">
        <v>679</v>
      </c>
      <c r="C162">
        <v>7</v>
      </c>
      <c r="D162">
        <v>0.4</v>
      </c>
      <c r="E162">
        <v>12000</v>
      </c>
      <c r="F162">
        <v>0</v>
      </c>
      <c r="G162">
        <v>1</v>
      </c>
      <c r="H162">
        <v>1</v>
      </c>
      <c r="I162">
        <v>6.7</v>
      </c>
      <c r="J162">
        <v>6</v>
      </c>
      <c r="K162" t="s">
        <v>95</v>
      </c>
    </row>
    <row r="163" spans="2:11" x14ac:dyDescent="0.3">
      <c r="B163">
        <v>762</v>
      </c>
      <c r="C163">
        <v>6</v>
      </c>
      <c r="D163">
        <v>0.36</v>
      </c>
      <c r="E163">
        <v>13500</v>
      </c>
      <c r="F163">
        <v>0</v>
      </c>
      <c r="G163">
        <v>0</v>
      </c>
      <c r="H163">
        <v>1</v>
      </c>
      <c r="I163">
        <v>10.5</v>
      </c>
      <c r="J163">
        <v>11</v>
      </c>
      <c r="K163" t="s">
        <v>95</v>
      </c>
    </row>
    <row r="164" spans="2:11" x14ac:dyDescent="0.3">
      <c r="B164">
        <v>603</v>
      </c>
      <c r="C164">
        <v>5</v>
      </c>
      <c r="D164">
        <v>0.34</v>
      </c>
      <c r="E164">
        <v>11500</v>
      </c>
      <c r="F164">
        <v>0</v>
      </c>
      <c r="G164">
        <v>2</v>
      </c>
      <c r="H164">
        <v>1</v>
      </c>
      <c r="I164">
        <v>9</v>
      </c>
      <c r="J164">
        <v>7</v>
      </c>
      <c r="K164" t="s">
        <v>95</v>
      </c>
    </row>
    <row r="165" spans="2:11" x14ac:dyDescent="0.3">
      <c r="B165">
        <v>684</v>
      </c>
      <c r="C165">
        <v>6</v>
      </c>
      <c r="D165">
        <v>0.28000000000000003</v>
      </c>
      <c r="E165">
        <v>30000</v>
      </c>
      <c r="F165">
        <v>0</v>
      </c>
      <c r="G165">
        <v>0</v>
      </c>
      <c r="H165">
        <v>0</v>
      </c>
      <c r="I165">
        <v>6.3</v>
      </c>
      <c r="J165">
        <v>4</v>
      </c>
      <c r="K165" t="s">
        <v>95</v>
      </c>
    </row>
    <row r="166" spans="2:11" x14ac:dyDescent="0.3">
      <c r="B166">
        <v>687</v>
      </c>
      <c r="C166">
        <v>6</v>
      </c>
      <c r="D166">
        <v>0.25</v>
      </c>
      <c r="E166">
        <v>17000</v>
      </c>
      <c r="F166">
        <v>0</v>
      </c>
      <c r="G166">
        <v>0</v>
      </c>
      <c r="H166">
        <v>1</v>
      </c>
      <c r="I166">
        <v>5.8</v>
      </c>
      <c r="J166">
        <v>8</v>
      </c>
      <c r="K166" t="s">
        <v>95</v>
      </c>
    </row>
    <row r="167" spans="2:11" x14ac:dyDescent="0.3">
      <c r="B167">
        <v>679</v>
      </c>
      <c r="C167">
        <v>6</v>
      </c>
      <c r="D167">
        <v>0.125</v>
      </c>
      <c r="E167">
        <v>13500</v>
      </c>
      <c r="F167">
        <v>0</v>
      </c>
      <c r="G167">
        <v>0</v>
      </c>
      <c r="H167">
        <v>1</v>
      </c>
      <c r="I167">
        <v>8.3000000000000007</v>
      </c>
      <c r="J167">
        <v>7</v>
      </c>
      <c r="K167" t="s">
        <v>95</v>
      </c>
    </row>
    <row r="168" spans="2:11" x14ac:dyDescent="0.3">
      <c r="B168">
        <v>757</v>
      </c>
      <c r="C168">
        <v>6</v>
      </c>
      <c r="D168">
        <v>0.1</v>
      </c>
      <c r="E168">
        <v>12000</v>
      </c>
      <c r="F168">
        <v>0</v>
      </c>
      <c r="G168">
        <v>0</v>
      </c>
      <c r="H168">
        <v>1</v>
      </c>
      <c r="I168">
        <v>9.9</v>
      </c>
      <c r="J168">
        <v>7</v>
      </c>
      <c r="K168" t="s">
        <v>95</v>
      </c>
    </row>
    <row r="169" spans="2:11" x14ac:dyDescent="0.3">
      <c r="B169">
        <v>631</v>
      </c>
      <c r="C169">
        <v>6</v>
      </c>
      <c r="D169">
        <v>0.24</v>
      </c>
      <c r="E169">
        <v>18500</v>
      </c>
      <c r="F169">
        <v>0</v>
      </c>
      <c r="G169">
        <v>0</v>
      </c>
      <c r="H169">
        <v>1</v>
      </c>
      <c r="I169">
        <v>5.5</v>
      </c>
      <c r="J169">
        <v>8</v>
      </c>
      <c r="K169" t="s">
        <v>95</v>
      </c>
    </row>
    <row r="170" spans="2:11" x14ac:dyDescent="0.3">
      <c r="B170">
        <v>689</v>
      </c>
      <c r="C170">
        <v>6</v>
      </c>
      <c r="D170">
        <v>0.25</v>
      </c>
      <c r="E170">
        <v>17000</v>
      </c>
      <c r="F170">
        <v>0</v>
      </c>
      <c r="G170">
        <v>0</v>
      </c>
      <c r="H170">
        <v>1</v>
      </c>
      <c r="I170">
        <v>5.8</v>
      </c>
      <c r="J170">
        <v>8</v>
      </c>
      <c r="K170" t="s">
        <v>95</v>
      </c>
    </row>
    <row r="171" spans="2:11" x14ac:dyDescent="0.3">
      <c r="B171">
        <v>663</v>
      </c>
      <c r="C171">
        <v>6</v>
      </c>
      <c r="D171">
        <v>0.28000000000000003</v>
      </c>
      <c r="E171">
        <v>22000</v>
      </c>
      <c r="F171">
        <v>0</v>
      </c>
      <c r="G171">
        <v>0</v>
      </c>
      <c r="H171">
        <v>1</v>
      </c>
      <c r="I171">
        <v>5.2</v>
      </c>
      <c r="J171">
        <v>8</v>
      </c>
      <c r="K171" t="s">
        <v>95</v>
      </c>
    </row>
    <row r="172" spans="2:11" x14ac:dyDescent="0.3">
      <c r="B172">
        <v>570</v>
      </c>
      <c r="C172">
        <v>8</v>
      </c>
      <c r="D172">
        <v>0.41</v>
      </c>
      <c r="E172">
        <v>27500</v>
      </c>
      <c r="F172">
        <v>0</v>
      </c>
      <c r="G172">
        <v>3</v>
      </c>
      <c r="H172">
        <v>0</v>
      </c>
      <c r="I172">
        <v>8.1999999999999993</v>
      </c>
      <c r="J172">
        <v>11</v>
      </c>
      <c r="K172" t="s">
        <v>95</v>
      </c>
    </row>
    <row r="173" spans="2:11" x14ac:dyDescent="0.3">
      <c r="B173">
        <v>694</v>
      </c>
      <c r="C173">
        <v>7</v>
      </c>
      <c r="D173">
        <v>0.26</v>
      </c>
      <c r="E173">
        <v>20500</v>
      </c>
      <c r="F173">
        <v>0</v>
      </c>
      <c r="G173">
        <v>2</v>
      </c>
      <c r="H173">
        <v>0</v>
      </c>
      <c r="I173">
        <v>9</v>
      </c>
      <c r="J173">
        <v>7</v>
      </c>
      <c r="K173" t="s">
        <v>95</v>
      </c>
    </row>
    <row r="174" spans="2:11" x14ac:dyDescent="0.3">
      <c r="B174">
        <v>727</v>
      </c>
      <c r="C174">
        <v>6</v>
      </c>
      <c r="D174">
        <v>0.28000000000000003</v>
      </c>
      <c r="E174">
        <v>17500</v>
      </c>
      <c r="F174">
        <v>0</v>
      </c>
      <c r="G174">
        <v>1</v>
      </c>
      <c r="H174">
        <v>1</v>
      </c>
      <c r="I174">
        <v>7.8</v>
      </c>
      <c r="J174">
        <v>5</v>
      </c>
      <c r="K174" t="s">
        <v>95</v>
      </c>
    </row>
    <row r="175" spans="2:11" x14ac:dyDescent="0.3">
      <c r="B175">
        <v>538</v>
      </c>
      <c r="C175">
        <v>6</v>
      </c>
      <c r="D175">
        <v>0.24</v>
      </c>
      <c r="E175">
        <v>19000</v>
      </c>
      <c r="F175">
        <v>0</v>
      </c>
      <c r="G175">
        <v>1</v>
      </c>
      <c r="H175">
        <v>1</v>
      </c>
      <c r="I175">
        <v>5.8</v>
      </c>
      <c r="J175">
        <v>8</v>
      </c>
      <c r="K175" t="s">
        <v>95</v>
      </c>
    </row>
    <row r="176" spans="2:11" x14ac:dyDescent="0.3">
      <c r="B176">
        <v>613</v>
      </c>
      <c r="C176">
        <v>6</v>
      </c>
      <c r="D176">
        <v>0.28000000000000003</v>
      </c>
      <c r="E176">
        <v>18000</v>
      </c>
      <c r="F176">
        <v>0</v>
      </c>
      <c r="G176">
        <v>0</v>
      </c>
      <c r="H176">
        <v>0</v>
      </c>
      <c r="I176">
        <v>6.4</v>
      </c>
      <c r="J176">
        <v>6</v>
      </c>
      <c r="K176" t="s">
        <v>95</v>
      </c>
    </row>
    <row r="177" spans="2:11" x14ac:dyDescent="0.3">
      <c r="B177">
        <v>708</v>
      </c>
      <c r="C177">
        <v>6</v>
      </c>
      <c r="D177">
        <v>0.23</v>
      </c>
      <c r="E177">
        <v>15000</v>
      </c>
      <c r="F177">
        <v>0</v>
      </c>
      <c r="G177">
        <v>0</v>
      </c>
      <c r="H177">
        <v>1</v>
      </c>
      <c r="I177">
        <v>6.4</v>
      </c>
      <c r="J177">
        <v>12</v>
      </c>
      <c r="K177" t="s">
        <v>95</v>
      </c>
    </row>
    <row r="178" spans="2:11" x14ac:dyDescent="0.3">
      <c r="B178">
        <v>731</v>
      </c>
      <c r="C178">
        <v>5</v>
      </c>
      <c r="D178">
        <v>0.27</v>
      </c>
      <c r="E178">
        <v>13500</v>
      </c>
      <c r="F178">
        <v>0</v>
      </c>
      <c r="G178">
        <v>1</v>
      </c>
      <c r="H178">
        <v>1</v>
      </c>
      <c r="I178">
        <v>6.9</v>
      </c>
      <c r="J178">
        <v>4</v>
      </c>
      <c r="K178" t="s">
        <v>95</v>
      </c>
    </row>
    <row r="179" spans="2:11" x14ac:dyDescent="0.3">
      <c r="B179">
        <v>759</v>
      </c>
      <c r="C179">
        <v>6</v>
      </c>
      <c r="D179">
        <v>0.18</v>
      </c>
      <c r="E179">
        <v>17500</v>
      </c>
      <c r="F179">
        <v>0</v>
      </c>
      <c r="G179">
        <v>0</v>
      </c>
      <c r="H179">
        <v>1</v>
      </c>
      <c r="I179">
        <v>12.6</v>
      </c>
      <c r="J179">
        <v>7</v>
      </c>
      <c r="K179" t="s">
        <v>95</v>
      </c>
    </row>
    <row r="180" spans="2:11" x14ac:dyDescent="0.3">
      <c r="B180">
        <v>699</v>
      </c>
      <c r="C180">
        <v>8</v>
      </c>
      <c r="D180">
        <v>0.24</v>
      </c>
      <c r="E180">
        <v>18000</v>
      </c>
      <c r="F180">
        <v>0</v>
      </c>
      <c r="G180">
        <v>0</v>
      </c>
      <c r="H180">
        <v>1</v>
      </c>
      <c r="I180">
        <v>8</v>
      </c>
      <c r="J180">
        <v>7</v>
      </c>
      <c r="K180" t="s">
        <v>95</v>
      </c>
    </row>
    <row r="181" spans="2:11" x14ac:dyDescent="0.3">
      <c r="B181">
        <v>724</v>
      </c>
      <c r="C181">
        <v>6</v>
      </c>
      <c r="D181">
        <v>0.26</v>
      </c>
      <c r="E181">
        <v>21000</v>
      </c>
      <c r="F181">
        <v>0</v>
      </c>
      <c r="G181">
        <v>0</v>
      </c>
      <c r="H181">
        <v>1</v>
      </c>
      <c r="I181">
        <v>7.3</v>
      </c>
      <c r="J181">
        <v>4</v>
      </c>
      <c r="K181" t="s">
        <v>95</v>
      </c>
    </row>
    <row r="182" spans="2:11" x14ac:dyDescent="0.3">
      <c r="B182">
        <v>688</v>
      </c>
      <c r="C182">
        <v>7</v>
      </c>
      <c r="D182">
        <v>0.14499999999999999</v>
      </c>
      <c r="E182">
        <v>16500</v>
      </c>
      <c r="F182">
        <v>0</v>
      </c>
      <c r="G182">
        <v>0</v>
      </c>
      <c r="H182">
        <v>1</v>
      </c>
      <c r="I182">
        <v>6.8</v>
      </c>
      <c r="J182">
        <v>5</v>
      </c>
      <c r="K182" t="s">
        <v>95</v>
      </c>
    </row>
    <row r="183" spans="2:11" x14ac:dyDescent="0.3">
      <c r="B183">
        <v>704</v>
      </c>
      <c r="C183">
        <v>6</v>
      </c>
      <c r="D183">
        <v>0.19</v>
      </c>
      <c r="E183">
        <v>20500</v>
      </c>
      <c r="F183">
        <v>0</v>
      </c>
      <c r="G183">
        <v>1</v>
      </c>
      <c r="H183">
        <v>1</v>
      </c>
      <c r="I183">
        <v>6.4</v>
      </c>
      <c r="J183">
        <v>3</v>
      </c>
      <c r="K183" t="s">
        <v>95</v>
      </c>
    </row>
    <row r="184" spans="2:11" x14ac:dyDescent="0.3">
      <c r="B184">
        <v>703</v>
      </c>
      <c r="C184">
        <v>7</v>
      </c>
      <c r="D184">
        <v>0.18</v>
      </c>
      <c r="E184">
        <v>23000</v>
      </c>
      <c r="F184">
        <v>0</v>
      </c>
      <c r="G184">
        <v>0</v>
      </c>
      <c r="H184">
        <v>1</v>
      </c>
      <c r="I184">
        <v>7</v>
      </c>
      <c r="J184">
        <v>7</v>
      </c>
      <c r="K184" t="s">
        <v>95</v>
      </c>
    </row>
    <row r="185" spans="2:11" x14ac:dyDescent="0.3">
      <c r="B185">
        <v>718</v>
      </c>
      <c r="C185">
        <v>6</v>
      </c>
      <c r="D185">
        <v>0.12</v>
      </c>
      <c r="E185">
        <v>18000</v>
      </c>
      <c r="F185">
        <v>0</v>
      </c>
      <c r="G185">
        <v>0</v>
      </c>
      <c r="H185">
        <v>1</v>
      </c>
      <c r="I185">
        <v>11.2</v>
      </c>
      <c r="J185">
        <v>11</v>
      </c>
      <c r="K185" t="s">
        <v>95</v>
      </c>
    </row>
    <row r="186" spans="2:11" x14ac:dyDescent="0.3">
      <c r="B186">
        <v>717</v>
      </c>
      <c r="C186">
        <v>5</v>
      </c>
      <c r="D186">
        <v>0.4</v>
      </c>
      <c r="E186">
        <v>21000</v>
      </c>
      <c r="F186">
        <v>0</v>
      </c>
      <c r="G186">
        <v>2</v>
      </c>
      <c r="H186">
        <v>1</v>
      </c>
      <c r="I186">
        <v>8.8000000000000007</v>
      </c>
      <c r="J186">
        <v>5</v>
      </c>
      <c r="K186" t="s">
        <v>95</v>
      </c>
    </row>
    <row r="187" spans="2:11" x14ac:dyDescent="0.3">
      <c r="B187">
        <v>694</v>
      </c>
      <c r="C187">
        <v>7</v>
      </c>
      <c r="D187">
        <v>0.22</v>
      </c>
      <c r="E187">
        <v>18500</v>
      </c>
      <c r="F187">
        <v>0</v>
      </c>
      <c r="G187">
        <v>1</v>
      </c>
      <c r="H187">
        <v>0</v>
      </c>
      <c r="I187">
        <v>5</v>
      </c>
      <c r="J187">
        <v>4</v>
      </c>
      <c r="K187" t="s">
        <v>95</v>
      </c>
    </row>
    <row r="188" spans="2:11" x14ac:dyDescent="0.3">
      <c r="B188">
        <v>706</v>
      </c>
      <c r="C188">
        <v>7</v>
      </c>
      <c r="D188">
        <v>0.22</v>
      </c>
      <c r="E188">
        <v>18500</v>
      </c>
      <c r="F188">
        <v>0</v>
      </c>
      <c r="G188">
        <v>1</v>
      </c>
      <c r="H188">
        <v>0</v>
      </c>
      <c r="I188">
        <v>5</v>
      </c>
      <c r="J188">
        <v>4</v>
      </c>
      <c r="K188" t="s">
        <v>95</v>
      </c>
    </row>
    <row r="189" spans="2:11" x14ac:dyDescent="0.3">
      <c r="B189">
        <v>730</v>
      </c>
      <c r="C189">
        <v>6</v>
      </c>
      <c r="D189">
        <v>0.15</v>
      </c>
      <c r="E189">
        <v>15000</v>
      </c>
      <c r="F189">
        <v>0</v>
      </c>
      <c r="G189">
        <v>0</v>
      </c>
      <c r="H189">
        <v>1</v>
      </c>
      <c r="I189">
        <v>5.0999999999999996</v>
      </c>
      <c r="J189">
        <v>6</v>
      </c>
      <c r="K189" t="s">
        <v>95</v>
      </c>
    </row>
    <row r="190" spans="2:11" x14ac:dyDescent="0.3">
      <c r="B190">
        <v>693</v>
      </c>
      <c r="C190">
        <v>6</v>
      </c>
      <c r="D190">
        <v>0.26</v>
      </c>
      <c r="E190">
        <v>17000</v>
      </c>
      <c r="F190">
        <v>0</v>
      </c>
      <c r="G190">
        <v>0</v>
      </c>
      <c r="H190">
        <v>1</v>
      </c>
      <c r="I190">
        <v>10.9</v>
      </c>
      <c r="J190">
        <v>13</v>
      </c>
      <c r="K190" t="s">
        <v>95</v>
      </c>
    </row>
    <row r="191" spans="2:11" x14ac:dyDescent="0.3">
      <c r="B191">
        <v>678</v>
      </c>
      <c r="C191">
        <v>7</v>
      </c>
      <c r="D191">
        <v>0.28999999999999998</v>
      </c>
      <c r="E191">
        <v>24000</v>
      </c>
      <c r="F191">
        <v>0</v>
      </c>
      <c r="G191">
        <v>2</v>
      </c>
      <c r="H191">
        <v>1</v>
      </c>
      <c r="I191">
        <v>9.8000000000000007</v>
      </c>
      <c r="J191">
        <v>8</v>
      </c>
      <c r="K191" t="s">
        <v>95</v>
      </c>
    </row>
    <row r="192" spans="2:11" x14ac:dyDescent="0.3">
      <c r="B192">
        <v>696</v>
      </c>
      <c r="C192">
        <v>6</v>
      </c>
      <c r="D192">
        <v>0.33</v>
      </c>
      <c r="E192">
        <v>10500</v>
      </c>
      <c r="F192">
        <v>0</v>
      </c>
      <c r="G192">
        <v>0</v>
      </c>
      <c r="H192">
        <v>0</v>
      </c>
      <c r="I192">
        <v>6.2</v>
      </c>
      <c r="J192">
        <v>5</v>
      </c>
      <c r="K192" t="s">
        <v>95</v>
      </c>
    </row>
    <row r="193" spans="2:11" x14ac:dyDescent="0.3">
      <c r="B193">
        <v>691</v>
      </c>
      <c r="C193">
        <v>7</v>
      </c>
      <c r="D193">
        <v>0.28999999999999998</v>
      </c>
      <c r="E193">
        <v>24000</v>
      </c>
      <c r="F193">
        <v>0</v>
      </c>
      <c r="G193">
        <v>2</v>
      </c>
      <c r="H193">
        <v>1</v>
      </c>
      <c r="I193">
        <v>9.8000000000000007</v>
      </c>
      <c r="J193">
        <v>8</v>
      </c>
      <c r="K193" t="s">
        <v>95</v>
      </c>
    </row>
    <row r="194" spans="2:11" x14ac:dyDescent="0.3">
      <c r="B194">
        <v>595</v>
      </c>
      <c r="C194">
        <v>6</v>
      </c>
      <c r="D194">
        <v>0.90500000000000003</v>
      </c>
      <c r="E194">
        <v>10500</v>
      </c>
      <c r="F194">
        <v>0</v>
      </c>
      <c r="G194">
        <v>2</v>
      </c>
      <c r="H194">
        <v>1</v>
      </c>
      <c r="I194">
        <v>8</v>
      </c>
      <c r="J194">
        <v>7</v>
      </c>
      <c r="K194" t="s">
        <v>95</v>
      </c>
    </row>
    <row r="195" spans="2:11" x14ac:dyDescent="0.3">
      <c r="B195">
        <v>728</v>
      </c>
      <c r="C195">
        <v>5</v>
      </c>
      <c r="D195">
        <v>0.33</v>
      </c>
      <c r="E195">
        <v>11000</v>
      </c>
      <c r="F195">
        <v>0</v>
      </c>
      <c r="G195">
        <v>0</v>
      </c>
      <c r="H195">
        <v>1</v>
      </c>
      <c r="I195">
        <v>5.5</v>
      </c>
      <c r="J195">
        <v>14</v>
      </c>
      <c r="K195" t="s">
        <v>95</v>
      </c>
    </row>
    <row r="196" spans="2:11" x14ac:dyDescent="0.3">
      <c r="B196">
        <v>699</v>
      </c>
      <c r="C196">
        <v>5</v>
      </c>
      <c r="D196">
        <v>0.33</v>
      </c>
      <c r="E196">
        <v>12000</v>
      </c>
      <c r="F196">
        <v>0</v>
      </c>
      <c r="G196">
        <v>0</v>
      </c>
      <c r="H196">
        <v>1</v>
      </c>
      <c r="I196">
        <v>5.5</v>
      </c>
      <c r="J196">
        <v>14</v>
      </c>
      <c r="K196" t="s">
        <v>95</v>
      </c>
    </row>
    <row r="197" spans="2:11" x14ac:dyDescent="0.3">
      <c r="B197">
        <v>689</v>
      </c>
      <c r="C197">
        <v>6</v>
      </c>
      <c r="D197">
        <v>0.31</v>
      </c>
      <c r="E197">
        <v>14000</v>
      </c>
      <c r="F197">
        <v>0</v>
      </c>
      <c r="G197">
        <v>0</v>
      </c>
      <c r="H197">
        <v>1</v>
      </c>
      <c r="I197">
        <v>7.2</v>
      </c>
      <c r="J197">
        <v>8</v>
      </c>
      <c r="K197" t="s">
        <v>95</v>
      </c>
    </row>
    <row r="198" spans="2:11" x14ac:dyDescent="0.3">
      <c r="B198">
        <v>711</v>
      </c>
      <c r="C198">
        <v>6</v>
      </c>
      <c r="D198">
        <v>0.31</v>
      </c>
      <c r="E198">
        <v>14000</v>
      </c>
      <c r="F198">
        <v>0</v>
      </c>
      <c r="G198">
        <v>0</v>
      </c>
      <c r="H198">
        <v>1</v>
      </c>
      <c r="I198">
        <v>7.2</v>
      </c>
      <c r="J198">
        <v>8</v>
      </c>
      <c r="K198" t="s">
        <v>95</v>
      </c>
    </row>
    <row r="199" spans="2:11" x14ac:dyDescent="0.3">
      <c r="B199">
        <v>714</v>
      </c>
      <c r="C199">
        <v>7</v>
      </c>
      <c r="D199">
        <v>0.2</v>
      </c>
      <c r="E199">
        <v>22000</v>
      </c>
      <c r="F199">
        <v>0</v>
      </c>
      <c r="G199">
        <v>0</v>
      </c>
      <c r="H199">
        <v>1</v>
      </c>
      <c r="I199">
        <v>6</v>
      </c>
      <c r="J199">
        <v>7</v>
      </c>
      <c r="K199" t="s">
        <v>95</v>
      </c>
    </row>
    <row r="200" spans="2:11" x14ac:dyDescent="0.3">
      <c r="B200">
        <v>729</v>
      </c>
      <c r="C200">
        <v>7</v>
      </c>
      <c r="D200">
        <v>0.27</v>
      </c>
      <c r="E200">
        <v>13500</v>
      </c>
      <c r="F200">
        <v>0</v>
      </c>
      <c r="G200">
        <v>0</v>
      </c>
      <c r="H200">
        <v>0</v>
      </c>
      <c r="I200">
        <v>7.6</v>
      </c>
      <c r="J200">
        <v>4</v>
      </c>
      <c r="K200" t="s">
        <v>95</v>
      </c>
    </row>
    <row r="201" spans="2:11" x14ac:dyDescent="0.3">
      <c r="B201">
        <v>759</v>
      </c>
      <c r="C201">
        <v>5</v>
      </c>
      <c r="D201">
        <v>0.33</v>
      </c>
      <c r="E201">
        <v>11000</v>
      </c>
      <c r="F201">
        <v>0</v>
      </c>
      <c r="G201">
        <v>0</v>
      </c>
      <c r="H201">
        <v>1</v>
      </c>
      <c r="I201">
        <v>5.5</v>
      </c>
      <c r="J201">
        <v>14</v>
      </c>
      <c r="K201" t="s">
        <v>95</v>
      </c>
    </row>
    <row r="202" spans="2:11" x14ac:dyDescent="0.3">
      <c r="B202">
        <v>694</v>
      </c>
      <c r="C202">
        <v>5</v>
      </c>
      <c r="D202">
        <v>0.17</v>
      </c>
      <c r="E202">
        <v>28000</v>
      </c>
      <c r="F202">
        <v>0</v>
      </c>
      <c r="G202">
        <v>0</v>
      </c>
      <c r="H202">
        <v>1</v>
      </c>
      <c r="I202">
        <v>5.4</v>
      </c>
      <c r="J202">
        <v>9</v>
      </c>
      <c r="K202" t="s">
        <v>95</v>
      </c>
    </row>
    <row r="203" spans="2:11" x14ac:dyDescent="0.3">
      <c r="B203">
        <v>722</v>
      </c>
      <c r="C203">
        <v>7</v>
      </c>
      <c r="D203">
        <v>0.3</v>
      </c>
      <c r="E203">
        <v>19000</v>
      </c>
      <c r="F203">
        <v>0</v>
      </c>
      <c r="G203">
        <v>1</v>
      </c>
      <c r="H203">
        <v>1</v>
      </c>
      <c r="I203">
        <v>9.9</v>
      </c>
      <c r="J203">
        <v>4</v>
      </c>
      <c r="K203" t="s">
        <v>95</v>
      </c>
    </row>
    <row r="204" spans="2:11" x14ac:dyDescent="0.3">
      <c r="B204">
        <v>707</v>
      </c>
      <c r="C204">
        <v>6</v>
      </c>
      <c r="D204">
        <v>0.55000000000000004</v>
      </c>
      <c r="E204">
        <v>7500</v>
      </c>
      <c r="F204">
        <v>0</v>
      </c>
      <c r="G204">
        <v>0</v>
      </c>
      <c r="H204">
        <v>1</v>
      </c>
      <c r="I204">
        <v>7.6</v>
      </c>
      <c r="J204">
        <v>7</v>
      </c>
      <c r="K204" t="s">
        <v>95</v>
      </c>
    </row>
    <row r="205" spans="2:11" x14ac:dyDescent="0.3">
      <c r="B205">
        <v>576</v>
      </c>
      <c r="C205">
        <v>6</v>
      </c>
      <c r="D205">
        <v>0.27</v>
      </c>
      <c r="E205">
        <v>7000</v>
      </c>
      <c r="F205">
        <v>0</v>
      </c>
      <c r="G205">
        <v>2</v>
      </c>
      <c r="H205">
        <v>1</v>
      </c>
      <c r="I205">
        <v>6</v>
      </c>
      <c r="J205">
        <v>7</v>
      </c>
      <c r="K205" t="s">
        <v>95</v>
      </c>
    </row>
    <row r="206" spans="2:11" x14ac:dyDescent="0.3">
      <c r="B206">
        <v>575</v>
      </c>
      <c r="C206">
        <v>8</v>
      </c>
      <c r="D206">
        <v>0.28000000000000003</v>
      </c>
      <c r="E206">
        <v>23000</v>
      </c>
      <c r="F206">
        <v>0</v>
      </c>
      <c r="G206">
        <v>1</v>
      </c>
      <c r="H206">
        <v>0</v>
      </c>
      <c r="I206">
        <v>5.2</v>
      </c>
      <c r="J206">
        <v>11</v>
      </c>
      <c r="K206" t="s">
        <v>95</v>
      </c>
    </row>
    <row r="207" spans="2:11" x14ac:dyDescent="0.3">
      <c r="B207">
        <v>688</v>
      </c>
      <c r="C207">
        <v>6</v>
      </c>
      <c r="D207">
        <v>0.2</v>
      </c>
      <c r="E207">
        <v>21000</v>
      </c>
      <c r="F207">
        <v>0</v>
      </c>
      <c r="G207">
        <v>0</v>
      </c>
      <c r="H207">
        <v>1</v>
      </c>
      <c r="I207">
        <v>7.2</v>
      </c>
      <c r="J207">
        <v>11</v>
      </c>
      <c r="K207" t="s">
        <v>95</v>
      </c>
    </row>
    <row r="208" spans="2:11" x14ac:dyDescent="0.3">
      <c r="B208">
        <v>608</v>
      </c>
      <c r="C208">
        <v>5</v>
      </c>
      <c r="D208">
        <v>0.26</v>
      </c>
      <c r="E208">
        <v>14500</v>
      </c>
      <c r="F208">
        <v>0</v>
      </c>
      <c r="G208">
        <v>2</v>
      </c>
      <c r="H208">
        <v>1</v>
      </c>
      <c r="I208">
        <v>6.2</v>
      </c>
      <c r="J208">
        <v>5</v>
      </c>
      <c r="K208" t="s">
        <v>95</v>
      </c>
    </row>
    <row r="209" spans="2:11" x14ac:dyDescent="0.3">
      <c r="B209">
        <v>741</v>
      </c>
      <c r="C209">
        <v>6</v>
      </c>
      <c r="D209">
        <v>0.19</v>
      </c>
      <c r="E209">
        <v>21000</v>
      </c>
      <c r="F209">
        <v>0</v>
      </c>
      <c r="G209">
        <v>0</v>
      </c>
      <c r="H209">
        <v>1</v>
      </c>
      <c r="I209">
        <v>6.1</v>
      </c>
      <c r="J209">
        <v>12</v>
      </c>
      <c r="K209" t="s">
        <v>95</v>
      </c>
    </row>
    <row r="210" spans="2:11" x14ac:dyDescent="0.3">
      <c r="B210">
        <v>608</v>
      </c>
      <c r="C210">
        <v>6</v>
      </c>
      <c r="D210">
        <v>0.37</v>
      </c>
      <c r="E210">
        <v>26500</v>
      </c>
      <c r="F210">
        <v>0</v>
      </c>
      <c r="G210">
        <v>2</v>
      </c>
      <c r="H210">
        <v>1</v>
      </c>
      <c r="I210">
        <v>6.4</v>
      </c>
      <c r="J210">
        <v>3</v>
      </c>
      <c r="K210" t="s">
        <v>95</v>
      </c>
    </row>
    <row r="211" spans="2:11" x14ac:dyDescent="0.3">
      <c r="B211">
        <v>618</v>
      </c>
      <c r="C211">
        <v>7</v>
      </c>
      <c r="D211">
        <v>0.27</v>
      </c>
      <c r="E211">
        <v>16500</v>
      </c>
      <c r="F211">
        <v>0</v>
      </c>
      <c r="G211">
        <v>3</v>
      </c>
      <c r="H211">
        <v>0</v>
      </c>
      <c r="I211">
        <v>8.1</v>
      </c>
      <c r="J211">
        <v>3</v>
      </c>
      <c r="K211" t="s">
        <v>95</v>
      </c>
    </row>
    <row r="212" spans="2:11" x14ac:dyDescent="0.3">
      <c r="B212">
        <v>642</v>
      </c>
      <c r="C212">
        <v>6</v>
      </c>
      <c r="D212">
        <v>0.49</v>
      </c>
      <c r="E212">
        <v>12000</v>
      </c>
      <c r="F212">
        <v>0</v>
      </c>
      <c r="G212">
        <v>0</v>
      </c>
      <c r="H212">
        <v>1</v>
      </c>
      <c r="I212">
        <v>7.2</v>
      </c>
      <c r="J212">
        <v>5</v>
      </c>
      <c r="K212" t="s">
        <v>95</v>
      </c>
    </row>
    <row r="213" spans="2:11" x14ac:dyDescent="0.3">
      <c r="B213">
        <v>661</v>
      </c>
      <c r="C213">
        <v>6</v>
      </c>
      <c r="D213">
        <v>0.14000000000000001</v>
      </c>
      <c r="E213">
        <v>20500</v>
      </c>
      <c r="F213">
        <v>0</v>
      </c>
      <c r="G213">
        <v>0</v>
      </c>
      <c r="H213">
        <v>1</v>
      </c>
      <c r="I213">
        <v>7.9</v>
      </c>
      <c r="J213">
        <v>7</v>
      </c>
      <c r="K213" t="s">
        <v>95</v>
      </c>
    </row>
    <row r="214" spans="2:11" x14ac:dyDescent="0.3">
      <c r="B214">
        <v>746</v>
      </c>
      <c r="C214">
        <v>7</v>
      </c>
      <c r="D214">
        <v>0.28000000000000003</v>
      </c>
      <c r="E214">
        <v>17000</v>
      </c>
      <c r="F214">
        <v>0</v>
      </c>
      <c r="G214">
        <v>0</v>
      </c>
      <c r="H214">
        <v>1</v>
      </c>
      <c r="I214">
        <v>11.8</v>
      </c>
      <c r="J214">
        <v>5</v>
      </c>
      <c r="K214" t="s">
        <v>95</v>
      </c>
    </row>
    <row r="215" spans="2:11" x14ac:dyDescent="0.3">
      <c r="B215">
        <v>607</v>
      </c>
      <c r="C215">
        <v>7</v>
      </c>
      <c r="D215">
        <v>0.19</v>
      </c>
      <c r="E215">
        <v>20500</v>
      </c>
      <c r="F215">
        <v>0</v>
      </c>
      <c r="G215">
        <v>0</v>
      </c>
      <c r="H215">
        <v>1</v>
      </c>
      <c r="I215">
        <v>7.5</v>
      </c>
      <c r="J215">
        <v>8</v>
      </c>
      <c r="K215" t="s">
        <v>95</v>
      </c>
    </row>
    <row r="216" spans="2:11" x14ac:dyDescent="0.3">
      <c r="B216">
        <v>574</v>
      </c>
      <c r="C216">
        <v>7</v>
      </c>
      <c r="D216">
        <v>0.19</v>
      </c>
      <c r="E216">
        <v>21500</v>
      </c>
      <c r="F216">
        <v>0</v>
      </c>
      <c r="G216">
        <v>1</v>
      </c>
      <c r="H216">
        <v>1</v>
      </c>
      <c r="I216">
        <v>7.5</v>
      </c>
      <c r="J216">
        <v>8</v>
      </c>
      <c r="K216" t="s">
        <v>95</v>
      </c>
    </row>
    <row r="217" spans="2:11" x14ac:dyDescent="0.3">
      <c r="B217">
        <v>673</v>
      </c>
      <c r="C217">
        <v>7</v>
      </c>
      <c r="D217">
        <v>0.25</v>
      </c>
      <c r="E217">
        <v>19500</v>
      </c>
      <c r="F217">
        <v>0</v>
      </c>
      <c r="G217">
        <v>1</v>
      </c>
      <c r="H217">
        <v>0</v>
      </c>
      <c r="I217">
        <v>7</v>
      </c>
      <c r="J217">
        <v>4</v>
      </c>
      <c r="K217" t="s">
        <v>95</v>
      </c>
    </row>
    <row r="218" spans="2:11" x14ac:dyDescent="0.3">
      <c r="B218">
        <v>693</v>
      </c>
      <c r="C218">
        <v>7</v>
      </c>
      <c r="D218">
        <v>0.28000000000000003</v>
      </c>
      <c r="E218">
        <v>18000</v>
      </c>
      <c r="F218">
        <v>0</v>
      </c>
      <c r="G218">
        <v>0</v>
      </c>
      <c r="H218">
        <v>1</v>
      </c>
      <c r="I218">
        <v>11.8</v>
      </c>
      <c r="J218">
        <v>5</v>
      </c>
      <c r="K218" t="s">
        <v>95</v>
      </c>
    </row>
    <row r="219" spans="2:11" x14ac:dyDescent="0.3">
      <c r="B219">
        <v>610</v>
      </c>
      <c r="C219">
        <v>6</v>
      </c>
      <c r="D219">
        <v>0.26</v>
      </c>
      <c r="E219">
        <v>12000</v>
      </c>
      <c r="F219">
        <v>0</v>
      </c>
      <c r="G219">
        <v>2</v>
      </c>
      <c r="H219">
        <v>0</v>
      </c>
      <c r="I219">
        <v>7</v>
      </c>
      <c r="J219">
        <v>4</v>
      </c>
      <c r="K219" t="s">
        <v>95</v>
      </c>
    </row>
    <row r="220" spans="2:11" x14ac:dyDescent="0.3">
      <c r="B220">
        <v>687</v>
      </c>
      <c r="C220">
        <v>7</v>
      </c>
      <c r="D220">
        <v>0.31</v>
      </c>
      <c r="E220">
        <v>14000</v>
      </c>
      <c r="F220">
        <v>0</v>
      </c>
      <c r="G220">
        <v>0</v>
      </c>
      <c r="H220">
        <v>1</v>
      </c>
      <c r="I220">
        <v>8.5</v>
      </c>
      <c r="J220">
        <v>8</v>
      </c>
      <c r="K220" t="s">
        <v>95</v>
      </c>
    </row>
    <row r="221" spans="2:11" x14ac:dyDescent="0.3">
      <c r="B221">
        <v>658</v>
      </c>
      <c r="C221">
        <v>7</v>
      </c>
      <c r="D221">
        <v>0.21</v>
      </c>
      <c r="E221">
        <v>15000</v>
      </c>
      <c r="F221">
        <v>0</v>
      </c>
      <c r="G221">
        <v>2</v>
      </c>
      <c r="H221">
        <v>1</v>
      </c>
      <c r="I221">
        <v>8.1999999999999993</v>
      </c>
      <c r="J221">
        <v>8</v>
      </c>
      <c r="K221" t="s">
        <v>95</v>
      </c>
    </row>
    <row r="222" spans="2:11" x14ac:dyDescent="0.3">
      <c r="B222">
        <v>642</v>
      </c>
      <c r="C222">
        <v>7</v>
      </c>
      <c r="D222">
        <v>0.21</v>
      </c>
      <c r="E222">
        <v>14500</v>
      </c>
      <c r="F222">
        <v>0</v>
      </c>
      <c r="G222">
        <v>0</v>
      </c>
      <c r="H222">
        <v>0</v>
      </c>
      <c r="I222">
        <v>6.3</v>
      </c>
      <c r="J222">
        <v>4</v>
      </c>
      <c r="K222" t="s">
        <v>95</v>
      </c>
    </row>
    <row r="223" spans="2:11" x14ac:dyDescent="0.3">
      <c r="B223">
        <v>577</v>
      </c>
      <c r="C223">
        <v>6</v>
      </c>
      <c r="D223">
        <v>0.28999999999999998</v>
      </c>
      <c r="E223">
        <v>26000</v>
      </c>
      <c r="F223">
        <v>1</v>
      </c>
      <c r="G223">
        <v>2</v>
      </c>
      <c r="H223">
        <v>0</v>
      </c>
      <c r="I223">
        <v>6.2</v>
      </c>
      <c r="J223">
        <v>5</v>
      </c>
      <c r="K223" t="s">
        <v>95</v>
      </c>
    </row>
    <row r="224" spans="2:11" x14ac:dyDescent="0.3">
      <c r="B224">
        <v>633</v>
      </c>
      <c r="C224">
        <v>6</v>
      </c>
      <c r="D224">
        <v>0.34</v>
      </c>
      <c r="E224">
        <v>5000</v>
      </c>
      <c r="F224">
        <v>0</v>
      </c>
      <c r="G224">
        <v>0</v>
      </c>
      <c r="H224">
        <v>1</v>
      </c>
      <c r="I224">
        <v>5.4</v>
      </c>
      <c r="J224">
        <v>6</v>
      </c>
      <c r="K224" t="s">
        <v>95</v>
      </c>
    </row>
    <row r="225" spans="2:11" x14ac:dyDescent="0.3">
      <c r="B225">
        <v>754</v>
      </c>
      <c r="C225">
        <v>7</v>
      </c>
      <c r="D225">
        <v>0.155</v>
      </c>
      <c r="E225">
        <v>17000</v>
      </c>
      <c r="F225">
        <v>0</v>
      </c>
      <c r="G225">
        <v>1</v>
      </c>
      <c r="H225">
        <v>1</v>
      </c>
      <c r="I225">
        <v>9.6999999999999993</v>
      </c>
      <c r="J225">
        <v>6</v>
      </c>
      <c r="K225" t="s">
        <v>95</v>
      </c>
    </row>
    <row r="226" spans="2:11" x14ac:dyDescent="0.3">
      <c r="B226">
        <v>465</v>
      </c>
      <c r="C226">
        <v>7</v>
      </c>
      <c r="D226">
        <v>0.55000000000000004</v>
      </c>
      <c r="E226">
        <v>6500</v>
      </c>
      <c r="F226">
        <v>2</v>
      </c>
      <c r="G226">
        <v>3</v>
      </c>
      <c r="H226">
        <v>0</v>
      </c>
      <c r="I226">
        <v>8.6</v>
      </c>
      <c r="J226">
        <v>4</v>
      </c>
      <c r="K226" t="s">
        <v>95</v>
      </c>
    </row>
    <row r="227" spans="2:11" x14ac:dyDescent="0.3">
      <c r="B227">
        <v>770</v>
      </c>
      <c r="C227">
        <v>6</v>
      </c>
      <c r="D227">
        <v>0.2</v>
      </c>
      <c r="E227">
        <v>18500</v>
      </c>
      <c r="F227">
        <v>0</v>
      </c>
      <c r="G227">
        <v>0</v>
      </c>
      <c r="H227">
        <v>1</v>
      </c>
      <c r="I227">
        <v>7.6</v>
      </c>
      <c r="J227">
        <v>13</v>
      </c>
      <c r="K227" t="s">
        <v>95</v>
      </c>
    </row>
    <row r="228" spans="2:11" x14ac:dyDescent="0.3">
      <c r="B228">
        <v>623</v>
      </c>
      <c r="C228">
        <v>6</v>
      </c>
      <c r="D228">
        <v>0.28000000000000003</v>
      </c>
      <c r="E228">
        <v>17000</v>
      </c>
      <c r="F228">
        <v>0</v>
      </c>
      <c r="G228">
        <v>2</v>
      </c>
      <c r="H228">
        <v>1</v>
      </c>
      <c r="I228">
        <v>9.4</v>
      </c>
      <c r="J228">
        <v>6</v>
      </c>
      <c r="K228" t="s">
        <v>95</v>
      </c>
    </row>
    <row r="229" spans="2:11" x14ac:dyDescent="0.3">
      <c r="B229">
        <v>728</v>
      </c>
      <c r="C229">
        <v>6</v>
      </c>
      <c r="D229">
        <v>0.22</v>
      </c>
      <c r="E229">
        <v>18500</v>
      </c>
      <c r="F229">
        <v>0</v>
      </c>
      <c r="G229">
        <v>0</v>
      </c>
      <c r="H229">
        <v>1</v>
      </c>
      <c r="I229">
        <v>8.8000000000000007</v>
      </c>
      <c r="J229">
        <v>11</v>
      </c>
      <c r="K229" t="s">
        <v>95</v>
      </c>
    </row>
    <row r="230" spans="2:11" x14ac:dyDescent="0.3">
      <c r="B230">
        <v>789</v>
      </c>
      <c r="C230">
        <v>6</v>
      </c>
      <c r="D230">
        <v>0.25</v>
      </c>
      <c r="E230">
        <v>14000</v>
      </c>
      <c r="F230">
        <v>0</v>
      </c>
      <c r="G230">
        <v>0</v>
      </c>
      <c r="H230">
        <v>1</v>
      </c>
      <c r="I230">
        <v>9.6999999999999993</v>
      </c>
      <c r="J230">
        <v>15</v>
      </c>
      <c r="K230" t="s">
        <v>95</v>
      </c>
    </row>
    <row r="231" spans="2:11" x14ac:dyDescent="0.3">
      <c r="B231">
        <v>685</v>
      </c>
      <c r="C231">
        <v>6</v>
      </c>
      <c r="D231">
        <v>0.52</v>
      </c>
      <c r="E231">
        <v>22000</v>
      </c>
      <c r="F231">
        <v>0</v>
      </c>
      <c r="G231">
        <v>3</v>
      </c>
      <c r="H231">
        <v>1</v>
      </c>
      <c r="I231">
        <v>8.9</v>
      </c>
      <c r="J231">
        <v>4</v>
      </c>
      <c r="K231" t="s">
        <v>95</v>
      </c>
    </row>
    <row r="232" spans="2:11" x14ac:dyDescent="0.3">
      <c r="B232">
        <v>677</v>
      </c>
      <c r="C232">
        <v>6</v>
      </c>
      <c r="D232">
        <v>0.24</v>
      </c>
      <c r="E232">
        <v>19000</v>
      </c>
      <c r="F232">
        <v>0</v>
      </c>
      <c r="G232">
        <v>0</v>
      </c>
      <c r="H232">
        <v>1</v>
      </c>
      <c r="I232">
        <v>4</v>
      </c>
      <c r="J232">
        <v>10</v>
      </c>
      <c r="K232" t="s">
        <v>95</v>
      </c>
    </row>
    <row r="233" spans="2:11" x14ac:dyDescent="0.3">
      <c r="B233">
        <v>315</v>
      </c>
      <c r="C233">
        <v>7</v>
      </c>
      <c r="D233">
        <v>0.32</v>
      </c>
      <c r="E233">
        <v>20000</v>
      </c>
      <c r="F233">
        <v>3</v>
      </c>
      <c r="G233">
        <v>6</v>
      </c>
      <c r="H233">
        <v>1</v>
      </c>
      <c r="I233">
        <v>6.5</v>
      </c>
      <c r="J233">
        <v>11</v>
      </c>
      <c r="K233" t="s">
        <v>95</v>
      </c>
    </row>
    <row r="234" spans="2:11" x14ac:dyDescent="0.3">
      <c r="B234">
        <v>727</v>
      </c>
      <c r="C234">
        <v>6</v>
      </c>
      <c r="D234">
        <v>0.41</v>
      </c>
      <c r="E234">
        <v>11000</v>
      </c>
      <c r="F234">
        <v>0</v>
      </c>
      <c r="G234">
        <v>0</v>
      </c>
      <c r="H234">
        <v>1</v>
      </c>
      <c r="I234">
        <v>7.4</v>
      </c>
      <c r="J234">
        <v>6</v>
      </c>
      <c r="K234" t="s">
        <v>95</v>
      </c>
    </row>
    <row r="235" spans="2:11" x14ac:dyDescent="0.3">
      <c r="B235">
        <v>667</v>
      </c>
      <c r="C235">
        <v>6</v>
      </c>
      <c r="D235">
        <v>0.41</v>
      </c>
      <c r="E235">
        <v>12000</v>
      </c>
      <c r="F235">
        <v>0</v>
      </c>
      <c r="G235">
        <v>0</v>
      </c>
      <c r="H235">
        <v>1</v>
      </c>
      <c r="I235">
        <v>7.4</v>
      </c>
      <c r="J235">
        <v>6</v>
      </c>
      <c r="K235" t="s">
        <v>95</v>
      </c>
    </row>
    <row r="236" spans="2:11" x14ac:dyDescent="0.3">
      <c r="B236">
        <v>560</v>
      </c>
      <c r="C236">
        <v>7</v>
      </c>
      <c r="D236">
        <v>0.6</v>
      </c>
      <c r="E236">
        <v>11000</v>
      </c>
      <c r="F236">
        <v>1</v>
      </c>
      <c r="G236">
        <v>2</v>
      </c>
      <c r="H236">
        <v>0</v>
      </c>
      <c r="I236">
        <v>8.3000000000000007</v>
      </c>
      <c r="J236">
        <v>4</v>
      </c>
      <c r="K236" t="s">
        <v>95</v>
      </c>
    </row>
    <row r="237" spans="2:11" x14ac:dyDescent="0.3">
      <c r="B237">
        <v>604</v>
      </c>
      <c r="C237">
        <v>6</v>
      </c>
      <c r="D237">
        <v>0.2</v>
      </c>
      <c r="E237">
        <v>13500</v>
      </c>
      <c r="F237">
        <v>0</v>
      </c>
      <c r="G237">
        <v>0</v>
      </c>
      <c r="H237">
        <v>1</v>
      </c>
      <c r="I237">
        <v>6.3</v>
      </c>
      <c r="J237">
        <v>7</v>
      </c>
      <c r="K237" t="s">
        <v>95</v>
      </c>
    </row>
    <row r="238" spans="2:11" x14ac:dyDescent="0.3">
      <c r="B238">
        <v>734</v>
      </c>
      <c r="C238">
        <v>5</v>
      </c>
      <c r="D238">
        <v>0.46</v>
      </c>
      <c r="E238">
        <v>6000</v>
      </c>
      <c r="F238">
        <v>0</v>
      </c>
      <c r="G238">
        <v>1</v>
      </c>
      <c r="H238">
        <v>1</v>
      </c>
      <c r="I238">
        <v>7.8</v>
      </c>
      <c r="J238">
        <v>8</v>
      </c>
      <c r="K238" t="s">
        <v>95</v>
      </c>
    </row>
    <row r="239" spans="2:11" x14ac:dyDescent="0.3">
      <c r="B239">
        <v>712</v>
      </c>
      <c r="C239">
        <v>6</v>
      </c>
      <c r="D239">
        <v>0.27</v>
      </c>
      <c r="E239">
        <v>13500</v>
      </c>
      <c r="F239">
        <v>0</v>
      </c>
      <c r="G239">
        <v>0</v>
      </c>
      <c r="H239">
        <v>1</v>
      </c>
      <c r="I239">
        <v>7.5</v>
      </c>
      <c r="J239">
        <v>8</v>
      </c>
      <c r="K239" t="s">
        <v>95</v>
      </c>
    </row>
    <row r="240" spans="2:11" x14ac:dyDescent="0.3">
      <c r="B240">
        <v>695</v>
      </c>
      <c r="C240">
        <v>6</v>
      </c>
      <c r="D240">
        <v>0.28000000000000003</v>
      </c>
      <c r="E240">
        <v>14500</v>
      </c>
      <c r="F240">
        <v>0</v>
      </c>
      <c r="G240">
        <v>0</v>
      </c>
      <c r="H240">
        <v>1</v>
      </c>
      <c r="I240">
        <v>8.5</v>
      </c>
      <c r="J240">
        <v>8</v>
      </c>
      <c r="K240" t="s">
        <v>95</v>
      </c>
    </row>
    <row r="241" spans="2:11" x14ac:dyDescent="0.3">
      <c r="B241">
        <v>570</v>
      </c>
      <c r="C241">
        <v>7</v>
      </c>
      <c r="D241">
        <v>0.25</v>
      </c>
      <c r="E241">
        <v>15500</v>
      </c>
      <c r="F241">
        <v>0</v>
      </c>
      <c r="G241">
        <v>2</v>
      </c>
      <c r="H241">
        <v>1</v>
      </c>
      <c r="I241">
        <v>6.9</v>
      </c>
      <c r="J241">
        <v>4</v>
      </c>
      <c r="K241" t="s">
        <v>95</v>
      </c>
    </row>
    <row r="242" spans="2:11" x14ac:dyDescent="0.3">
      <c r="B242">
        <v>679</v>
      </c>
      <c r="C242">
        <v>6</v>
      </c>
      <c r="D242">
        <v>0.32</v>
      </c>
      <c r="E242">
        <v>10500</v>
      </c>
      <c r="F242">
        <v>0</v>
      </c>
      <c r="G242">
        <v>0</v>
      </c>
      <c r="H242">
        <v>1</v>
      </c>
      <c r="I242">
        <v>5.2</v>
      </c>
      <c r="J242">
        <v>5</v>
      </c>
      <c r="K242" t="s">
        <v>95</v>
      </c>
    </row>
    <row r="243" spans="2:11" x14ac:dyDescent="0.3">
      <c r="B243">
        <v>598</v>
      </c>
      <c r="C243">
        <v>7</v>
      </c>
      <c r="D243">
        <v>0.39</v>
      </c>
      <c r="E243">
        <v>32000</v>
      </c>
      <c r="F243">
        <v>0</v>
      </c>
      <c r="G243">
        <v>2</v>
      </c>
      <c r="H243">
        <v>1</v>
      </c>
      <c r="I243">
        <v>7.1</v>
      </c>
      <c r="J243">
        <v>3</v>
      </c>
      <c r="K243" t="s">
        <v>95</v>
      </c>
    </row>
    <row r="244" spans="2:11" x14ac:dyDescent="0.3">
      <c r="B244">
        <v>597</v>
      </c>
      <c r="C244">
        <v>6</v>
      </c>
      <c r="D244">
        <v>0.21</v>
      </c>
      <c r="E244">
        <v>30000</v>
      </c>
      <c r="F244">
        <v>0</v>
      </c>
      <c r="G244">
        <v>0</v>
      </c>
      <c r="H244">
        <v>0</v>
      </c>
      <c r="I244">
        <v>6.7</v>
      </c>
      <c r="J244">
        <v>3</v>
      </c>
      <c r="K244" t="s">
        <v>95</v>
      </c>
    </row>
    <row r="245" spans="2:11" x14ac:dyDescent="0.3">
      <c r="B245">
        <v>725</v>
      </c>
      <c r="C245">
        <v>7</v>
      </c>
      <c r="D245">
        <v>0.17</v>
      </c>
      <c r="E245">
        <v>15500</v>
      </c>
      <c r="F245">
        <v>0</v>
      </c>
      <c r="G245">
        <v>0</v>
      </c>
      <c r="H245">
        <v>1</v>
      </c>
      <c r="I245">
        <v>7.8</v>
      </c>
      <c r="J245">
        <v>5</v>
      </c>
      <c r="K245" t="s">
        <v>95</v>
      </c>
    </row>
    <row r="246" spans="2:11" x14ac:dyDescent="0.3">
      <c r="B246">
        <v>745</v>
      </c>
      <c r="C246">
        <v>5</v>
      </c>
      <c r="D246">
        <v>0.16</v>
      </c>
      <c r="E246">
        <v>11000</v>
      </c>
      <c r="F246">
        <v>0</v>
      </c>
      <c r="G246">
        <v>0</v>
      </c>
      <c r="H246">
        <v>1</v>
      </c>
      <c r="I246">
        <v>5.2</v>
      </c>
      <c r="J246">
        <v>5</v>
      </c>
      <c r="K246" t="s">
        <v>95</v>
      </c>
    </row>
    <row r="247" spans="2:11" x14ac:dyDescent="0.3">
      <c r="B247">
        <v>737</v>
      </c>
      <c r="C247">
        <v>7</v>
      </c>
      <c r="D247">
        <v>0.28000000000000003</v>
      </c>
      <c r="E247">
        <v>18000</v>
      </c>
      <c r="F247">
        <v>0</v>
      </c>
      <c r="G247">
        <v>0</v>
      </c>
      <c r="H247">
        <v>0</v>
      </c>
      <c r="I247">
        <v>5.2</v>
      </c>
      <c r="J247">
        <v>14</v>
      </c>
      <c r="K247" t="s">
        <v>95</v>
      </c>
    </row>
    <row r="248" spans="2:11" x14ac:dyDescent="0.3">
      <c r="B248">
        <v>713</v>
      </c>
      <c r="C248">
        <v>7</v>
      </c>
      <c r="D248">
        <v>0.22</v>
      </c>
      <c r="E248">
        <v>14000</v>
      </c>
      <c r="F248">
        <v>0</v>
      </c>
      <c r="G248">
        <v>0</v>
      </c>
      <c r="H248">
        <v>0</v>
      </c>
      <c r="I248">
        <v>8.5</v>
      </c>
      <c r="J248">
        <v>8</v>
      </c>
      <c r="K248" t="s">
        <v>95</v>
      </c>
    </row>
    <row r="249" spans="2:11" x14ac:dyDescent="0.3">
      <c r="B249">
        <v>659</v>
      </c>
      <c r="C249">
        <v>7</v>
      </c>
      <c r="D249">
        <v>0.55000000000000004</v>
      </c>
      <c r="E249">
        <v>6500</v>
      </c>
      <c r="F249">
        <v>0</v>
      </c>
      <c r="G249">
        <v>1</v>
      </c>
      <c r="H249">
        <v>0</v>
      </c>
      <c r="I249">
        <v>8.6</v>
      </c>
      <c r="J249">
        <v>4</v>
      </c>
      <c r="K249" t="s">
        <v>95</v>
      </c>
    </row>
    <row r="250" spans="2:11" x14ac:dyDescent="0.3">
      <c r="B250">
        <v>561</v>
      </c>
      <c r="C250">
        <v>6</v>
      </c>
      <c r="D250">
        <v>0.47</v>
      </c>
      <c r="E250">
        <v>18000</v>
      </c>
      <c r="F250">
        <v>0</v>
      </c>
      <c r="G250">
        <v>2</v>
      </c>
      <c r="H250">
        <v>1</v>
      </c>
      <c r="I250">
        <v>9.6</v>
      </c>
      <c r="J250">
        <v>4</v>
      </c>
      <c r="K250" t="s">
        <v>95</v>
      </c>
    </row>
    <row r="251" spans="2:11" x14ac:dyDescent="0.3">
      <c r="B251">
        <v>680</v>
      </c>
      <c r="C251">
        <v>5</v>
      </c>
      <c r="D251">
        <v>0.36</v>
      </c>
      <c r="E251">
        <v>20500</v>
      </c>
      <c r="F251">
        <v>0</v>
      </c>
      <c r="G251">
        <v>0</v>
      </c>
      <c r="H251">
        <v>1</v>
      </c>
      <c r="I251">
        <v>7.8</v>
      </c>
      <c r="J251">
        <v>8</v>
      </c>
      <c r="K251" t="s">
        <v>95</v>
      </c>
    </row>
    <row r="252" spans="2:11" x14ac:dyDescent="0.3">
      <c r="B252">
        <v>571</v>
      </c>
      <c r="C252">
        <v>6</v>
      </c>
      <c r="D252">
        <v>0.37</v>
      </c>
      <c r="E252">
        <v>16000</v>
      </c>
      <c r="F252">
        <v>2</v>
      </c>
      <c r="G252">
        <v>2</v>
      </c>
      <c r="H252">
        <v>1</v>
      </c>
      <c r="I252">
        <v>8.8000000000000007</v>
      </c>
      <c r="J252">
        <v>5</v>
      </c>
      <c r="K252" t="s">
        <v>95</v>
      </c>
    </row>
    <row r="253" spans="2:11" x14ac:dyDescent="0.3">
      <c r="B253">
        <v>686</v>
      </c>
      <c r="C253">
        <v>6</v>
      </c>
      <c r="D253">
        <v>0.34</v>
      </c>
      <c r="E253">
        <v>14000</v>
      </c>
      <c r="F253">
        <v>0</v>
      </c>
      <c r="G253">
        <v>0</v>
      </c>
      <c r="H253">
        <v>0</v>
      </c>
      <c r="I253">
        <v>6.1</v>
      </c>
      <c r="J253">
        <v>9</v>
      </c>
      <c r="K253" t="s">
        <v>95</v>
      </c>
    </row>
    <row r="254" spans="2:11" x14ac:dyDescent="0.3">
      <c r="B254">
        <v>675</v>
      </c>
      <c r="C254">
        <v>7</v>
      </c>
      <c r="D254">
        <v>0.28000000000000003</v>
      </c>
      <c r="E254">
        <v>19000</v>
      </c>
      <c r="F254">
        <v>0</v>
      </c>
      <c r="G254">
        <v>0</v>
      </c>
      <c r="H254">
        <v>0</v>
      </c>
      <c r="I254">
        <v>6.3</v>
      </c>
      <c r="J254">
        <v>13</v>
      </c>
      <c r="K254" t="s">
        <v>95</v>
      </c>
    </row>
    <row r="255" spans="2:11" x14ac:dyDescent="0.3">
      <c r="B255">
        <v>705</v>
      </c>
      <c r="C255">
        <v>6</v>
      </c>
      <c r="D255">
        <v>0.19</v>
      </c>
      <c r="E255">
        <v>14000</v>
      </c>
      <c r="F255">
        <v>0</v>
      </c>
      <c r="G255">
        <v>1</v>
      </c>
      <c r="H255">
        <v>1</v>
      </c>
      <c r="I255">
        <v>9.1999999999999993</v>
      </c>
      <c r="J255">
        <v>11</v>
      </c>
      <c r="K255" t="s">
        <v>95</v>
      </c>
    </row>
    <row r="256" spans="2:11" x14ac:dyDescent="0.3">
      <c r="B256">
        <v>738</v>
      </c>
      <c r="C256">
        <v>6</v>
      </c>
      <c r="D256">
        <v>0.2</v>
      </c>
      <c r="E256">
        <v>19000</v>
      </c>
      <c r="F256">
        <v>0</v>
      </c>
      <c r="G256">
        <v>0</v>
      </c>
      <c r="H256">
        <v>1</v>
      </c>
      <c r="I256">
        <v>8.1</v>
      </c>
      <c r="J256">
        <v>9</v>
      </c>
      <c r="K256" t="s">
        <v>95</v>
      </c>
    </row>
    <row r="257" spans="2:11" x14ac:dyDescent="0.3">
      <c r="B257">
        <v>707</v>
      </c>
      <c r="C257">
        <v>5</v>
      </c>
      <c r="D257">
        <v>0.44</v>
      </c>
      <c r="E257">
        <v>7500</v>
      </c>
      <c r="F257">
        <v>0</v>
      </c>
      <c r="G257">
        <v>1</v>
      </c>
      <c r="H257">
        <v>1</v>
      </c>
      <c r="I257">
        <v>7.5</v>
      </c>
      <c r="J257">
        <v>14</v>
      </c>
      <c r="K257" t="s">
        <v>95</v>
      </c>
    </row>
    <row r="258" spans="2:11" x14ac:dyDescent="0.3">
      <c r="B258">
        <v>669</v>
      </c>
      <c r="C258">
        <v>6</v>
      </c>
      <c r="D258">
        <v>0.23</v>
      </c>
      <c r="E258">
        <v>17000</v>
      </c>
      <c r="F258">
        <v>0</v>
      </c>
      <c r="G258">
        <v>0</v>
      </c>
      <c r="H258">
        <v>1</v>
      </c>
      <c r="I258">
        <v>8.5</v>
      </c>
      <c r="J258">
        <v>14</v>
      </c>
      <c r="K258" t="s">
        <v>95</v>
      </c>
    </row>
    <row r="259" spans="2:11" x14ac:dyDescent="0.3">
      <c r="B259">
        <v>741</v>
      </c>
      <c r="C259">
        <v>7</v>
      </c>
      <c r="D259">
        <v>0.28000000000000003</v>
      </c>
      <c r="E259">
        <v>27000</v>
      </c>
      <c r="F259">
        <v>0</v>
      </c>
      <c r="G259">
        <v>1</v>
      </c>
      <c r="H259">
        <v>0</v>
      </c>
      <c r="I259">
        <v>7.5</v>
      </c>
      <c r="J259">
        <v>5</v>
      </c>
      <c r="K259" t="s">
        <v>95</v>
      </c>
    </row>
    <row r="260" spans="2:11" x14ac:dyDescent="0.3">
      <c r="B260">
        <v>747</v>
      </c>
      <c r="C260">
        <v>6</v>
      </c>
      <c r="D260">
        <v>0.3</v>
      </c>
      <c r="E260">
        <v>14000</v>
      </c>
      <c r="F260">
        <v>0</v>
      </c>
      <c r="G260">
        <v>1</v>
      </c>
      <c r="H260">
        <v>1</v>
      </c>
      <c r="I260">
        <v>9.6999999999999993</v>
      </c>
      <c r="J260">
        <v>6</v>
      </c>
      <c r="K260" t="s">
        <v>95</v>
      </c>
    </row>
    <row r="261" spans="2:11" x14ac:dyDescent="0.3">
      <c r="B261">
        <v>532</v>
      </c>
      <c r="C261">
        <v>6</v>
      </c>
      <c r="D261">
        <v>0.3</v>
      </c>
      <c r="E261">
        <v>16500</v>
      </c>
      <c r="F261">
        <v>0</v>
      </c>
      <c r="G261">
        <v>3</v>
      </c>
      <c r="H261">
        <v>1</v>
      </c>
      <c r="I261">
        <v>9.6999999999999993</v>
      </c>
      <c r="J261">
        <v>6</v>
      </c>
      <c r="K261" t="s">
        <v>95</v>
      </c>
    </row>
    <row r="262" spans="2:11" x14ac:dyDescent="0.3">
      <c r="B262">
        <v>770</v>
      </c>
      <c r="C262">
        <v>6</v>
      </c>
      <c r="D262">
        <v>0.24</v>
      </c>
      <c r="E262">
        <v>12500</v>
      </c>
      <c r="F262">
        <v>0</v>
      </c>
      <c r="G262">
        <v>1</v>
      </c>
      <c r="H262">
        <v>1</v>
      </c>
      <c r="I262">
        <v>8</v>
      </c>
      <c r="J262">
        <v>7</v>
      </c>
      <c r="K262" t="s">
        <v>95</v>
      </c>
    </row>
    <row r="263" spans="2:11" x14ac:dyDescent="0.3">
      <c r="B263">
        <v>729</v>
      </c>
      <c r="C263">
        <v>6</v>
      </c>
      <c r="D263">
        <v>0.27</v>
      </c>
      <c r="E263">
        <v>6000</v>
      </c>
      <c r="F263">
        <v>0</v>
      </c>
      <c r="G263">
        <v>0</v>
      </c>
      <c r="H263">
        <v>1</v>
      </c>
      <c r="I263">
        <v>6</v>
      </c>
      <c r="J263">
        <v>7</v>
      </c>
      <c r="K263" t="s">
        <v>95</v>
      </c>
    </row>
    <row r="264" spans="2:11" x14ac:dyDescent="0.3">
      <c r="B264">
        <v>652</v>
      </c>
      <c r="C264">
        <v>7</v>
      </c>
      <c r="D264">
        <v>0.36</v>
      </c>
      <c r="E264">
        <v>17500</v>
      </c>
      <c r="F264">
        <v>0</v>
      </c>
      <c r="G264">
        <v>0</v>
      </c>
      <c r="H264">
        <v>1</v>
      </c>
      <c r="I264">
        <v>4.5999999999999996</v>
      </c>
      <c r="J264">
        <v>10</v>
      </c>
      <c r="K264" t="s">
        <v>95</v>
      </c>
    </row>
    <row r="265" spans="2:11" x14ac:dyDescent="0.3">
      <c r="B265">
        <v>664</v>
      </c>
      <c r="C265">
        <v>7</v>
      </c>
      <c r="D265">
        <v>0.15</v>
      </c>
      <c r="E265">
        <v>22000</v>
      </c>
      <c r="F265">
        <v>0</v>
      </c>
      <c r="G265">
        <v>1</v>
      </c>
      <c r="H265">
        <v>0</v>
      </c>
      <c r="I265">
        <v>9.1999999999999993</v>
      </c>
      <c r="J265">
        <v>8</v>
      </c>
      <c r="K265" t="s">
        <v>95</v>
      </c>
    </row>
    <row r="266" spans="2:11" x14ac:dyDescent="0.3">
      <c r="B266">
        <v>738</v>
      </c>
      <c r="C266">
        <v>5</v>
      </c>
      <c r="D266">
        <v>0.13</v>
      </c>
      <c r="E266">
        <v>14000</v>
      </c>
      <c r="F266">
        <v>0</v>
      </c>
      <c r="G266">
        <v>0</v>
      </c>
      <c r="H266">
        <v>1</v>
      </c>
      <c r="I266">
        <v>9.4</v>
      </c>
      <c r="J266">
        <v>9</v>
      </c>
      <c r="K266" t="s">
        <v>95</v>
      </c>
    </row>
    <row r="267" spans="2:11" x14ac:dyDescent="0.3">
      <c r="B267">
        <v>618</v>
      </c>
      <c r="C267">
        <v>7</v>
      </c>
      <c r="D267">
        <v>0.34</v>
      </c>
      <c r="E267">
        <v>18000</v>
      </c>
      <c r="F267">
        <v>0</v>
      </c>
      <c r="G267">
        <v>0</v>
      </c>
      <c r="H267">
        <v>1</v>
      </c>
      <c r="I267">
        <v>6.1</v>
      </c>
      <c r="J267">
        <v>12</v>
      </c>
      <c r="K267" t="s">
        <v>95</v>
      </c>
    </row>
    <row r="268" spans="2:11" x14ac:dyDescent="0.3">
      <c r="B268">
        <v>556</v>
      </c>
      <c r="C268">
        <v>7</v>
      </c>
      <c r="D268">
        <v>0.19</v>
      </c>
      <c r="E268">
        <v>15000</v>
      </c>
      <c r="F268">
        <v>0</v>
      </c>
      <c r="G268">
        <v>1</v>
      </c>
      <c r="H268">
        <v>0</v>
      </c>
      <c r="I268">
        <v>11.4</v>
      </c>
      <c r="J268">
        <v>6</v>
      </c>
      <c r="K268" t="s">
        <v>95</v>
      </c>
    </row>
    <row r="269" spans="2:11" x14ac:dyDescent="0.3">
      <c r="B269">
        <v>732</v>
      </c>
      <c r="C269">
        <v>5</v>
      </c>
      <c r="D269">
        <v>0.36</v>
      </c>
      <c r="E269">
        <v>16000</v>
      </c>
      <c r="F269">
        <v>0</v>
      </c>
      <c r="G269">
        <v>0</v>
      </c>
      <c r="H269">
        <v>0</v>
      </c>
      <c r="I269">
        <v>5.6</v>
      </c>
      <c r="J269">
        <v>10</v>
      </c>
      <c r="K269" t="s">
        <v>95</v>
      </c>
    </row>
    <row r="270" spans="2:11" x14ac:dyDescent="0.3">
      <c r="B270">
        <v>597</v>
      </c>
      <c r="C270">
        <v>5</v>
      </c>
      <c r="D270">
        <v>0.35</v>
      </c>
      <c r="E270">
        <v>19500</v>
      </c>
      <c r="F270">
        <v>0</v>
      </c>
      <c r="G270">
        <v>0</v>
      </c>
      <c r="H270">
        <v>1</v>
      </c>
      <c r="I270">
        <v>5.2</v>
      </c>
      <c r="J270">
        <v>11</v>
      </c>
      <c r="K270" t="s">
        <v>95</v>
      </c>
    </row>
    <row r="271" spans="2:11" x14ac:dyDescent="0.3">
      <c r="B271">
        <v>490</v>
      </c>
      <c r="C271">
        <v>7</v>
      </c>
      <c r="D271">
        <v>0.31</v>
      </c>
      <c r="E271">
        <v>26000</v>
      </c>
      <c r="F271">
        <v>0</v>
      </c>
      <c r="G271">
        <v>3</v>
      </c>
      <c r="H271">
        <v>0</v>
      </c>
      <c r="I271">
        <v>7.5</v>
      </c>
      <c r="J271">
        <v>14</v>
      </c>
      <c r="K271" t="s">
        <v>95</v>
      </c>
    </row>
    <row r="272" spans="2:11" x14ac:dyDescent="0.3">
      <c r="B272">
        <v>651</v>
      </c>
      <c r="C272">
        <v>6</v>
      </c>
      <c r="D272">
        <v>0.1</v>
      </c>
      <c r="E272">
        <v>18500</v>
      </c>
      <c r="F272">
        <v>0</v>
      </c>
      <c r="G272">
        <v>0</v>
      </c>
      <c r="H272">
        <v>1</v>
      </c>
      <c r="I272">
        <v>11.1</v>
      </c>
      <c r="J272">
        <v>6</v>
      </c>
      <c r="K272" t="s">
        <v>95</v>
      </c>
    </row>
    <row r="273" spans="2:11" x14ac:dyDescent="0.3">
      <c r="B273">
        <v>719</v>
      </c>
      <c r="C273">
        <v>7</v>
      </c>
      <c r="D273">
        <v>0.25</v>
      </c>
      <c r="E273">
        <v>18000</v>
      </c>
      <c r="F273">
        <v>0</v>
      </c>
      <c r="G273">
        <v>1</v>
      </c>
      <c r="H273">
        <v>0</v>
      </c>
      <c r="I273">
        <v>7</v>
      </c>
      <c r="J273">
        <v>4</v>
      </c>
      <c r="K273" t="s">
        <v>95</v>
      </c>
    </row>
    <row r="274" spans="2:11" x14ac:dyDescent="0.3">
      <c r="B274">
        <v>676</v>
      </c>
      <c r="C274">
        <v>7</v>
      </c>
      <c r="D274">
        <v>0.25</v>
      </c>
      <c r="E274">
        <v>18000</v>
      </c>
      <c r="F274">
        <v>0</v>
      </c>
      <c r="G274">
        <v>1</v>
      </c>
      <c r="H274">
        <v>0</v>
      </c>
      <c r="I274">
        <v>7</v>
      </c>
      <c r="J274">
        <v>4</v>
      </c>
      <c r="K274" t="s">
        <v>95</v>
      </c>
    </row>
    <row r="275" spans="2:11" x14ac:dyDescent="0.3">
      <c r="B275">
        <v>573</v>
      </c>
      <c r="C275">
        <v>7</v>
      </c>
      <c r="D275">
        <v>0.34499999999999997</v>
      </c>
      <c r="E275">
        <v>26500</v>
      </c>
      <c r="F275">
        <v>0</v>
      </c>
      <c r="G275">
        <v>2</v>
      </c>
      <c r="H275">
        <v>0</v>
      </c>
      <c r="I275">
        <v>7.3</v>
      </c>
      <c r="J275">
        <v>4</v>
      </c>
      <c r="K275" t="s">
        <v>95</v>
      </c>
    </row>
    <row r="276" spans="2:11" x14ac:dyDescent="0.3">
      <c r="B276">
        <v>744</v>
      </c>
      <c r="C276">
        <v>7</v>
      </c>
      <c r="D276">
        <v>0.25</v>
      </c>
      <c r="E276">
        <v>18000</v>
      </c>
      <c r="F276">
        <v>0</v>
      </c>
      <c r="G276">
        <v>1</v>
      </c>
      <c r="H276">
        <v>0</v>
      </c>
      <c r="I276">
        <v>7</v>
      </c>
      <c r="J276">
        <v>4</v>
      </c>
      <c r="K276" t="s">
        <v>95</v>
      </c>
    </row>
    <row r="277" spans="2:11" x14ac:dyDescent="0.3">
      <c r="B277">
        <v>707</v>
      </c>
      <c r="C277">
        <v>6</v>
      </c>
      <c r="D277">
        <v>0.16</v>
      </c>
      <c r="E277">
        <v>11000</v>
      </c>
      <c r="F277">
        <v>0</v>
      </c>
      <c r="G277">
        <v>0</v>
      </c>
      <c r="H277">
        <v>1</v>
      </c>
      <c r="I277">
        <v>8</v>
      </c>
      <c r="J277">
        <v>7</v>
      </c>
      <c r="K277" t="s">
        <v>95</v>
      </c>
    </row>
    <row r="278" spans="2:11" x14ac:dyDescent="0.3">
      <c r="B278">
        <v>698</v>
      </c>
      <c r="C278">
        <v>6</v>
      </c>
      <c r="D278">
        <v>0.26</v>
      </c>
      <c r="E278">
        <v>12000</v>
      </c>
      <c r="F278">
        <v>0</v>
      </c>
      <c r="G278">
        <v>2</v>
      </c>
      <c r="H278">
        <v>1</v>
      </c>
      <c r="I278">
        <v>9.1</v>
      </c>
      <c r="J278">
        <v>6</v>
      </c>
      <c r="K278" t="s">
        <v>95</v>
      </c>
    </row>
    <row r="279" spans="2:11" x14ac:dyDescent="0.3">
      <c r="B279">
        <v>730</v>
      </c>
      <c r="C279">
        <v>6</v>
      </c>
      <c r="D279">
        <v>0.18</v>
      </c>
      <c r="E279">
        <v>15500</v>
      </c>
      <c r="F279">
        <v>0</v>
      </c>
      <c r="G279">
        <v>0</v>
      </c>
      <c r="H279">
        <v>1</v>
      </c>
      <c r="I279">
        <v>7.6</v>
      </c>
      <c r="J279">
        <v>7</v>
      </c>
      <c r="K279" t="s">
        <v>95</v>
      </c>
    </row>
    <row r="280" spans="2:11" x14ac:dyDescent="0.3">
      <c r="B280">
        <v>739</v>
      </c>
      <c r="C280">
        <v>9</v>
      </c>
      <c r="D280">
        <v>0.25</v>
      </c>
      <c r="E280">
        <v>17000</v>
      </c>
      <c r="F280">
        <v>0</v>
      </c>
      <c r="G280">
        <v>0</v>
      </c>
      <c r="H280">
        <v>0</v>
      </c>
      <c r="I280">
        <v>5.9</v>
      </c>
      <c r="J280">
        <v>10</v>
      </c>
      <c r="K280" t="s">
        <v>95</v>
      </c>
    </row>
    <row r="281" spans="2:11" x14ac:dyDescent="0.3">
      <c r="B281">
        <v>751</v>
      </c>
      <c r="C281">
        <v>7</v>
      </c>
      <c r="D281">
        <v>0.28000000000000003</v>
      </c>
      <c r="E281">
        <v>17000</v>
      </c>
      <c r="F281">
        <v>0</v>
      </c>
      <c r="G281">
        <v>0</v>
      </c>
      <c r="H281">
        <v>0</v>
      </c>
      <c r="I281">
        <v>5.3</v>
      </c>
      <c r="J281">
        <v>13</v>
      </c>
      <c r="K281" t="s">
        <v>95</v>
      </c>
    </row>
    <row r="282" spans="2:11" x14ac:dyDescent="0.3">
      <c r="B282">
        <v>740</v>
      </c>
      <c r="C282">
        <v>7</v>
      </c>
      <c r="D282">
        <v>0.28000000000000003</v>
      </c>
      <c r="E282">
        <v>17000</v>
      </c>
      <c r="F282">
        <v>0</v>
      </c>
      <c r="G282">
        <v>0</v>
      </c>
      <c r="H282">
        <v>0</v>
      </c>
      <c r="I282">
        <v>5.3</v>
      </c>
      <c r="J282">
        <v>13</v>
      </c>
      <c r="K282" t="s">
        <v>95</v>
      </c>
    </row>
    <row r="283" spans="2:11" x14ac:dyDescent="0.3">
      <c r="B283">
        <v>749</v>
      </c>
      <c r="C283">
        <v>9</v>
      </c>
      <c r="D283">
        <v>0.25</v>
      </c>
      <c r="E283">
        <v>17000</v>
      </c>
      <c r="F283">
        <v>0</v>
      </c>
      <c r="G283">
        <v>0</v>
      </c>
      <c r="H283">
        <v>0</v>
      </c>
      <c r="I283">
        <v>5.9</v>
      </c>
      <c r="J283">
        <v>10</v>
      </c>
      <c r="K283" t="s">
        <v>95</v>
      </c>
    </row>
    <row r="284" spans="2:11" x14ac:dyDescent="0.3">
      <c r="B284">
        <v>599</v>
      </c>
      <c r="C284">
        <v>5</v>
      </c>
      <c r="D284">
        <v>0.21</v>
      </c>
      <c r="E284">
        <v>13000</v>
      </c>
      <c r="F284">
        <v>0</v>
      </c>
      <c r="G284">
        <v>2</v>
      </c>
      <c r="H284">
        <v>1</v>
      </c>
      <c r="I284">
        <v>5.5</v>
      </c>
      <c r="J284">
        <v>5</v>
      </c>
      <c r="K284" t="s">
        <v>95</v>
      </c>
    </row>
    <row r="285" spans="2:11" x14ac:dyDescent="0.3">
      <c r="B285">
        <v>778</v>
      </c>
      <c r="C285">
        <v>6</v>
      </c>
      <c r="D285">
        <v>0.21</v>
      </c>
      <c r="E285">
        <v>20000</v>
      </c>
      <c r="F285">
        <v>0</v>
      </c>
      <c r="G285">
        <v>1</v>
      </c>
      <c r="H285">
        <v>0</v>
      </c>
      <c r="I285">
        <v>11.7</v>
      </c>
      <c r="J285">
        <v>6</v>
      </c>
      <c r="K285" t="s">
        <v>95</v>
      </c>
    </row>
    <row r="286" spans="2:11" x14ac:dyDescent="0.3">
      <c r="B286">
        <v>745</v>
      </c>
      <c r="C286">
        <v>7</v>
      </c>
      <c r="D286">
        <v>0.34</v>
      </c>
      <c r="E286">
        <v>12500</v>
      </c>
      <c r="F286">
        <v>0</v>
      </c>
      <c r="G286">
        <v>1</v>
      </c>
      <c r="H286">
        <v>0</v>
      </c>
      <c r="I286">
        <v>9.6</v>
      </c>
      <c r="J286">
        <v>4</v>
      </c>
      <c r="K286" t="s">
        <v>95</v>
      </c>
    </row>
    <row r="287" spans="2:11" x14ac:dyDescent="0.3">
      <c r="B287">
        <v>706</v>
      </c>
      <c r="C287">
        <v>7</v>
      </c>
      <c r="D287">
        <v>0.3</v>
      </c>
      <c r="E287">
        <v>11000</v>
      </c>
      <c r="F287">
        <v>0</v>
      </c>
      <c r="G287">
        <v>0</v>
      </c>
      <c r="H287">
        <v>0</v>
      </c>
      <c r="I287">
        <v>11.2</v>
      </c>
      <c r="J287">
        <v>8</v>
      </c>
      <c r="K287" t="s">
        <v>95</v>
      </c>
    </row>
    <row r="288" spans="2:11" x14ac:dyDescent="0.3">
      <c r="B288">
        <v>677</v>
      </c>
      <c r="C288">
        <v>6</v>
      </c>
      <c r="D288">
        <v>0.28000000000000003</v>
      </c>
      <c r="E288">
        <v>13500</v>
      </c>
      <c r="F288">
        <v>0</v>
      </c>
      <c r="G288">
        <v>2</v>
      </c>
      <c r="H288">
        <v>1</v>
      </c>
      <c r="I288">
        <v>10.199999999999999</v>
      </c>
      <c r="J288">
        <v>5</v>
      </c>
      <c r="K288" t="s">
        <v>95</v>
      </c>
    </row>
    <row r="289" spans="2:11" x14ac:dyDescent="0.3">
      <c r="B289">
        <v>728</v>
      </c>
      <c r="C289">
        <v>6</v>
      </c>
      <c r="D289">
        <v>0.28000000000000003</v>
      </c>
      <c r="E289">
        <v>14500</v>
      </c>
      <c r="F289">
        <v>0</v>
      </c>
      <c r="G289">
        <v>0</v>
      </c>
      <c r="H289">
        <v>1</v>
      </c>
      <c r="I289">
        <v>6.8</v>
      </c>
      <c r="J289">
        <v>11</v>
      </c>
      <c r="K289" t="s">
        <v>95</v>
      </c>
    </row>
    <row r="290" spans="2:11" x14ac:dyDescent="0.3">
      <c r="B290">
        <v>660</v>
      </c>
      <c r="C290">
        <v>8</v>
      </c>
      <c r="D290">
        <v>0.23</v>
      </c>
      <c r="E290">
        <v>15500</v>
      </c>
      <c r="F290">
        <v>0</v>
      </c>
      <c r="G290">
        <v>2</v>
      </c>
      <c r="H290">
        <v>1</v>
      </c>
      <c r="I290">
        <v>7.6</v>
      </c>
      <c r="J290">
        <v>7</v>
      </c>
      <c r="K290" t="s">
        <v>95</v>
      </c>
    </row>
    <row r="291" spans="2:11" x14ac:dyDescent="0.3">
      <c r="B291">
        <v>724</v>
      </c>
      <c r="C291">
        <v>7</v>
      </c>
      <c r="D291">
        <v>0.22</v>
      </c>
      <c r="E291">
        <v>16500</v>
      </c>
      <c r="F291">
        <v>0</v>
      </c>
      <c r="G291">
        <v>1</v>
      </c>
      <c r="H291">
        <v>1</v>
      </c>
      <c r="I291">
        <v>5.0999999999999996</v>
      </c>
      <c r="J291">
        <v>15</v>
      </c>
      <c r="K291" t="s">
        <v>95</v>
      </c>
    </row>
    <row r="292" spans="2:11" x14ac:dyDescent="0.3">
      <c r="B292">
        <v>684</v>
      </c>
      <c r="C292">
        <v>6</v>
      </c>
      <c r="D292">
        <v>0.38</v>
      </c>
      <c r="E292">
        <v>14000</v>
      </c>
      <c r="F292">
        <v>0</v>
      </c>
      <c r="G292">
        <v>0</v>
      </c>
      <c r="H292">
        <v>1</v>
      </c>
      <c r="I292">
        <v>5.9</v>
      </c>
      <c r="J292">
        <v>13</v>
      </c>
      <c r="K292" t="s">
        <v>95</v>
      </c>
    </row>
    <row r="293" spans="2:11" x14ac:dyDescent="0.3">
      <c r="B293">
        <v>717</v>
      </c>
      <c r="C293">
        <v>7</v>
      </c>
      <c r="D293">
        <v>0.3</v>
      </c>
      <c r="E293">
        <v>11000</v>
      </c>
      <c r="F293">
        <v>0</v>
      </c>
      <c r="G293">
        <v>1</v>
      </c>
      <c r="H293">
        <v>1</v>
      </c>
      <c r="I293">
        <v>5.3</v>
      </c>
      <c r="J293">
        <v>7</v>
      </c>
      <c r="K293" t="s">
        <v>95</v>
      </c>
    </row>
    <row r="294" spans="2:11" x14ac:dyDescent="0.3">
      <c r="B294">
        <v>680</v>
      </c>
      <c r="C294">
        <v>7</v>
      </c>
      <c r="D294">
        <v>0.24</v>
      </c>
      <c r="E294">
        <v>11000</v>
      </c>
      <c r="F294">
        <v>0</v>
      </c>
      <c r="G294">
        <v>0</v>
      </c>
      <c r="H294">
        <v>0</v>
      </c>
      <c r="I294">
        <v>5.0999999999999996</v>
      </c>
      <c r="J294">
        <v>6</v>
      </c>
      <c r="K294" t="s">
        <v>95</v>
      </c>
    </row>
    <row r="295" spans="2:11" x14ac:dyDescent="0.3">
      <c r="B295">
        <v>752</v>
      </c>
      <c r="C295">
        <v>6</v>
      </c>
      <c r="D295">
        <v>0.25</v>
      </c>
      <c r="E295">
        <v>15000</v>
      </c>
      <c r="F295">
        <v>0</v>
      </c>
      <c r="G295">
        <v>0</v>
      </c>
      <c r="H295">
        <v>1</v>
      </c>
      <c r="I295">
        <v>7.3</v>
      </c>
      <c r="J295">
        <v>7</v>
      </c>
      <c r="K295" t="s">
        <v>95</v>
      </c>
    </row>
    <row r="296" spans="2:11" x14ac:dyDescent="0.3">
      <c r="B296">
        <v>749</v>
      </c>
      <c r="C296">
        <v>7</v>
      </c>
      <c r="D296">
        <v>0.24</v>
      </c>
      <c r="E296">
        <v>11000</v>
      </c>
      <c r="F296">
        <v>0</v>
      </c>
      <c r="G296">
        <v>0</v>
      </c>
      <c r="H296">
        <v>0</v>
      </c>
      <c r="I296">
        <v>5.0999999999999996</v>
      </c>
      <c r="J296">
        <v>6</v>
      </c>
      <c r="K296" t="s">
        <v>95</v>
      </c>
    </row>
    <row r="297" spans="2:11" x14ac:dyDescent="0.3">
      <c r="B297">
        <v>694</v>
      </c>
      <c r="C297">
        <v>6</v>
      </c>
      <c r="D297">
        <v>0.32</v>
      </c>
      <c r="E297">
        <v>12500</v>
      </c>
      <c r="F297">
        <v>0</v>
      </c>
      <c r="G297">
        <v>0</v>
      </c>
      <c r="H297">
        <v>1</v>
      </c>
      <c r="I297">
        <v>7.4</v>
      </c>
      <c r="J297">
        <v>9</v>
      </c>
      <c r="K297" t="s">
        <v>95</v>
      </c>
    </row>
    <row r="298" spans="2:11" x14ac:dyDescent="0.3">
      <c r="B298">
        <v>745</v>
      </c>
      <c r="C298">
        <v>7</v>
      </c>
      <c r="D298">
        <v>0.23</v>
      </c>
      <c r="E298">
        <v>16500</v>
      </c>
      <c r="F298">
        <v>0</v>
      </c>
      <c r="G298">
        <v>0</v>
      </c>
      <c r="H298">
        <v>1</v>
      </c>
      <c r="I298">
        <v>8.5</v>
      </c>
      <c r="J298">
        <v>5</v>
      </c>
      <c r="K298" t="s">
        <v>95</v>
      </c>
    </row>
    <row r="299" spans="2:11" x14ac:dyDescent="0.3">
      <c r="B299">
        <v>560</v>
      </c>
      <c r="C299">
        <v>7</v>
      </c>
      <c r="D299">
        <v>0.31</v>
      </c>
      <c r="E299">
        <v>26000</v>
      </c>
      <c r="F299">
        <v>0</v>
      </c>
      <c r="G299">
        <v>0</v>
      </c>
      <c r="H299">
        <v>0</v>
      </c>
      <c r="I299">
        <v>6.3</v>
      </c>
      <c r="J299">
        <v>4</v>
      </c>
      <c r="K299" t="s">
        <v>95</v>
      </c>
    </row>
    <row r="300" spans="2:11" x14ac:dyDescent="0.3">
      <c r="B300">
        <v>598</v>
      </c>
      <c r="C300">
        <v>6</v>
      </c>
      <c r="D300">
        <v>0.41</v>
      </c>
      <c r="E300">
        <v>17500</v>
      </c>
      <c r="F300">
        <v>0</v>
      </c>
      <c r="G300">
        <v>1</v>
      </c>
      <c r="H300">
        <v>1</v>
      </c>
      <c r="I300">
        <v>7.2</v>
      </c>
      <c r="J300">
        <v>5</v>
      </c>
      <c r="K300" t="s">
        <v>95</v>
      </c>
    </row>
    <row r="301" spans="2:11" x14ac:dyDescent="0.3">
      <c r="B301">
        <v>574</v>
      </c>
      <c r="C301">
        <v>6</v>
      </c>
      <c r="D301">
        <v>0.47499999999999998</v>
      </c>
      <c r="E301">
        <v>4000</v>
      </c>
      <c r="F301">
        <v>0</v>
      </c>
      <c r="G301">
        <v>0</v>
      </c>
      <c r="H301">
        <v>0</v>
      </c>
      <c r="I301">
        <v>4.4000000000000004</v>
      </c>
      <c r="J301">
        <v>9</v>
      </c>
      <c r="K301" t="s">
        <v>95</v>
      </c>
    </row>
    <row r="302" spans="2:11" x14ac:dyDescent="0.3">
      <c r="B302">
        <v>536</v>
      </c>
      <c r="C302">
        <v>6</v>
      </c>
      <c r="D302">
        <v>0.47499999999999998</v>
      </c>
      <c r="E302">
        <v>4000</v>
      </c>
      <c r="F302">
        <v>0</v>
      </c>
      <c r="G302">
        <v>0</v>
      </c>
      <c r="H302">
        <v>0</v>
      </c>
      <c r="I302">
        <v>4.4000000000000004</v>
      </c>
      <c r="J302">
        <v>9</v>
      </c>
      <c r="K302" t="s">
        <v>95</v>
      </c>
    </row>
    <row r="303" spans="2:11" x14ac:dyDescent="0.3">
      <c r="B303">
        <v>644</v>
      </c>
      <c r="C303">
        <v>7</v>
      </c>
      <c r="D303">
        <v>0.25</v>
      </c>
      <c r="E303">
        <v>15500</v>
      </c>
      <c r="F303">
        <v>0</v>
      </c>
      <c r="G303">
        <v>1</v>
      </c>
      <c r="H303">
        <v>1</v>
      </c>
      <c r="I303">
        <v>5.8</v>
      </c>
      <c r="J303">
        <v>5</v>
      </c>
      <c r="K303" t="s">
        <v>95</v>
      </c>
    </row>
    <row r="304" spans="2:11" x14ac:dyDescent="0.3">
      <c r="B304">
        <v>738</v>
      </c>
      <c r="C304">
        <v>7</v>
      </c>
      <c r="D304">
        <v>0.26</v>
      </c>
      <c r="E304">
        <v>13500</v>
      </c>
      <c r="F304">
        <v>0</v>
      </c>
      <c r="G304">
        <v>1</v>
      </c>
      <c r="H304">
        <v>1</v>
      </c>
      <c r="I304">
        <v>7.7</v>
      </c>
      <c r="J304">
        <v>9</v>
      </c>
      <c r="K304" t="s">
        <v>95</v>
      </c>
    </row>
    <row r="305" spans="2:11" x14ac:dyDescent="0.3">
      <c r="B305">
        <v>646</v>
      </c>
      <c r="C305">
        <v>6</v>
      </c>
      <c r="D305">
        <v>0.46</v>
      </c>
      <c r="E305">
        <v>20500</v>
      </c>
      <c r="F305">
        <v>1</v>
      </c>
      <c r="G305">
        <v>2</v>
      </c>
      <c r="H305">
        <v>1</v>
      </c>
      <c r="I305">
        <v>8</v>
      </c>
      <c r="J305">
        <v>4</v>
      </c>
      <c r="K305" t="s">
        <v>95</v>
      </c>
    </row>
    <row r="306" spans="2:11" x14ac:dyDescent="0.3">
      <c r="B306">
        <v>639</v>
      </c>
      <c r="C306">
        <v>6</v>
      </c>
      <c r="D306">
        <v>0.26</v>
      </c>
      <c r="E306">
        <v>22500</v>
      </c>
      <c r="F306">
        <v>1</v>
      </c>
      <c r="G306">
        <v>2</v>
      </c>
      <c r="H306">
        <v>0</v>
      </c>
      <c r="I306">
        <v>7</v>
      </c>
      <c r="J306">
        <v>4</v>
      </c>
      <c r="K306" t="s">
        <v>95</v>
      </c>
    </row>
    <row r="307" spans="2:11" x14ac:dyDescent="0.3">
      <c r="B307">
        <v>574</v>
      </c>
      <c r="C307">
        <v>7</v>
      </c>
      <c r="D307">
        <v>0.24</v>
      </c>
      <c r="E307">
        <v>19000</v>
      </c>
      <c r="F307">
        <v>0</v>
      </c>
      <c r="G307">
        <v>1</v>
      </c>
      <c r="H307">
        <v>1</v>
      </c>
      <c r="I307">
        <v>7.2</v>
      </c>
      <c r="J307">
        <v>11</v>
      </c>
      <c r="K307" t="s">
        <v>95</v>
      </c>
    </row>
    <row r="308" spans="2:11" x14ac:dyDescent="0.3">
      <c r="B308">
        <v>786</v>
      </c>
      <c r="C308">
        <v>6</v>
      </c>
      <c r="D308">
        <v>0.24</v>
      </c>
      <c r="E308">
        <v>14500</v>
      </c>
      <c r="F308">
        <v>0</v>
      </c>
      <c r="G308">
        <v>0</v>
      </c>
      <c r="H308">
        <v>1</v>
      </c>
      <c r="I308">
        <v>6</v>
      </c>
      <c r="J308">
        <v>10</v>
      </c>
      <c r="K308" t="s">
        <v>95</v>
      </c>
    </row>
    <row r="309" spans="2:11" x14ac:dyDescent="0.3">
      <c r="B309">
        <v>711</v>
      </c>
      <c r="C309">
        <v>7</v>
      </c>
      <c r="D309">
        <v>0.32</v>
      </c>
      <c r="E309">
        <v>12000</v>
      </c>
      <c r="F309">
        <v>0</v>
      </c>
      <c r="G309">
        <v>1</v>
      </c>
      <c r="H309">
        <v>1</v>
      </c>
      <c r="I309">
        <v>9.1999999999999993</v>
      </c>
      <c r="J309">
        <v>5</v>
      </c>
      <c r="K309" t="s">
        <v>95</v>
      </c>
    </row>
    <row r="310" spans="2:11" x14ac:dyDescent="0.3">
      <c r="B310">
        <v>658</v>
      </c>
      <c r="C310">
        <v>7</v>
      </c>
      <c r="D310">
        <v>0.32</v>
      </c>
      <c r="E310">
        <v>12000</v>
      </c>
      <c r="F310">
        <v>0</v>
      </c>
      <c r="G310">
        <v>2</v>
      </c>
      <c r="H310">
        <v>1</v>
      </c>
      <c r="I310">
        <v>9.1999999999999993</v>
      </c>
      <c r="J310">
        <v>5</v>
      </c>
      <c r="K310" t="s">
        <v>95</v>
      </c>
    </row>
    <row r="311" spans="2:11" x14ac:dyDescent="0.3">
      <c r="B311">
        <v>659</v>
      </c>
      <c r="C311">
        <v>6</v>
      </c>
      <c r="D311">
        <v>0.24</v>
      </c>
      <c r="E311">
        <v>17500</v>
      </c>
      <c r="F311">
        <v>0</v>
      </c>
      <c r="G311">
        <v>0</v>
      </c>
      <c r="H311">
        <v>1</v>
      </c>
      <c r="I311">
        <v>9.1</v>
      </c>
      <c r="J311">
        <v>9</v>
      </c>
      <c r="K311" t="s">
        <v>95</v>
      </c>
    </row>
    <row r="312" spans="2:11" x14ac:dyDescent="0.3">
      <c r="B312">
        <v>660</v>
      </c>
      <c r="C312">
        <v>5</v>
      </c>
      <c r="D312">
        <v>0.14000000000000001</v>
      </c>
      <c r="E312">
        <v>13500</v>
      </c>
      <c r="F312">
        <v>0</v>
      </c>
      <c r="G312">
        <v>0</v>
      </c>
      <c r="H312">
        <v>1</v>
      </c>
      <c r="I312">
        <v>7.4</v>
      </c>
      <c r="J312">
        <v>9</v>
      </c>
      <c r="K312" t="s">
        <v>95</v>
      </c>
    </row>
    <row r="313" spans="2:11" x14ac:dyDescent="0.3">
      <c r="B313">
        <v>618</v>
      </c>
      <c r="C313">
        <v>5</v>
      </c>
      <c r="D313">
        <v>0.33500000000000002</v>
      </c>
      <c r="E313">
        <v>8000</v>
      </c>
      <c r="F313">
        <v>0</v>
      </c>
      <c r="G313">
        <v>2</v>
      </c>
      <c r="H313">
        <v>1</v>
      </c>
      <c r="I313">
        <v>10.9</v>
      </c>
      <c r="J313">
        <v>7</v>
      </c>
      <c r="K313" t="s">
        <v>95</v>
      </c>
    </row>
    <row r="314" spans="2:11" x14ac:dyDescent="0.3">
      <c r="B314">
        <v>731</v>
      </c>
      <c r="C314">
        <v>5</v>
      </c>
      <c r="D314">
        <v>0.23499999999999999</v>
      </c>
      <c r="E314">
        <v>14500</v>
      </c>
      <c r="F314">
        <v>0</v>
      </c>
      <c r="G314">
        <v>0</v>
      </c>
      <c r="H314">
        <v>1</v>
      </c>
      <c r="I314">
        <v>7</v>
      </c>
      <c r="J314">
        <v>10</v>
      </c>
      <c r="K314" t="s">
        <v>95</v>
      </c>
    </row>
    <row r="315" spans="2:11" x14ac:dyDescent="0.3">
      <c r="B315">
        <v>447</v>
      </c>
      <c r="C315">
        <v>6</v>
      </c>
      <c r="D315">
        <v>0.28000000000000003</v>
      </c>
      <c r="E315">
        <v>14500</v>
      </c>
      <c r="F315">
        <v>1</v>
      </c>
      <c r="G315">
        <v>4</v>
      </c>
      <c r="H315">
        <v>1</v>
      </c>
      <c r="I315">
        <v>6</v>
      </c>
      <c r="J315">
        <v>4</v>
      </c>
      <c r="K315" t="s">
        <v>95</v>
      </c>
    </row>
    <row r="316" spans="2:11" x14ac:dyDescent="0.3">
      <c r="B316">
        <v>675</v>
      </c>
      <c r="C316">
        <v>6</v>
      </c>
      <c r="D316">
        <v>0.21</v>
      </c>
      <c r="E316">
        <v>16500</v>
      </c>
      <c r="F316">
        <v>0</v>
      </c>
      <c r="G316">
        <v>2</v>
      </c>
      <c r="H316">
        <v>1</v>
      </c>
      <c r="I316">
        <v>7.2</v>
      </c>
      <c r="J316">
        <v>8</v>
      </c>
      <c r="K316" t="s">
        <v>95</v>
      </c>
    </row>
    <row r="317" spans="2:11" x14ac:dyDescent="0.3">
      <c r="B317">
        <v>599</v>
      </c>
      <c r="C317">
        <v>6</v>
      </c>
      <c r="D317">
        <v>0.24</v>
      </c>
      <c r="E317">
        <v>15000</v>
      </c>
      <c r="F317">
        <v>1</v>
      </c>
      <c r="G317">
        <v>2</v>
      </c>
      <c r="H317">
        <v>1</v>
      </c>
      <c r="I317">
        <v>6.5</v>
      </c>
      <c r="J317">
        <v>5</v>
      </c>
      <c r="K317" t="s">
        <v>95</v>
      </c>
    </row>
    <row r="318" spans="2:11" x14ac:dyDescent="0.3">
      <c r="B318">
        <v>603</v>
      </c>
      <c r="C318">
        <v>6</v>
      </c>
      <c r="D318">
        <v>0.24</v>
      </c>
      <c r="E318">
        <v>15500</v>
      </c>
      <c r="F318">
        <v>1</v>
      </c>
      <c r="G318">
        <v>2</v>
      </c>
      <c r="H318">
        <v>1</v>
      </c>
      <c r="I318">
        <v>6.5</v>
      </c>
      <c r="J318">
        <v>5</v>
      </c>
      <c r="K318" t="s">
        <v>95</v>
      </c>
    </row>
    <row r="319" spans="2:11" x14ac:dyDescent="0.3">
      <c r="B319">
        <v>618</v>
      </c>
      <c r="C319">
        <v>6</v>
      </c>
      <c r="D319">
        <v>0.26</v>
      </c>
      <c r="E319">
        <v>13500</v>
      </c>
      <c r="F319">
        <v>1</v>
      </c>
      <c r="G319">
        <v>2</v>
      </c>
      <c r="H319">
        <v>1</v>
      </c>
      <c r="I319">
        <v>6</v>
      </c>
      <c r="J319">
        <v>4</v>
      </c>
      <c r="K319" t="s">
        <v>95</v>
      </c>
    </row>
    <row r="320" spans="2:11" x14ac:dyDescent="0.3">
      <c r="B320">
        <v>531</v>
      </c>
      <c r="C320">
        <v>6</v>
      </c>
      <c r="D320">
        <v>0.33</v>
      </c>
      <c r="E320">
        <v>37000</v>
      </c>
      <c r="F320">
        <v>1</v>
      </c>
      <c r="G320">
        <v>1</v>
      </c>
      <c r="H320">
        <v>0</v>
      </c>
      <c r="I320">
        <v>8.5</v>
      </c>
      <c r="J320">
        <v>5</v>
      </c>
      <c r="K320" t="s">
        <v>95</v>
      </c>
    </row>
    <row r="321" spans="2:11" x14ac:dyDescent="0.3">
      <c r="B321">
        <v>539</v>
      </c>
      <c r="C321">
        <v>6</v>
      </c>
      <c r="D321">
        <v>0.32</v>
      </c>
      <c r="E321">
        <v>7000</v>
      </c>
      <c r="F321">
        <v>0</v>
      </c>
      <c r="G321">
        <v>2</v>
      </c>
      <c r="H321">
        <v>1</v>
      </c>
      <c r="I321">
        <v>10</v>
      </c>
      <c r="J321">
        <v>7</v>
      </c>
      <c r="K321" t="s">
        <v>95</v>
      </c>
    </row>
    <row r="322" spans="2:11" x14ac:dyDescent="0.3">
      <c r="B322">
        <v>777</v>
      </c>
      <c r="C322">
        <v>7</v>
      </c>
      <c r="D322">
        <v>0.26</v>
      </c>
      <c r="E322">
        <v>16000</v>
      </c>
      <c r="F322">
        <v>0</v>
      </c>
      <c r="G322">
        <v>1</v>
      </c>
      <c r="H322">
        <v>0</v>
      </c>
      <c r="I322">
        <v>7.3</v>
      </c>
      <c r="J322">
        <v>4</v>
      </c>
      <c r="K322" t="s">
        <v>95</v>
      </c>
    </row>
    <row r="323" spans="2:11" x14ac:dyDescent="0.3">
      <c r="B323">
        <v>709</v>
      </c>
      <c r="C323">
        <v>7</v>
      </c>
      <c r="D323">
        <v>0.26</v>
      </c>
      <c r="E323">
        <v>17000</v>
      </c>
      <c r="F323">
        <v>0</v>
      </c>
      <c r="G323">
        <v>1</v>
      </c>
      <c r="H323">
        <v>0</v>
      </c>
      <c r="I323">
        <v>7.3</v>
      </c>
      <c r="J323">
        <v>4</v>
      </c>
      <c r="K323" t="s">
        <v>95</v>
      </c>
    </row>
    <row r="324" spans="2:11" x14ac:dyDescent="0.3">
      <c r="B324">
        <v>706</v>
      </c>
      <c r="C324">
        <v>7</v>
      </c>
      <c r="D324">
        <v>0.27</v>
      </c>
      <c r="E324">
        <v>18500</v>
      </c>
      <c r="F324">
        <v>0</v>
      </c>
      <c r="G324">
        <v>0</v>
      </c>
      <c r="H324">
        <v>0</v>
      </c>
      <c r="I324">
        <v>6.6</v>
      </c>
      <c r="J324">
        <v>13</v>
      </c>
      <c r="K324" t="s">
        <v>95</v>
      </c>
    </row>
    <row r="325" spans="2:11" x14ac:dyDescent="0.3">
      <c r="B325">
        <v>596</v>
      </c>
      <c r="C325">
        <v>6</v>
      </c>
      <c r="D325">
        <v>0.27</v>
      </c>
      <c r="E325">
        <v>13500</v>
      </c>
      <c r="F325">
        <v>1</v>
      </c>
      <c r="G325">
        <v>2</v>
      </c>
      <c r="H325">
        <v>1</v>
      </c>
      <c r="I325">
        <v>6.9</v>
      </c>
      <c r="J325">
        <v>10</v>
      </c>
      <c r="K325" t="s">
        <v>95</v>
      </c>
    </row>
    <row r="326" spans="2:11" x14ac:dyDescent="0.3">
      <c r="B326">
        <v>598</v>
      </c>
      <c r="C326">
        <v>7</v>
      </c>
      <c r="D326">
        <v>0.28000000000000003</v>
      </c>
      <c r="E326">
        <v>14000</v>
      </c>
      <c r="F326">
        <v>0</v>
      </c>
      <c r="G326">
        <v>0</v>
      </c>
      <c r="H326">
        <v>1</v>
      </c>
      <c r="I326">
        <v>5.2</v>
      </c>
      <c r="J326">
        <v>5</v>
      </c>
      <c r="K326" t="s">
        <v>95</v>
      </c>
    </row>
    <row r="327" spans="2:11" x14ac:dyDescent="0.3">
      <c r="B327">
        <v>752</v>
      </c>
      <c r="C327">
        <v>6</v>
      </c>
      <c r="D327">
        <v>0.25</v>
      </c>
      <c r="E327">
        <v>17000</v>
      </c>
      <c r="F327">
        <v>0</v>
      </c>
      <c r="G327">
        <v>0</v>
      </c>
      <c r="H327">
        <v>1</v>
      </c>
      <c r="I327">
        <v>7.6</v>
      </c>
      <c r="J327">
        <v>13</v>
      </c>
      <c r="K327" t="s">
        <v>95</v>
      </c>
    </row>
    <row r="328" spans="2:11" x14ac:dyDescent="0.3">
      <c r="B328">
        <v>466</v>
      </c>
      <c r="C328">
        <v>7</v>
      </c>
      <c r="D328">
        <v>0.56999999999999995</v>
      </c>
      <c r="E328">
        <v>7000</v>
      </c>
      <c r="F328">
        <v>1</v>
      </c>
      <c r="G328">
        <v>4</v>
      </c>
      <c r="H328">
        <v>1</v>
      </c>
      <c r="I328">
        <v>7.6</v>
      </c>
      <c r="J328">
        <v>4</v>
      </c>
      <c r="K328" t="s">
        <v>95</v>
      </c>
    </row>
    <row r="329" spans="2:11" x14ac:dyDescent="0.3">
      <c r="B329">
        <v>680</v>
      </c>
      <c r="C329">
        <v>6</v>
      </c>
      <c r="D329">
        <v>0.14000000000000001</v>
      </c>
      <c r="E329">
        <v>13500</v>
      </c>
      <c r="F329">
        <v>0</v>
      </c>
      <c r="G329">
        <v>2</v>
      </c>
      <c r="H329">
        <v>1</v>
      </c>
      <c r="I329">
        <v>6</v>
      </c>
      <c r="J329">
        <v>7</v>
      </c>
      <c r="K329" t="s">
        <v>95</v>
      </c>
    </row>
    <row r="330" spans="2:11" x14ac:dyDescent="0.3">
      <c r="B330">
        <v>690</v>
      </c>
      <c r="C330">
        <v>6</v>
      </c>
      <c r="D330">
        <v>0.28000000000000003</v>
      </c>
      <c r="E330">
        <v>18000</v>
      </c>
      <c r="F330">
        <v>0</v>
      </c>
      <c r="G330">
        <v>0</v>
      </c>
      <c r="H330">
        <v>1</v>
      </c>
      <c r="I330">
        <v>8.8000000000000007</v>
      </c>
      <c r="J330">
        <v>11</v>
      </c>
      <c r="K330" t="s">
        <v>95</v>
      </c>
    </row>
    <row r="331" spans="2:11" x14ac:dyDescent="0.3">
      <c r="B331">
        <v>584</v>
      </c>
      <c r="C331">
        <v>6</v>
      </c>
      <c r="D331">
        <v>0.32</v>
      </c>
      <c r="E331">
        <v>26000</v>
      </c>
      <c r="F331">
        <v>0</v>
      </c>
      <c r="G331">
        <v>2</v>
      </c>
      <c r="H331">
        <v>0</v>
      </c>
      <c r="I331">
        <v>9.1999999999999993</v>
      </c>
      <c r="J331">
        <v>5</v>
      </c>
      <c r="K331" t="s">
        <v>95</v>
      </c>
    </row>
    <row r="332" spans="2:11" x14ac:dyDescent="0.3">
      <c r="B332">
        <v>683</v>
      </c>
      <c r="C332">
        <v>6</v>
      </c>
      <c r="D332">
        <v>0.28000000000000003</v>
      </c>
      <c r="E332">
        <v>12500</v>
      </c>
      <c r="F332">
        <v>1</v>
      </c>
      <c r="G332">
        <v>1</v>
      </c>
      <c r="H332">
        <v>1</v>
      </c>
      <c r="I332">
        <v>6.3</v>
      </c>
      <c r="J332">
        <v>4</v>
      </c>
      <c r="K332" t="s">
        <v>95</v>
      </c>
    </row>
    <row r="333" spans="2:11" x14ac:dyDescent="0.3">
      <c r="B333">
        <v>700</v>
      </c>
      <c r="C333">
        <v>5</v>
      </c>
      <c r="D333">
        <v>0.28999999999999998</v>
      </c>
      <c r="E333">
        <v>12500</v>
      </c>
      <c r="F333">
        <v>0</v>
      </c>
      <c r="G333">
        <v>2</v>
      </c>
      <c r="H333">
        <v>1</v>
      </c>
      <c r="I333">
        <v>6</v>
      </c>
      <c r="J333">
        <v>4</v>
      </c>
      <c r="K333" t="s">
        <v>95</v>
      </c>
    </row>
    <row r="334" spans="2:11" x14ac:dyDescent="0.3">
      <c r="B334">
        <v>716</v>
      </c>
      <c r="C334">
        <v>5</v>
      </c>
      <c r="D334">
        <v>0.32</v>
      </c>
      <c r="E334">
        <v>19000</v>
      </c>
      <c r="F334">
        <v>0</v>
      </c>
      <c r="G334">
        <v>0</v>
      </c>
      <c r="H334">
        <v>1</v>
      </c>
      <c r="I334">
        <v>6.4</v>
      </c>
      <c r="J334">
        <v>12</v>
      </c>
      <c r="K334" t="s">
        <v>95</v>
      </c>
    </row>
    <row r="335" spans="2:11" x14ac:dyDescent="0.3">
      <c r="B335">
        <v>681</v>
      </c>
      <c r="C335">
        <v>5</v>
      </c>
      <c r="D335">
        <v>0.32</v>
      </c>
      <c r="E335">
        <v>20000</v>
      </c>
      <c r="F335">
        <v>0</v>
      </c>
      <c r="G335">
        <v>0</v>
      </c>
      <c r="H335">
        <v>1</v>
      </c>
      <c r="I335">
        <v>6.4</v>
      </c>
      <c r="J335">
        <v>12</v>
      </c>
      <c r="K335" t="s">
        <v>95</v>
      </c>
    </row>
    <row r="336" spans="2:11" x14ac:dyDescent="0.3">
      <c r="B336">
        <v>599</v>
      </c>
      <c r="C336">
        <v>6</v>
      </c>
      <c r="D336">
        <v>0.28000000000000003</v>
      </c>
      <c r="E336">
        <v>8000</v>
      </c>
      <c r="F336">
        <v>0</v>
      </c>
      <c r="G336">
        <v>1</v>
      </c>
      <c r="H336">
        <v>1</v>
      </c>
      <c r="I336">
        <v>5</v>
      </c>
      <c r="J336">
        <v>7</v>
      </c>
      <c r="K336" t="s">
        <v>95</v>
      </c>
    </row>
    <row r="337" spans="2:11" x14ac:dyDescent="0.3">
      <c r="B337">
        <v>618</v>
      </c>
      <c r="C337">
        <v>6</v>
      </c>
      <c r="D337">
        <v>0.36</v>
      </c>
      <c r="E337">
        <v>14000</v>
      </c>
      <c r="F337">
        <v>1</v>
      </c>
      <c r="G337">
        <v>2</v>
      </c>
      <c r="H337">
        <v>1</v>
      </c>
      <c r="I337">
        <v>6</v>
      </c>
      <c r="J337">
        <v>4</v>
      </c>
      <c r="K337" t="s">
        <v>95</v>
      </c>
    </row>
    <row r="338" spans="2:11" x14ac:dyDescent="0.3">
      <c r="B338">
        <v>465</v>
      </c>
      <c r="C338">
        <v>6</v>
      </c>
      <c r="D338">
        <v>0.67</v>
      </c>
      <c r="E338">
        <v>17000</v>
      </c>
      <c r="F338">
        <v>3</v>
      </c>
      <c r="G338">
        <v>4</v>
      </c>
      <c r="H338">
        <v>0</v>
      </c>
      <c r="I338">
        <v>10</v>
      </c>
      <c r="J338">
        <v>4</v>
      </c>
      <c r="K338" t="s">
        <v>95</v>
      </c>
    </row>
    <row r="339" spans="2:11" x14ac:dyDescent="0.3">
      <c r="B339">
        <v>667</v>
      </c>
      <c r="C339">
        <v>6</v>
      </c>
      <c r="D339">
        <v>0.36</v>
      </c>
      <c r="E339">
        <v>8000</v>
      </c>
      <c r="F339">
        <v>0</v>
      </c>
      <c r="G339">
        <v>2</v>
      </c>
      <c r="H339">
        <v>1</v>
      </c>
      <c r="I339">
        <v>9.6999999999999993</v>
      </c>
      <c r="J339">
        <v>6</v>
      </c>
      <c r="K339" t="s">
        <v>95</v>
      </c>
    </row>
    <row r="340" spans="2:11" x14ac:dyDescent="0.3">
      <c r="B340">
        <v>639</v>
      </c>
      <c r="C340">
        <v>6</v>
      </c>
      <c r="D340">
        <v>0.36</v>
      </c>
      <c r="E340">
        <v>8000</v>
      </c>
      <c r="F340">
        <v>0</v>
      </c>
      <c r="G340">
        <v>2</v>
      </c>
      <c r="H340">
        <v>1</v>
      </c>
      <c r="I340">
        <v>9.4</v>
      </c>
      <c r="J340">
        <v>6</v>
      </c>
      <c r="K340" t="s">
        <v>95</v>
      </c>
    </row>
    <row r="341" spans="2:11" x14ac:dyDescent="0.3">
      <c r="B341">
        <v>729</v>
      </c>
      <c r="C341">
        <v>6</v>
      </c>
      <c r="D341">
        <v>0.33</v>
      </c>
      <c r="E341">
        <v>13000</v>
      </c>
      <c r="F341">
        <v>0</v>
      </c>
      <c r="G341">
        <v>0</v>
      </c>
      <c r="H341">
        <v>0</v>
      </c>
      <c r="I341">
        <v>6.5</v>
      </c>
      <c r="J341">
        <v>8</v>
      </c>
      <c r="K341" t="s">
        <v>95</v>
      </c>
    </row>
    <row r="342" spans="2:11" x14ac:dyDescent="0.3">
      <c r="B342">
        <v>740</v>
      </c>
      <c r="C342">
        <v>5</v>
      </c>
      <c r="D342">
        <v>0.25</v>
      </c>
      <c r="E342">
        <v>13000</v>
      </c>
      <c r="F342">
        <v>0</v>
      </c>
      <c r="G342">
        <v>0</v>
      </c>
      <c r="H342">
        <v>1</v>
      </c>
      <c r="I342">
        <v>7.8</v>
      </c>
      <c r="J342">
        <v>14</v>
      </c>
      <c r="K342" t="s">
        <v>95</v>
      </c>
    </row>
    <row r="343" spans="2:11" x14ac:dyDescent="0.3">
      <c r="B343">
        <v>701</v>
      </c>
      <c r="C343">
        <v>8</v>
      </c>
      <c r="D343">
        <v>0.27</v>
      </c>
      <c r="E343">
        <v>22500</v>
      </c>
      <c r="F343">
        <v>0</v>
      </c>
      <c r="G343">
        <v>0</v>
      </c>
      <c r="H343">
        <v>0</v>
      </c>
      <c r="I343">
        <v>7.9</v>
      </c>
      <c r="J343">
        <v>13</v>
      </c>
      <c r="K343" t="s">
        <v>95</v>
      </c>
    </row>
    <row r="344" spans="2:11" x14ac:dyDescent="0.3">
      <c r="B344">
        <v>719</v>
      </c>
      <c r="C344">
        <v>6</v>
      </c>
      <c r="D344">
        <v>0.39</v>
      </c>
      <c r="E344">
        <v>13000</v>
      </c>
      <c r="F344">
        <v>0</v>
      </c>
      <c r="G344">
        <v>1</v>
      </c>
      <c r="H344">
        <v>1</v>
      </c>
      <c r="I344">
        <v>7.4</v>
      </c>
      <c r="J344">
        <v>9</v>
      </c>
      <c r="K344" t="s">
        <v>95</v>
      </c>
    </row>
    <row r="345" spans="2:11" x14ac:dyDescent="0.3">
      <c r="B345">
        <v>756</v>
      </c>
      <c r="C345">
        <v>6</v>
      </c>
      <c r="D345">
        <v>0.21</v>
      </c>
      <c r="E345">
        <v>13500</v>
      </c>
      <c r="F345">
        <v>0</v>
      </c>
      <c r="G345">
        <v>1</v>
      </c>
      <c r="H345">
        <v>1</v>
      </c>
      <c r="I345">
        <v>10.5</v>
      </c>
      <c r="J345">
        <v>8</v>
      </c>
      <c r="K345" t="s">
        <v>95</v>
      </c>
    </row>
    <row r="346" spans="2:11" x14ac:dyDescent="0.3">
      <c r="B346">
        <v>763</v>
      </c>
      <c r="C346">
        <v>7</v>
      </c>
      <c r="D346">
        <v>0.28999999999999998</v>
      </c>
      <c r="E346">
        <v>24000</v>
      </c>
      <c r="F346">
        <v>0</v>
      </c>
      <c r="G346">
        <v>0</v>
      </c>
      <c r="H346">
        <v>1</v>
      </c>
      <c r="I346">
        <v>7.6</v>
      </c>
      <c r="J346">
        <v>7</v>
      </c>
      <c r="K346" t="s">
        <v>95</v>
      </c>
    </row>
    <row r="347" spans="2:11" x14ac:dyDescent="0.3">
      <c r="B347">
        <v>719</v>
      </c>
      <c r="C347">
        <v>6</v>
      </c>
      <c r="D347">
        <v>0.31</v>
      </c>
      <c r="E347">
        <v>17000</v>
      </c>
      <c r="F347">
        <v>0</v>
      </c>
      <c r="G347">
        <v>0</v>
      </c>
      <c r="H347">
        <v>1</v>
      </c>
      <c r="I347">
        <v>7.1</v>
      </c>
      <c r="J347">
        <v>12</v>
      </c>
      <c r="K347" t="s">
        <v>95</v>
      </c>
    </row>
    <row r="348" spans="2:11" x14ac:dyDescent="0.3">
      <c r="B348">
        <v>579</v>
      </c>
      <c r="C348">
        <v>6</v>
      </c>
      <c r="D348">
        <v>0.39</v>
      </c>
      <c r="E348">
        <v>11500</v>
      </c>
      <c r="F348">
        <v>0</v>
      </c>
      <c r="G348">
        <v>0</v>
      </c>
      <c r="H348">
        <v>1</v>
      </c>
      <c r="I348">
        <v>6.6</v>
      </c>
      <c r="J348">
        <v>7</v>
      </c>
      <c r="K348" t="s">
        <v>95</v>
      </c>
    </row>
    <row r="349" spans="2:11" x14ac:dyDescent="0.3">
      <c r="B349">
        <v>649</v>
      </c>
      <c r="C349">
        <v>7</v>
      </c>
      <c r="D349">
        <v>0.21</v>
      </c>
      <c r="E349">
        <v>18000</v>
      </c>
      <c r="F349">
        <v>0</v>
      </c>
      <c r="G349">
        <v>0</v>
      </c>
      <c r="H349">
        <v>0</v>
      </c>
      <c r="I349">
        <v>8.1999999999999993</v>
      </c>
      <c r="J349">
        <v>5</v>
      </c>
      <c r="K349" t="s">
        <v>95</v>
      </c>
    </row>
    <row r="350" spans="2:11" x14ac:dyDescent="0.3">
      <c r="B350">
        <v>708</v>
      </c>
      <c r="C350">
        <v>6</v>
      </c>
      <c r="D350">
        <v>0.25</v>
      </c>
      <c r="E350">
        <v>24000</v>
      </c>
      <c r="F350">
        <v>0</v>
      </c>
      <c r="G350">
        <v>2</v>
      </c>
      <c r="H350">
        <v>1</v>
      </c>
      <c r="I350">
        <v>7.5</v>
      </c>
      <c r="J350">
        <v>5</v>
      </c>
      <c r="K350" t="s">
        <v>95</v>
      </c>
    </row>
    <row r="351" spans="2:11" x14ac:dyDescent="0.3">
      <c r="B351">
        <v>663</v>
      </c>
      <c r="C351">
        <v>6</v>
      </c>
      <c r="D351">
        <v>0.25</v>
      </c>
      <c r="E351">
        <v>15000</v>
      </c>
      <c r="F351">
        <v>1</v>
      </c>
      <c r="G351">
        <v>1</v>
      </c>
      <c r="H351">
        <v>0</v>
      </c>
      <c r="I351">
        <v>7.3</v>
      </c>
      <c r="J351">
        <v>4</v>
      </c>
      <c r="K351" t="s">
        <v>95</v>
      </c>
    </row>
    <row r="352" spans="2:11" x14ac:dyDescent="0.3">
      <c r="B352">
        <v>761</v>
      </c>
      <c r="C352">
        <v>7</v>
      </c>
      <c r="D352">
        <v>0.21</v>
      </c>
      <c r="E352">
        <v>15500</v>
      </c>
      <c r="F352">
        <v>0</v>
      </c>
      <c r="G352">
        <v>0</v>
      </c>
      <c r="H352">
        <v>1</v>
      </c>
      <c r="I352">
        <v>5.4</v>
      </c>
      <c r="J352">
        <v>9</v>
      </c>
      <c r="K352" t="s">
        <v>95</v>
      </c>
    </row>
    <row r="353" spans="2:11" x14ac:dyDescent="0.3">
      <c r="B353">
        <v>404</v>
      </c>
      <c r="C353">
        <v>6</v>
      </c>
      <c r="D353">
        <v>0.39</v>
      </c>
      <c r="E353">
        <v>24000</v>
      </c>
      <c r="F353">
        <v>1</v>
      </c>
      <c r="G353">
        <v>6</v>
      </c>
      <c r="H353">
        <v>1</v>
      </c>
      <c r="I353">
        <v>5.8</v>
      </c>
      <c r="J353">
        <v>14</v>
      </c>
      <c r="K353" t="s">
        <v>95</v>
      </c>
    </row>
    <row r="354" spans="2:11" x14ac:dyDescent="0.3">
      <c r="B354">
        <v>699</v>
      </c>
      <c r="C354">
        <v>5</v>
      </c>
      <c r="D354">
        <v>0.2</v>
      </c>
      <c r="E354">
        <v>15000</v>
      </c>
      <c r="F354">
        <v>0</v>
      </c>
      <c r="G354">
        <v>0</v>
      </c>
      <c r="H354">
        <v>1</v>
      </c>
      <c r="I354">
        <v>8</v>
      </c>
      <c r="J354">
        <v>10</v>
      </c>
      <c r="K354" t="s">
        <v>95</v>
      </c>
    </row>
    <row r="355" spans="2:11" x14ac:dyDescent="0.3">
      <c r="B355">
        <v>719</v>
      </c>
      <c r="C355">
        <v>7</v>
      </c>
      <c r="D355">
        <v>0.2</v>
      </c>
      <c r="E355">
        <v>18500</v>
      </c>
      <c r="F355">
        <v>0</v>
      </c>
      <c r="G355">
        <v>0</v>
      </c>
      <c r="H355">
        <v>1</v>
      </c>
      <c r="I355">
        <v>9.6</v>
      </c>
      <c r="J355">
        <v>7</v>
      </c>
      <c r="K355" t="s">
        <v>95</v>
      </c>
    </row>
    <row r="356" spans="2:11" x14ac:dyDescent="0.3">
      <c r="B356">
        <v>583</v>
      </c>
      <c r="C356">
        <v>5</v>
      </c>
      <c r="D356">
        <v>0.26</v>
      </c>
      <c r="E356">
        <v>13500</v>
      </c>
      <c r="F356">
        <v>0</v>
      </c>
      <c r="G356">
        <v>1</v>
      </c>
      <c r="H356">
        <v>1</v>
      </c>
      <c r="I356">
        <v>6.2</v>
      </c>
      <c r="J356">
        <v>5</v>
      </c>
      <c r="K356" t="s">
        <v>95</v>
      </c>
    </row>
    <row r="357" spans="2:11" x14ac:dyDescent="0.3">
      <c r="B357">
        <v>624</v>
      </c>
      <c r="C357">
        <v>7</v>
      </c>
      <c r="D357">
        <v>0.38</v>
      </c>
      <c r="E357">
        <v>13500</v>
      </c>
      <c r="F357">
        <v>0</v>
      </c>
      <c r="G357">
        <v>2</v>
      </c>
      <c r="H357">
        <v>1</v>
      </c>
      <c r="I357">
        <v>6</v>
      </c>
      <c r="J357">
        <v>7</v>
      </c>
      <c r="K357" t="s">
        <v>95</v>
      </c>
    </row>
    <row r="358" spans="2:11" x14ac:dyDescent="0.3">
      <c r="B358">
        <v>718</v>
      </c>
      <c r="C358">
        <v>6</v>
      </c>
      <c r="D358">
        <v>0.18</v>
      </c>
      <c r="E358">
        <v>19000</v>
      </c>
      <c r="F358">
        <v>0</v>
      </c>
      <c r="G358">
        <v>1</v>
      </c>
      <c r="H358">
        <v>1</v>
      </c>
      <c r="I358">
        <v>8.4</v>
      </c>
      <c r="J358">
        <v>6</v>
      </c>
      <c r="K358" t="s">
        <v>95</v>
      </c>
    </row>
    <row r="359" spans="2:11" x14ac:dyDescent="0.3">
      <c r="B359">
        <v>691</v>
      </c>
      <c r="C359">
        <v>6</v>
      </c>
      <c r="D359">
        <v>0.2</v>
      </c>
      <c r="E359">
        <v>21000</v>
      </c>
      <c r="F359">
        <v>0</v>
      </c>
      <c r="G359">
        <v>2</v>
      </c>
      <c r="H359">
        <v>1</v>
      </c>
      <c r="I359">
        <v>7.2</v>
      </c>
      <c r="J359">
        <v>5</v>
      </c>
      <c r="K359" t="s">
        <v>95</v>
      </c>
    </row>
    <row r="360" spans="2:11" x14ac:dyDescent="0.3">
      <c r="B360">
        <v>628</v>
      </c>
      <c r="C360">
        <v>5</v>
      </c>
      <c r="D360">
        <v>0.35</v>
      </c>
      <c r="E360">
        <v>23500</v>
      </c>
      <c r="F360">
        <v>0</v>
      </c>
      <c r="G360">
        <v>0</v>
      </c>
      <c r="H360">
        <v>0</v>
      </c>
      <c r="I360">
        <v>7.3</v>
      </c>
      <c r="J360">
        <v>4</v>
      </c>
      <c r="K360" t="s">
        <v>95</v>
      </c>
    </row>
    <row r="361" spans="2:11" x14ac:dyDescent="0.3">
      <c r="B361">
        <v>707</v>
      </c>
      <c r="C361">
        <v>5</v>
      </c>
      <c r="D361">
        <v>0.44</v>
      </c>
      <c r="E361">
        <v>5000</v>
      </c>
      <c r="F361">
        <v>0</v>
      </c>
      <c r="G361">
        <v>0</v>
      </c>
      <c r="H361">
        <v>1</v>
      </c>
      <c r="I361">
        <v>8.6</v>
      </c>
      <c r="J361">
        <v>7</v>
      </c>
      <c r="K361" t="s">
        <v>95</v>
      </c>
    </row>
    <row r="362" spans="2:11" x14ac:dyDescent="0.3">
      <c r="B362">
        <v>712</v>
      </c>
      <c r="C362">
        <v>7</v>
      </c>
      <c r="D362">
        <v>0.27</v>
      </c>
      <c r="E362">
        <v>21000</v>
      </c>
      <c r="F362">
        <v>0</v>
      </c>
      <c r="G362">
        <v>0</v>
      </c>
      <c r="H362">
        <v>0</v>
      </c>
      <c r="I362">
        <v>6</v>
      </c>
      <c r="J362">
        <v>10</v>
      </c>
      <c r="K362" t="s">
        <v>95</v>
      </c>
    </row>
    <row r="363" spans="2:11" x14ac:dyDescent="0.3">
      <c r="B363">
        <v>587</v>
      </c>
      <c r="C363">
        <v>6</v>
      </c>
      <c r="D363">
        <v>0.5</v>
      </c>
      <c r="E363">
        <v>32500</v>
      </c>
      <c r="F363">
        <v>1</v>
      </c>
      <c r="G363">
        <v>2</v>
      </c>
      <c r="H363">
        <v>0</v>
      </c>
      <c r="I363">
        <v>6.6</v>
      </c>
      <c r="J363">
        <v>4</v>
      </c>
      <c r="K363" t="s">
        <v>95</v>
      </c>
    </row>
    <row r="364" spans="2:11" x14ac:dyDescent="0.3">
      <c r="B364">
        <v>691</v>
      </c>
      <c r="C364">
        <v>6</v>
      </c>
      <c r="D364">
        <v>0.11</v>
      </c>
      <c r="E364">
        <v>17000</v>
      </c>
      <c r="F364">
        <v>0</v>
      </c>
      <c r="G364">
        <v>0</v>
      </c>
      <c r="H364">
        <v>1</v>
      </c>
      <c r="I364">
        <v>6.9</v>
      </c>
      <c r="J364">
        <v>4</v>
      </c>
      <c r="K364" t="s">
        <v>95</v>
      </c>
    </row>
    <row r="365" spans="2:11" x14ac:dyDescent="0.3">
      <c r="B365">
        <v>750</v>
      </c>
      <c r="C365">
        <v>6</v>
      </c>
      <c r="D365">
        <v>0.12</v>
      </c>
      <c r="E365">
        <v>15500</v>
      </c>
      <c r="F365">
        <v>0</v>
      </c>
      <c r="G365">
        <v>0</v>
      </c>
      <c r="H365">
        <v>1</v>
      </c>
      <c r="I365">
        <v>6.4</v>
      </c>
      <c r="J365">
        <v>6</v>
      </c>
      <c r="K365" t="s">
        <v>95</v>
      </c>
    </row>
    <row r="366" spans="2:11" x14ac:dyDescent="0.3">
      <c r="B366">
        <v>840</v>
      </c>
      <c r="C366">
        <v>9</v>
      </c>
      <c r="D366">
        <v>0.27</v>
      </c>
      <c r="E366">
        <v>21500</v>
      </c>
      <c r="F366">
        <v>0</v>
      </c>
      <c r="G366">
        <v>0</v>
      </c>
      <c r="H366">
        <v>1</v>
      </c>
      <c r="I366">
        <v>6.2</v>
      </c>
      <c r="J366">
        <v>8</v>
      </c>
      <c r="K366" t="s">
        <v>95</v>
      </c>
    </row>
    <row r="367" spans="2:11" x14ac:dyDescent="0.3">
      <c r="B367">
        <v>670</v>
      </c>
      <c r="C367">
        <v>8</v>
      </c>
      <c r="D367">
        <v>0.14000000000000001</v>
      </c>
      <c r="E367">
        <v>23500</v>
      </c>
      <c r="F367">
        <v>0</v>
      </c>
      <c r="G367">
        <v>0</v>
      </c>
      <c r="H367">
        <v>0</v>
      </c>
      <c r="I367">
        <v>8</v>
      </c>
      <c r="J367">
        <v>10</v>
      </c>
      <c r="K367" t="s">
        <v>95</v>
      </c>
    </row>
    <row r="368" spans="2:11" x14ac:dyDescent="0.3">
      <c r="B368">
        <v>566</v>
      </c>
      <c r="C368">
        <v>7</v>
      </c>
      <c r="D368">
        <v>0.23</v>
      </c>
      <c r="E368">
        <v>10500</v>
      </c>
      <c r="F368">
        <v>1</v>
      </c>
      <c r="G368">
        <v>2</v>
      </c>
      <c r="H368">
        <v>0</v>
      </c>
      <c r="I368">
        <v>7</v>
      </c>
      <c r="J368">
        <v>4</v>
      </c>
      <c r="K368" t="s">
        <v>95</v>
      </c>
    </row>
    <row r="369" spans="2:11" x14ac:dyDescent="0.3">
      <c r="B369">
        <v>825</v>
      </c>
      <c r="C369">
        <v>8</v>
      </c>
      <c r="D369">
        <v>0.17</v>
      </c>
      <c r="E369">
        <v>21000</v>
      </c>
      <c r="F369">
        <v>0</v>
      </c>
      <c r="G369">
        <v>0</v>
      </c>
      <c r="H369">
        <v>1</v>
      </c>
      <c r="I369">
        <v>11.4</v>
      </c>
      <c r="J369">
        <v>3</v>
      </c>
      <c r="K369" t="s">
        <v>95</v>
      </c>
    </row>
    <row r="370" spans="2:11" x14ac:dyDescent="0.3">
      <c r="B370">
        <v>681</v>
      </c>
      <c r="C370">
        <v>7</v>
      </c>
      <c r="D370">
        <v>0.28999999999999998</v>
      </c>
      <c r="E370">
        <v>11000</v>
      </c>
      <c r="F370">
        <v>0</v>
      </c>
      <c r="G370">
        <v>1</v>
      </c>
      <c r="H370">
        <v>0</v>
      </c>
      <c r="I370">
        <v>9.9</v>
      </c>
      <c r="J370">
        <v>4</v>
      </c>
      <c r="K370" t="s">
        <v>95</v>
      </c>
    </row>
    <row r="371" spans="2:11" x14ac:dyDescent="0.3">
      <c r="B371">
        <v>695</v>
      </c>
      <c r="C371">
        <v>7</v>
      </c>
      <c r="D371">
        <v>0.34</v>
      </c>
      <c r="E371">
        <v>14000</v>
      </c>
      <c r="F371">
        <v>0</v>
      </c>
      <c r="G371">
        <v>0</v>
      </c>
      <c r="H371">
        <v>1</v>
      </c>
      <c r="I371">
        <v>4.5999999999999996</v>
      </c>
      <c r="J371">
        <v>4</v>
      </c>
      <c r="K371" t="s">
        <v>95</v>
      </c>
    </row>
    <row r="372" spans="2:11" x14ac:dyDescent="0.3">
      <c r="B372">
        <v>734</v>
      </c>
      <c r="C372">
        <v>7</v>
      </c>
      <c r="D372">
        <v>0.3</v>
      </c>
      <c r="E372">
        <v>13500</v>
      </c>
      <c r="F372">
        <v>0</v>
      </c>
      <c r="G372">
        <v>0</v>
      </c>
      <c r="H372">
        <v>1</v>
      </c>
      <c r="I372">
        <v>4.9000000000000004</v>
      </c>
      <c r="J372">
        <v>4</v>
      </c>
      <c r="K372" t="s">
        <v>95</v>
      </c>
    </row>
    <row r="373" spans="2:11" x14ac:dyDescent="0.3">
      <c r="B373">
        <v>587</v>
      </c>
      <c r="C373">
        <v>6</v>
      </c>
      <c r="D373">
        <v>0.46</v>
      </c>
      <c r="E373">
        <v>5000</v>
      </c>
      <c r="F373">
        <v>0</v>
      </c>
      <c r="G373">
        <v>0</v>
      </c>
      <c r="H373">
        <v>0</v>
      </c>
      <c r="I373">
        <v>8</v>
      </c>
      <c r="J373">
        <v>7</v>
      </c>
      <c r="K373" t="s">
        <v>95</v>
      </c>
    </row>
    <row r="374" spans="2:11" x14ac:dyDescent="0.3">
      <c r="B374">
        <v>771</v>
      </c>
      <c r="C374">
        <v>5</v>
      </c>
      <c r="D374">
        <v>0.24</v>
      </c>
      <c r="E374">
        <v>15000</v>
      </c>
      <c r="F374">
        <v>0</v>
      </c>
      <c r="G374">
        <v>0</v>
      </c>
      <c r="H374">
        <v>1</v>
      </c>
      <c r="I374">
        <v>10.7</v>
      </c>
      <c r="J374">
        <v>9</v>
      </c>
      <c r="K374" t="s">
        <v>95</v>
      </c>
    </row>
    <row r="375" spans="2:11" x14ac:dyDescent="0.3">
      <c r="B375">
        <v>675</v>
      </c>
      <c r="C375">
        <v>7</v>
      </c>
      <c r="D375">
        <v>0.42</v>
      </c>
      <c r="E375">
        <v>11500</v>
      </c>
      <c r="F375">
        <v>0</v>
      </c>
      <c r="G375">
        <v>1</v>
      </c>
      <c r="H375">
        <v>0</v>
      </c>
      <c r="I375">
        <v>8.6</v>
      </c>
      <c r="J375">
        <v>4</v>
      </c>
      <c r="K375" t="s">
        <v>95</v>
      </c>
    </row>
    <row r="376" spans="2:11" x14ac:dyDescent="0.3">
      <c r="B376">
        <v>712</v>
      </c>
      <c r="C376">
        <v>6</v>
      </c>
      <c r="D376">
        <v>0.35</v>
      </c>
      <c r="E376">
        <v>14000</v>
      </c>
      <c r="F376">
        <v>0</v>
      </c>
      <c r="G376">
        <v>1</v>
      </c>
      <c r="H376">
        <v>1</v>
      </c>
      <c r="I376">
        <v>7.3</v>
      </c>
      <c r="J376">
        <v>4</v>
      </c>
      <c r="K376" t="s">
        <v>95</v>
      </c>
    </row>
    <row r="377" spans="2:11" x14ac:dyDescent="0.3">
      <c r="B377">
        <v>746</v>
      </c>
      <c r="C377">
        <v>6</v>
      </c>
      <c r="D377">
        <v>0.26</v>
      </c>
      <c r="E377">
        <v>15000</v>
      </c>
      <c r="F377">
        <v>0</v>
      </c>
      <c r="G377">
        <v>1</v>
      </c>
      <c r="H377">
        <v>1</v>
      </c>
      <c r="I377">
        <v>6.5</v>
      </c>
      <c r="J377">
        <v>5</v>
      </c>
      <c r="K377" t="s">
        <v>95</v>
      </c>
    </row>
    <row r="378" spans="2:11" x14ac:dyDescent="0.3">
      <c r="B378">
        <v>618</v>
      </c>
      <c r="C378">
        <v>6</v>
      </c>
      <c r="D378">
        <v>0.3</v>
      </c>
      <c r="E378">
        <v>9500</v>
      </c>
      <c r="F378">
        <v>0</v>
      </c>
      <c r="G378">
        <v>0</v>
      </c>
      <c r="H378">
        <v>0</v>
      </c>
      <c r="I378">
        <v>6</v>
      </c>
      <c r="J378">
        <v>4</v>
      </c>
      <c r="K378" t="s">
        <v>95</v>
      </c>
    </row>
    <row r="379" spans="2:11" x14ac:dyDescent="0.3">
      <c r="B379">
        <v>603</v>
      </c>
      <c r="C379">
        <v>8</v>
      </c>
      <c r="D379">
        <v>0.18</v>
      </c>
      <c r="E379">
        <v>22000</v>
      </c>
      <c r="F379">
        <v>0</v>
      </c>
      <c r="G379">
        <v>0</v>
      </c>
      <c r="H379">
        <v>1</v>
      </c>
      <c r="I379">
        <v>7.1</v>
      </c>
      <c r="J379">
        <v>12</v>
      </c>
      <c r="K379" t="s">
        <v>95</v>
      </c>
    </row>
    <row r="380" spans="2:11" x14ac:dyDescent="0.3">
      <c r="B380">
        <v>568</v>
      </c>
      <c r="C380">
        <v>6</v>
      </c>
      <c r="D380">
        <v>0.56000000000000005</v>
      </c>
      <c r="E380">
        <v>12000</v>
      </c>
      <c r="F380">
        <v>0</v>
      </c>
      <c r="G380">
        <v>0</v>
      </c>
      <c r="H380">
        <v>1</v>
      </c>
      <c r="I380">
        <v>7.3</v>
      </c>
      <c r="J380">
        <v>4</v>
      </c>
      <c r="K380" t="s">
        <v>95</v>
      </c>
    </row>
    <row r="381" spans="2:11" x14ac:dyDescent="0.3">
      <c r="B381">
        <v>592</v>
      </c>
      <c r="C381">
        <v>6</v>
      </c>
      <c r="D381">
        <v>0.3</v>
      </c>
      <c r="E381">
        <v>9500</v>
      </c>
      <c r="F381">
        <v>0</v>
      </c>
      <c r="G381">
        <v>0</v>
      </c>
      <c r="H381">
        <v>0</v>
      </c>
      <c r="I381">
        <v>6</v>
      </c>
      <c r="J381">
        <v>4</v>
      </c>
      <c r="K381" t="s">
        <v>95</v>
      </c>
    </row>
    <row r="382" spans="2:11" x14ac:dyDescent="0.3">
      <c r="B382">
        <v>583</v>
      </c>
      <c r="C382">
        <v>6</v>
      </c>
      <c r="D382">
        <v>0.56000000000000005</v>
      </c>
      <c r="E382">
        <v>12000</v>
      </c>
      <c r="F382">
        <v>0</v>
      </c>
      <c r="G382">
        <v>0</v>
      </c>
      <c r="H382">
        <v>1</v>
      </c>
      <c r="I382">
        <v>7.3</v>
      </c>
      <c r="J382">
        <v>4</v>
      </c>
      <c r="K382" t="s">
        <v>95</v>
      </c>
    </row>
    <row r="383" spans="2:11" x14ac:dyDescent="0.3">
      <c r="B383">
        <v>732</v>
      </c>
      <c r="C383">
        <v>7</v>
      </c>
      <c r="D383">
        <v>0.65500000000000003</v>
      </c>
      <c r="E383">
        <v>9000</v>
      </c>
      <c r="F383">
        <v>0</v>
      </c>
      <c r="G383">
        <v>1</v>
      </c>
      <c r="H383">
        <v>0</v>
      </c>
      <c r="I383">
        <v>8.6</v>
      </c>
      <c r="J383">
        <v>4</v>
      </c>
      <c r="K383" t="s">
        <v>95</v>
      </c>
    </row>
    <row r="384" spans="2:11" x14ac:dyDescent="0.3">
      <c r="B384">
        <v>727</v>
      </c>
      <c r="C384">
        <v>6</v>
      </c>
      <c r="D384">
        <v>0.25</v>
      </c>
      <c r="E384">
        <v>19000</v>
      </c>
      <c r="F384">
        <v>0</v>
      </c>
      <c r="G384">
        <v>1</v>
      </c>
      <c r="H384">
        <v>1</v>
      </c>
      <c r="I384">
        <v>8.6</v>
      </c>
      <c r="J384">
        <v>7</v>
      </c>
      <c r="K384" t="s">
        <v>95</v>
      </c>
    </row>
    <row r="385" spans="2:11" x14ac:dyDescent="0.3">
      <c r="B385">
        <v>733</v>
      </c>
      <c r="C385">
        <v>7</v>
      </c>
      <c r="D385">
        <v>0.16</v>
      </c>
      <c r="E385">
        <v>18000</v>
      </c>
      <c r="F385">
        <v>0</v>
      </c>
      <c r="G385">
        <v>0</v>
      </c>
      <c r="H385">
        <v>1</v>
      </c>
      <c r="I385">
        <v>6.7</v>
      </c>
      <c r="J385">
        <v>9</v>
      </c>
      <c r="K385" t="s">
        <v>95</v>
      </c>
    </row>
    <row r="386" spans="2:11" x14ac:dyDescent="0.3">
      <c r="B386">
        <v>673</v>
      </c>
      <c r="C386">
        <v>7</v>
      </c>
      <c r="D386">
        <v>0.20499999999999999</v>
      </c>
      <c r="E386">
        <v>16500</v>
      </c>
      <c r="F386">
        <v>0</v>
      </c>
      <c r="G386">
        <v>0</v>
      </c>
      <c r="H386">
        <v>1</v>
      </c>
      <c r="I386">
        <v>10.5</v>
      </c>
      <c r="J386">
        <v>8</v>
      </c>
      <c r="K386" t="s">
        <v>95</v>
      </c>
    </row>
    <row r="387" spans="2:11" x14ac:dyDescent="0.3">
      <c r="B387">
        <v>698</v>
      </c>
      <c r="C387">
        <v>7</v>
      </c>
      <c r="D387">
        <v>0.20499999999999999</v>
      </c>
      <c r="E387">
        <v>15500</v>
      </c>
      <c r="F387">
        <v>0</v>
      </c>
      <c r="G387">
        <v>0</v>
      </c>
      <c r="H387">
        <v>1</v>
      </c>
      <c r="I387">
        <v>10.5</v>
      </c>
      <c r="J387">
        <v>8</v>
      </c>
      <c r="K387" t="s">
        <v>95</v>
      </c>
    </row>
    <row r="388" spans="2:11" x14ac:dyDescent="0.3">
      <c r="B388">
        <v>758</v>
      </c>
      <c r="C388">
        <v>7</v>
      </c>
      <c r="D388">
        <v>0.25</v>
      </c>
      <c r="E388">
        <v>18000</v>
      </c>
      <c r="F388">
        <v>0</v>
      </c>
      <c r="G388">
        <v>1</v>
      </c>
      <c r="H388">
        <v>1</v>
      </c>
      <c r="I388">
        <v>6.7</v>
      </c>
      <c r="J388">
        <v>12</v>
      </c>
      <c r="K388" t="s">
        <v>95</v>
      </c>
    </row>
    <row r="389" spans="2:11" x14ac:dyDescent="0.3">
      <c r="B389">
        <v>759</v>
      </c>
      <c r="C389">
        <v>7</v>
      </c>
      <c r="D389">
        <v>0.25</v>
      </c>
      <c r="E389">
        <v>18000</v>
      </c>
      <c r="F389">
        <v>0</v>
      </c>
      <c r="G389">
        <v>1</v>
      </c>
      <c r="H389">
        <v>1</v>
      </c>
      <c r="I389">
        <v>6.7</v>
      </c>
      <c r="J389">
        <v>12</v>
      </c>
      <c r="K389" t="s">
        <v>95</v>
      </c>
    </row>
    <row r="390" spans="2:11" x14ac:dyDescent="0.3">
      <c r="B390">
        <v>776</v>
      </c>
      <c r="C390">
        <v>7</v>
      </c>
      <c r="D390">
        <v>0.33</v>
      </c>
      <c r="E390">
        <v>17500</v>
      </c>
      <c r="F390">
        <v>0</v>
      </c>
      <c r="G390">
        <v>0</v>
      </c>
      <c r="H390">
        <v>1</v>
      </c>
      <c r="I390">
        <v>5</v>
      </c>
      <c r="J390">
        <v>13</v>
      </c>
      <c r="K390" t="s">
        <v>95</v>
      </c>
    </row>
    <row r="391" spans="2:11" x14ac:dyDescent="0.3">
      <c r="B391">
        <v>713</v>
      </c>
      <c r="C391">
        <v>8</v>
      </c>
      <c r="D391">
        <v>0.23</v>
      </c>
      <c r="E391">
        <v>16000</v>
      </c>
      <c r="F391">
        <v>0</v>
      </c>
      <c r="G391">
        <v>1</v>
      </c>
      <c r="H391">
        <v>0</v>
      </c>
      <c r="I391">
        <v>7.4</v>
      </c>
      <c r="J391">
        <v>3</v>
      </c>
      <c r="K391" t="s">
        <v>95</v>
      </c>
    </row>
    <row r="392" spans="2:11" x14ac:dyDescent="0.3">
      <c r="B392">
        <v>717</v>
      </c>
      <c r="C392">
        <v>8</v>
      </c>
      <c r="D392">
        <v>0.23</v>
      </c>
      <c r="E392">
        <v>16000</v>
      </c>
      <c r="F392">
        <v>0</v>
      </c>
      <c r="G392">
        <v>1</v>
      </c>
      <c r="H392">
        <v>0</v>
      </c>
      <c r="I392">
        <v>7.4</v>
      </c>
      <c r="J392">
        <v>3</v>
      </c>
      <c r="K392" t="s">
        <v>95</v>
      </c>
    </row>
    <row r="393" spans="2:11" x14ac:dyDescent="0.3">
      <c r="B393">
        <v>747</v>
      </c>
      <c r="C393">
        <v>6</v>
      </c>
      <c r="D393">
        <v>0.19</v>
      </c>
      <c r="E393">
        <v>17500</v>
      </c>
      <c r="F393">
        <v>0</v>
      </c>
      <c r="G393">
        <v>0</v>
      </c>
      <c r="H393">
        <v>1</v>
      </c>
      <c r="I393">
        <v>8.4</v>
      </c>
      <c r="J393">
        <v>9</v>
      </c>
      <c r="K393" t="s">
        <v>95</v>
      </c>
    </row>
    <row r="394" spans="2:11" x14ac:dyDescent="0.3">
      <c r="B394">
        <v>817</v>
      </c>
      <c r="C394">
        <v>7</v>
      </c>
      <c r="D394">
        <v>0.21</v>
      </c>
      <c r="E394">
        <v>13500</v>
      </c>
      <c r="F394">
        <v>0</v>
      </c>
      <c r="G394">
        <v>0</v>
      </c>
      <c r="H394">
        <v>1</v>
      </c>
      <c r="I394">
        <v>7</v>
      </c>
      <c r="J394">
        <v>10</v>
      </c>
      <c r="K394" t="s">
        <v>95</v>
      </c>
    </row>
    <row r="395" spans="2:11" x14ac:dyDescent="0.3">
      <c r="B395">
        <v>547</v>
      </c>
      <c r="C395">
        <v>9</v>
      </c>
      <c r="D395">
        <v>0.34</v>
      </c>
      <c r="E395">
        <v>14500</v>
      </c>
      <c r="F395">
        <v>0</v>
      </c>
      <c r="G395">
        <v>0</v>
      </c>
      <c r="H395">
        <v>0</v>
      </c>
      <c r="I395">
        <v>5.4</v>
      </c>
      <c r="J395">
        <v>9</v>
      </c>
      <c r="K395" t="s">
        <v>95</v>
      </c>
    </row>
    <row r="396" spans="2:11" x14ac:dyDescent="0.3">
      <c r="B396">
        <v>765</v>
      </c>
      <c r="C396">
        <v>8</v>
      </c>
      <c r="D396">
        <v>0.23</v>
      </c>
      <c r="E396">
        <v>15000</v>
      </c>
      <c r="F396">
        <v>0</v>
      </c>
      <c r="G396">
        <v>1</v>
      </c>
      <c r="H396">
        <v>0</v>
      </c>
      <c r="I396">
        <v>7.4</v>
      </c>
      <c r="J396">
        <v>3</v>
      </c>
      <c r="K396" t="s">
        <v>95</v>
      </c>
    </row>
    <row r="397" spans="2:11" x14ac:dyDescent="0.3">
      <c r="B397">
        <v>709</v>
      </c>
      <c r="C397">
        <v>6</v>
      </c>
      <c r="D397">
        <v>0.2</v>
      </c>
      <c r="E397">
        <v>12000</v>
      </c>
      <c r="F397">
        <v>0</v>
      </c>
      <c r="G397">
        <v>0</v>
      </c>
      <c r="H397">
        <v>1</v>
      </c>
      <c r="I397">
        <v>7.5</v>
      </c>
      <c r="J397">
        <v>11</v>
      </c>
      <c r="K397" t="s">
        <v>95</v>
      </c>
    </row>
    <row r="398" spans="2:11" x14ac:dyDescent="0.3">
      <c r="B398">
        <v>630</v>
      </c>
      <c r="C398">
        <v>7</v>
      </c>
      <c r="D398">
        <v>0.34</v>
      </c>
      <c r="E398">
        <v>29000</v>
      </c>
      <c r="F398">
        <v>0</v>
      </c>
      <c r="G398">
        <v>1</v>
      </c>
      <c r="H398">
        <v>0</v>
      </c>
      <c r="I398">
        <v>7.8</v>
      </c>
      <c r="J398">
        <v>2</v>
      </c>
      <c r="K398" t="s">
        <v>95</v>
      </c>
    </row>
    <row r="399" spans="2:11" x14ac:dyDescent="0.3">
      <c r="B399">
        <v>715</v>
      </c>
      <c r="C399">
        <v>7</v>
      </c>
      <c r="D399">
        <v>0.2</v>
      </c>
      <c r="E399">
        <v>17500</v>
      </c>
      <c r="F399">
        <v>0</v>
      </c>
      <c r="G399">
        <v>0</v>
      </c>
      <c r="H399">
        <v>1</v>
      </c>
      <c r="I399">
        <v>11.9</v>
      </c>
      <c r="J399">
        <v>7</v>
      </c>
      <c r="K399" t="s">
        <v>95</v>
      </c>
    </row>
    <row r="400" spans="2:11" x14ac:dyDescent="0.3">
      <c r="B400">
        <v>534</v>
      </c>
      <c r="C400">
        <v>8</v>
      </c>
      <c r="D400">
        <v>0.38</v>
      </c>
      <c r="E400">
        <v>25500</v>
      </c>
      <c r="F400">
        <v>0</v>
      </c>
      <c r="G400">
        <v>2</v>
      </c>
      <c r="H400">
        <v>0</v>
      </c>
      <c r="I400">
        <v>8.1999999999999993</v>
      </c>
      <c r="J400">
        <v>5</v>
      </c>
      <c r="K400" t="s">
        <v>95</v>
      </c>
    </row>
    <row r="401" spans="2:11" x14ac:dyDescent="0.3">
      <c r="B401">
        <v>735</v>
      </c>
      <c r="C401">
        <v>6</v>
      </c>
      <c r="D401">
        <v>0.22</v>
      </c>
      <c r="E401">
        <v>19500</v>
      </c>
      <c r="F401">
        <v>0</v>
      </c>
      <c r="G401">
        <v>0</v>
      </c>
      <c r="H401">
        <v>1</v>
      </c>
      <c r="I401">
        <v>8</v>
      </c>
      <c r="J401">
        <v>7</v>
      </c>
      <c r="K401" t="s">
        <v>95</v>
      </c>
    </row>
    <row r="402" spans="2:11" x14ac:dyDescent="0.3">
      <c r="B402">
        <v>756</v>
      </c>
      <c r="C402">
        <v>8</v>
      </c>
      <c r="D402">
        <v>0.27</v>
      </c>
      <c r="E402">
        <v>16500</v>
      </c>
      <c r="F402">
        <v>0</v>
      </c>
      <c r="G402">
        <v>0</v>
      </c>
      <c r="H402">
        <v>1</v>
      </c>
      <c r="I402">
        <v>9.1999999999999993</v>
      </c>
      <c r="J402">
        <v>8</v>
      </c>
      <c r="K402" t="s">
        <v>95</v>
      </c>
    </row>
    <row r="403" spans="2:11" x14ac:dyDescent="0.3">
      <c r="B403">
        <v>666</v>
      </c>
      <c r="C403">
        <v>6</v>
      </c>
      <c r="D403">
        <v>0.28000000000000003</v>
      </c>
      <c r="E403">
        <v>17500</v>
      </c>
      <c r="F403">
        <v>0</v>
      </c>
      <c r="G403">
        <v>0</v>
      </c>
      <c r="H403">
        <v>1</v>
      </c>
      <c r="I403">
        <v>7.3</v>
      </c>
      <c r="J403">
        <v>13</v>
      </c>
      <c r="K403" t="s">
        <v>95</v>
      </c>
    </row>
    <row r="404" spans="2:11" x14ac:dyDescent="0.3">
      <c r="B404">
        <v>615</v>
      </c>
      <c r="C404">
        <v>4</v>
      </c>
      <c r="D404">
        <v>0.33</v>
      </c>
      <c r="E404">
        <v>6000</v>
      </c>
      <c r="F404">
        <v>0</v>
      </c>
      <c r="G404">
        <v>2</v>
      </c>
      <c r="H404">
        <v>1</v>
      </c>
      <c r="I404">
        <v>9.6999999999999993</v>
      </c>
      <c r="J404">
        <v>6</v>
      </c>
      <c r="K404" t="s">
        <v>95</v>
      </c>
    </row>
    <row r="405" spans="2:11" x14ac:dyDescent="0.3">
      <c r="B405">
        <v>654</v>
      </c>
      <c r="C405">
        <v>6</v>
      </c>
      <c r="D405">
        <v>0.27</v>
      </c>
      <c r="E405">
        <v>17500</v>
      </c>
      <c r="F405">
        <v>0</v>
      </c>
      <c r="G405">
        <v>0</v>
      </c>
      <c r="H405">
        <v>0</v>
      </c>
      <c r="I405">
        <v>4.5</v>
      </c>
      <c r="J405">
        <v>14</v>
      </c>
      <c r="K405" t="s">
        <v>95</v>
      </c>
    </row>
    <row r="406" spans="2:11" x14ac:dyDescent="0.3">
      <c r="B406">
        <v>703</v>
      </c>
      <c r="C406">
        <v>6</v>
      </c>
      <c r="D406">
        <v>0.18</v>
      </c>
      <c r="E406">
        <v>18000</v>
      </c>
      <c r="F406">
        <v>0</v>
      </c>
      <c r="G406">
        <v>0</v>
      </c>
      <c r="H406">
        <v>1</v>
      </c>
      <c r="I406">
        <v>14.5</v>
      </c>
      <c r="J406">
        <v>5</v>
      </c>
      <c r="K406" t="s">
        <v>95</v>
      </c>
    </row>
    <row r="407" spans="2:11" x14ac:dyDescent="0.3">
      <c r="B407">
        <v>816</v>
      </c>
      <c r="C407">
        <v>7</v>
      </c>
      <c r="D407">
        <v>0.18</v>
      </c>
      <c r="E407">
        <v>22000</v>
      </c>
      <c r="F407">
        <v>0</v>
      </c>
      <c r="G407">
        <v>0</v>
      </c>
      <c r="H407">
        <v>1</v>
      </c>
      <c r="I407">
        <v>11.5</v>
      </c>
      <c r="J407">
        <v>2</v>
      </c>
      <c r="K407" t="s">
        <v>95</v>
      </c>
    </row>
    <row r="408" spans="2:11" x14ac:dyDescent="0.3">
      <c r="B408">
        <v>679</v>
      </c>
      <c r="C408">
        <v>7</v>
      </c>
      <c r="D408">
        <v>0.24</v>
      </c>
      <c r="E408">
        <v>14500</v>
      </c>
      <c r="F408">
        <v>0</v>
      </c>
      <c r="G408">
        <v>0</v>
      </c>
      <c r="H408">
        <v>1</v>
      </c>
      <c r="I408">
        <v>10.3</v>
      </c>
      <c r="J408">
        <v>7</v>
      </c>
      <c r="K408" t="s">
        <v>95</v>
      </c>
    </row>
    <row r="409" spans="2:11" x14ac:dyDescent="0.3">
      <c r="B409">
        <v>631</v>
      </c>
      <c r="C409">
        <v>6</v>
      </c>
      <c r="D409">
        <v>0.45</v>
      </c>
      <c r="E409">
        <v>32500</v>
      </c>
      <c r="F409">
        <v>1</v>
      </c>
      <c r="G409">
        <v>1</v>
      </c>
      <c r="H409">
        <v>0</v>
      </c>
      <c r="I409">
        <v>7.2</v>
      </c>
      <c r="J409">
        <v>5</v>
      </c>
      <c r="K409" t="s">
        <v>95</v>
      </c>
    </row>
    <row r="410" spans="2:11" x14ac:dyDescent="0.3">
      <c r="B410">
        <v>625</v>
      </c>
      <c r="C410">
        <v>7</v>
      </c>
      <c r="D410">
        <v>0.34</v>
      </c>
      <c r="E410">
        <v>29000</v>
      </c>
      <c r="F410">
        <v>0</v>
      </c>
      <c r="G410">
        <v>1</v>
      </c>
      <c r="H410">
        <v>0</v>
      </c>
      <c r="I410">
        <v>7.8</v>
      </c>
      <c r="J410">
        <v>2</v>
      </c>
      <c r="K410" t="s">
        <v>95</v>
      </c>
    </row>
    <row r="411" spans="2:11" x14ac:dyDescent="0.3">
      <c r="B411">
        <v>350</v>
      </c>
      <c r="C411">
        <v>10</v>
      </c>
      <c r="D411">
        <v>0.17</v>
      </c>
      <c r="E411">
        <v>27500</v>
      </c>
      <c r="F411">
        <v>1</v>
      </c>
      <c r="G411">
        <v>6</v>
      </c>
      <c r="H411">
        <v>0</v>
      </c>
      <c r="I411">
        <v>4.8</v>
      </c>
      <c r="J411">
        <v>5</v>
      </c>
      <c r="K411" t="s">
        <v>95</v>
      </c>
    </row>
    <row r="412" spans="2:11" x14ac:dyDescent="0.3">
      <c r="B412">
        <v>752</v>
      </c>
      <c r="C412">
        <v>7</v>
      </c>
      <c r="D412">
        <v>0.21</v>
      </c>
      <c r="E412">
        <v>16000</v>
      </c>
      <c r="F412">
        <v>0</v>
      </c>
      <c r="G412">
        <v>0</v>
      </c>
      <c r="H412">
        <v>1</v>
      </c>
      <c r="I412">
        <v>8</v>
      </c>
      <c r="J412">
        <v>7</v>
      </c>
      <c r="K412" t="s">
        <v>95</v>
      </c>
    </row>
    <row r="413" spans="2:11" x14ac:dyDescent="0.3">
      <c r="B413">
        <v>783</v>
      </c>
      <c r="C413">
        <v>6</v>
      </c>
      <c r="D413">
        <v>0.12</v>
      </c>
      <c r="E413">
        <v>18000</v>
      </c>
      <c r="F413">
        <v>0</v>
      </c>
      <c r="G413">
        <v>0</v>
      </c>
      <c r="H413">
        <v>1</v>
      </c>
      <c r="I413">
        <v>12.7</v>
      </c>
      <c r="J413">
        <v>12</v>
      </c>
      <c r="K413" t="s">
        <v>95</v>
      </c>
    </row>
    <row r="414" spans="2:11" x14ac:dyDescent="0.3">
      <c r="B414">
        <v>708</v>
      </c>
      <c r="C414">
        <v>7</v>
      </c>
      <c r="D414">
        <v>0.26</v>
      </c>
      <c r="E414">
        <v>21500</v>
      </c>
      <c r="F414">
        <v>0</v>
      </c>
      <c r="G414">
        <v>0</v>
      </c>
      <c r="H414">
        <v>1</v>
      </c>
      <c r="I414">
        <v>8.5</v>
      </c>
      <c r="J414">
        <v>11</v>
      </c>
      <c r="K414" t="s">
        <v>95</v>
      </c>
    </row>
    <row r="415" spans="2:11" x14ac:dyDescent="0.3">
      <c r="B415">
        <v>695</v>
      </c>
      <c r="C415">
        <v>7</v>
      </c>
      <c r="D415">
        <v>0.26</v>
      </c>
      <c r="E415">
        <v>15500</v>
      </c>
      <c r="F415">
        <v>0</v>
      </c>
      <c r="G415">
        <v>2</v>
      </c>
      <c r="H415">
        <v>1</v>
      </c>
      <c r="I415">
        <v>7.2</v>
      </c>
      <c r="J415">
        <v>11</v>
      </c>
      <c r="K415" t="s">
        <v>95</v>
      </c>
    </row>
    <row r="416" spans="2:11" x14ac:dyDescent="0.3">
      <c r="B416">
        <v>719</v>
      </c>
      <c r="C416">
        <v>5</v>
      </c>
      <c r="D416">
        <v>0.31</v>
      </c>
      <c r="E416">
        <v>5000</v>
      </c>
      <c r="F416">
        <v>0</v>
      </c>
      <c r="G416">
        <v>1</v>
      </c>
      <c r="H416">
        <v>1</v>
      </c>
      <c r="I416">
        <v>9.6999999999999993</v>
      </c>
      <c r="J416">
        <v>6</v>
      </c>
      <c r="K416" t="s">
        <v>95</v>
      </c>
    </row>
    <row r="417" spans="2:11" x14ac:dyDescent="0.3">
      <c r="B417">
        <v>555</v>
      </c>
      <c r="C417">
        <v>5</v>
      </c>
      <c r="D417">
        <v>0.26</v>
      </c>
      <c r="E417">
        <v>16000</v>
      </c>
      <c r="F417">
        <v>0</v>
      </c>
      <c r="G417">
        <v>0</v>
      </c>
      <c r="H417">
        <v>1</v>
      </c>
      <c r="I417">
        <v>7.2</v>
      </c>
      <c r="J417">
        <v>5</v>
      </c>
      <c r="K417" t="s">
        <v>95</v>
      </c>
    </row>
    <row r="418" spans="2:11" x14ac:dyDescent="0.3">
      <c r="B418">
        <v>778</v>
      </c>
      <c r="C418">
        <v>7</v>
      </c>
      <c r="D418">
        <v>0.31</v>
      </c>
      <c r="E418">
        <v>14500</v>
      </c>
      <c r="F418">
        <v>0</v>
      </c>
      <c r="G418">
        <v>0</v>
      </c>
      <c r="H418">
        <v>0</v>
      </c>
      <c r="I418">
        <v>5.6</v>
      </c>
      <c r="J418">
        <v>13</v>
      </c>
      <c r="K418" t="s">
        <v>95</v>
      </c>
    </row>
    <row r="419" spans="2:11" x14ac:dyDescent="0.3">
      <c r="B419">
        <v>709</v>
      </c>
      <c r="C419">
        <v>5</v>
      </c>
      <c r="D419">
        <v>0.26</v>
      </c>
      <c r="E419">
        <v>9000</v>
      </c>
      <c r="F419">
        <v>0</v>
      </c>
      <c r="G419">
        <v>0</v>
      </c>
      <c r="H419">
        <v>1</v>
      </c>
      <c r="I419">
        <v>6</v>
      </c>
      <c r="J419">
        <v>10</v>
      </c>
      <c r="K419" t="s">
        <v>95</v>
      </c>
    </row>
    <row r="420" spans="2:11" x14ac:dyDescent="0.3">
      <c r="B420">
        <v>712</v>
      </c>
      <c r="C420">
        <v>5</v>
      </c>
      <c r="D420">
        <v>0.19</v>
      </c>
      <c r="E420">
        <v>19500</v>
      </c>
      <c r="F420">
        <v>0</v>
      </c>
      <c r="G420">
        <v>0</v>
      </c>
      <c r="H420">
        <v>1</v>
      </c>
      <c r="I420">
        <v>7.9</v>
      </c>
      <c r="J420">
        <v>7</v>
      </c>
      <c r="K420" t="s">
        <v>95</v>
      </c>
    </row>
    <row r="421" spans="2:11" x14ac:dyDescent="0.3">
      <c r="B421">
        <v>665</v>
      </c>
      <c r="C421">
        <v>6</v>
      </c>
      <c r="D421">
        <v>0.18</v>
      </c>
      <c r="E421">
        <v>15000</v>
      </c>
      <c r="F421">
        <v>0</v>
      </c>
      <c r="G421">
        <v>3</v>
      </c>
      <c r="H421">
        <v>1</v>
      </c>
      <c r="I421">
        <v>7.5</v>
      </c>
      <c r="J421">
        <v>8</v>
      </c>
      <c r="K421" t="s">
        <v>95</v>
      </c>
    </row>
    <row r="422" spans="2:11" x14ac:dyDescent="0.3">
      <c r="B422">
        <v>767</v>
      </c>
      <c r="C422">
        <v>6</v>
      </c>
      <c r="D422">
        <v>0.2</v>
      </c>
      <c r="E422">
        <v>19000</v>
      </c>
      <c r="F422">
        <v>0</v>
      </c>
      <c r="G422">
        <v>0</v>
      </c>
      <c r="H422">
        <v>1</v>
      </c>
      <c r="I422">
        <v>8</v>
      </c>
      <c r="J422">
        <v>10</v>
      </c>
      <c r="K422" t="s">
        <v>95</v>
      </c>
    </row>
    <row r="423" spans="2:11" x14ac:dyDescent="0.3">
      <c r="B423">
        <v>652</v>
      </c>
      <c r="C423">
        <v>8</v>
      </c>
      <c r="D423">
        <v>0.28999999999999998</v>
      </c>
      <c r="E423">
        <v>14500</v>
      </c>
      <c r="F423">
        <v>0</v>
      </c>
      <c r="G423">
        <v>0</v>
      </c>
      <c r="H423">
        <v>1</v>
      </c>
      <c r="I423">
        <v>5.0999999999999996</v>
      </c>
      <c r="J423">
        <v>6</v>
      </c>
      <c r="K423" t="s">
        <v>95</v>
      </c>
    </row>
    <row r="424" spans="2:11" x14ac:dyDescent="0.3">
      <c r="B424">
        <v>499</v>
      </c>
      <c r="C424">
        <v>8</v>
      </c>
      <c r="D424">
        <v>0.19</v>
      </c>
      <c r="E424">
        <v>23000</v>
      </c>
      <c r="F424">
        <v>0</v>
      </c>
      <c r="G424">
        <v>2</v>
      </c>
      <c r="H424">
        <v>0</v>
      </c>
      <c r="I424">
        <v>9.3000000000000007</v>
      </c>
      <c r="J424">
        <v>10</v>
      </c>
      <c r="K424" t="s">
        <v>95</v>
      </c>
    </row>
    <row r="425" spans="2:11" x14ac:dyDescent="0.3">
      <c r="B425">
        <v>815</v>
      </c>
      <c r="C425">
        <v>7</v>
      </c>
      <c r="D425">
        <v>0.25</v>
      </c>
      <c r="E425">
        <v>19500</v>
      </c>
      <c r="F425">
        <v>0</v>
      </c>
      <c r="G425">
        <v>0</v>
      </c>
      <c r="H425">
        <v>1</v>
      </c>
      <c r="I425">
        <v>6.6</v>
      </c>
      <c r="J425">
        <v>13</v>
      </c>
      <c r="K425" t="s">
        <v>95</v>
      </c>
    </row>
    <row r="426" spans="2:11" x14ac:dyDescent="0.3">
      <c r="B426">
        <v>581</v>
      </c>
      <c r="C426">
        <v>6</v>
      </c>
      <c r="D426">
        <v>0.33</v>
      </c>
      <c r="E426">
        <v>11000</v>
      </c>
      <c r="F426">
        <v>0</v>
      </c>
      <c r="G426">
        <v>0</v>
      </c>
      <c r="H426">
        <v>1</v>
      </c>
      <c r="I426">
        <v>9.6999999999999993</v>
      </c>
      <c r="J426">
        <v>6</v>
      </c>
      <c r="K426" t="s">
        <v>95</v>
      </c>
    </row>
    <row r="427" spans="2:11" x14ac:dyDescent="0.3">
      <c r="B427">
        <v>477</v>
      </c>
      <c r="C427">
        <v>8</v>
      </c>
      <c r="D427">
        <v>0.32</v>
      </c>
      <c r="E427">
        <v>15000</v>
      </c>
      <c r="F427">
        <v>1</v>
      </c>
      <c r="G427">
        <v>2</v>
      </c>
      <c r="H427">
        <v>1</v>
      </c>
      <c r="I427">
        <v>5.5</v>
      </c>
      <c r="J427">
        <v>5</v>
      </c>
      <c r="K427" t="s">
        <v>95</v>
      </c>
    </row>
    <row r="428" spans="2:11" x14ac:dyDescent="0.3">
      <c r="B428">
        <v>598</v>
      </c>
      <c r="C428">
        <v>5</v>
      </c>
      <c r="D428">
        <v>0.28999999999999998</v>
      </c>
      <c r="E428">
        <v>3500</v>
      </c>
      <c r="F428">
        <v>0</v>
      </c>
      <c r="G428">
        <v>0</v>
      </c>
      <c r="H428">
        <v>1</v>
      </c>
      <c r="I428">
        <v>5.6</v>
      </c>
      <c r="J428">
        <v>4</v>
      </c>
      <c r="K428" t="s">
        <v>95</v>
      </c>
    </row>
    <row r="429" spans="2:11" x14ac:dyDescent="0.3">
      <c r="B429">
        <v>700</v>
      </c>
      <c r="C429">
        <v>7</v>
      </c>
      <c r="D429">
        <v>0.13</v>
      </c>
      <c r="E429">
        <v>19500</v>
      </c>
      <c r="F429">
        <v>0</v>
      </c>
      <c r="G429">
        <v>0</v>
      </c>
      <c r="H429">
        <v>1</v>
      </c>
      <c r="I429">
        <v>8.9</v>
      </c>
      <c r="J429">
        <v>7</v>
      </c>
      <c r="K429" t="s">
        <v>95</v>
      </c>
    </row>
    <row r="430" spans="2:11" x14ac:dyDescent="0.3">
      <c r="B430">
        <v>679</v>
      </c>
      <c r="C430">
        <v>7</v>
      </c>
      <c r="D430">
        <v>0.3</v>
      </c>
      <c r="E430">
        <v>17000</v>
      </c>
      <c r="F430">
        <v>0</v>
      </c>
      <c r="G430">
        <v>0</v>
      </c>
      <c r="H430">
        <v>0</v>
      </c>
      <c r="I430">
        <v>4</v>
      </c>
      <c r="J430">
        <v>10</v>
      </c>
      <c r="K430" t="s">
        <v>95</v>
      </c>
    </row>
    <row r="431" spans="2:11" x14ac:dyDescent="0.3">
      <c r="B431">
        <v>661</v>
      </c>
      <c r="C431">
        <v>7</v>
      </c>
      <c r="D431">
        <v>0.24</v>
      </c>
      <c r="E431">
        <v>18000</v>
      </c>
      <c r="F431">
        <v>0</v>
      </c>
      <c r="G431">
        <v>0</v>
      </c>
      <c r="H431">
        <v>0</v>
      </c>
      <c r="I431">
        <v>5.7</v>
      </c>
      <c r="J431">
        <v>12</v>
      </c>
      <c r="K431" t="s">
        <v>95</v>
      </c>
    </row>
    <row r="432" spans="2:11" x14ac:dyDescent="0.3">
      <c r="B432">
        <v>761</v>
      </c>
      <c r="C432">
        <v>8</v>
      </c>
      <c r="D432">
        <v>0.18</v>
      </c>
      <c r="E432">
        <v>20000</v>
      </c>
      <c r="F432">
        <v>0</v>
      </c>
      <c r="G432">
        <v>0</v>
      </c>
      <c r="H432">
        <v>0</v>
      </c>
      <c r="I432">
        <v>4.5999999999999996</v>
      </c>
      <c r="J432">
        <v>7</v>
      </c>
      <c r="K432" t="s">
        <v>95</v>
      </c>
    </row>
    <row r="433" spans="2:11" x14ac:dyDescent="0.3">
      <c r="B433">
        <v>728</v>
      </c>
      <c r="C433">
        <v>7</v>
      </c>
      <c r="D433">
        <v>0.11</v>
      </c>
      <c r="E433">
        <v>16000</v>
      </c>
      <c r="F433">
        <v>0</v>
      </c>
      <c r="G433">
        <v>0</v>
      </c>
      <c r="H433">
        <v>1</v>
      </c>
      <c r="I433">
        <v>6.2</v>
      </c>
      <c r="J433">
        <v>5</v>
      </c>
      <c r="K433" t="s">
        <v>95</v>
      </c>
    </row>
    <row r="434" spans="2:11" x14ac:dyDescent="0.3">
      <c r="B434">
        <v>671</v>
      </c>
      <c r="C434">
        <v>7</v>
      </c>
      <c r="D434">
        <v>0.32</v>
      </c>
      <c r="E434">
        <v>31000</v>
      </c>
      <c r="F434">
        <v>0</v>
      </c>
      <c r="G434">
        <v>1</v>
      </c>
      <c r="H434">
        <v>1</v>
      </c>
      <c r="I434">
        <v>6.7</v>
      </c>
      <c r="J434">
        <v>3</v>
      </c>
      <c r="K434" t="s">
        <v>95</v>
      </c>
    </row>
    <row r="435" spans="2:11" x14ac:dyDescent="0.3">
      <c r="B435">
        <v>604</v>
      </c>
      <c r="C435">
        <v>6</v>
      </c>
      <c r="D435">
        <v>0.27</v>
      </c>
      <c r="E435">
        <v>12500</v>
      </c>
      <c r="F435">
        <v>0</v>
      </c>
      <c r="G435">
        <v>0</v>
      </c>
      <c r="H435">
        <v>1</v>
      </c>
      <c r="I435">
        <v>6.4</v>
      </c>
      <c r="J435">
        <v>6</v>
      </c>
      <c r="K435" t="s">
        <v>95</v>
      </c>
    </row>
    <row r="436" spans="2:11" x14ac:dyDescent="0.3">
      <c r="B436">
        <v>611</v>
      </c>
      <c r="C436">
        <v>6</v>
      </c>
      <c r="D436">
        <v>0.25</v>
      </c>
      <c r="E436">
        <v>18500</v>
      </c>
      <c r="F436">
        <v>1</v>
      </c>
      <c r="G436">
        <v>2</v>
      </c>
      <c r="H436">
        <v>1</v>
      </c>
      <c r="I436">
        <v>7</v>
      </c>
      <c r="J436">
        <v>7</v>
      </c>
      <c r="K436" t="s">
        <v>95</v>
      </c>
    </row>
    <row r="437" spans="2:11" x14ac:dyDescent="0.3">
      <c r="B437">
        <v>745</v>
      </c>
      <c r="C437">
        <v>7</v>
      </c>
      <c r="D437">
        <v>0.17</v>
      </c>
      <c r="E437">
        <v>26000</v>
      </c>
      <c r="F437">
        <v>0</v>
      </c>
      <c r="G437">
        <v>0</v>
      </c>
      <c r="H437">
        <v>1</v>
      </c>
      <c r="I437">
        <v>6.7</v>
      </c>
      <c r="J437">
        <v>12</v>
      </c>
      <c r="K437" t="s">
        <v>95</v>
      </c>
    </row>
    <row r="438" spans="2:11" x14ac:dyDescent="0.3">
      <c r="B438">
        <v>552</v>
      </c>
      <c r="C438">
        <v>5</v>
      </c>
      <c r="D438">
        <v>0.28999999999999998</v>
      </c>
      <c r="E438">
        <v>17500</v>
      </c>
      <c r="F438">
        <v>0</v>
      </c>
      <c r="G438">
        <v>2</v>
      </c>
      <c r="H438">
        <v>1</v>
      </c>
      <c r="I438">
        <v>6.8</v>
      </c>
      <c r="J438">
        <v>5</v>
      </c>
      <c r="K438" t="s">
        <v>95</v>
      </c>
    </row>
    <row r="439" spans="2:11" x14ac:dyDescent="0.3">
      <c r="B439">
        <v>587</v>
      </c>
      <c r="C439">
        <v>6</v>
      </c>
      <c r="D439">
        <v>0.28000000000000003</v>
      </c>
      <c r="E439">
        <v>22500</v>
      </c>
      <c r="F439">
        <v>0</v>
      </c>
      <c r="G439">
        <v>2</v>
      </c>
      <c r="H439">
        <v>0</v>
      </c>
      <c r="I439">
        <v>5.7</v>
      </c>
      <c r="J439">
        <v>3</v>
      </c>
      <c r="K439" t="s">
        <v>95</v>
      </c>
    </row>
    <row r="440" spans="2:11" x14ac:dyDescent="0.3">
      <c r="B440">
        <v>642</v>
      </c>
      <c r="C440">
        <v>6</v>
      </c>
      <c r="D440">
        <v>0.27</v>
      </c>
      <c r="E440">
        <v>23000</v>
      </c>
      <c r="F440">
        <v>0</v>
      </c>
      <c r="G440">
        <v>2</v>
      </c>
      <c r="H440">
        <v>0</v>
      </c>
      <c r="I440">
        <v>6.7</v>
      </c>
      <c r="J440">
        <v>3</v>
      </c>
      <c r="K440" t="s">
        <v>95</v>
      </c>
    </row>
    <row r="441" spans="2:11" x14ac:dyDescent="0.3">
      <c r="B441">
        <v>601</v>
      </c>
      <c r="C441">
        <v>6</v>
      </c>
      <c r="D441">
        <v>0.43</v>
      </c>
      <c r="E441">
        <v>17000</v>
      </c>
      <c r="F441">
        <v>0</v>
      </c>
      <c r="G441">
        <v>0</v>
      </c>
      <c r="H441">
        <v>0</v>
      </c>
      <c r="I441">
        <v>6.2</v>
      </c>
      <c r="J441">
        <v>11</v>
      </c>
      <c r="K441" t="s">
        <v>95</v>
      </c>
    </row>
    <row r="442" spans="2:11" x14ac:dyDescent="0.3">
      <c r="B442">
        <v>602</v>
      </c>
      <c r="C442">
        <v>6</v>
      </c>
      <c r="D442">
        <v>0.36</v>
      </c>
      <c r="E442">
        <v>30000</v>
      </c>
      <c r="F442">
        <v>0</v>
      </c>
      <c r="G442">
        <v>0</v>
      </c>
      <c r="H442">
        <v>1</v>
      </c>
      <c r="I442">
        <v>7</v>
      </c>
      <c r="J442">
        <v>4</v>
      </c>
      <c r="K442" t="s">
        <v>95</v>
      </c>
    </row>
    <row r="443" spans="2:11" x14ac:dyDescent="0.3">
      <c r="B443">
        <v>632</v>
      </c>
      <c r="C443">
        <v>6</v>
      </c>
      <c r="D443">
        <v>0.34</v>
      </c>
      <c r="E443">
        <v>14000</v>
      </c>
      <c r="F443">
        <v>0</v>
      </c>
      <c r="G443">
        <v>2</v>
      </c>
      <c r="H443">
        <v>1</v>
      </c>
      <c r="I443">
        <v>9.1</v>
      </c>
      <c r="J443">
        <v>6</v>
      </c>
      <c r="K443" t="s">
        <v>95</v>
      </c>
    </row>
    <row r="444" spans="2:11" x14ac:dyDescent="0.3">
      <c r="B444">
        <v>749</v>
      </c>
      <c r="C444">
        <v>6</v>
      </c>
      <c r="D444">
        <v>0.18</v>
      </c>
      <c r="E444">
        <v>16500</v>
      </c>
      <c r="F444">
        <v>0</v>
      </c>
      <c r="G444">
        <v>0</v>
      </c>
      <c r="H444">
        <v>1</v>
      </c>
      <c r="I444">
        <v>6.1</v>
      </c>
      <c r="J444">
        <v>3</v>
      </c>
      <c r="K444" t="s">
        <v>95</v>
      </c>
    </row>
    <row r="445" spans="2:11" x14ac:dyDescent="0.3">
      <c r="B445">
        <v>630</v>
      </c>
      <c r="C445">
        <v>8</v>
      </c>
      <c r="D445">
        <v>0.34499999999999997</v>
      </c>
      <c r="E445">
        <v>50000</v>
      </c>
      <c r="F445">
        <v>0</v>
      </c>
      <c r="G445">
        <v>2</v>
      </c>
      <c r="H445">
        <v>0</v>
      </c>
      <c r="I445">
        <v>6.8</v>
      </c>
      <c r="J445">
        <v>5</v>
      </c>
      <c r="K445" t="s">
        <v>95</v>
      </c>
    </row>
    <row r="446" spans="2:11" x14ac:dyDescent="0.3">
      <c r="B446">
        <v>563</v>
      </c>
      <c r="C446">
        <v>7</v>
      </c>
      <c r="D446">
        <v>0.25</v>
      </c>
      <c r="E446">
        <v>21500</v>
      </c>
      <c r="F446">
        <v>0</v>
      </c>
      <c r="G446">
        <v>1</v>
      </c>
      <c r="H446">
        <v>1</v>
      </c>
      <c r="I446">
        <v>6.5</v>
      </c>
      <c r="J446">
        <v>11</v>
      </c>
      <c r="K446" t="s">
        <v>95</v>
      </c>
    </row>
    <row r="447" spans="2:11" x14ac:dyDescent="0.3">
      <c r="B447">
        <v>616</v>
      </c>
      <c r="C447">
        <v>7</v>
      </c>
      <c r="D447">
        <v>0.34499999999999997</v>
      </c>
      <c r="E447">
        <v>14000</v>
      </c>
      <c r="F447">
        <v>0</v>
      </c>
      <c r="G447">
        <v>0</v>
      </c>
      <c r="H447">
        <v>0</v>
      </c>
      <c r="I447">
        <v>5.5</v>
      </c>
      <c r="J447">
        <v>5</v>
      </c>
      <c r="K447" t="s">
        <v>95</v>
      </c>
    </row>
    <row r="448" spans="2:11" x14ac:dyDescent="0.3">
      <c r="B448">
        <v>710</v>
      </c>
      <c r="C448">
        <v>7</v>
      </c>
      <c r="D448">
        <v>0.22</v>
      </c>
      <c r="E448">
        <v>17000</v>
      </c>
      <c r="F448">
        <v>0</v>
      </c>
      <c r="G448">
        <v>0</v>
      </c>
      <c r="H448">
        <v>0</v>
      </c>
      <c r="I448">
        <v>7.4</v>
      </c>
      <c r="J448">
        <v>6</v>
      </c>
      <c r="K448" t="s">
        <v>95</v>
      </c>
    </row>
    <row r="449" spans="2:11" x14ac:dyDescent="0.3">
      <c r="B449">
        <v>671</v>
      </c>
      <c r="C449">
        <v>6</v>
      </c>
      <c r="D449">
        <v>0.17</v>
      </c>
      <c r="E449">
        <v>17500</v>
      </c>
      <c r="F449">
        <v>0</v>
      </c>
      <c r="G449">
        <v>0</v>
      </c>
      <c r="H449">
        <v>1</v>
      </c>
      <c r="I449">
        <v>8.3000000000000007</v>
      </c>
      <c r="J449">
        <v>7</v>
      </c>
      <c r="K449" t="s">
        <v>95</v>
      </c>
    </row>
    <row r="450" spans="2:11" x14ac:dyDescent="0.3">
      <c r="B450">
        <v>630</v>
      </c>
      <c r="C450">
        <v>7</v>
      </c>
      <c r="D450">
        <v>0.32</v>
      </c>
      <c r="E450">
        <v>13000</v>
      </c>
      <c r="F450">
        <v>0</v>
      </c>
      <c r="G450">
        <v>0</v>
      </c>
      <c r="H450">
        <v>0</v>
      </c>
      <c r="I450">
        <v>5.5</v>
      </c>
      <c r="J450">
        <v>5</v>
      </c>
      <c r="K450" t="s">
        <v>95</v>
      </c>
    </row>
    <row r="451" spans="2:11" x14ac:dyDescent="0.3">
      <c r="B451">
        <v>742</v>
      </c>
      <c r="C451">
        <v>6</v>
      </c>
      <c r="D451">
        <v>0.23</v>
      </c>
      <c r="E451">
        <v>16000</v>
      </c>
      <c r="F451">
        <v>0</v>
      </c>
      <c r="G451">
        <v>0</v>
      </c>
      <c r="H451">
        <v>1</v>
      </c>
      <c r="I451">
        <v>8.6</v>
      </c>
      <c r="J451">
        <v>7</v>
      </c>
      <c r="K451" t="s">
        <v>95</v>
      </c>
    </row>
    <row r="452" spans="2:11" x14ac:dyDescent="0.3">
      <c r="B452">
        <v>698</v>
      </c>
      <c r="C452">
        <v>6</v>
      </c>
      <c r="D452">
        <v>0.2</v>
      </c>
      <c r="E452">
        <v>16000</v>
      </c>
      <c r="F452">
        <v>0</v>
      </c>
      <c r="G452">
        <v>0</v>
      </c>
      <c r="H452">
        <v>1</v>
      </c>
      <c r="I452">
        <v>8.6</v>
      </c>
      <c r="J452">
        <v>7</v>
      </c>
      <c r="K452" t="s">
        <v>95</v>
      </c>
    </row>
    <row r="453" spans="2:11" x14ac:dyDescent="0.3">
      <c r="B453">
        <v>735</v>
      </c>
      <c r="C453">
        <v>7</v>
      </c>
      <c r="D453">
        <v>0.24</v>
      </c>
      <c r="E453">
        <v>17000</v>
      </c>
      <c r="F453">
        <v>0</v>
      </c>
      <c r="G453">
        <v>1</v>
      </c>
      <c r="H453">
        <v>0</v>
      </c>
      <c r="I453">
        <v>6</v>
      </c>
      <c r="J453">
        <v>4</v>
      </c>
      <c r="K453" t="s">
        <v>95</v>
      </c>
    </row>
    <row r="454" spans="2:11" x14ac:dyDescent="0.3">
      <c r="B454">
        <v>739</v>
      </c>
      <c r="C454">
        <v>6</v>
      </c>
      <c r="D454">
        <v>0.22</v>
      </c>
      <c r="E454">
        <v>17500</v>
      </c>
      <c r="F454">
        <v>0</v>
      </c>
      <c r="G454">
        <v>1</v>
      </c>
      <c r="H454">
        <v>1</v>
      </c>
      <c r="I454">
        <v>6</v>
      </c>
      <c r="J454">
        <v>4</v>
      </c>
      <c r="K454" t="s">
        <v>95</v>
      </c>
    </row>
    <row r="455" spans="2:11" x14ac:dyDescent="0.3">
      <c r="B455">
        <v>690</v>
      </c>
      <c r="C455">
        <v>6</v>
      </c>
      <c r="D455">
        <v>0.08</v>
      </c>
      <c r="E455">
        <v>17500</v>
      </c>
      <c r="F455">
        <v>0</v>
      </c>
      <c r="G455">
        <v>0</v>
      </c>
      <c r="H455">
        <v>1</v>
      </c>
      <c r="I455">
        <v>10</v>
      </c>
      <c r="J455">
        <v>13</v>
      </c>
      <c r="K455" t="s">
        <v>95</v>
      </c>
    </row>
    <row r="456" spans="2:11" x14ac:dyDescent="0.3">
      <c r="B456">
        <v>702</v>
      </c>
      <c r="C456">
        <v>5</v>
      </c>
      <c r="D456">
        <v>0.42</v>
      </c>
      <c r="E456">
        <v>4500</v>
      </c>
      <c r="F456">
        <v>0</v>
      </c>
      <c r="G456">
        <v>0</v>
      </c>
      <c r="H456">
        <v>1</v>
      </c>
      <c r="I456">
        <v>7.2</v>
      </c>
      <c r="J456">
        <v>11</v>
      </c>
      <c r="K456" t="s">
        <v>95</v>
      </c>
    </row>
    <row r="457" spans="2:11" x14ac:dyDescent="0.3">
      <c r="B457">
        <v>762</v>
      </c>
      <c r="C457">
        <v>6</v>
      </c>
      <c r="D457">
        <v>0.27</v>
      </c>
      <c r="E457">
        <v>9500</v>
      </c>
      <c r="F457">
        <v>0</v>
      </c>
      <c r="G457">
        <v>0</v>
      </c>
      <c r="H457">
        <v>1</v>
      </c>
      <c r="I457">
        <v>7.8</v>
      </c>
      <c r="J457">
        <v>14</v>
      </c>
      <c r="K457" t="s">
        <v>95</v>
      </c>
    </row>
    <row r="458" spans="2:11" x14ac:dyDescent="0.3">
      <c r="B458">
        <v>704</v>
      </c>
      <c r="C458">
        <v>6</v>
      </c>
      <c r="D458">
        <v>0.22</v>
      </c>
      <c r="E458">
        <v>17500</v>
      </c>
      <c r="F458">
        <v>0</v>
      </c>
      <c r="G458">
        <v>1</v>
      </c>
      <c r="H458">
        <v>1</v>
      </c>
      <c r="I458">
        <v>6</v>
      </c>
      <c r="J458">
        <v>4</v>
      </c>
      <c r="K458" t="s">
        <v>95</v>
      </c>
    </row>
    <row r="459" spans="2:11" x14ac:dyDescent="0.3">
      <c r="B459">
        <v>748</v>
      </c>
      <c r="C459">
        <v>7</v>
      </c>
      <c r="D459">
        <v>0.13</v>
      </c>
      <c r="E459">
        <v>19000</v>
      </c>
      <c r="F459">
        <v>0</v>
      </c>
      <c r="G459">
        <v>0</v>
      </c>
      <c r="H459">
        <v>1</v>
      </c>
      <c r="I459">
        <v>13.1</v>
      </c>
      <c r="J459">
        <v>12</v>
      </c>
      <c r="K459" t="s">
        <v>95</v>
      </c>
    </row>
    <row r="460" spans="2:11" x14ac:dyDescent="0.3">
      <c r="B460">
        <v>623</v>
      </c>
      <c r="C460">
        <v>6</v>
      </c>
      <c r="D460">
        <v>0.14000000000000001</v>
      </c>
      <c r="E460">
        <v>17500</v>
      </c>
      <c r="F460">
        <v>1</v>
      </c>
      <c r="G460">
        <v>2</v>
      </c>
      <c r="H460">
        <v>1</v>
      </c>
      <c r="I460">
        <v>7.8</v>
      </c>
      <c r="J460">
        <v>2</v>
      </c>
      <c r="K460" t="s">
        <v>95</v>
      </c>
    </row>
    <row r="461" spans="2:11" x14ac:dyDescent="0.3">
      <c r="B461">
        <v>617</v>
      </c>
      <c r="C461">
        <v>6</v>
      </c>
      <c r="D461">
        <v>0.2</v>
      </c>
      <c r="E461">
        <v>36500</v>
      </c>
      <c r="F461">
        <v>0</v>
      </c>
      <c r="G461">
        <v>0</v>
      </c>
      <c r="H461">
        <v>0</v>
      </c>
      <c r="I461">
        <v>7.4</v>
      </c>
      <c r="J461">
        <v>6</v>
      </c>
      <c r="K461" t="s">
        <v>95</v>
      </c>
    </row>
    <row r="462" spans="2:11" x14ac:dyDescent="0.3">
      <c r="B462">
        <v>653</v>
      </c>
      <c r="C462">
        <v>5</v>
      </c>
      <c r="D462">
        <v>0.39</v>
      </c>
      <c r="E462">
        <v>11500</v>
      </c>
      <c r="F462">
        <v>0</v>
      </c>
      <c r="G462">
        <v>0</v>
      </c>
      <c r="H462">
        <v>1</v>
      </c>
      <c r="I462">
        <v>6.5</v>
      </c>
      <c r="J462">
        <v>14</v>
      </c>
      <c r="K462" t="s">
        <v>95</v>
      </c>
    </row>
    <row r="463" spans="2:11" x14ac:dyDescent="0.3">
      <c r="B463">
        <v>722</v>
      </c>
      <c r="C463">
        <v>5</v>
      </c>
      <c r="D463">
        <v>0.36</v>
      </c>
      <c r="E463">
        <v>17000</v>
      </c>
      <c r="F463">
        <v>0</v>
      </c>
      <c r="G463">
        <v>0</v>
      </c>
      <c r="H463">
        <v>1</v>
      </c>
      <c r="I463">
        <v>6.7</v>
      </c>
      <c r="J463">
        <v>12</v>
      </c>
      <c r="K463" t="s">
        <v>95</v>
      </c>
    </row>
    <row r="464" spans="2:11" x14ac:dyDescent="0.3">
      <c r="B464">
        <v>629</v>
      </c>
      <c r="C464">
        <v>6</v>
      </c>
      <c r="D464">
        <v>0.19</v>
      </c>
      <c r="E464">
        <v>17500</v>
      </c>
      <c r="F464">
        <v>0</v>
      </c>
      <c r="G464">
        <v>0</v>
      </c>
      <c r="H464">
        <v>1</v>
      </c>
      <c r="I464">
        <v>7.4</v>
      </c>
      <c r="J464">
        <v>9</v>
      </c>
      <c r="K464" t="s">
        <v>95</v>
      </c>
    </row>
    <row r="465" spans="2:11" x14ac:dyDescent="0.3">
      <c r="B465">
        <v>671</v>
      </c>
      <c r="C465">
        <v>6</v>
      </c>
      <c r="D465">
        <v>0.41</v>
      </c>
      <c r="E465">
        <v>10500</v>
      </c>
      <c r="F465">
        <v>0</v>
      </c>
      <c r="G465">
        <v>0</v>
      </c>
      <c r="H465">
        <v>1</v>
      </c>
      <c r="I465">
        <v>7.5</v>
      </c>
      <c r="J465">
        <v>8</v>
      </c>
      <c r="K465" t="s">
        <v>95</v>
      </c>
    </row>
    <row r="466" spans="2:11" x14ac:dyDescent="0.3">
      <c r="B466">
        <v>707</v>
      </c>
      <c r="C466">
        <v>7</v>
      </c>
      <c r="D466">
        <v>0.28000000000000003</v>
      </c>
      <c r="E466">
        <v>15000</v>
      </c>
      <c r="F466">
        <v>0</v>
      </c>
      <c r="G466">
        <v>1</v>
      </c>
      <c r="H466">
        <v>0</v>
      </c>
      <c r="I466">
        <v>7.9</v>
      </c>
      <c r="J466">
        <v>7</v>
      </c>
      <c r="K466" t="s">
        <v>95</v>
      </c>
    </row>
    <row r="467" spans="2:11" x14ac:dyDescent="0.3">
      <c r="B467">
        <v>699</v>
      </c>
      <c r="C467">
        <v>7</v>
      </c>
      <c r="D467">
        <v>0.3</v>
      </c>
      <c r="E467">
        <v>15000</v>
      </c>
      <c r="F467">
        <v>0</v>
      </c>
      <c r="G467">
        <v>1</v>
      </c>
      <c r="H467">
        <v>0</v>
      </c>
      <c r="I467">
        <v>6.9</v>
      </c>
      <c r="J467">
        <v>7</v>
      </c>
      <c r="K467" t="s">
        <v>95</v>
      </c>
    </row>
    <row r="468" spans="2:11" x14ac:dyDescent="0.3">
      <c r="B468">
        <v>747</v>
      </c>
      <c r="C468">
        <v>7</v>
      </c>
      <c r="D468">
        <v>0.28000000000000003</v>
      </c>
      <c r="E468">
        <v>19500</v>
      </c>
      <c r="F468">
        <v>0</v>
      </c>
      <c r="G468">
        <v>0</v>
      </c>
      <c r="H468">
        <v>0</v>
      </c>
      <c r="I468">
        <v>5</v>
      </c>
      <c r="J468">
        <v>13</v>
      </c>
      <c r="K468" t="s">
        <v>95</v>
      </c>
    </row>
    <row r="469" spans="2:11" x14ac:dyDescent="0.3">
      <c r="B469">
        <v>698</v>
      </c>
      <c r="C469">
        <v>8</v>
      </c>
      <c r="D469">
        <v>0.16</v>
      </c>
      <c r="E469">
        <v>19000</v>
      </c>
      <c r="F469">
        <v>0</v>
      </c>
      <c r="G469">
        <v>0</v>
      </c>
      <c r="H469">
        <v>0</v>
      </c>
      <c r="I469">
        <v>5.6</v>
      </c>
      <c r="J469">
        <v>7</v>
      </c>
      <c r="K469" t="s">
        <v>95</v>
      </c>
    </row>
    <row r="470" spans="2:11" x14ac:dyDescent="0.3">
      <c r="B470">
        <v>502</v>
      </c>
      <c r="C470">
        <v>8</v>
      </c>
      <c r="D470">
        <v>0.26</v>
      </c>
      <c r="E470">
        <v>24000</v>
      </c>
      <c r="F470">
        <v>0</v>
      </c>
      <c r="G470">
        <v>1</v>
      </c>
      <c r="H470">
        <v>1</v>
      </c>
      <c r="I470">
        <v>9.6</v>
      </c>
      <c r="J470">
        <v>7</v>
      </c>
      <c r="K470" t="s">
        <v>95</v>
      </c>
    </row>
    <row r="471" spans="2:11" x14ac:dyDescent="0.3">
      <c r="B471">
        <v>507</v>
      </c>
      <c r="C471">
        <v>7</v>
      </c>
      <c r="D471">
        <v>0.24</v>
      </c>
      <c r="E471">
        <v>11000</v>
      </c>
      <c r="F471">
        <v>0</v>
      </c>
      <c r="G471">
        <v>1</v>
      </c>
      <c r="H471">
        <v>1</v>
      </c>
      <c r="I471">
        <v>7.3</v>
      </c>
      <c r="J471">
        <v>7</v>
      </c>
      <c r="K471" t="s">
        <v>95</v>
      </c>
    </row>
    <row r="472" spans="2:11" x14ac:dyDescent="0.3">
      <c r="B472">
        <v>671</v>
      </c>
      <c r="C472">
        <v>8</v>
      </c>
      <c r="D472">
        <v>0.18</v>
      </c>
      <c r="E472">
        <v>19000</v>
      </c>
      <c r="F472">
        <v>0</v>
      </c>
      <c r="G472">
        <v>2</v>
      </c>
      <c r="H472">
        <v>1</v>
      </c>
      <c r="I472">
        <v>8.5</v>
      </c>
      <c r="J472">
        <v>5</v>
      </c>
      <c r="K472" t="s">
        <v>95</v>
      </c>
    </row>
    <row r="473" spans="2:11" x14ac:dyDescent="0.3">
      <c r="B473">
        <v>703</v>
      </c>
      <c r="C473">
        <v>6</v>
      </c>
      <c r="D473">
        <v>0.24</v>
      </c>
      <c r="E473">
        <v>13500</v>
      </c>
      <c r="F473">
        <v>0</v>
      </c>
      <c r="G473">
        <v>1</v>
      </c>
      <c r="H473">
        <v>1</v>
      </c>
      <c r="I473">
        <v>7.5</v>
      </c>
      <c r="J473">
        <v>5</v>
      </c>
      <c r="K473" t="s">
        <v>95</v>
      </c>
    </row>
    <row r="474" spans="2:11" x14ac:dyDescent="0.3">
      <c r="B474">
        <v>744</v>
      </c>
      <c r="C474">
        <v>8</v>
      </c>
      <c r="D474">
        <v>0.19</v>
      </c>
      <c r="E474">
        <v>18000</v>
      </c>
      <c r="F474">
        <v>0</v>
      </c>
      <c r="G474">
        <v>0</v>
      </c>
      <c r="H474">
        <v>1</v>
      </c>
      <c r="I474">
        <v>6.4</v>
      </c>
      <c r="J474">
        <v>6</v>
      </c>
      <c r="K474" t="s">
        <v>95</v>
      </c>
    </row>
    <row r="475" spans="2:11" x14ac:dyDescent="0.3">
      <c r="B475">
        <v>699</v>
      </c>
      <c r="C475">
        <v>5</v>
      </c>
      <c r="D475">
        <v>0.36</v>
      </c>
      <c r="E475">
        <v>13000</v>
      </c>
      <c r="F475">
        <v>0</v>
      </c>
      <c r="G475">
        <v>1</v>
      </c>
      <c r="H475">
        <v>1</v>
      </c>
      <c r="I475">
        <v>8.9</v>
      </c>
      <c r="J475">
        <v>10</v>
      </c>
      <c r="K475" t="s">
        <v>95</v>
      </c>
    </row>
    <row r="476" spans="2:11" x14ac:dyDescent="0.3">
      <c r="B476">
        <v>636</v>
      </c>
      <c r="C476">
        <v>6</v>
      </c>
      <c r="D476">
        <v>0.37</v>
      </c>
      <c r="E476">
        <v>23500</v>
      </c>
      <c r="F476">
        <v>0</v>
      </c>
      <c r="G476">
        <v>0</v>
      </c>
      <c r="H476">
        <v>0</v>
      </c>
      <c r="I476">
        <v>13.6</v>
      </c>
      <c r="J476">
        <v>4</v>
      </c>
      <c r="K476" t="s">
        <v>95</v>
      </c>
    </row>
    <row r="477" spans="2:11" x14ac:dyDescent="0.3">
      <c r="B477">
        <v>735</v>
      </c>
      <c r="C477">
        <v>7</v>
      </c>
      <c r="D477">
        <v>0.16</v>
      </c>
      <c r="E477">
        <v>22000</v>
      </c>
      <c r="F477">
        <v>0</v>
      </c>
      <c r="G477">
        <v>0</v>
      </c>
      <c r="H477">
        <v>0</v>
      </c>
      <c r="I477">
        <v>11.9</v>
      </c>
      <c r="J477">
        <v>7</v>
      </c>
      <c r="K477" t="s">
        <v>95</v>
      </c>
    </row>
    <row r="478" spans="2:11" x14ac:dyDescent="0.3">
      <c r="B478">
        <v>676</v>
      </c>
      <c r="C478">
        <v>7</v>
      </c>
      <c r="D478">
        <v>0.18</v>
      </c>
      <c r="E478">
        <v>22000</v>
      </c>
      <c r="F478">
        <v>0</v>
      </c>
      <c r="G478">
        <v>1</v>
      </c>
      <c r="H478">
        <v>0</v>
      </c>
      <c r="I478">
        <v>4.5</v>
      </c>
      <c r="J478">
        <v>8</v>
      </c>
      <c r="K478" t="s">
        <v>95</v>
      </c>
    </row>
    <row r="479" spans="2:11" x14ac:dyDescent="0.3">
      <c r="B479">
        <v>743</v>
      </c>
      <c r="C479">
        <v>6</v>
      </c>
      <c r="D479">
        <v>0.19</v>
      </c>
      <c r="E479">
        <v>16000</v>
      </c>
      <c r="F479">
        <v>0</v>
      </c>
      <c r="G479">
        <v>1</v>
      </c>
      <c r="H479">
        <v>1</v>
      </c>
      <c r="I479">
        <v>5.3</v>
      </c>
      <c r="J479">
        <v>10</v>
      </c>
      <c r="K479" t="s">
        <v>95</v>
      </c>
    </row>
    <row r="480" spans="2:11" x14ac:dyDescent="0.3">
      <c r="B480">
        <v>670</v>
      </c>
      <c r="C480">
        <v>7</v>
      </c>
      <c r="D480">
        <v>0.19</v>
      </c>
      <c r="E480">
        <v>20000</v>
      </c>
      <c r="F480">
        <v>0</v>
      </c>
      <c r="G480">
        <v>1</v>
      </c>
      <c r="H480">
        <v>1</v>
      </c>
      <c r="I480">
        <v>5.5</v>
      </c>
      <c r="J480">
        <v>8</v>
      </c>
      <c r="K480" t="s">
        <v>95</v>
      </c>
    </row>
    <row r="481" spans="2:11" x14ac:dyDescent="0.3">
      <c r="B481">
        <v>669</v>
      </c>
      <c r="C481">
        <v>6</v>
      </c>
      <c r="D481">
        <v>0.34</v>
      </c>
      <c r="E481">
        <v>38000</v>
      </c>
      <c r="F481">
        <v>1</v>
      </c>
      <c r="G481">
        <v>1</v>
      </c>
      <c r="H481">
        <v>1</v>
      </c>
      <c r="I481">
        <v>10</v>
      </c>
      <c r="J481">
        <v>13</v>
      </c>
      <c r="K481" t="s">
        <v>95</v>
      </c>
    </row>
    <row r="482" spans="2:11" x14ac:dyDescent="0.3">
      <c r="B482">
        <v>739</v>
      </c>
      <c r="C482">
        <v>6</v>
      </c>
      <c r="D482">
        <v>0.14000000000000001</v>
      </c>
      <c r="E482">
        <v>22000</v>
      </c>
      <c r="F482">
        <v>0</v>
      </c>
      <c r="G482">
        <v>0</v>
      </c>
      <c r="H482">
        <v>1</v>
      </c>
      <c r="I482">
        <v>7.6</v>
      </c>
      <c r="J482">
        <v>7</v>
      </c>
      <c r="K482" t="s">
        <v>95</v>
      </c>
    </row>
    <row r="483" spans="2:11" x14ac:dyDescent="0.3">
      <c r="B483">
        <v>522</v>
      </c>
      <c r="C483">
        <v>6</v>
      </c>
      <c r="D483">
        <v>0.6</v>
      </c>
      <c r="E483">
        <v>23000</v>
      </c>
      <c r="F483">
        <v>1</v>
      </c>
      <c r="G483">
        <v>3</v>
      </c>
      <c r="H483">
        <v>1</v>
      </c>
      <c r="I483">
        <v>8.9</v>
      </c>
      <c r="J483">
        <v>4</v>
      </c>
      <c r="K483" t="s">
        <v>95</v>
      </c>
    </row>
    <row r="484" spans="2:11" x14ac:dyDescent="0.3">
      <c r="B484">
        <v>691</v>
      </c>
      <c r="C484">
        <v>7</v>
      </c>
      <c r="D484">
        <v>0.2</v>
      </c>
      <c r="E484">
        <v>20500</v>
      </c>
      <c r="F484">
        <v>0</v>
      </c>
      <c r="G484">
        <v>1</v>
      </c>
      <c r="H484">
        <v>1</v>
      </c>
      <c r="I484">
        <v>9.5</v>
      </c>
      <c r="J484">
        <v>8</v>
      </c>
      <c r="K484" t="s">
        <v>95</v>
      </c>
    </row>
    <row r="485" spans="2:11" x14ac:dyDescent="0.3">
      <c r="B485">
        <v>587</v>
      </c>
      <c r="C485">
        <v>7</v>
      </c>
      <c r="D485">
        <v>0.47</v>
      </c>
      <c r="E485">
        <v>13000</v>
      </c>
      <c r="F485">
        <v>0</v>
      </c>
      <c r="G485">
        <v>0</v>
      </c>
      <c r="H485">
        <v>1</v>
      </c>
      <c r="I485">
        <v>8.1</v>
      </c>
      <c r="J485">
        <v>6</v>
      </c>
      <c r="K485" t="s">
        <v>95</v>
      </c>
    </row>
    <row r="486" spans="2:11" x14ac:dyDescent="0.3">
      <c r="B486">
        <v>555</v>
      </c>
      <c r="C486">
        <v>7</v>
      </c>
      <c r="D486">
        <v>0.17</v>
      </c>
      <c r="E486">
        <v>19000</v>
      </c>
      <c r="F486">
        <v>0</v>
      </c>
      <c r="G486">
        <v>1</v>
      </c>
      <c r="H486">
        <v>0</v>
      </c>
      <c r="I486">
        <v>11</v>
      </c>
      <c r="J486">
        <v>10</v>
      </c>
      <c r="K486" t="s">
        <v>95</v>
      </c>
    </row>
    <row r="487" spans="2:11" x14ac:dyDescent="0.3">
      <c r="B487">
        <v>447</v>
      </c>
      <c r="C487">
        <v>8</v>
      </c>
      <c r="D487">
        <v>0.68</v>
      </c>
      <c r="E487">
        <v>17000</v>
      </c>
      <c r="F487">
        <v>0</v>
      </c>
      <c r="G487">
        <v>2</v>
      </c>
      <c r="H487">
        <v>1</v>
      </c>
      <c r="I487">
        <v>10.4</v>
      </c>
      <c r="J487">
        <v>9</v>
      </c>
      <c r="K487" t="s">
        <v>95</v>
      </c>
    </row>
    <row r="488" spans="2:11" x14ac:dyDescent="0.3">
      <c r="B488">
        <v>593</v>
      </c>
      <c r="C488">
        <v>7</v>
      </c>
      <c r="D488">
        <v>0.27500000000000002</v>
      </c>
      <c r="E488">
        <v>16000</v>
      </c>
      <c r="F488">
        <v>0</v>
      </c>
      <c r="G488">
        <v>0</v>
      </c>
      <c r="H488">
        <v>0</v>
      </c>
      <c r="I488">
        <v>8.1</v>
      </c>
      <c r="J488">
        <v>9</v>
      </c>
      <c r="K488" t="s">
        <v>95</v>
      </c>
    </row>
    <row r="489" spans="2:11" x14ac:dyDescent="0.3">
      <c r="B489">
        <v>441</v>
      </c>
      <c r="C489">
        <v>7</v>
      </c>
      <c r="D489">
        <v>0.49</v>
      </c>
      <c r="E489">
        <v>18000</v>
      </c>
      <c r="F489">
        <v>1</v>
      </c>
      <c r="G489">
        <v>2</v>
      </c>
      <c r="H489">
        <v>1</v>
      </c>
      <c r="I489">
        <v>6.1</v>
      </c>
      <c r="J489">
        <v>9</v>
      </c>
      <c r="K489" t="s">
        <v>95</v>
      </c>
    </row>
    <row r="490" spans="2:11" x14ac:dyDescent="0.3">
      <c r="B490">
        <v>718</v>
      </c>
      <c r="C490">
        <v>7</v>
      </c>
      <c r="D490">
        <v>0.21</v>
      </c>
      <c r="E490">
        <v>18500</v>
      </c>
      <c r="F490">
        <v>0</v>
      </c>
      <c r="G490">
        <v>0</v>
      </c>
      <c r="H490">
        <v>1</v>
      </c>
      <c r="I490">
        <v>7.7</v>
      </c>
      <c r="J490">
        <v>9</v>
      </c>
      <c r="K490" t="s">
        <v>95</v>
      </c>
    </row>
    <row r="491" spans="2:11" x14ac:dyDescent="0.3">
      <c r="B491">
        <v>557</v>
      </c>
      <c r="C491">
        <v>7</v>
      </c>
      <c r="D491">
        <v>0.15</v>
      </c>
      <c r="E491">
        <v>22000</v>
      </c>
      <c r="F491">
        <v>1</v>
      </c>
      <c r="G491">
        <v>1</v>
      </c>
      <c r="H491">
        <v>1</v>
      </c>
      <c r="I491">
        <v>6.5</v>
      </c>
      <c r="J491">
        <v>8</v>
      </c>
      <c r="K491" t="s">
        <v>95</v>
      </c>
    </row>
    <row r="492" spans="2:11" x14ac:dyDescent="0.3">
      <c r="B492">
        <v>484</v>
      </c>
      <c r="C492">
        <v>9</v>
      </c>
      <c r="D492">
        <v>0.28999999999999998</v>
      </c>
      <c r="E492">
        <v>29500</v>
      </c>
      <c r="F492">
        <v>1</v>
      </c>
      <c r="G492">
        <v>2</v>
      </c>
      <c r="H492">
        <v>0</v>
      </c>
      <c r="I492">
        <v>10.9</v>
      </c>
      <c r="J492">
        <v>7</v>
      </c>
      <c r="K492" t="s">
        <v>95</v>
      </c>
    </row>
    <row r="493" spans="2:11" x14ac:dyDescent="0.3">
      <c r="B493">
        <v>543</v>
      </c>
      <c r="C493">
        <v>7</v>
      </c>
      <c r="D493">
        <v>0.31</v>
      </c>
      <c r="E493">
        <v>27000</v>
      </c>
      <c r="F493">
        <v>0</v>
      </c>
      <c r="G493">
        <v>0</v>
      </c>
      <c r="H493">
        <v>0</v>
      </c>
      <c r="I493">
        <v>6.2</v>
      </c>
      <c r="J493">
        <v>8</v>
      </c>
      <c r="K493" t="s">
        <v>95</v>
      </c>
    </row>
    <row r="494" spans="2:11" x14ac:dyDescent="0.3">
      <c r="B494">
        <v>680</v>
      </c>
      <c r="C494">
        <v>7</v>
      </c>
      <c r="D494">
        <v>0.21</v>
      </c>
      <c r="E494">
        <v>17000</v>
      </c>
      <c r="F494">
        <v>0</v>
      </c>
      <c r="G494">
        <v>0</v>
      </c>
      <c r="H494">
        <v>1</v>
      </c>
      <c r="I494">
        <v>7.1</v>
      </c>
      <c r="J494">
        <v>9</v>
      </c>
      <c r="K494" t="s">
        <v>95</v>
      </c>
    </row>
    <row r="495" spans="2:11" x14ac:dyDescent="0.3">
      <c r="B495">
        <v>655</v>
      </c>
      <c r="C495">
        <v>8</v>
      </c>
      <c r="D495">
        <v>0.26</v>
      </c>
      <c r="E495">
        <v>19500</v>
      </c>
      <c r="F495">
        <v>0</v>
      </c>
      <c r="G495">
        <v>1</v>
      </c>
      <c r="H495">
        <v>1</v>
      </c>
      <c r="I495">
        <v>10.7</v>
      </c>
      <c r="J495">
        <v>9</v>
      </c>
      <c r="K495" t="s">
        <v>95</v>
      </c>
    </row>
    <row r="496" spans="2:11" x14ac:dyDescent="0.3">
      <c r="B496">
        <v>613</v>
      </c>
      <c r="C496">
        <v>8</v>
      </c>
      <c r="D496">
        <v>0.22</v>
      </c>
      <c r="E496">
        <v>20000</v>
      </c>
      <c r="F496">
        <v>0</v>
      </c>
      <c r="G496">
        <v>0</v>
      </c>
      <c r="H496">
        <v>1</v>
      </c>
      <c r="I496">
        <v>7.1</v>
      </c>
      <c r="J496">
        <v>6</v>
      </c>
      <c r="K496" t="s">
        <v>95</v>
      </c>
    </row>
    <row r="497" spans="2:11" x14ac:dyDescent="0.3">
      <c r="B497">
        <v>661</v>
      </c>
      <c r="C497">
        <v>6</v>
      </c>
      <c r="D497">
        <v>0.3</v>
      </c>
      <c r="E497">
        <v>25500</v>
      </c>
      <c r="F497">
        <v>0</v>
      </c>
      <c r="G497">
        <v>2</v>
      </c>
      <c r="H497">
        <v>0</v>
      </c>
      <c r="I497">
        <v>6.3</v>
      </c>
      <c r="J497">
        <v>4</v>
      </c>
      <c r="K497" t="s">
        <v>95</v>
      </c>
    </row>
    <row r="498" spans="2:11" x14ac:dyDescent="0.3">
      <c r="B498">
        <v>726</v>
      </c>
      <c r="C498">
        <v>6</v>
      </c>
      <c r="D498">
        <v>0.2</v>
      </c>
      <c r="E498">
        <v>18000</v>
      </c>
      <c r="F498">
        <v>0</v>
      </c>
      <c r="G498">
        <v>0</v>
      </c>
      <c r="H498">
        <v>1</v>
      </c>
      <c r="I498">
        <v>8</v>
      </c>
      <c r="J498">
        <v>10</v>
      </c>
      <c r="K498" t="s">
        <v>95</v>
      </c>
    </row>
    <row r="499" spans="2:11" x14ac:dyDescent="0.3">
      <c r="B499">
        <v>578</v>
      </c>
      <c r="C499">
        <v>8</v>
      </c>
      <c r="D499">
        <v>0.22</v>
      </c>
      <c r="E499">
        <v>20000</v>
      </c>
      <c r="F499">
        <v>0</v>
      </c>
      <c r="G499">
        <v>0</v>
      </c>
      <c r="H499">
        <v>1</v>
      </c>
      <c r="I499">
        <v>7.1</v>
      </c>
      <c r="J499">
        <v>6</v>
      </c>
      <c r="K499" t="s">
        <v>95</v>
      </c>
    </row>
    <row r="500" spans="2:11" x14ac:dyDescent="0.3">
      <c r="B500">
        <v>611</v>
      </c>
      <c r="C500">
        <v>7</v>
      </c>
      <c r="D500">
        <v>0.34</v>
      </c>
      <c r="E500">
        <v>16000</v>
      </c>
      <c r="F500">
        <v>0</v>
      </c>
      <c r="G500">
        <v>2</v>
      </c>
      <c r="H500">
        <v>0</v>
      </c>
      <c r="I500">
        <v>7.7</v>
      </c>
      <c r="J500">
        <v>9</v>
      </c>
      <c r="K500" t="s">
        <v>95</v>
      </c>
    </row>
    <row r="501" spans="2:11" x14ac:dyDescent="0.3">
      <c r="B501">
        <v>618</v>
      </c>
      <c r="C501">
        <v>6</v>
      </c>
      <c r="D501">
        <v>0.26</v>
      </c>
      <c r="E501">
        <v>18000</v>
      </c>
      <c r="F501">
        <v>1</v>
      </c>
      <c r="G501">
        <v>2</v>
      </c>
      <c r="H501">
        <v>1</v>
      </c>
      <c r="I501">
        <v>6.4</v>
      </c>
      <c r="J501">
        <v>6</v>
      </c>
      <c r="K501" t="s">
        <v>95</v>
      </c>
    </row>
    <row r="502" spans="2:11" x14ac:dyDescent="0.3">
      <c r="B502">
        <v>704</v>
      </c>
      <c r="C502">
        <v>6</v>
      </c>
      <c r="D502">
        <v>0.34</v>
      </c>
      <c r="E502">
        <v>14500</v>
      </c>
      <c r="F502">
        <v>0</v>
      </c>
      <c r="G502">
        <v>1</v>
      </c>
      <c r="H502">
        <v>1</v>
      </c>
      <c r="I502">
        <v>7.3</v>
      </c>
      <c r="J502">
        <v>7</v>
      </c>
      <c r="K502" t="s">
        <v>95</v>
      </c>
    </row>
    <row r="503" spans="2:11" x14ac:dyDescent="0.3">
      <c r="B503">
        <v>644</v>
      </c>
      <c r="C503">
        <v>7</v>
      </c>
      <c r="D503">
        <v>0.31</v>
      </c>
      <c r="E503">
        <v>34500</v>
      </c>
      <c r="F503">
        <v>0</v>
      </c>
      <c r="G503">
        <v>2</v>
      </c>
      <c r="H503">
        <v>0</v>
      </c>
      <c r="I503">
        <v>6.8</v>
      </c>
      <c r="J503">
        <v>2</v>
      </c>
      <c r="K503" t="s">
        <v>95</v>
      </c>
    </row>
    <row r="504" spans="2:11" x14ac:dyDescent="0.3">
      <c r="B504">
        <v>743</v>
      </c>
      <c r="C504">
        <v>5</v>
      </c>
      <c r="D504">
        <v>0.24</v>
      </c>
      <c r="E504">
        <v>22500</v>
      </c>
      <c r="F504">
        <v>0</v>
      </c>
      <c r="G504">
        <v>0</v>
      </c>
      <c r="H504">
        <v>1</v>
      </c>
      <c r="I504">
        <v>7.6</v>
      </c>
      <c r="J504">
        <v>10</v>
      </c>
      <c r="K504" t="s">
        <v>95</v>
      </c>
    </row>
    <row r="505" spans="2:11" x14ac:dyDescent="0.3">
      <c r="B505">
        <v>680</v>
      </c>
      <c r="C505">
        <v>7</v>
      </c>
      <c r="D505">
        <v>0.2</v>
      </c>
      <c r="E505">
        <v>19500</v>
      </c>
      <c r="F505">
        <v>0</v>
      </c>
      <c r="G505">
        <v>2</v>
      </c>
      <c r="H505">
        <v>0</v>
      </c>
      <c r="I505">
        <v>6.6</v>
      </c>
      <c r="J505">
        <v>4</v>
      </c>
      <c r="K505" t="s">
        <v>95</v>
      </c>
    </row>
    <row r="506" spans="2:11" x14ac:dyDescent="0.3">
      <c r="B506">
        <v>722</v>
      </c>
      <c r="C506">
        <v>8</v>
      </c>
      <c r="D506">
        <v>0.21</v>
      </c>
      <c r="E506">
        <v>29000</v>
      </c>
      <c r="F506">
        <v>0</v>
      </c>
      <c r="G506">
        <v>1</v>
      </c>
      <c r="H506">
        <v>0</v>
      </c>
      <c r="I506">
        <v>7.9</v>
      </c>
      <c r="J506">
        <v>4</v>
      </c>
      <c r="K506" t="s">
        <v>95</v>
      </c>
    </row>
    <row r="507" spans="2:11" x14ac:dyDescent="0.3">
      <c r="B507">
        <v>670</v>
      </c>
      <c r="C507">
        <v>7</v>
      </c>
      <c r="D507">
        <v>0.21</v>
      </c>
      <c r="E507">
        <v>17500</v>
      </c>
      <c r="F507">
        <v>0</v>
      </c>
      <c r="G507">
        <v>2</v>
      </c>
      <c r="H507">
        <v>0</v>
      </c>
      <c r="I507">
        <v>7.7</v>
      </c>
      <c r="J507">
        <v>3</v>
      </c>
      <c r="K507" t="s">
        <v>95</v>
      </c>
    </row>
    <row r="508" spans="2:11" x14ac:dyDescent="0.3">
      <c r="B508">
        <v>716</v>
      </c>
      <c r="C508">
        <v>7</v>
      </c>
      <c r="D508">
        <v>0.21</v>
      </c>
      <c r="E508">
        <v>20000</v>
      </c>
      <c r="F508">
        <v>0</v>
      </c>
      <c r="G508">
        <v>1</v>
      </c>
      <c r="H508">
        <v>1</v>
      </c>
      <c r="I508">
        <v>6.8</v>
      </c>
      <c r="J508">
        <v>8</v>
      </c>
      <c r="K508" t="s">
        <v>95</v>
      </c>
    </row>
    <row r="509" spans="2:11" x14ac:dyDescent="0.3">
      <c r="B509">
        <v>756</v>
      </c>
      <c r="C509">
        <v>8</v>
      </c>
      <c r="D509">
        <v>0.17</v>
      </c>
      <c r="E509">
        <v>15500</v>
      </c>
      <c r="F509">
        <v>0</v>
      </c>
      <c r="G509">
        <v>0</v>
      </c>
      <c r="H509">
        <v>0</v>
      </c>
      <c r="I509">
        <v>4.8</v>
      </c>
      <c r="J509">
        <v>8</v>
      </c>
      <c r="K509" t="s">
        <v>95</v>
      </c>
    </row>
    <row r="510" spans="2:11" x14ac:dyDescent="0.3">
      <c r="B510">
        <v>708</v>
      </c>
      <c r="C510">
        <v>6</v>
      </c>
      <c r="D510">
        <v>0.28000000000000003</v>
      </c>
      <c r="E510">
        <v>13000</v>
      </c>
      <c r="F510">
        <v>0</v>
      </c>
      <c r="G510">
        <v>0</v>
      </c>
      <c r="H510">
        <v>1</v>
      </c>
      <c r="I510">
        <v>5.6</v>
      </c>
      <c r="J510">
        <v>7</v>
      </c>
      <c r="K510" t="s">
        <v>95</v>
      </c>
    </row>
    <row r="511" spans="2:11" x14ac:dyDescent="0.3">
      <c r="B511">
        <v>769</v>
      </c>
      <c r="C511">
        <v>6</v>
      </c>
      <c r="D511">
        <v>0.23</v>
      </c>
      <c r="E511">
        <v>9500</v>
      </c>
      <c r="F511">
        <v>0</v>
      </c>
      <c r="G511">
        <v>0</v>
      </c>
      <c r="H511">
        <v>1</v>
      </c>
      <c r="I511">
        <v>4.3</v>
      </c>
      <c r="J511">
        <v>7</v>
      </c>
      <c r="K511" t="s">
        <v>95</v>
      </c>
    </row>
    <row r="512" spans="2:11" x14ac:dyDescent="0.3">
      <c r="B512">
        <v>656</v>
      </c>
      <c r="C512">
        <v>6</v>
      </c>
      <c r="D512">
        <v>0.28999999999999998</v>
      </c>
      <c r="E512">
        <v>12500</v>
      </c>
      <c r="F512">
        <v>0</v>
      </c>
      <c r="G512">
        <v>0</v>
      </c>
      <c r="H512">
        <v>1</v>
      </c>
      <c r="I512">
        <v>5.3</v>
      </c>
      <c r="J512">
        <v>7</v>
      </c>
      <c r="K512" t="s">
        <v>95</v>
      </c>
    </row>
    <row r="513" spans="2:11" x14ac:dyDescent="0.3">
      <c r="B513">
        <v>716</v>
      </c>
      <c r="C513">
        <v>5</v>
      </c>
      <c r="D513">
        <v>0.28999999999999998</v>
      </c>
      <c r="E513">
        <v>11500</v>
      </c>
      <c r="F513">
        <v>0</v>
      </c>
      <c r="G513">
        <v>0</v>
      </c>
      <c r="H513">
        <v>1</v>
      </c>
      <c r="I513">
        <v>11</v>
      </c>
      <c r="J513">
        <v>19</v>
      </c>
      <c r="K513" t="s">
        <v>95</v>
      </c>
    </row>
    <row r="514" spans="2:11" x14ac:dyDescent="0.3">
      <c r="B514">
        <v>657</v>
      </c>
      <c r="C514">
        <v>6</v>
      </c>
      <c r="D514">
        <v>0.27</v>
      </c>
      <c r="E514">
        <v>12500</v>
      </c>
      <c r="F514">
        <v>0</v>
      </c>
      <c r="G514">
        <v>1</v>
      </c>
      <c r="H514">
        <v>1</v>
      </c>
      <c r="I514">
        <v>5.2</v>
      </c>
      <c r="J514">
        <v>5</v>
      </c>
      <c r="K514" t="s">
        <v>95</v>
      </c>
    </row>
    <row r="515" spans="2:11" x14ac:dyDescent="0.3">
      <c r="B515">
        <v>748</v>
      </c>
      <c r="C515">
        <v>5</v>
      </c>
      <c r="D515">
        <v>0.32</v>
      </c>
      <c r="E515">
        <v>22500</v>
      </c>
      <c r="F515">
        <v>0</v>
      </c>
      <c r="G515">
        <v>1</v>
      </c>
      <c r="H515">
        <v>1</v>
      </c>
      <c r="I515">
        <v>7.5</v>
      </c>
      <c r="J515">
        <v>11</v>
      </c>
      <c r="K515" t="s">
        <v>95</v>
      </c>
    </row>
    <row r="516" spans="2:11" x14ac:dyDescent="0.3">
      <c r="B516">
        <v>471</v>
      </c>
      <c r="C516">
        <v>9</v>
      </c>
      <c r="D516">
        <v>0.22</v>
      </c>
      <c r="E516">
        <v>22000</v>
      </c>
      <c r="F516">
        <v>1</v>
      </c>
      <c r="G516">
        <v>3</v>
      </c>
      <c r="H516">
        <v>0</v>
      </c>
      <c r="I516">
        <v>6.9</v>
      </c>
      <c r="J516">
        <v>4</v>
      </c>
      <c r="K516" t="s">
        <v>95</v>
      </c>
    </row>
    <row r="517" spans="2:11" x14ac:dyDescent="0.3">
      <c r="B517">
        <v>666</v>
      </c>
      <c r="C517">
        <v>8</v>
      </c>
      <c r="D517">
        <v>0.18</v>
      </c>
      <c r="E517">
        <v>19500</v>
      </c>
      <c r="F517">
        <v>0</v>
      </c>
      <c r="G517">
        <v>0</v>
      </c>
      <c r="H517">
        <v>0</v>
      </c>
      <c r="I517">
        <v>9.3000000000000007</v>
      </c>
      <c r="J517">
        <v>13</v>
      </c>
      <c r="K517" t="s">
        <v>95</v>
      </c>
    </row>
    <row r="518" spans="2:11" x14ac:dyDescent="0.3">
      <c r="B518">
        <v>834</v>
      </c>
      <c r="C518">
        <v>7</v>
      </c>
      <c r="D518">
        <v>0.15</v>
      </c>
      <c r="E518">
        <v>18000</v>
      </c>
      <c r="F518">
        <v>0</v>
      </c>
      <c r="G518">
        <v>0</v>
      </c>
      <c r="H518">
        <v>1</v>
      </c>
      <c r="I518">
        <v>5.2</v>
      </c>
      <c r="J518">
        <v>8</v>
      </c>
      <c r="K518" t="s">
        <v>95</v>
      </c>
    </row>
    <row r="519" spans="2:11" x14ac:dyDescent="0.3">
      <c r="B519">
        <v>626</v>
      </c>
      <c r="C519">
        <v>5</v>
      </c>
      <c r="D519">
        <v>0.41499999999999998</v>
      </c>
      <c r="E519">
        <v>6500</v>
      </c>
      <c r="F519">
        <v>0</v>
      </c>
      <c r="G519">
        <v>0</v>
      </c>
      <c r="H519">
        <v>1</v>
      </c>
      <c r="I519">
        <v>7.5</v>
      </c>
      <c r="J519">
        <v>8</v>
      </c>
      <c r="K519" t="s">
        <v>95</v>
      </c>
    </row>
    <row r="520" spans="2:11" x14ac:dyDescent="0.3">
      <c r="B520">
        <v>628</v>
      </c>
      <c r="C520">
        <v>8</v>
      </c>
      <c r="D520">
        <v>0.45</v>
      </c>
      <c r="E520">
        <v>17000</v>
      </c>
      <c r="F520">
        <v>0</v>
      </c>
      <c r="G520">
        <v>2</v>
      </c>
      <c r="H520">
        <v>1</v>
      </c>
      <c r="I520">
        <v>9.1</v>
      </c>
      <c r="J520">
        <v>6</v>
      </c>
      <c r="K520" t="s">
        <v>95</v>
      </c>
    </row>
    <row r="521" spans="2:11" x14ac:dyDescent="0.3">
      <c r="B521">
        <v>730</v>
      </c>
      <c r="C521">
        <v>6</v>
      </c>
      <c r="D521">
        <v>0.105</v>
      </c>
      <c r="E521">
        <v>16000</v>
      </c>
      <c r="F521">
        <v>0</v>
      </c>
      <c r="G521">
        <v>0</v>
      </c>
      <c r="H521">
        <v>1</v>
      </c>
      <c r="I521">
        <v>6.6</v>
      </c>
      <c r="J521">
        <v>4</v>
      </c>
      <c r="K521" t="s">
        <v>95</v>
      </c>
    </row>
    <row r="522" spans="2:11" x14ac:dyDescent="0.3">
      <c r="B522">
        <v>700</v>
      </c>
      <c r="C522">
        <v>6</v>
      </c>
      <c r="D522">
        <v>0.4</v>
      </c>
      <c r="E522">
        <v>15000</v>
      </c>
      <c r="F522">
        <v>0</v>
      </c>
      <c r="G522">
        <v>0</v>
      </c>
      <c r="H522">
        <v>1</v>
      </c>
      <c r="I522">
        <v>7.3</v>
      </c>
      <c r="J522">
        <v>7</v>
      </c>
      <c r="K522" t="s">
        <v>95</v>
      </c>
    </row>
    <row r="523" spans="2:11" x14ac:dyDescent="0.3">
      <c r="B523">
        <v>600</v>
      </c>
      <c r="C523">
        <v>9</v>
      </c>
      <c r="D523">
        <v>0.36</v>
      </c>
      <c r="E523">
        <v>23500</v>
      </c>
      <c r="F523">
        <v>0</v>
      </c>
      <c r="G523">
        <v>0</v>
      </c>
      <c r="H523">
        <v>0</v>
      </c>
      <c r="I523">
        <v>6.4</v>
      </c>
      <c r="J523">
        <v>9</v>
      </c>
      <c r="K523" t="s">
        <v>95</v>
      </c>
    </row>
    <row r="524" spans="2:11" x14ac:dyDescent="0.3">
      <c r="B524">
        <v>584</v>
      </c>
      <c r="C524">
        <v>9</v>
      </c>
      <c r="D524">
        <v>0.23</v>
      </c>
      <c r="E524">
        <v>22000</v>
      </c>
      <c r="F524">
        <v>0</v>
      </c>
      <c r="G524">
        <v>1</v>
      </c>
      <c r="H524">
        <v>0</v>
      </c>
      <c r="I524">
        <v>7.7</v>
      </c>
      <c r="J524">
        <v>9</v>
      </c>
      <c r="K524" t="s">
        <v>95</v>
      </c>
    </row>
    <row r="525" spans="2:11" x14ac:dyDescent="0.3">
      <c r="B525">
        <v>731</v>
      </c>
      <c r="C525">
        <v>6</v>
      </c>
      <c r="D525">
        <v>0.55000000000000004</v>
      </c>
      <c r="E525">
        <v>21500</v>
      </c>
      <c r="F525">
        <v>0</v>
      </c>
      <c r="G525">
        <v>1</v>
      </c>
      <c r="H525">
        <v>1</v>
      </c>
      <c r="I525">
        <v>6.6</v>
      </c>
      <c r="J525">
        <v>4</v>
      </c>
      <c r="K525" t="s">
        <v>95</v>
      </c>
    </row>
    <row r="526" spans="2:11" x14ac:dyDescent="0.3">
      <c r="B526">
        <v>689</v>
      </c>
      <c r="C526">
        <v>6</v>
      </c>
      <c r="D526">
        <v>0.115</v>
      </c>
      <c r="E526">
        <v>15500</v>
      </c>
      <c r="F526">
        <v>0</v>
      </c>
      <c r="G526">
        <v>2</v>
      </c>
      <c r="H526">
        <v>0</v>
      </c>
      <c r="I526">
        <v>3.7</v>
      </c>
      <c r="J526">
        <v>15</v>
      </c>
      <c r="K526" t="s">
        <v>95</v>
      </c>
    </row>
    <row r="527" spans="2:11" x14ac:dyDescent="0.3">
      <c r="B527">
        <v>714</v>
      </c>
      <c r="C527">
        <v>6</v>
      </c>
      <c r="D527">
        <v>0.125</v>
      </c>
      <c r="E527">
        <v>14500</v>
      </c>
      <c r="F527">
        <v>0</v>
      </c>
      <c r="G527">
        <v>0</v>
      </c>
      <c r="H527">
        <v>1</v>
      </c>
      <c r="I527">
        <v>4</v>
      </c>
      <c r="J527">
        <v>13</v>
      </c>
      <c r="K527" t="s">
        <v>95</v>
      </c>
    </row>
    <row r="528" spans="2:11" x14ac:dyDescent="0.3">
      <c r="B528">
        <v>718</v>
      </c>
      <c r="C528">
        <v>6</v>
      </c>
      <c r="D528">
        <v>0.23</v>
      </c>
      <c r="E528">
        <v>17000</v>
      </c>
      <c r="F528">
        <v>0</v>
      </c>
      <c r="G528">
        <v>0</v>
      </c>
      <c r="H528">
        <v>1</v>
      </c>
      <c r="I528">
        <v>7.1</v>
      </c>
      <c r="J528">
        <v>6</v>
      </c>
      <c r="K528" t="s">
        <v>95</v>
      </c>
    </row>
    <row r="529" spans="2:11" x14ac:dyDescent="0.3">
      <c r="B529">
        <v>605</v>
      </c>
      <c r="C529">
        <v>8</v>
      </c>
      <c r="D529">
        <v>0.22</v>
      </c>
      <c r="E529">
        <v>22000</v>
      </c>
      <c r="F529">
        <v>0</v>
      </c>
      <c r="G529">
        <v>0</v>
      </c>
      <c r="H529">
        <v>0</v>
      </c>
      <c r="I529">
        <v>6</v>
      </c>
      <c r="J529">
        <v>7</v>
      </c>
      <c r="K529" t="s">
        <v>95</v>
      </c>
    </row>
    <row r="530" spans="2:11" x14ac:dyDescent="0.3">
      <c r="B530">
        <v>840</v>
      </c>
      <c r="C530">
        <v>6</v>
      </c>
      <c r="D530">
        <v>0.26</v>
      </c>
      <c r="E530">
        <v>20000</v>
      </c>
      <c r="F530">
        <v>0</v>
      </c>
      <c r="G530">
        <v>1</v>
      </c>
      <c r="H530">
        <v>1</v>
      </c>
      <c r="I530">
        <v>6.9</v>
      </c>
      <c r="J530">
        <v>13</v>
      </c>
      <c r="K530" t="s">
        <v>95</v>
      </c>
    </row>
    <row r="531" spans="2:11" x14ac:dyDescent="0.3">
      <c r="B531">
        <v>646</v>
      </c>
      <c r="C531">
        <v>9</v>
      </c>
      <c r="D531">
        <v>0.34</v>
      </c>
      <c r="E531">
        <v>24500</v>
      </c>
      <c r="F531">
        <v>0</v>
      </c>
      <c r="G531">
        <v>0</v>
      </c>
      <c r="H531">
        <v>1</v>
      </c>
      <c r="I531">
        <v>9.6</v>
      </c>
      <c r="J531">
        <v>7</v>
      </c>
      <c r="K531" t="s">
        <v>95</v>
      </c>
    </row>
    <row r="532" spans="2:11" x14ac:dyDescent="0.3">
      <c r="B532">
        <v>635</v>
      </c>
      <c r="C532">
        <v>7</v>
      </c>
      <c r="D532">
        <v>0.25</v>
      </c>
      <c r="E532">
        <v>17000</v>
      </c>
      <c r="F532">
        <v>0</v>
      </c>
      <c r="G532">
        <v>0</v>
      </c>
      <c r="H532">
        <v>1</v>
      </c>
      <c r="I532">
        <v>6.5</v>
      </c>
      <c r="J532">
        <v>8</v>
      </c>
      <c r="K532" t="s">
        <v>95</v>
      </c>
    </row>
    <row r="533" spans="2:11" x14ac:dyDescent="0.3">
      <c r="B533">
        <v>602</v>
      </c>
      <c r="C533">
        <v>9</v>
      </c>
      <c r="D533">
        <v>0.27</v>
      </c>
      <c r="E533">
        <v>17000</v>
      </c>
      <c r="F533">
        <v>0</v>
      </c>
      <c r="G533">
        <v>1</v>
      </c>
      <c r="H533">
        <v>0</v>
      </c>
      <c r="I533">
        <v>6.8</v>
      </c>
      <c r="J533">
        <v>8</v>
      </c>
      <c r="K533" t="s">
        <v>95</v>
      </c>
    </row>
    <row r="534" spans="2:11" x14ac:dyDescent="0.3">
      <c r="B534">
        <v>628</v>
      </c>
      <c r="C534">
        <v>8</v>
      </c>
      <c r="D534">
        <v>0.34</v>
      </c>
      <c r="E534">
        <v>16000</v>
      </c>
      <c r="F534">
        <v>0</v>
      </c>
      <c r="G534">
        <v>2</v>
      </c>
      <c r="H534">
        <v>1</v>
      </c>
      <c r="I534">
        <v>7.5</v>
      </c>
      <c r="J534">
        <v>5</v>
      </c>
      <c r="K534" t="s">
        <v>95</v>
      </c>
    </row>
    <row r="535" spans="2:11" x14ac:dyDescent="0.3">
      <c r="B535">
        <v>606</v>
      </c>
      <c r="C535">
        <v>6</v>
      </c>
      <c r="D535">
        <v>0.32</v>
      </c>
      <c r="E535">
        <v>10000</v>
      </c>
      <c r="F535">
        <v>0</v>
      </c>
      <c r="G535">
        <v>2</v>
      </c>
      <c r="H535">
        <v>1</v>
      </c>
      <c r="I535">
        <v>6.7</v>
      </c>
      <c r="J535">
        <v>3</v>
      </c>
      <c r="K535" t="s">
        <v>95</v>
      </c>
    </row>
    <row r="536" spans="2:11" x14ac:dyDescent="0.3">
      <c r="B536">
        <v>681</v>
      </c>
      <c r="C536">
        <v>5</v>
      </c>
      <c r="D536">
        <v>0.39500000000000002</v>
      </c>
      <c r="E536">
        <v>3500</v>
      </c>
      <c r="F536">
        <v>0</v>
      </c>
      <c r="G536">
        <v>0</v>
      </c>
      <c r="H536">
        <v>1</v>
      </c>
      <c r="I536">
        <v>5.8</v>
      </c>
      <c r="J536">
        <v>8</v>
      </c>
      <c r="K536" t="s">
        <v>95</v>
      </c>
    </row>
    <row r="537" spans="2:11" x14ac:dyDescent="0.3">
      <c r="B537">
        <v>460</v>
      </c>
      <c r="C537">
        <v>7</v>
      </c>
      <c r="D537">
        <v>0.33</v>
      </c>
      <c r="E537">
        <v>20000</v>
      </c>
      <c r="F537">
        <v>0</v>
      </c>
      <c r="G537">
        <v>4</v>
      </c>
      <c r="H537">
        <v>1</v>
      </c>
      <c r="I537">
        <v>7.5</v>
      </c>
      <c r="J537">
        <v>8</v>
      </c>
      <c r="K537" t="s">
        <v>95</v>
      </c>
    </row>
    <row r="538" spans="2:11" x14ac:dyDescent="0.3">
      <c r="B538">
        <v>663</v>
      </c>
      <c r="C538">
        <v>7</v>
      </c>
      <c r="D538">
        <v>0.3</v>
      </c>
      <c r="E538">
        <v>14500</v>
      </c>
      <c r="F538">
        <v>0</v>
      </c>
      <c r="G538">
        <v>0</v>
      </c>
      <c r="H538">
        <v>1</v>
      </c>
      <c r="I538">
        <v>5</v>
      </c>
      <c r="J538">
        <v>4</v>
      </c>
      <c r="K538" t="s">
        <v>95</v>
      </c>
    </row>
    <row r="539" spans="2:11" x14ac:dyDescent="0.3">
      <c r="B539">
        <v>714</v>
      </c>
      <c r="C539">
        <v>5</v>
      </c>
      <c r="D539">
        <v>0.26</v>
      </c>
      <c r="E539">
        <v>13500</v>
      </c>
      <c r="F539">
        <v>0</v>
      </c>
      <c r="G539">
        <v>1</v>
      </c>
      <c r="H539">
        <v>1</v>
      </c>
      <c r="I539">
        <v>5.2</v>
      </c>
      <c r="J539">
        <v>5</v>
      </c>
      <c r="K539" t="s">
        <v>95</v>
      </c>
    </row>
    <row r="540" spans="2:11" x14ac:dyDescent="0.3">
      <c r="B540">
        <v>741</v>
      </c>
      <c r="C540">
        <v>7</v>
      </c>
      <c r="D540">
        <v>0.3</v>
      </c>
      <c r="E540">
        <v>14500</v>
      </c>
      <c r="F540">
        <v>0</v>
      </c>
      <c r="G540">
        <v>0</v>
      </c>
      <c r="H540">
        <v>1</v>
      </c>
      <c r="I540">
        <v>5</v>
      </c>
      <c r="J540">
        <v>4</v>
      </c>
      <c r="K540" t="s">
        <v>95</v>
      </c>
    </row>
    <row r="541" spans="2:11" x14ac:dyDescent="0.3">
      <c r="B541">
        <v>704</v>
      </c>
      <c r="C541">
        <v>6</v>
      </c>
      <c r="D541">
        <v>0.25</v>
      </c>
      <c r="E541">
        <v>20500</v>
      </c>
      <c r="F541">
        <v>0</v>
      </c>
      <c r="G541">
        <v>1</v>
      </c>
      <c r="H541">
        <v>1</v>
      </c>
      <c r="I541">
        <v>9.6</v>
      </c>
      <c r="J541">
        <v>7</v>
      </c>
      <c r="K541" t="s">
        <v>95</v>
      </c>
    </row>
    <row r="542" spans="2:11" x14ac:dyDescent="0.3">
      <c r="B542">
        <v>531</v>
      </c>
      <c r="C542">
        <v>6</v>
      </c>
      <c r="D542">
        <v>0.24</v>
      </c>
      <c r="E542">
        <v>18000</v>
      </c>
      <c r="F542">
        <v>0</v>
      </c>
      <c r="G542">
        <v>1</v>
      </c>
      <c r="H542">
        <v>1</v>
      </c>
      <c r="I542">
        <v>6.2</v>
      </c>
      <c r="J542">
        <v>8</v>
      </c>
      <c r="K542" t="s">
        <v>95</v>
      </c>
    </row>
    <row r="543" spans="2:11" x14ac:dyDescent="0.3">
      <c r="B543">
        <v>631</v>
      </c>
      <c r="C543">
        <v>6</v>
      </c>
      <c r="D543">
        <v>0.45</v>
      </c>
      <c r="E543">
        <v>13500</v>
      </c>
      <c r="F543">
        <v>0</v>
      </c>
      <c r="G543">
        <v>0</v>
      </c>
      <c r="H543">
        <v>1</v>
      </c>
      <c r="I543">
        <v>4.5</v>
      </c>
      <c r="J543">
        <v>5</v>
      </c>
      <c r="K543" t="s">
        <v>95</v>
      </c>
    </row>
    <row r="544" spans="2:11" x14ac:dyDescent="0.3">
      <c r="B544">
        <v>659</v>
      </c>
      <c r="C544">
        <v>7</v>
      </c>
      <c r="D544">
        <v>0.23</v>
      </c>
      <c r="E544">
        <v>22500</v>
      </c>
      <c r="F544">
        <v>0</v>
      </c>
      <c r="G544">
        <v>0</v>
      </c>
      <c r="H544">
        <v>1</v>
      </c>
      <c r="I544">
        <v>9.8000000000000007</v>
      </c>
      <c r="J544">
        <v>8</v>
      </c>
      <c r="K544" t="s">
        <v>95</v>
      </c>
    </row>
    <row r="545" spans="2:11" x14ac:dyDescent="0.3">
      <c r="B545">
        <v>583</v>
      </c>
      <c r="C545">
        <v>8</v>
      </c>
      <c r="D545">
        <v>0.61</v>
      </c>
      <c r="E545">
        <v>23500</v>
      </c>
      <c r="F545">
        <v>0</v>
      </c>
      <c r="G545">
        <v>0</v>
      </c>
      <c r="H545">
        <v>1</v>
      </c>
      <c r="I545">
        <v>5.8</v>
      </c>
      <c r="J545">
        <v>5</v>
      </c>
      <c r="K545" t="s">
        <v>95</v>
      </c>
    </row>
    <row r="546" spans="2:11" x14ac:dyDescent="0.3">
      <c r="B546">
        <v>730</v>
      </c>
      <c r="C546">
        <v>7</v>
      </c>
      <c r="D546">
        <v>0.21</v>
      </c>
      <c r="E546">
        <v>22000</v>
      </c>
      <c r="F546">
        <v>0</v>
      </c>
      <c r="G546">
        <v>0</v>
      </c>
      <c r="H546">
        <v>0</v>
      </c>
      <c r="I546">
        <v>10.4</v>
      </c>
      <c r="J546">
        <v>15</v>
      </c>
      <c r="K546" t="s">
        <v>95</v>
      </c>
    </row>
    <row r="547" spans="2:11" x14ac:dyDescent="0.3">
      <c r="B547">
        <v>581</v>
      </c>
      <c r="C547">
        <v>7</v>
      </c>
      <c r="D547">
        <v>0.22</v>
      </c>
      <c r="E547">
        <v>18500</v>
      </c>
      <c r="F547">
        <v>0</v>
      </c>
      <c r="G547">
        <v>1</v>
      </c>
      <c r="H547">
        <v>1</v>
      </c>
      <c r="I547">
        <v>8.1999999999999993</v>
      </c>
      <c r="J547">
        <v>11</v>
      </c>
      <c r="K547" t="s">
        <v>95</v>
      </c>
    </row>
    <row r="548" spans="2:11" x14ac:dyDescent="0.3">
      <c r="B548">
        <v>736</v>
      </c>
      <c r="C548">
        <v>7</v>
      </c>
      <c r="D548">
        <v>0.26</v>
      </c>
      <c r="E548">
        <v>13000</v>
      </c>
      <c r="F548">
        <v>0</v>
      </c>
      <c r="G548">
        <v>1</v>
      </c>
      <c r="H548">
        <v>1</v>
      </c>
      <c r="I548">
        <v>7</v>
      </c>
      <c r="J548">
        <v>7</v>
      </c>
      <c r="K548" t="s">
        <v>95</v>
      </c>
    </row>
    <row r="549" spans="2:11" x14ac:dyDescent="0.3">
      <c r="B549">
        <v>705</v>
      </c>
      <c r="C549">
        <v>6</v>
      </c>
      <c r="D549">
        <v>0.32</v>
      </c>
      <c r="E549">
        <v>17500</v>
      </c>
      <c r="F549">
        <v>0</v>
      </c>
      <c r="G549">
        <v>1</v>
      </c>
      <c r="H549">
        <v>1</v>
      </c>
      <c r="I549">
        <v>7.2</v>
      </c>
      <c r="J549">
        <v>5</v>
      </c>
      <c r="K549" t="s">
        <v>95</v>
      </c>
    </row>
    <row r="550" spans="2:11" x14ac:dyDescent="0.3">
      <c r="B550">
        <v>696</v>
      </c>
      <c r="C550">
        <v>6</v>
      </c>
      <c r="D550">
        <v>0.25</v>
      </c>
      <c r="E550">
        <v>14500</v>
      </c>
      <c r="F550">
        <v>0</v>
      </c>
      <c r="G550">
        <v>2</v>
      </c>
      <c r="H550">
        <v>1</v>
      </c>
      <c r="I550">
        <v>8.6</v>
      </c>
      <c r="J550">
        <v>7</v>
      </c>
      <c r="K550" t="s">
        <v>95</v>
      </c>
    </row>
    <row r="551" spans="2:11" x14ac:dyDescent="0.3">
      <c r="B551">
        <v>532</v>
      </c>
      <c r="C551">
        <v>9</v>
      </c>
      <c r="D551">
        <v>0.44</v>
      </c>
      <c r="E551">
        <v>21000</v>
      </c>
      <c r="F551">
        <v>0</v>
      </c>
      <c r="G551">
        <v>2</v>
      </c>
      <c r="H551">
        <v>0</v>
      </c>
      <c r="I551">
        <v>5.6</v>
      </c>
      <c r="J551">
        <v>4</v>
      </c>
      <c r="K551" t="s">
        <v>95</v>
      </c>
    </row>
    <row r="552" spans="2:11" x14ac:dyDescent="0.3">
      <c r="B552">
        <v>612</v>
      </c>
      <c r="C552">
        <v>7</v>
      </c>
      <c r="D552">
        <v>0.2</v>
      </c>
      <c r="E552">
        <v>13500</v>
      </c>
      <c r="F552">
        <v>0</v>
      </c>
      <c r="G552">
        <v>0</v>
      </c>
      <c r="H552">
        <v>1</v>
      </c>
      <c r="I552">
        <v>5.2</v>
      </c>
      <c r="J552">
        <v>5</v>
      </c>
      <c r="K552" t="s">
        <v>95</v>
      </c>
    </row>
    <row r="553" spans="2:11" x14ac:dyDescent="0.3">
      <c r="B553">
        <v>677</v>
      </c>
      <c r="C553">
        <v>7</v>
      </c>
      <c r="D553">
        <v>0.42</v>
      </c>
      <c r="E553">
        <v>22500</v>
      </c>
      <c r="F553">
        <v>0</v>
      </c>
      <c r="G553">
        <v>0</v>
      </c>
      <c r="H553">
        <v>0</v>
      </c>
      <c r="I553">
        <v>5.3</v>
      </c>
      <c r="J553">
        <v>7</v>
      </c>
      <c r="K553" t="s">
        <v>95</v>
      </c>
    </row>
    <row r="554" spans="2:11" x14ac:dyDescent="0.3">
      <c r="B554">
        <v>628</v>
      </c>
      <c r="C554">
        <v>7</v>
      </c>
      <c r="D554">
        <v>0.22</v>
      </c>
      <c r="E554">
        <v>17500</v>
      </c>
      <c r="F554">
        <v>0</v>
      </c>
      <c r="G554">
        <v>0</v>
      </c>
      <c r="H554">
        <v>1</v>
      </c>
      <c r="I554">
        <v>8.1999999999999993</v>
      </c>
      <c r="J554">
        <v>11</v>
      </c>
      <c r="K554" t="s">
        <v>95</v>
      </c>
    </row>
    <row r="555" spans="2:11" x14ac:dyDescent="0.3">
      <c r="B555">
        <v>738</v>
      </c>
      <c r="C555">
        <v>6</v>
      </c>
      <c r="D555">
        <v>0.26</v>
      </c>
      <c r="E555">
        <v>15000</v>
      </c>
      <c r="F555">
        <v>0</v>
      </c>
      <c r="G555">
        <v>0</v>
      </c>
      <c r="H555">
        <v>1</v>
      </c>
      <c r="I555">
        <v>7.8</v>
      </c>
      <c r="J555">
        <v>8</v>
      </c>
      <c r="K555" t="s">
        <v>95</v>
      </c>
    </row>
    <row r="556" spans="2:11" x14ac:dyDescent="0.3">
      <c r="B556">
        <v>718</v>
      </c>
      <c r="C556">
        <v>7</v>
      </c>
      <c r="D556">
        <v>0.46</v>
      </c>
      <c r="E556">
        <v>16000</v>
      </c>
      <c r="F556">
        <v>0</v>
      </c>
      <c r="G556">
        <v>0</v>
      </c>
      <c r="H556">
        <v>1</v>
      </c>
      <c r="I556">
        <v>6.4</v>
      </c>
      <c r="J556">
        <v>15</v>
      </c>
      <c r="K556" t="s">
        <v>95</v>
      </c>
    </row>
    <row r="557" spans="2:11" x14ac:dyDescent="0.3">
      <c r="B557">
        <v>555</v>
      </c>
      <c r="C557">
        <v>7</v>
      </c>
      <c r="D557">
        <v>0.32</v>
      </c>
      <c r="E557">
        <v>19500</v>
      </c>
      <c r="F557">
        <v>0</v>
      </c>
      <c r="G557">
        <v>2</v>
      </c>
      <c r="H557">
        <v>0</v>
      </c>
      <c r="I557">
        <v>6.9</v>
      </c>
      <c r="J557">
        <v>4</v>
      </c>
      <c r="K557" t="s">
        <v>95</v>
      </c>
    </row>
    <row r="558" spans="2:11" x14ac:dyDescent="0.3">
      <c r="B558">
        <v>774</v>
      </c>
      <c r="C558">
        <v>6</v>
      </c>
      <c r="D558">
        <v>0.21</v>
      </c>
      <c r="E558">
        <v>19000</v>
      </c>
      <c r="F558">
        <v>0</v>
      </c>
      <c r="G558">
        <v>0</v>
      </c>
      <c r="H558">
        <v>1</v>
      </c>
      <c r="I558">
        <v>6.3</v>
      </c>
      <c r="J558">
        <v>10</v>
      </c>
      <c r="K558" t="s">
        <v>95</v>
      </c>
    </row>
    <row r="559" spans="2:11" x14ac:dyDescent="0.3">
      <c r="B559">
        <v>611</v>
      </c>
      <c r="C559">
        <v>7</v>
      </c>
      <c r="D559">
        <v>0.26</v>
      </c>
      <c r="E559">
        <v>24500</v>
      </c>
      <c r="F559">
        <v>0</v>
      </c>
      <c r="G559">
        <v>0</v>
      </c>
      <c r="H559">
        <v>0</v>
      </c>
      <c r="I559">
        <v>6.8</v>
      </c>
      <c r="J559">
        <v>5</v>
      </c>
      <c r="K559" t="s">
        <v>95</v>
      </c>
    </row>
    <row r="560" spans="2:11" x14ac:dyDescent="0.3">
      <c r="B560">
        <v>670</v>
      </c>
      <c r="C560">
        <v>6</v>
      </c>
      <c r="D560">
        <v>0.37</v>
      </c>
      <c r="E560">
        <v>11000</v>
      </c>
      <c r="F560">
        <v>0</v>
      </c>
      <c r="G560">
        <v>2</v>
      </c>
      <c r="H560">
        <v>1</v>
      </c>
      <c r="I560">
        <v>9.8000000000000007</v>
      </c>
      <c r="J560">
        <v>5</v>
      </c>
      <c r="K560" t="s">
        <v>95</v>
      </c>
    </row>
    <row r="561" spans="2:11" x14ac:dyDescent="0.3">
      <c r="B561">
        <v>652</v>
      </c>
      <c r="C561">
        <v>7</v>
      </c>
      <c r="D561">
        <v>0.22</v>
      </c>
      <c r="E561">
        <v>23500</v>
      </c>
      <c r="F561">
        <v>0</v>
      </c>
      <c r="G561">
        <v>0</v>
      </c>
      <c r="H561">
        <v>0</v>
      </c>
      <c r="I561">
        <v>6.6</v>
      </c>
      <c r="J561">
        <v>4</v>
      </c>
      <c r="K561" t="s">
        <v>95</v>
      </c>
    </row>
    <row r="562" spans="2:11" x14ac:dyDescent="0.3">
      <c r="B562">
        <v>738</v>
      </c>
      <c r="C562">
        <v>6</v>
      </c>
      <c r="D562">
        <v>0.25</v>
      </c>
      <c r="E562">
        <v>13000</v>
      </c>
      <c r="F562">
        <v>0</v>
      </c>
      <c r="G562">
        <v>0</v>
      </c>
      <c r="H562">
        <v>1</v>
      </c>
      <c r="I562">
        <v>10.1</v>
      </c>
      <c r="J562">
        <v>9</v>
      </c>
      <c r="K562" t="s">
        <v>95</v>
      </c>
    </row>
    <row r="563" spans="2:11" x14ac:dyDescent="0.3">
      <c r="B563">
        <v>684</v>
      </c>
      <c r="C563">
        <v>7</v>
      </c>
      <c r="D563">
        <v>0.22</v>
      </c>
      <c r="E563">
        <v>20000</v>
      </c>
      <c r="F563">
        <v>0</v>
      </c>
      <c r="G563">
        <v>0</v>
      </c>
      <c r="H563">
        <v>1</v>
      </c>
      <c r="I563">
        <v>6.3</v>
      </c>
      <c r="J563">
        <v>4</v>
      </c>
      <c r="K563" t="s">
        <v>95</v>
      </c>
    </row>
    <row r="564" spans="2:11" x14ac:dyDescent="0.3">
      <c r="B564">
        <v>697</v>
      </c>
      <c r="C564">
        <v>7</v>
      </c>
      <c r="D564">
        <v>0.26</v>
      </c>
      <c r="E564">
        <v>16000</v>
      </c>
      <c r="F564">
        <v>0</v>
      </c>
      <c r="G564">
        <v>0</v>
      </c>
      <c r="H564">
        <v>0</v>
      </c>
      <c r="I564">
        <v>6.6</v>
      </c>
      <c r="J564">
        <v>4</v>
      </c>
      <c r="K564" t="s">
        <v>95</v>
      </c>
    </row>
    <row r="565" spans="2:11" x14ac:dyDescent="0.3">
      <c r="B565">
        <v>770</v>
      </c>
      <c r="C565">
        <v>7</v>
      </c>
      <c r="D565">
        <v>0.17</v>
      </c>
      <c r="E565">
        <v>18500</v>
      </c>
      <c r="F565">
        <v>0</v>
      </c>
      <c r="G565">
        <v>0</v>
      </c>
      <c r="H565">
        <v>1</v>
      </c>
      <c r="I565">
        <v>6.4</v>
      </c>
      <c r="J565">
        <v>9</v>
      </c>
      <c r="K565" t="s">
        <v>95</v>
      </c>
    </row>
    <row r="566" spans="2:11" x14ac:dyDescent="0.3">
      <c r="B566">
        <v>687</v>
      </c>
      <c r="C566">
        <v>5</v>
      </c>
      <c r="D566">
        <v>0.33</v>
      </c>
      <c r="E566">
        <v>8000</v>
      </c>
      <c r="F566">
        <v>0</v>
      </c>
      <c r="G566">
        <v>0</v>
      </c>
      <c r="H566">
        <v>1</v>
      </c>
      <c r="I566">
        <v>6.1</v>
      </c>
      <c r="J566">
        <v>9</v>
      </c>
      <c r="K566" t="s">
        <v>95</v>
      </c>
    </row>
    <row r="567" spans="2:11" x14ac:dyDescent="0.3">
      <c r="B567">
        <v>676</v>
      </c>
      <c r="C567">
        <v>8</v>
      </c>
      <c r="D567">
        <v>0.23</v>
      </c>
      <c r="E567">
        <v>24000</v>
      </c>
      <c r="F567">
        <v>0</v>
      </c>
      <c r="G567">
        <v>0</v>
      </c>
      <c r="H567">
        <v>1</v>
      </c>
      <c r="I567">
        <v>7.5</v>
      </c>
      <c r="J567">
        <v>14</v>
      </c>
      <c r="K567" t="s">
        <v>95</v>
      </c>
    </row>
    <row r="568" spans="2:11" x14ac:dyDescent="0.3">
      <c r="B568">
        <v>641</v>
      </c>
      <c r="C568">
        <v>8</v>
      </c>
      <c r="D568">
        <v>0.28000000000000003</v>
      </c>
      <c r="E568">
        <v>22000</v>
      </c>
      <c r="F568">
        <v>0</v>
      </c>
      <c r="G568">
        <v>2</v>
      </c>
      <c r="H568">
        <v>1</v>
      </c>
      <c r="I568">
        <v>6.8</v>
      </c>
      <c r="J568">
        <v>8</v>
      </c>
      <c r="K568" t="s">
        <v>95</v>
      </c>
    </row>
    <row r="569" spans="2:11" x14ac:dyDescent="0.3">
      <c r="B569">
        <v>541</v>
      </c>
      <c r="C569">
        <v>8</v>
      </c>
      <c r="D569">
        <v>0.61</v>
      </c>
      <c r="E569">
        <v>20000</v>
      </c>
      <c r="F569">
        <v>2</v>
      </c>
      <c r="G569">
        <v>2</v>
      </c>
      <c r="H569">
        <v>0</v>
      </c>
      <c r="I569">
        <v>7.6</v>
      </c>
      <c r="J569">
        <v>4</v>
      </c>
      <c r="K569" t="s">
        <v>95</v>
      </c>
    </row>
    <row r="570" spans="2:11" x14ac:dyDescent="0.3">
      <c r="B570">
        <v>721</v>
      </c>
      <c r="C570">
        <v>6</v>
      </c>
      <c r="D570">
        <v>0.23</v>
      </c>
      <c r="E570">
        <v>16500</v>
      </c>
      <c r="F570">
        <v>0</v>
      </c>
      <c r="G570">
        <v>1</v>
      </c>
      <c r="H570">
        <v>1</v>
      </c>
      <c r="I570">
        <v>6</v>
      </c>
      <c r="J570">
        <v>10</v>
      </c>
      <c r="K570" t="s">
        <v>95</v>
      </c>
    </row>
    <row r="571" spans="2:11" x14ac:dyDescent="0.3">
      <c r="B571">
        <v>725</v>
      </c>
      <c r="C571">
        <v>5</v>
      </c>
      <c r="D571">
        <v>0.4</v>
      </c>
      <c r="E571">
        <v>16000</v>
      </c>
      <c r="F571">
        <v>0</v>
      </c>
      <c r="G571">
        <v>0</v>
      </c>
      <c r="H571">
        <v>1</v>
      </c>
      <c r="I571">
        <v>8.5</v>
      </c>
      <c r="J571">
        <v>14</v>
      </c>
      <c r="K571" t="s">
        <v>95</v>
      </c>
    </row>
    <row r="572" spans="2:11" x14ac:dyDescent="0.3">
      <c r="B572">
        <v>680</v>
      </c>
      <c r="C572">
        <v>6</v>
      </c>
      <c r="D572">
        <v>0.32</v>
      </c>
      <c r="E572">
        <v>19500</v>
      </c>
      <c r="F572">
        <v>0</v>
      </c>
      <c r="G572">
        <v>0</v>
      </c>
      <c r="H572">
        <v>1</v>
      </c>
      <c r="I572">
        <v>7.1</v>
      </c>
      <c r="J572">
        <v>15</v>
      </c>
      <c r="K572" t="s">
        <v>95</v>
      </c>
    </row>
    <row r="573" spans="2:11" x14ac:dyDescent="0.3">
      <c r="B573">
        <v>602</v>
      </c>
      <c r="C573">
        <v>6</v>
      </c>
      <c r="D573">
        <v>0.18</v>
      </c>
      <c r="E573">
        <v>20000</v>
      </c>
      <c r="F573">
        <v>0</v>
      </c>
      <c r="G573">
        <v>0</v>
      </c>
      <c r="H573">
        <v>0</v>
      </c>
      <c r="I573">
        <v>6.5</v>
      </c>
      <c r="J573">
        <v>8</v>
      </c>
      <c r="K573" t="s">
        <v>95</v>
      </c>
    </row>
    <row r="574" spans="2:11" x14ac:dyDescent="0.3">
      <c r="B574">
        <v>732</v>
      </c>
      <c r="C574">
        <v>9</v>
      </c>
      <c r="D574">
        <v>0.26</v>
      </c>
      <c r="E574">
        <v>26500</v>
      </c>
      <c r="F574">
        <v>0</v>
      </c>
      <c r="G574">
        <v>0</v>
      </c>
      <c r="H574">
        <v>1</v>
      </c>
      <c r="I574">
        <v>4.5</v>
      </c>
      <c r="J574">
        <v>14</v>
      </c>
      <c r="K574" t="s">
        <v>95</v>
      </c>
    </row>
    <row r="575" spans="2:11" x14ac:dyDescent="0.3">
      <c r="B575">
        <v>726</v>
      </c>
      <c r="C575">
        <v>7</v>
      </c>
      <c r="D575">
        <v>0.41</v>
      </c>
      <c r="E575">
        <v>18500</v>
      </c>
      <c r="F575">
        <v>0</v>
      </c>
      <c r="G575">
        <v>0</v>
      </c>
      <c r="H575">
        <v>1</v>
      </c>
      <c r="I575">
        <v>8.1999999999999993</v>
      </c>
      <c r="J575">
        <v>14</v>
      </c>
      <c r="K575" t="s">
        <v>95</v>
      </c>
    </row>
    <row r="576" spans="2:11" x14ac:dyDescent="0.3">
      <c r="B576">
        <v>721</v>
      </c>
      <c r="C576">
        <v>7</v>
      </c>
      <c r="D576">
        <v>0.44</v>
      </c>
      <c r="E576">
        <v>18500</v>
      </c>
      <c r="F576">
        <v>0</v>
      </c>
      <c r="G576">
        <v>0</v>
      </c>
      <c r="H576">
        <v>1</v>
      </c>
      <c r="I576">
        <v>8.8000000000000007</v>
      </c>
      <c r="J576">
        <v>14</v>
      </c>
      <c r="K576" t="s">
        <v>95</v>
      </c>
    </row>
    <row r="577" spans="2:11" x14ac:dyDescent="0.3">
      <c r="B577">
        <v>679</v>
      </c>
      <c r="C577">
        <v>7</v>
      </c>
      <c r="D577">
        <v>0.39</v>
      </c>
      <c r="E577">
        <v>16000</v>
      </c>
      <c r="F577">
        <v>0</v>
      </c>
      <c r="G577">
        <v>0</v>
      </c>
      <c r="H577">
        <v>1</v>
      </c>
      <c r="I577">
        <v>6</v>
      </c>
      <c r="J577">
        <v>10</v>
      </c>
      <c r="K577" t="s">
        <v>95</v>
      </c>
    </row>
    <row r="578" spans="2:11" x14ac:dyDescent="0.3">
      <c r="B578">
        <v>667</v>
      </c>
      <c r="C578">
        <v>7</v>
      </c>
      <c r="D578">
        <v>0.26</v>
      </c>
      <c r="E578">
        <v>15500</v>
      </c>
      <c r="F578">
        <v>0</v>
      </c>
      <c r="G578">
        <v>1</v>
      </c>
      <c r="H578">
        <v>1</v>
      </c>
      <c r="I578">
        <v>7.3</v>
      </c>
      <c r="J578">
        <v>7</v>
      </c>
      <c r="K578" t="s">
        <v>95</v>
      </c>
    </row>
    <row r="579" spans="2:11" x14ac:dyDescent="0.3">
      <c r="B579">
        <v>743</v>
      </c>
      <c r="C579">
        <v>6</v>
      </c>
      <c r="D579">
        <v>0.32</v>
      </c>
      <c r="E579">
        <v>18500</v>
      </c>
      <c r="F579">
        <v>0</v>
      </c>
      <c r="G579">
        <v>0</v>
      </c>
      <c r="H579">
        <v>1</v>
      </c>
      <c r="I579">
        <v>7.1</v>
      </c>
      <c r="J579">
        <v>15</v>
      </c>
      <c r="K579" t="s">
        <v>95</v>
      </c>
    </row>
    <row r="580" spans="2:11" x14ac:dyDescent="0.3">
      <c r="B580">
        <v>766</v>
      </c>
      <c r="C580">
        <v>7</v>
      </c>
      <c r="D580">
        <v>0.44</v>
      </c>
      <c r="E580">
        <v>18500</v>
      </c>
      <c r="F580">
        <v>0</v>
      </c>
      <c r="G580">
        <v>0</v>
      </c>
      <c r="H580">
        <v>0</v>
      </c>
      <c r="I580">
        <v>6.5</v>
      </c>
      <c r="J580">
        <v>17</v>
      </c>
      <c r="K580" t="s">
        <v>95</v>
      </c>
    </row>
    <row r="581" spans="2:11" x14ac:dyDescent="0.3">
      <c r="B581">
        <v>621</v>
      </c>
      <c r="C581">
        <v>10</v>
      </c>
      <c r="D581">
        <v>0.25</v>
      </c>
      <c r="E581">
        <v>25000</v>
      </c>
      <c r="F581">
        <v>0</v>
      </c>
      <c r="G581">
        <v>2</v>
      </c>
      <c r="H581">
        <v>1</v>
      </c>
      <c r="I581">
        <v>8.1</v>
      </c>
      <c r="J581">
        <v>6</v>
      </c>
      <c r="K581" t="s">
        <v>95</v>
      </c>
    </row>
    <row r="582" spans="2:11" x14ac:dyDescent="0.3">
      <c r="B582">
        <v>775</v>
      </c>
      <c r="C582">
        <v>8</v>
      </c>
      <c r="D582">
        <v>0.43</v>
      </c>
      <c r="E582">
        <v>21000</v>
      </c>
      <c r="F582">
        <v>0</v>
      </c>
      <c r="G582">
        <v>0</v>
      </c>
      <c r="H582">
        <v>0</v>
      </c>
      <c r="I582">
        <v>5.9</v>
      </c>
      <c r="J582">
        <v>16</v>
      </c>
      <c r="K582" t="s">
        <v>95</v>
      </c>
    </row>
    <row r="583" spans="2:11" x14ac:dyDescent="0.3">
      <c r="B583">
        <v>726</v>
      </c>
      <c r="C583">
        <v>7</v>
      </c>
      <c r="D583">
        <v>0.44</v>
      </c>
      <c r="E583">
        <v>18500</v>
      </c>
      <c r="F583">
        <v>0</v>
      </c>
      <c r="G583">
        <v>0</v>
      </c>
      <c r="H583">
        <v>0</v>
      </c>
      <c r="I583">
        <v>6.5</v>
      </c>
      <c r="J583">
        <v>17</v>
      </c>
      <c r="K583" t="s">
        <v>95</v>
      </c>
    </row>
    <row r="584" spans="2:11" x14ac:dyDescent="0.3">
      <c r="B584">
        <v>558</v>
      </c>
      <c r="C584">
        <v>6</v>
      </c>
      <c r="D584">
        <v>0.26</v>
      </c>
      <c r="E584">
        <v>12000</v>
      </c>
      <c r="F584">
        <v>0</v>
      </c>
      <c r="G584">
        <v>0</v>
      </c>
      <c r="H584">
        <v>1</v>
      </c>
      <c r="I584">
        <v>4.3</v>
      </c>
      <c r="J584">
        <v>7</v>
      </c>
      <c r="K584" t="s">
        <v>95</v>
      </c>
    </row>
    <row r="585" spans="2:11" x14ac:dyDescent="0.3">
      <c r="B585">
        <v>721</v>
      </c>
      <c r="C585">
        <v>8</v>
      </c>
      <c r="D585">
        <v>0.2</v>
      </c>
      <c r="E585">
        <v>20000</v>
      </c>
      <c r="F585">
        <v>0</v>
      </c>
      <c r="G585">
        <v>1</v>
      </c>
      <c r="H585">
        <v>1</v>
      </c>
      <c r="I585">
        <v>6.8</v>
      </c>
      <c r="J585">
        <v>8</v>
      </c>
      <c r="K585" t="s">
        <v>95</v>
      </c>
    </row>
    <row r="586" spans="2:11" x14ac:dyDescent="0.3">
      <c r="B586">
        <v>717</v>
      </c>
      <c r="C586">
        <v>7</v>
      </c>
      <c r="D586">
        <v>0.21</v>
      </c>
      <c r="E586">
        <v>17000</v>
      </c>
      <c r="F586">
        <v>0</v>
      </c>
      <c r="G586">
        <v>0</v>
      </c>
      <c r="H586">
        <v>1</v>
      </c>
      <c r="I586">
        <v>6.9</v>
      </c>
      <c r="J586">
        <v>10</v>
      </c>
      <c r="K586" t="s">
        <v>95</v>
      </c>
    </row>
    <row r="587" spans="2:11" x14ac:dyDescent="0.3">
      <c r="B587">
        <v>550</v>
      </c>
      <c r="C587">
        <v>8</v>
      </c>
      <c r="D587">
        <v>0.56999999999999995</v>
      </c>
      <c r="E587">
        <v>23000</v>
      </c>
      <c r="F587">
        <v>1</v>
      </c>
      <c r="G587">
        <v>2</v>
      </c>
      <c r="H587">
        <v>1</v>
      </c>
      <c r="I587">
        <v>7.2</v>
      </c>
      <c r="J587">
        <v>8</v>
      </c>
      <c r="K587" t="s">
        <v>95</v>
      </c>
    </row>
    <row r="588" spans="2:11" x14ac:dyDescent="0.3">
      <c r="B588">
        <v>539</v>
      </c>
      <c r="C588">
        <v>5</v>
      </c>
      <c r="D588">
        <v>0.245</v>
      </c>
      <c r="E588">
        <v>18500</v>
      </c>
      <c r="F588">
        <v>0</v>
      </c>
      <c r="G588">
        <v>2</v>
      </c>
      <c r="H588">
        <v>1</v>
      </c>
      <c r="I588">
        <v>6.9</v>
      </c>
      <c r="J588">
        <v>4</v>
      </c>
      <c r="K588" t="s">
        <v>95</v>
      </c>
    </row>
    <row r="589" spans="2:11" x14ac:dyDescent="0.3">
      <c r="B589">
        <v>722</v>
      </c>
      <c r="C589">
        <v>7</v>
      </c>
      <c r="D589">
        <v>0.25</v>
      </c>
      <c r="E589">
        <v>20500</v>
      </c>
      <c r="F589">
        <v>0</v>
      </c>
      <c r="G589">
        <v>1</v>
      </c>
      <c r="H589">
        <v>1</v>
      </c>
      <c r="I589">
        <v>5.6</v>
      </c>
      <c r="J589">
        <v>13</v>
      </c>
      <c r="K589" t="s">
        <v>95</v>
      </c>
    </row>
    <row r="590" spans="2:11" x14ac:dyDescent="0.3">
      <c r="B590">
        <v>558</v>
      </c>
      <c r="C590">
        <v>7</v>
      </c>
      <c r="D590">
        <v>0.16</v>
      </c>
      <c r="E590">
        <v>38500</v>
      </c>
      <c r="F590">
        <v>2</v>
      </c>
      <c r="G590">
        <v>2</v>
      </c>
      <c r="H590">
        <v>0</v>
      </c>
      <c r="I590">
        <v>4.5999999999999996</v>
      </c>
      <c r="J590">
        <v>4</v>
      </c>
      <c r="K590" t="s">
        <v>95</v>
      </c>
    </row>
    <row r="591" spans="2:11" x14ac:dyDescent="0.3">
      <c r="B591">
        <v>677</v>
      </c>
      <c r="C591">
        <v>7</v>
      </c>
      <c r="D591">
        <v>0.18</v>
      </c>
      <c r="E591">
        <v>33500</v>
      </c>
      <c r="F591">
        <v>0</v>
      </c>
      <c r="G591">
        <v>1</v>
      </c>
      <c r="H591">
        <v>1</v>
      </c>
      <c r="I591">
        <v>9.1999999999999993</v>
      </c>
      <c r="J591">
        <v>5</v>
      </c>
      <c r="K591" t="s">
        <v>95</v>
      </c>
    </row>
    <row r="592" spans="2:11" x14ac:dyDescent="0.3">
      <c r="B592">
        <v>716</v>
      </c>
      <c r="C592">
        <v>6</v>
      </c>
      <c r="D592">
        <v>0.23</v>
      </c>
      <c r="E592">
        <v>15000</v>
      </c>
      <c r="F592">
        <v>0</v>
      </c>
      <c r="G592">
        <v>1</v>
      </c>
      <c r="H592">
        <v>0</v>
      </c>
      <c r="I592">
        <v>5.6</v>
      </c>
      <c r="J592">
        <v>4</v>
      </c>
      <c r="K592" t="s">
        <v>95</v>
      </c>
    </row>
    <row r="593" spans="2:11" x14ac:dyDescent="0.3">
      <c r="B593">
        <v>749</v>
      </c>
      <c r="C593">
        <v>7</v>
      </c>
      <c r="D593">
        <v>0.19</v>
      </c>
      <c r="E593">
        <v>34000</v>
      </c>
      <c r="F593">
        <v>0</v>
      </c>
      <c r="G593">
        <v>1</v>
      </c>
      <c r="H593">
        <v>1</v>
      </c>
      <c r="I593">
        <v>9.1999999999999993</v>
      </c>
      <c r="J593">
        <v>5</v>
      </c>
      <c r="K593" t="s">
        <v>95</v>
      </c>
    </row>
    <row r="594" spans="2:11" x14ac:dyDescent="0.3">
      <c r="B594">
        <v>699</v>
      </c>
      <c r="C594">
        <v>6</v>
      </c>
      <c r="D594">
        <v>0.31</v>
      </c>
      <c r="E594">
        <v>17000</v>
      </c>
      <c r="F594">
        <v>1</v>
      </c>
      <c r="G594">
        <v>1</v>
      </c>
      <c r="H594">
        <v>1</v>
      </c>
      <c r="I594">
        <v>9.3000000000000007</v>
      </c>
      <c r="J594">
        <v>10</v>
      </c>
      <c r="K594" t="s">
        <v>95</v>
      </c>
    </row>
    <row r="595" spans="2:11" x14ac:dyDescent="0.3">
      <c r="B595">
        <v>826</v>
      </c>
      <c r="C595">
        <v>7</v>
      </c>
      <c r="D595">
        <v>0.28000000000000003</v>
      </c>
      <c r="E595">
        <v>16000</v>
      </c>
      <c r="F595">
        <v>0</v>
      </c>
      <c r="G595">
        <v>0</v>
      </c>
      <c r="H595">
        <v>0</v>
      </c>
      <c r="I595">
        <v>6.9</v>
      </c>
      <c r="J595">
        <v>13</v>
      </c>
      <c r="K595" t="s">
        <v>95</v>
      </c>
    </row>
    <row r="596" spans="2:11" x14ac:dyDescent="0.3">
      <c r="B596">
        <v>772</v>
      </c>
      <c r="C596">
        <v>8</v>
      </c>
      <c r="D596">
        <v>0.22</v>
      </c>
      <c r="E596">
        <v>20000</v>
      </c>
      <c r="F596">
        <v>0</v>
      </c>
      <c r="G596">
        <v>1</v>
      </c>
      <c r="H596">
        <v>1</v>
      </c>
      <c r="I596">
        <v>10.8</v>
      </c>
      <c r="J596">
        <v>2</v>
      </c>
      <c r="K596" t="s">
        <v>95</v>
      </c>
    </row>
    <row r="597" spans="2:11" x14ac:dyDescent="0.3">
      <c r="B597">
        <v>694</v>
      </c>
      <c r="C597">
        <v>8</v>
      </c>
      <c r="D597">
        <v>0.35</v>
      </c>
      <c r="E597">
        <v>28000</v>
      </c>
      <c r="F597">
        <v>0</v>
      </c>
      <c r="G597">
        <v>2</v>
      </c>
      <c r="H597">
        <v>0</v>
      </c>
      <c r="I597">
        <v>8.1999999999999993</v>
      </c>
      <c r="J597">
        <v>5</v>
      </c>
      <c r="K597" t="s">
        <v>95</v>
      </c>
    </row>
    <row r="598" spans="2:11" x14ac:dyDescent="0.3">
      <c r="B598">
        <v>742</v>
      </c>
      <c r="C598">
        <v>8</v>
      </c>
      <c r="D598">
        <v>0.22</v>
      </c>
      <c r="E598">
        <v>21000</v>
      </c>
      <c r="F598">
        <v>0</v>
      </c>
      <c r="G598">
        <v>1</v>
      </c>
      <c r="H598">
        <v>1</v>
      </c>
      <c r="I598">
        <v>10.8</v>
      </c>
      <c r="J598">
        <v>2</v>
      </c>
      <c r="K598" t="s">
        <v>95</v>
      </c>
    </row>
    <row r="599" spans="2:11" x14ac:dyDescent="0.3">
      <c r="B599">
        <v>724</v>
      </c>
      <c r="C599">
        <v>6</v>
      </c>
      <c r="D599">
        <v>0.27</v>
      </c>
      <c r="E599">
        <v>15000</v>
      </c>
      <c r="F599">
        <v>0</v>
      </c>
      <c r="G599">
        <v>1</v>
      </c>
      <c r="H599">
        <v>1</v>
      </c>
      <c r="I599">
        <v>9.5</v>
      </c>
      <c r="J599">
        <v>8</v>
      </c>
      <c r="K599" t="s">
        <v>95</v>
      </c>
    </row>
    <row r="600" spans="2:11" x14ac:dyDescent="0.3">
      <c r="B600">
        <v>779</v>
      </c>
      <c r="C600">
        <v>7</v>
      </c>
      <c r="D600">
        <v>0.27</v>
      </c>
      <c r="E600">
        <v>17000</v>
      </c>
      <c r="F600">
        <v>0</v>
      </c>
      <c r="G600">
        <v>1</v>
      </c>
      <c r="H600">
        <v>0</v>
      </c>
      <c r="I600">
        <v>7.3</v>
      </c>
      <c r="J600">
        <v>13</v>
      </c>
      <c r="K600" t="s">
        <v>95</v>
      </c>
    </row>
    <row r="601" spans="2:11" x14ac:dyDescent="0.3">
      <c r="B601">
        <v>648</v>
      </c>
      <c r="C601">
        <v>7</v>
      </c>
      <c r="D601">
        <v>0.31</v>
      </c>
      <c r="E601">
        <v>37000</v>
      </c>
      <c r="F601">
        <v>0</v>
      </c>
      <c r="G601">
        <v>0</v>
      </c>
      <c r="H601">
        <v>0</v>
      </c>
      <c r="I601">
        <v>6.1</v>
      </c>
      <c r="J601">
        <v>3</v>
      </c>
      <c r="K601" t="s">
        <v>95</v>
      </c>
    </row>
    <row r="602" spans="2:11" x14ac:dyDescent="0.3">
      <c r="B602">
        <v>831</v>
      </c>
      <c r="C602">
        <v>8</v>
      </c>
      <c r="D602">
        <v>0.45</v>
      </c>
      <c r="E602">
        <v>17000</v>
      </c>
      <c r="F602">
        <v>0</v>
      </c>
      <c r="G602">
        <v>1</v>
      </c>
      <c r="H602">
        <v>0</v>
      </c>
      <c r="I602">
        <v>3.1</v>
      </c>
      <c r="J602">
        <v>15</v>
      </c>
      <c r="K602" t="s">
        <v>95</v>
      </c>
    </row>
    <row r="603" spans="2:11" x14ac:dyDescent="0.3">
      <c r="B603">
        <v>750</v>
      </c>
      <c r="C603">
        <v>7</v>
      </c>
      <c r="D603">
        <v>0.27</v>
      </c>
      <c r="E603">
        <v>17000</v>
      </c>
      <c r="F603">
        <v>0</v>
      </c>
      <c r="G603">
        <v>1</v>
      </c>
      <c r="H603">
        <v>0</v>
      </c>
      <c r="I603">
        <v>7.3</v>
      </c>
      <c r="J603">
        <v>13</v>
      </c>
      <c r="K603" t="s">
        <v>95</v>
      </c>
    </row>
    <row r="604" spans="2:11" x14ac:dyDescent="0.3">
      <c r="B604">
        <v>685</v>
      </c>
      <c r="C604">
        <v>7</v>
      </c>
      <c r="D604">
        <v>0.16</v>
      </c>
      <c r="E604">
        <v>21500</v>
      </c>
      <c r="F604">
        <v>0</v>
      </c>
      <c r="G604">
        <v>0</v>
      </c>
      <c r="H604">
        <v>0</v>
      </c>
      <c r="I604">
        <v>11.5</v>
      </c>
      <c r="J604">
        <v>14</v>
      </c>
      <c r="K604" t="s">
        <v>95</v>
      </c>
    </row>
    <row r="605" spans="2:11" x14ac:dyDescent="0.3">
      <c r="B605">
        <v>717</v>
      </c>
      <c r="C605">
        <v>6</v>
      </c>
      <c r="D605">
        <v>0.16</v>
      </c>
      <c r="E605">
        <v>14500</v>
      </c>
      <c r="F605">
        <v>0</v>
      </c>
      <c r="G605">
        <v>0</v>
      </c>
      <c r="H605">
        <v>0</v>
      </c>
      <c r="I605">
        <v>6.2</v>
      </c>
      <c r="J605">
        <v>11</v>
      </c>
      <c r="K605" t="s">
        <v>95</v>
      </c>
    </row>
    <row r="606" spans="2:11" x14ac:dyDescent="0.3">
      <c r="B606">
        <v>692</v>
      </c>
      <c r="C606">
        <v>8</v>
      </c>
      <c r="D606">
        <v>0.21</v>
      </c>
      <c r="E606">
        <v>21000</v>
      </c>
      <c r="F606">
        <v>0</v>
      </c>
      <c r="G606">
        <v>0</v>
      </c>
      <c r="H606">
        <v>0</v>
      </c>
      <c r="I606">
        <v>9.6999999999999993</v>
      </c>
      <c r="J606">
        <v>15</v>
      </c>
      <c r="K606" t="s">
        <v>95</v>
      </c>
    </row>
    <row r="607" spans="2:11" x14ac:dyDescent="0.3">
      <c r="B607">
        <v>737</v>
      </c>
      <c r="C607">
        <v>8</v>
      </c>
      <c r="D607">
        <v>0.16</v>
      </c>
      <c r="E607">
        <v>16500</v>
      </c>
      <c r="F607">
        <v>0</v>
      </c>
      <c r="G607">
        <v>0</v>
      </c>
      <c r="H607">
        <v>1</v>
      </c>
      <c r="I607">
        <v>6.1</v>
      </c>
      <c r="J607">
        <v>6</v>
      </c>
      <c r="K607" t="s">
        <v>95</v>
      </c>
    </row>
    <row r="608" spans="2:11" x14ac:dyDescent="0.3">
      <c r="B608">
        <v>447</v>
      </c>
      <c r="C608">
        <v>6</v>
      </c>
      <c r="D608">
        <v>0.41</v>
      </c>
      <c r="E608">
        <v>14000</v>
      </c>
      <c r="F608">
        <v>0</v>
      </c>
      <c r="G608">
        <v>3</v>
      </c>
      <c r="H608">
        <v>0</v>
      </c>
      <c r="I608">
        <v>12.8</v>
      </c>
      <c r="J608">
        <v>11</v>
      </c>
      <c r="K608" t="s">
        <v>95</v>
      </c>
    </row>
    <row r="609" spans="2:11" x14ac:dyDescent="0.3">
      <c r="B609">
        <v>748</v>
      </c>
      <c r="C609">
        <v>7</v>
      </c>
      <c r="D609">
        <v>0.38</v>
      </c>
      <c r="E609">
        <v>16500</v>
      </c>
      <c r="F609">
        <v>0</v>
      </c>
      <c r="G609">
        <v>0</v>
      </c>
      <c r="H609">
        <v>1</v>
      </c>
      <c r="I609">
        <v>6.7</v>
      </c>
      <c r="J609">
        <v>9</v>
      </c>
      <c r="K609" t="s">
        <v>95</v>
      </c>
    </row>
    <row r="610" spans="2:11" x14ac:dyDescent="0.3">
      <c r="B610">
        <v>703</v>
      </c>
      <c r="C610">
        <v>9</v>
      </c>
      <c r="D610">
        <v>0.245</v>
      </c>
      <c r="E610">
        <v>19000</v>
      </c>
      <c r="F610">
        <v>0</v>
      </c>
      <c r="G610">
        <v>1</v>
      </c>
      <c r="H610">
        <v>0</v>
      </c>
      <c r="I610">
        <v>5.6</v>
      </c>
      <c r="J610">
        <v>7</v>
      </c>
      <c r="K610" t="s">
        <v>95</v>
      </c>
    </row>
    <row r="611" spans="2:11" x14ac:dyDescent="0.3">
      <c r="B611">
        <v>692</v>
      </c>
      <c r="C611">
        <v>7</v>
      </c>
      <c r="D611">
        <v>0.19</v>
      </c>
      <c r="E611">
        <v>21000</v>
      </c>
      <c r="F611">
        <v>0</v>
      </c>
      <c r="G611">
        <v>1</v>
      </c>
      <c r="H611">
        <v>1</v>
      </c>
      <c r="I611">
        <v>4.8</v>
      </c>
      <c r="J611">
        <v>5</v>
      </c>
      <c r="K611" t="s">
        <v>95</v>
      </c>
    </row>
    <row r="612" spans="2:11" x14ac:dyDescent="0.3">
      <c r="B612">
        <v>558</v>
      </c>
      <c r="C612">
        <v>8</v>
      </c>
      <c r="D612">
        <v>0.59</v>
      </c>
      <c r="E612">
        <v>36500</v>
      </c>
      <c r="F612">
        <v>0</v>
      </c>
      <c r="G612">
        <v>2</v>
      </c>
      <c r="H612">
        <v>0</v>
      </c>
      <c r="I612">
        <v>11.9</v>
      </c>
      <c r="J612">
        <v>4</v>
      </c>
      <c r="K612" t="s">
        <v>95</v>
      </c>
    </row>
    <row r="613" spans="2:11" x14ac:dyDescent="0.3">
      <c r="B613">
        <v>767</v>
      </c>
      <c r="C613">
        <v>7</v>
      </c>
      <c r="D613">
        <v>0.14000000000000001</v>
      </c>
      <c r="E613">
        <v>22500</v>
      </c>
      <c r="F613">
        <v>0</v>
      </c>
      <c r="G613">
        <v>0</v>
      </c>
      <c r="H613">
        <v>1</v>
      </c>
      <c r="I613">
        <v>7.1</v>
      </c>
      <c r="J613">
        <v>9</v>
      </c>
      <c r="K613" t="s">
        <v>95</v>
      </c>
    </row>
    <row r="614" spans="2:11" x14ac:dyDescent="0.3">
      <c r="B614">
        <v>647</v>
      </c>
      <c r="C614">
        <v>9</v>
      </c>
      <c r="D614">
        <v>0.14000000000000001</v>
      </c>
      <c r="E614">
        <v>30500</v>
      </c>
      <c r="F614">
        <v>0</v>
      </c>
      <c r="G614">
        <v>0</v>
      </c>
      <c r="H614">
        <v>0</v>
      </c>
      <c r="I614">
        <v>9.5</v>
      </c>
      <c r="J614">
        <v>5</v>
      </c>
      <c r="K614" t="s">
        <v>95</v>
      </c>
    </row>
    <row r="615" spans="2:11" x14ac:dyDescent="0.3">
      <c r="B615">
        <v>704</v>
      </c>
      <c r="C615">
        <v>5</v>
      </c>
      <c r="D615">
        <v>0.36499999999999999</v>
      </c>
      <c r="E615">
        <v>4000</v>
      </c>
      <c r="F615">
        <v>0</v>
      </c>
      <c r="G615">
        <v>0</v>
      </c>
      <c r="H615">
        <v>1</v>
      </c>
      <c r="I615">
        <v>5.7</v>
      </c>
      <c r="J615">
        <v>6</v>
      </c>
      <c r="K615" t="s">
        <v>95</v>
      </c>
    </row>
    <row r="616" spans="2:11" x14ac:dyDescent="0.3">
      <c r="B616">
        <v>600</v>
      </c>
      <c r="C616">
        <v>9</v>
      </c>
      <c r="D616">
        <v>0.25</v>
      </c>
      <c r="E616">
        <v>28000</v>
      </c>
      <c r="F616">
        <v>0</v>
      </c>
      <c r="G616">
        <v>2</v>
      </c>
      <c r="H616">
        <v>0</v>
      </c>
      <c r="I616">
        <v>6.5</v>
      </c>
      <c r="J616">
        <v>8</v>
      </c>
      <c r="K616" t="s">
        <v>95</v>
      </c>
    </row>
    <row r="617" spans="2:11" x14ac:dyDescent="0.3">
      <c r="B617">
        <v>700</v>
      </c>
      <c r="C617">
        <v>8</v>
      </c>
      <c r="D617">
        <v>0.2</v>
      </c>
      <c r="E617">
        <v>18000</v>
      </c>
      <c r="F617">
        <v>0</v>
      </c>
      <c r="G617">
        <v>2</v>
      </c>
      <c r="H617">
        <v>0</v>
      </c>
      <c r="I617">
        <v>6</v>
      </c>
      <c r="J617">
        <v>7</v>
      </c>
      <c r="K617" t="s">
        <v>95</v>
      </c>
    </row>
    <row r="618" spans="2:11" x14ac:dyDescent="0.3">
      <c r="B618">
        <v>557</v>
      </c>
      <c r="C618">
        <v>7</v>
      </c>
      <c r="D618">
        <v>0.15</v>
      </c>
      <c r="E618">
        <v>19000</v>
      </c>
      <c r="F618">
        <v>0</v>
      </c>
      <c r="G618">
        <v>3</v>
      </c>
      <c r="H618">
        <v>1</v>
      </c>
      <c r="I618">
        <v>9.4</v>
      </c>
      <c r="J618">
        <v>9</v>
      </c>
      <c r="K618" t="s">
        <v>95</v>
      </c>
    </row>
    <row r="619" spans="2:11" x14ac:dyDescent="0.3">
      <c r="B619">
        <v>746</v>
      </c>
      <c r="C619">
        <v>6</v>
      </c>
      <c r="D619">
        <v>0.15</v>
      </c>
      <c r="E619">
        <v>15500</v>
      </c>
      <c r="F619">
        <v>0</v>
      </c>
      <c r="G619">
        <v>0</v>
      </c>
      <c r="H619">
        <v>1</v>
      </c>
      <c r="I619">
        <v>7.9</v>
      </c>
      <c r="J619">
        <v>7</v>
      </c>
      <c r="K619" t="s">
        <v>95</v>
      </c>
    </row>
    <row r="620" spans="2:11" x14ac:dyDescent="0.3">
      <c r="B620">
        <v>554</v>
      </c>
      <c r="C620">
        <v>6</v>
      </c>
      <c r="D620">
        <v>0.25</v>
      </c>
      <c r="E620">
        <v>28500</v>
      </c>
      <c r="F620">
        <v>0</v>
      </c>
      <c r="G620">
        <v>3</v>
      </c>
      <c r="H620">
        <v>0</v>
      </c>
      <c r="I620">
        <v>6.4</v>
      </c>
      <c r="J620">
        <v>3</v>
      </c>
      <c r="K620" t="s">
        <v>95</v>
      </c>
    </row>
    <row r="621" spans="2:11" x14ac:dyDescent="0.3">
      <c r="B621">
        <v>696</v>
      </c>
      <c r="C621">
        <v>7</v>
      </c>
      <c r="D621">
        <v>0.43</v>
      </c>
      <c r="E621">
        <v>19500</v>
      </c>
      <c r="F621">
        <v>0</v>
      </c>
      <c r="G621">
        <v>0</v>
      </c>
      <c r="H621">
        <v>1</v>
      </c>
      <c r="I621">
        <v>6.6</v>
      </c>
      <c r="J621">
        <v>16</v>
      </c>
      <c r="K621" t="s">
        <v>95</v>
      </c>
    </row>
    <row r="622" spans="2:11" x14ac:dyDescent="0.3">
      <c r="B622">
        <v>588</v>
      </c>
      <c r="C622">
        <v>6</v>
      </c>
      <c r="D622">
        <v>0.2</v>
      </c>
      <c r="E622">
        <v>15000</v>
      </c>
      <c r="F622">
        <v>1</v>
      </c>
      <c r="G622">
        <v>3</v>
      </c>
      <c r="H622">
        <v>1</v>
      </c>
      <c r="I622">
        <v>9</v>
      </c>
      <c r="J622">
        <v>10</v>
      </c>
      <c r="K622" t="s">
        <v>95</v>
      </c>
    </row>
    <row r="623" spans="2:11" x14ac:dyDescent="0.3">
      <c r="B623">
        <v>700</v>
      </c>
      <c r="C623">
        <v>7</v>
      </c>
      <c r="D623">
        <v>0.32</v>
      </c>
      <c r="E623">
        <v>25000</v>
      </c>
      <c r="F623">
        <v>0</v>
      </c>
      <c r="G623">
        <v>0</v>
      </c>
      <c r="H623">
        <v>1</v>
      </c>
      <c r="I623">
        <v>7.4</v>
      </c>
      <c r="J623">
        <v>15</v>
      </c>
      <c r="K623" t="s">
        <v>95</v>
      </c>
    </row>
    <row r="624" spans="2:11" x14ac:dyDescent="0.3">
      <c r="B624">
        <v>669</v>
      </c>
      <c r="C624">
        <v>5</v>
      </c>
      <c r="D624">
        <v>0.37</v>
      </c>
      <c r="E624">
        <v>17500</v>
      </c>
      <c r="F624">
        <v>0</v>
      </c>
      <c r="G624">
        <v>0</v>
      </c>
      <c r="H624">
        <v>1</v>
      </c>
      <c r="I624">
        <v>5.0999999999999996</v>
      </c>
      <c r="J624">
        <v>12</v>
      </c>
      <c r="K624" t="s">
        <v>95</v>
      </c>
    </row>
    <row r="625" spans="2:11" x14ac:dyDescent="0.3">
      <c r="B625">
        <v>606</v>
      </c>
      <c r="C625">
        <v>8</v>
      </c>
      <c r="D625">
        <v>0.19</v>
      </c>
      <c r="E625">
        <v>22500</v>
      </c>
      <c r="F625">
        <v>0</v>
      </c>
      <c r="G625">
        <v>0</v>
      </c>
      <c r="H625">
        <v>0</v>
      </c>
      <c r="I625">
        <v>6.5</v>
      </c>
      <c r="J625">
        <v>5</v>
      </c>
      <c r="K625" t="s">
        <v>95</v>
      </c>
    </row>
    <row r="626" spans="2:11" x14ac:dyDescent="0.3">
      <c r="B626">
        <v>625</v>
      </c>
      <c r="C626">
        <v>8</v>
      </c>
      <c r="D626">
        <v>0.21</v>
      </c>
      <c r="E626">
        <v>21500</v>
      </c>
      <c r="F626">
        <v>0</v>
      </c>
      <c r="G626">
        <v>0</v>
      </c>
      <c r="H626">
        <v>0</v>
      </c>
      <c r="I626">
        <v>6.5</v>
      </c>
      <c r="J626">
        <v>5</v>
      </c>
      <c r="K626" t="s">
        <v>95</v>
      </c>
    </row>
    <row r="627" spans="2:11" x14ac:dyDescent="0.3">
      <c r="B627">
        <v>714</v>
      </c>
      <c r="C627">
        <v>7</v>
      </c>
      <c r="D627">
        <v>0.16</v>
      </c>
      <c r="E627">
        <v>32000</v>
      </c>
      <c r="F627">
        <v>0</v>
      </c>
      <c r="G627">
        <v>1</v>
      </c>
      <c r="H627">
        <v>1</v>
      </c>
      <c r="I627">
        <v>7.9</v>
      </c>
      <c r="J627">
        <v>4</v>
      </c>
      <c r="K627" t="s">
        <v>95</v>
      </c>
    </row>
    <row r="628" spans="2:11" x14ac:dyDescent="0.3">
      <c r="B628">
        <v>831</v>
      </c>
      <c r="C628">
        <v>7</v>
      </c>
      <c r="D628">
        <v>0.21</v>
      </c>
      <c r="E628">
        <v>18500</v>
      </c>
      <c r="F628">
        <v>0</v>
      </c>
      <c r="G628">
        <v>1</v>
      </c>
      <c r="H628">
        <v>0</v>
      </c>
      <c r="I628">
        <v>11.8</v>
      </c>
      <c r="J628">
        <v>14</v>
      </c>
      <c r="K628" t="s">
        <v>95</v>
      </c>
    </row>
    <row r="629" spans="2:11" x14ac:dyDescent="0.3">
      <c r="B629">
        <v>695</v>
      </c>
      <c r="C629">
        <v>5</v>
      </c>
      <c r="D629">
        <v>0.21</v>
      </c>
      <c r="E629">
        <v>12000</v>
      </c>
      <c r="F629">
        <v>0</v>
      </c>
      <c r="G629">
        <v>2</v>
      </c>
      <c r="H629">
        <v>1</v>
      </c>
      <c r="I629">
        <v>10.3</v>
      </c>
      <c r="J629">
        <v>7</v>
      </c>
      <c r="K629" t="s">
        <v>95</v>
      </c>
    </row>
    <row r="630" spans="2:11" x14ac:dyDescent="0.3">
      <c r="B630">
        <v>603</v>
      </c>
      <c r="C630">
        <v>6</v>
      </c>
      <c r="D630">
        <v>0.18</v>
      </c>
      <c r="E630">
        <v>16000</v>
      </c>
      <c r="F630">
        <v>0</v>
      </c>
      <c r="G630">
        <v>3</v>
      </c>
      <c r="H630">
        <v>1</v>
      </c>
      <c r="I630">
        <v>7</v>
      </c>
      <c r="J630">
        <v>7</v>
      </c>
      <c r="K630" t="s">
        <v>95</v>
      </c>
    </row>
    <row r="631" spans="2:11" x14ac:dyDescent="0.3">
      <c r="B631">
        <v>697</v>
      </c>
      <c r="C631">
        <v>8</v>
      </c>
      <c r="D631">
        <v>0.57999999999999996</v>
      </c>
      <c r="E631">
        <v>13500</v>
      </c>
      <c r="F631">
        <v>0</v>
      </c>
      <c r="G631">
        <v>0</v>
      </c>
      <c r="H631">
        <v>0</v>
      </c>
      <c r="I631">
        <v>5.4</v>
      </c>
      <c r="J631">
        <v>9</v>
      </c>
      <c r="K631" t="s">
        <v>95</v>
      </c>
    </row>
    <row r="632" spans="2:11" x14ac:dyDescent="0.3">
      <c r="B632">
        <v>722</v>
      </c>
      <c r="C632">
        <v>6</v>
      </c>
      <c r="D632">
        <v>0.25</v>
      </c>
      <c r="E632">
        <v>15500</v>
      </c>
      <c r="F632">
        <v>0</v>
      </c>
      <c r="G632">
        <v>1</v>
      </c>
      <c r="H632">
        <v>1</v>
      </c>
      <c r="I632">
        <v>7.4</v>
      </c>
      <c r="J632">
        <v>6</v>
      </c>
      <c r="K632" t="s">
        <v>95</v>
      </c>
    </row>
    <row r="633" spans="2:11" x14ac:dyDescent="0.3">
      <c r="B633">
        <v>798</v>
      </c>
      <c r="C633">
        <v>7</v>
      </c>
      <c r="D633">
        <v>0.39</v>
      </c>
      <c r="E633">
        <v>18500</v>
      </c>
      <c r="F633">
        <v>0</v>
      </c>
      <c r="G633">
        <v>0</v>
      </c>
      <c r="H633">
        <v>1</v>
      </c>
      <c r="I633">
        <v>7.1</v>
      </c>
      <c r="J633">
        <v>15</v>
      </c>
      <c r="K633" t="s">
        <v>95</v>
      </c>
    </row>
    <row r="634" spans="2:11" x14ac:dyDescent="0.3">
      <c r="B634">
        <v>455</v>
      </c>
      <c r="C634">
        <v>9</v>
      </c>
      <c r="D634">
        <v>0.35</v>
      </c>
      <c r="E634">
        <v>21500</v>
      </c>
      <c r="F634">
        <v>0</v>
      </c>
      <c r="G634">
        <v>2</v>
      </c>
      <c r="H634">
        <v>0</v>
      </c>
      <c r="I634">
        <v>4.2</v>
      </c>
      <c r="J634">
        <v>8</v>
      </c>
      <c r="K634" t="s">
        <v>95</v>
      </c>
    </row>
    <row r="635" spans="2:11" x14ac:dyDescent="0.3">
      <c r="B635">
        <v>707</v>
      </c>
      <c r="C635">
        <v>8</v>
      </c>
      <c r="D635">
        <v>0.56999999999999995</v>
      </c>
      <c r="E635">
        <v>20500</v>
      </c>
      <c r="F635">
        <v>0</v>
      </c>
      <c r="G635">
        <v>0</v>
      </c>
      <c r="H635">
        <v>1</v>
      </c>
      <c r="I635">
        <v>10.4</v>
      </c>
      <c r="J635">
        <v>15</v>
      </c>
      <c r="K635" t="s">
        <v>95</v>
      </c>
    </row>
    <row r="636" spans="2:11" x14ac:dyDescent="0.3">
      <c r="B636">
        <v>744</v>
      </c>
      <c r="C636">
        <v>5</v>
      </c>
      <c r="D636">
        <v>0.21</v>
      </c>
      <c r="E636">
        <v>12000</v>
      </c>
      <c r="F636">
        <v>0</v>
      </c>
      <c r="G636">
        <v>1</v>
      </c>
      <c r="H636">
        <v>1</v>
      </c>
      <c r="I636">
        <v>10.3</v>
      </c>
      <c r="J636">
        <v>7</v>
      </c>
      <c r="K636" t="s">
        <v>95</v>
      </c>
    </row>
    <row r="637" spans="2:11" x14ac:dyDescent="0.3">
      <c r="B637">
        <v>679</v>
      </c>
      <c r="C637">
        <v>6</v>
      </c>
      <c r="D637">
        <v>0.28999999999999998</v>
      </c>
      <c r="E637">
        <v>20000</v>
      </c>
      <c r="F637">
        <v>0</v>
      </c>
      <c r="G637">
        <v>2</v>
      </c>
      <c r="H637">
        <v>1</v>
      </c>
      <c r="I637">
        <v>6.9</v>
      </c>
      <c r="J637">
        <v>4</v>
      </c>
      <c r="K637" t="s">
        <v>95</v>
      </c>
    </row>
    <row r="638" spans="2:11" x14ac:dyDescent="0.3">
      <c r="B638">
        <v>516</v>
      </c>
      <c r="C638">
        <v>6</v>
      </c>
      <c r="D638">
        <v>0.32</v>
      </c>
      <c r="E638">
        <v>10000</v>
      </c>
      <c r="F638">
        <v>1</v>
      </c>
      <c r="G638">
        <v>1</v>
      </c>
      <c r="H638">
        <v>1</v>
      </c>
      <c r="I638">
        <v>5.5</v>
      </c>
      <c r="J638">
        <v>5</v>
      </c>
      <c r="K638" t="s">
        <v>95</v>
      </c>
    </row>
    <row r="639" spans="2:11" x14ac:dyDescent="0.3">
      <c r="B639">
        <v>631</v>
      </c>
      <c r="C639">
        <v>7</v>
      </c>
      <c r="D639">
        <v>0.19</v>
      </c>
      <c r="E639">
        <v>21500</v>
      </c>
      <c r="F639">
        <v>0</v>
      </c>
      <c r="G639">
        <v>0</v>
      </c>
      <c r="H639">
        <v>0</v>
      </c>
      <c r="I639">
        <v>6.2</v>
      </c>
      <c r="J639">
        <v>11</v>
      </c>
      <c r="K639" t="s">
        <v>95</v>
      </c>
    </row>
    <row r="640" spans="2:11" x14ac:dyDescent="0.3">
      <c r="B640">
        <v>742</v>
      </c>
      <c r="C640">
        <v>6</v>
      </c>
      <c r="D640">
        <v>0.13</v>
      </c>
      <c r="E640">
        <v>14000</v>
      </c>
      <c r="F640">
        <v>0</v>
      </c>
      <c r="G640">
        <v>0</v>
      </c>
      <c r="H640">
        <v>1</v>
      </c>
      <c r="I640">
        <v>4.3</v>
      </c>
      <c r="J640">
        <v>7</v>
      </c>
      <c r="K640" t="s">
        <v>95</v>
      </c>
    </row>
    <row r="641" spans="2:11" x14ac:dyDescent="0.3">
      <c r="B641">
        <v>697</v>
      </c>
      <c r="C641">
        <v>7</v>
      </c>
      <c r="D641">
        <v>0.14000000000000001</v>
      </c>
      <c r="E641">
        <v>21500</v>
      </c>
      <c r="F641">
        <v>0</v>
      </c>
      <c r="G641">
        <v>0</v>
      </c>
      <c r="H641">
        <v>1</v>
      </c>
      <c r="I641">
        <v>6.7</v>
      </c>
      <c r="J641">
        <v>9</v>
      </c>
      <c r="K641" t="s">
        <v>95</v>
      </c>
    </row>
    <row r="642" spans="2:11" x14ac:dyDescent="0.3">
      <c r="B642">
        <v>714</v>
      </c>
      <c r="C642">
        <v>6</v>
      </c>
      <c r="D642">
        <v>0.3</v>
      </c>
      <c r="E642">
        <v>16000</v>
      </c>
      <c r="F642">
        <v>0</v>
      </c>
      <c r="G642">
        <v>0</v>
      </c>
      <c r="H642">
        <v>1</v>
      </c>
      <c r="I642">
        <v>6.6</v>
      </c>
      <c r="J642">
        <v>10</v>
      </c>
      <c r="K642" t="s">
        <v>95</v>
      </c>
    </row>
    <row r="643" spans="2:11" x14ac:dyDescent="0.3">
      <c r="B643">
        <v>770</v>
      </c>
      <c r="C643">
        <v>6</v>
      </c>
      <c r="D643">
        <v>0.28000000000000003</v>
      </c>
      <c r="E643">
        <v>15000</v>
      </c>
      <c r="F643">
        <v>0</v>
      </c>
      <c r="G643">
        <v>0</v>
      </c>
      <c r="H643">
        <v>1</v>
      </c>
      <c r="I643">
        <v>5.3</v>
      </c>
      <c r="J643">
        <v>10</v>
      </c>
      <c r="K643" t="s">
        <v>95</v>
      </c>
    </row>
    <row r="644" spans="2:11" x14ac:dyDescent="0.3">
      <c r="B644">
        <v>695</v>
      </c>
      <c r="C644">
        <v>6</v>
      </c>
      <c r="D644">
        <v>0.46</v>
      </c>
      <c r="E644">
        <v>10000</v>
      </c>
      <c r="F644">
        <v>0</v>
      </c>
      <c r="G644">
        <v>0</v>
      </c>
      <c r="H644">
        <v>0</v>
      </c>
      <c r="I644">
        <v>6.2</v>
      </c>
      <c r="J644">
        <v>8</v>
      </c>
      <c r="K644" t="s">
        <v>95</v>
      </c>
    </row>
    <row r="645" spans="2:11" x14ac:dyDescent="0.3">
      <c r="B645">
        <v>685</v>
      </c>
      <c r="C645">
        <v>7</v>
      </c>
      <c r="D645">
        <v>0.36</v>
      </c>
      <c r="E645">
        <v>28000</v>
      </c>
      <c r="F645">
        <v>0</v>
      </c>
      <c r="G645">
        <v>0</v>
      </c>
      <c r="H645">
        <v>1</v>
      </c>
      <c r="I645">
        <v>4.5</v>
      </c>
      <c r="J645">
        <v>8</v>
      </c>
      <c r="K645" t="s">
        <v>95</v>
      </c>
    </row>
    <row r="646" spans="2:11" x14ac:dyDescent="0.3">
      <c r="B646">
        <v>692</v>
      </c>
      <c r="C646">
        <v>6</v>
      </c>
      <c r="D646">
        <v>0.23</v>
      </c>
      <c r="E646">
        <v>21000</v>
      </c>
      <c r="F646">
        <v>0</v>
      </c>
      <c r="G646">
        <v>0</v>
      </c>
      <c r="H646">
        <v>1</v>
      </c>
      <c r="I646">
        <v>10.199999999999999</v>
      </c>
      <c r="J646">
        <v>11</v>
      </c>
      <c r="K646" t="s">
        <v>95</v>
      </c>
    </row>
    <row r="647" spans="2:11" x14ac:dyDescent="0.3">
      <c r="B647">
        <v>699</v>
      </c>
      <c r="C647">
        <v>5</v>
      </c>
      <c r="D647">
        <v>0.49</v>
      </c>
      <c r="E647">
        <v>7500</v>
      </c>
      <c r="F647">
        <v>0</v>
      </c>
      <c r="G647">
        <v>0</v>
      </c>
      <c r="H647">
        <v>1</v>
      </c>
      <c r="I647">
        <v>13.1</v>
      </c>
      <c r="J647">
        <v>18</v>
      </c>
      <c r="K647" t="s">
        <v>95</v>
      </c>
    </row>
    <row r="648" spans="2:11" x14ac:dyDescent="0.3">
      <c r="B648">
        <v>688</v>
      </c>
      <c r="C648">
        <v>6</v>
      </c>
      <c r="D648">
        <v>0.42</v>
      </c>
      <c r="E648">
        <v>17500</v>
      </c>
      <c r="F648">
        <v>0</v>
      </c>
      <c r="G648">
        <v>0</v>
      </c>
      <c r="H648">
        <v>1</v>
      </c>
      <c r="I648">
        <v>7.2</v>
      </c>
      <c r="J648">
        <v>17</v>
      </c>
      <c r="K648" t="s">
        <v>95</v>
      </c>
    </row>
    <row r="649" spans="2:11" x14ac:dyDescent="0.3">
      <c r="B649">
        <v>660</v>
      </c>
      <c r="C649">
        <v>6</v>
      </c>
      <c r="D649">
        <v>0.16</v>
      </c>
      <c r="E649">
        <v>24500</v>
      </c>
      <c r="F649">
        <v>0</v>
      </c>
      <c r="G649">
        <v>0</v>
      </c>
      <c r="H649">
        <v>1</v>
      </c>
      <c r="I649">
        <v>6.6</v>
      </c>
      <c r="J649">
        <v>13</v>
      </c>
      <c r="K649" t="s">
        <v>95</v>
      </c>
    </row>
    <row r="650" spans="2:11" x14ac:dyDescent="0.3">
      <c r="B650">
        <v>733</v>
      </c>
      <c r="C650">
        <v>6</v>
      </c>
      <c r="D650">
        <v>0.42</v>
      </c>
      <c r="E650">
        <v>16500</v>
      </c>
      <c r="F650">
        <v>0</v>
      </c>
      <c r="G650">
        <v>0</v>
      </c>
      <c r="H650">
        <v>1</v>
      </c>
      <c r="I650">
        <v>7.2</v>
      </c>
      <c r="J650">
        <v>17</v>
      </c>
      <c r="K650" t="s">
        <v>95</v>
      </c>
    </row>
    <row r="651" spans="2:11" x14ac:dyDescent="0.3">
      <c r="B651">
        <v>684</v>
      </c>
      <c r="C651">
        <v>5</v>
      </c>
      <c r="D651">
        <v>0.13500000000000001</v>
      </c>
      <c r="E651">
        <v>15000</v>
      </c>
      <c r="F651">
        <v>0</v>
      </c>
      <c r="G651">
        <v>0</v>
      </c>
      <c r="H651">
        <v>1</v>
      </c>
      <c r="I651">
        <v>6.9</v>
      </c>
      <c r="J651">
        <v>4</v>
      </c>
      <c r="K651" t="s">
        <v>95</v>
      </c>
    </row>
    <row r="652" spans="2:11" x14ac:dyDescent="0.3">
      <c r="B652">
        <v>707</v>
      </c>
      <c r="C652">
        <v>6</v>
      </c>
      <c r="D652">
        <v>0.19</v>
      </c>
      <c r="E652">
        <v>17500</v>
      </c>
      <c r="F652">
        <v>0</v>
      </c>
      <c r="G652">
        <v>0</v>
      </c>
      <c r="H652">
        <v>0</v>
      </c>
      <c r="I652">
        <v>6.9</v>
      </c>
      <c r="J652">
        <v>13</v>
      </c>
      <c r="K652" t="s">
        <v>95</v>
      </c>
    </row>
    <row r="653" spans="2:11" x14ac:dyDescent="0.3">
      <c r="B653">
        <v>701</v>
      </c>
      <c r="C653">
        <v>7</v>
      </c>
      <c r="D653">
        <v>0.18</v>
      </c>
      <c r="E653">
        <v>14500</v>
      </c>
      <c r="F653">
        <v>0</v>
      </c>
      <c r="G653">
        <v>0</v>
      </c>
      <c r="H653">
        <v>1</v>
      </c>
      <c r="I653">
        <v>7.9</v>
      </c>
      <c r="J653">
        <v>10</v>
      </c>
      <c r="K653" t="s">
        <v>95</v>
      </c>
    </row>
    <row r="654" spans="2:11" x14ac:dyDescent="0.3">
      <c r="B654">
        <v>746</v>
      </c>
      <c r="C654">
        <v>7</v>
      </c>
      <c r="D654">
        <v>0.25</v>
      </c>
      <c r="E654">
        <v>18000</v>
      </c>
      <c r="F654">
        <v>0</v>
      </c>
      <c r="G654">
        <v>1</v>
      </c>
      <c r="H654">
        <v>0</v>
      </c>
      <c r="I654">
        <v>6.7</v>
      </c>
      <c r="J654">
        <v>3</v>
      </c>
      <c r="K654" t="s">
        <v>95</v>
      </c>
    </row>
    <row r="655" spans="2:11" x14ac:dyDescent="0.3">
      <c r="B655">
        <v>725</v>
      </c>
      <c r="C655">
        <v>7</v>
      </c>
      <c r="D655">
        <v>0.25</v>
      </c>
      <c r="E655">
        <v>18000</v>
      </c>
      <c r="F655">
        <v>0</v>
      </c>
      <c r="G655">
        <v>1</v>
      </c>
      <c r="H655">
        <v>0</v>
      </c>
      <c r="I655">
        <v>6.7</v>
      </c>
      <c r="J655">
        <v>3</v>
      </c>
      <c r="K655" t="s">
        <v>95</v>
      </c>
    </row>
    <row r="656" spans="2:11" x14ac:dyDescent="0.3">
      <c r="B656">
        <v>737</v>
      </c>
      <c r="C656">
        <v>7</v>
      </c>
      <c r="D656">
        <v>0.2</v>
      </c>
      <c r="E656">
        <v>17000</v>
      </c>
      <c r="F656">
        <v>0</v>
      </c>
      <c r="G656">
        <v>0</v>
      </c>
      <c r="H656">
        <v>1</v>
      </c>
      <c r="I656">
        <v>6.5</v>
      </c>
      <c r="J656">
        <v>11</v>
      </c>
      <c r="K656" t="s">
        <v>95</v>
      </c>
    </row>
    <row r="657" spans="2:11" x14ac:dyDescent="0.3">
      <c r="B657">
        <v>727</v>
      </c>
      <c r="C657">
        <v>7</v>
      </c>
      <c r="D657">
        <v>0.25</v>
      </c>
      <c r="E657">
        <v>18000</v>
      </c>
      <c r="F657">
        <v>0</v>
      </c>
      <c r="G657">
        <v>1</v>
      </c>
      <c r="H657">
        <v>0</v>
      </c>
      <c r="I657">
        <v>6.7</v>
      </c>
      <c r="J657">
        <v>3</v>
      </c>
      <c r="K657" t="s">
        <v>95</v>
      </c>
    </row>
    <row r="658" spans="2:11" x14ac:dyDescent="0.3">
      <c r="B658">
        <v>799</v>
      </c>
      <c r="C658">
        <v>7</v>
      </c>
      <c r="D658">
        <v>0.26</v>
      </c>
      <c r="E658">
        <v>14500</v>
      </c>
      <c r="F658">
        <v>0</v>
      </c>
      <c r="G658">
        <v>0</v>
      </c>
      <c r="H658">
        <v>1</v>
      </c>
      <c r="I658">
        <v>9.6999999999999993</v>
      </c>
      <c r="J658">
        <v>9</v>
      </c>
      <c r="K658" t="s">
        <v>95</v>
      </c>
    </row>
    <row r="659" spans="2:11" x14ac:dyDescent="0.3">
      <c r="B659">
        <v>484</v>
      </c>
      <c r="C659">
        <v>6</v>
      </c>
      <c r="D659">
        <v>0.39</v>
      </c>
      <c r="E659">
        <v>14000</v>
      </c>
      <c r="F659">
        <v>1</v>
      </c>
      <c r="G659">
        <v>2</v>
      </c>
      <c r="H659">
        <v>1</v>
      </c>
      <c r="I659">
        <v>5.6</v>
      </c>
      <c r="J659">
        <v>7</v>
      </c>
      <c r="K659" t="s">
        <v>95</v>
      </c>
    </row>
    <row r="660" spans="2:11" x14ac:dyDescent="0.3">
      <c r="B660">
        <v>750</v>
      </c>
      <c r="C660">
        <v>7</v>
      </c>
      <c r="D660">
        <v>0.19</v>
      </c>
      <c r="E660">
        <v>14000</v>
      </c>
      <c r="F660">
        <v>0</v>
      </c>
      <c r="G660">
        <v>0</v>
      </c>
      <c r="H660">
        <v>0</v>
      </c>
      <c r="I660">
        <v>11.2</v>
      </c>
      <c r="J660">
        <v>11</v>
      </c>
      <c r="K660" t="s">
        <v>95</v>
      </c>
    </row>
    <row r="661" spans="2:11" x14ac:dyDescent="0.3">
      <c r="B661">
        <v>676</v>
      </c>
      <c r="C661">
        <v>7</v>
      </c>
      <c r="D661">
        <v>0.2</v>
      </c>
      <c r="E661">
        <v>18000</v>
      </c>
      <c r="F661">
        <v>0</v>
      </c>
      <c r="G661">
        <v>0</v>
      </c>
      <c r="H661">
        <v>1</v>
      </c>
      <c r="I661">
        <v>6.5</v>
      </c>
      <c r="J661">
        <v>11</v>
      </c>
      <c r="K661" t="s">
        <v>95</v>
      </c>
    </row>
    <row r="662" spans="2:11" x14ac:dyDescent="0.3">
      <c r="B662">
        <v>712</v>
      </c>
      <c r="C662">
        <v>6</v>
      </c>
      <c r="D662">
        <v>0.23</v>
      </c>
      <c r="E662">
        <v>13000</v>
      </c>
      <c r="F662">
        <v>0</v>
      </c>
      <c r="G662">
        <v>0</v>
      </c>
      <c r="H662">
        <v>1</v>
      </c>
      <c r="I662">
        <v>9</v>
      </c>
      <c r="J662">
        <v>7</v>
      </c>
      <c r="K662" t="s">
        <v>95</v>
      </c>
    </row>
    <row r="663" spans="2:11" x14ac:dyDescent="0.3">
      <c r="B663">
        <v>346</v>
      </c>
      <c r="C663">
        <v>8</v>
      </c>
      <c r="D663">
        <v>0.55000000000000004</v>
      </c>
      <c r="E663">
        <v>21500</v>
      </c>
      <c r="F663">
        <v>1</v>
      </c>
      <c r="G663">
        <v>14</v>
      </c>
      <c r="H663">
        <v>0</v>
      </c>
      <c r="I663">
        <v>9</v>
      </c>
      <c r="J663">
        <v>10</v>
      </c>
      <c r="K663" t="s">
        <v>95</v>
      </c>
    </row>
    <row r="664" spans="2:11" x14ac:dyDescent="0.3">
      <c r="B664">
        <v>698</v>
      </c>
      <c r="C664">
        <v>7</v>
      </c>
      <c r="D664">
        <v>0.14000000000000001</v>
      </c>
      <c r="E664">
        <v>37000</v>
      </c>
      <c r="F664">
        <v>0</v>
      </c>
      <c r="G664">
        <v>0</v>
      </c>
      <c r="H664">
        <v>0</v>
      </c>
      <c r="I664">
        <v>6.4</v>
      </c>
      <c r="J664">
        <v>9</v>
      </c>
      <c r="K664" t="s">
        <v>95</v>
      </c>
    </row>
    <row r="665" spans="2:11" x14ac:dyDescent="0.3">
      <c r="B665">
        <v>615</v>
      </c>
      <c r="C665">
        <v>5</v>
      </c>
      <c r="D665">
        <v>0.16500000000000001</v>
      </c>
      <c r="E665">
        <v>13000</v>
      </c>
      <c r="F665">
        <v>0</v>
      </c>
      <c r="G665">
        <v>0</v>
      </c>
      <c r="H665">
        <v>1</v>
      </c>
      <c r="I665">
        <v>7.3</v>
      </c>
      <c r="J665">
        <v>4</v>
      </c>
      <c r="K665" t="s">
        <v>95</v>
      </c>
    </row>
    <row r="666" spans="2:11" x14ac:dyDescent="0.3">
      <c r="B666">
        <v>477</v>
      </c>
      <c r="C666">
        <v>9</v>
      </c>
      <c r="D666">
        <v>0.25</v>
      </c>
      <c r="E666">
        <v>39000</v>
      </c>
      <c r="F666">
        <v>1</v>
      </c>
      <c r="G666">
        <v>4</v>
      </c>
      <c r="H666">
        <v>0</v>
      </c>
      <c r="I666">
        <v>6</v>
      </c>
      <c r="J666">
        <v>7</v>
      </c>
      <c r="K666" t="s">
        <v>95</v>
      </c>
    </row>
    <row r="667" spans="2:11" x14ac:dyDescent="0.3">
      <c r="B667">
        <v>720</v>
      </c>
      <c r="C667">
        <v>8</v>
      </c>
      <c r="D667">
        <v>0.28999999999999998</v>
      </c>
      <c r="E667">
        <v>24500</v>
      </c>
      <c r="F667">
        <v>0</v>
      </c>
      <c r="G667">
        <v>0</v>
      </c>
      <c r="H667">
        <v>1</v>
      </c>
      <c r="I667">
        <v>6.4</v>
      </c>
      <c r="J667">
        <v>9</v>
      </c>
      <c r="K667" t="s">
        <v>95</v>
      </c>
    </row>
    <row r="668" spans="2:11" x14ac:dyDescent="0.3">
      <c r="B668">
        <v>691</v>
      </c>
      <c r="C668">
        <v>8</v>
      </c>
      <c r="D668">
        <v>0.18</v>
      </c>
      <c r="E668">
        <v>24500</v>
      </c>
      <c r="F668">
        <v>0</v>
      </c>
      <c r="G668">
        <v>0</v>
      </c>
      <c r="H668">
        <v>0</v>
      </c>
      <c r="I668">
        <v>10.199999999999999</v>
      </c>
      <c r="J668">
        <v>8</v>
      </c>
      <c r="K668" t="s">
        <v>95</v>
      </c>
    </row>
    <row r="669" spans="2:11" x14ac:dyDescent="0.3">
      <c r="B669">
        <v>685</v>
      </c>
      <c r="C669">
        <v>6</v>
      </c>
      <c r="D669">
        <v>0.36</v>
      </c>
      <c r="E669">
        <v>25500</v>
      </c>
      <c r="F669">
        <v>0</v>
      </c>
      <c r="G669">
        <v>0</v>
      </c>
      <c r="H669">
        <v>0</v>
      </c>
      <c r="I669">
        <v>7.3</v>
      </c>
      <c r="J669">
        <v>13</v>
      </c>
      <c r="K669" t="s">
        <v>95</v>
      </c>
    </row>
    <row r="670" spans="2:11" x14ac:dyDescent="0.3">
      <c r="B670">
        <v>628</v>
      </c>
      <c r="C670">
        <v>7</v>
      </c>
      <c r="D670">
        <v>0.25</v>
      </c>
      <c r="E670">
        <v>25500</v>
      </c>
      <c r="F670">
        <v>0</v>
      </c>
      <c r="G670">
        <v>1</v>
      </c>
      <c r="H670">
        <v>1</v>
      </c>
      <c r="I670">
        <v>8.9</v>
      </c>
      <c r="J670">
        <v>10</v>
      </c>
      <c r="K670" t="s">
        <v>95</v>
      </c>
    </row>
    <row r="671" spans="2:11" x14ac:dyDescent="0.3">
      <c r="B671">
        <v>614</v>
      </c>
      <c r="C671">
        <v>6</v>
      </c>
      <c r="D671">
        <v>0.25</v>
      </c>
      <c r="E671">
        <v>25500</v>
      </c>
      <c r="F671">
        <v>1</v>
      </c>
      <c r="G671">
        <v>2</v>
      </c>
      <c r="H671">
        <v>1</v>
      </c>
      <c r="I671">
        <v>7.7</v>
      </c>
      <c r="J671">
        <v>3</v>
      </c>
      <c r="K671" t="s">
        <v>95</v>
      </c>
    </row>
    <row r="672" spans="2:11" x14ac:dyDescent="0.3">
      <c r="B672">
        <v>648</v>
      </c>
      <c r="C672">
        <v>7</v>
      </c>
      <c r="D672">
        <v>0.26</v>
      </c>
      <c r="E672">
        <v>37000</v>
      </c>
      <c r="F672">
        <v>0</v>
      </c>
      <c r="G672">
        <v>2</v>
      </c>
      <c r="H672">
        <v>0</v>
      </c>
      <c r="I672">
        <v>6.4</v>
      </c>
      <c r="J672">
        <v>3</v>
      </c>
      <c r="K672" t="s">
        <v>95</v>
      </c>
    </row>
    <row r="673" spans="2:11" x14ac:dyDescent="0.3">
      <c r="B673">
        <v>600</v>
      </c>
      <c r="C673">
        <v>7</v>
      </c>
      <c r="D673">
        <v>0.31</v>
      </c>
      <c r="E673">
        <v>13000</v>
      </c>
      <c r="F673">
        <v>0</v>
      </c>
      <c r="G673">
        <v>0</v>
      </c>
      <c r="H673">
        <v>1</v>
      </c>
      <c r="I673">
        <v>5.5</v>
      </c>
      <c r="J673">
        <v>8</v>
      </c>
      <c r="K673" t="s">
        <v>95</v>
      </c>
    </row>
    <row r="674" spans="2:11" x14ac:dyDescent="0.3">
      <c r="B674">
        <v>613</v>
      </c>
      <c r="C674">
        <v>8</v>
      </c>
      <c r="D674">
        <v>0.25</v>
      </c>
      <c r="E674">
        <v>25500</v>
      </c>
      <c r="F674">
        <v>0</v>
      </c>
      <c r="G674">
        <v>0</v>
      </c>
      <c r="H674">
        <v>0</v>
      </c>
      <c r="I674">
        <v>5.2</v>
      </c>
      <c r="J674">
        <v>5</v>
      </c>
      <c r="K674" t="s">
        <v>95</v>
      </c>
    </row>
    <row r="675" spans="2:11" x14ac:dyDescent="0.3">
      <c r="B675">
        <v>736</v>
      </c>
      <c r="C675">
        <v>7</v>
      </c>
      <c r="D675">
        <v>0.18</v>
      </c>
      <c r="E675">
        <v>24500</v>
      </c>
      <c r="F675">
        <v>0</v>
      </c>
      <c r="G675">
        <v>0</v>
      </c>
      <c r="H675">
        <v>1</v>
      </c>
      <c r="I675">
        <v>6.6</v>
      </c>
      <c r="J675">
        <v>13</v>
      </c>
      <c r="K675" t="s">
        <v>95</v>
      </c>
    </row>
    <row r="676" spans="2:11" x14ac:dyDescent="0.3">
      <c r="B676">
        <v>708</v>
      </c>
      <c r="C676">
        <v>7</v>
      </c>
      <c r="D676">
        <v>0.43</v>
      </c>
      <c r="E676">
        <v>24500</v>
      </c>
      <c r="F676">
        <v>0</v>
      </c>
      <c r="G676">
        <v>1</v>
      </c>
      <c r="H676">
        <v>1</v>
      </c>
      <c r="I676">
        <v>5.9</v>
      </c>
      <c r="J676">
        <v>10</v>
      </c>
      <c r="K676" t="s">
        <v>95</v>
      </c>
    </row>
    <row r="677" spans="2:11" x14ac:dyDescent="0.3">
      <c r="B677">
        <v>723</v>
      </c>
      <c r="C677">
        <v>8</v>
      </c>
      <c r="D677">
        <v>0.2</v>
      </c>
      <c r="E677">
        <v>37000</v>
      </c>
      <c r="F677">
        <v>0</v>
      </c>
      <c r="G677">
        <v>0</v>
      </c>
      <c r="H677">
        <v>1</v>
      </c>
      <c r="I677">
        <v>6.6</v>
      </c>
      <c r="J677">
        <v>13</v>
      </c>
      <c r="K677" t="s">
        <v>95</v>
      </c>
    </row>
    <row r="678" spans="2:11" x14ac:dyDescent="0.3">
      <c r="B678">
        <v>686</v>
      </c>
      <c r="C678">
        <v>6</v>
      </c>
      <c r="D678">
        <v>0.27</v>
      </c>
      <c r="E678">
        <v>25500</v>
      </c>
      <c r="F678">
        <v>0</v>
      </c>
      <c r="G678">
        <v>0</v>
      </c>
      <c r="H678">
        <v>1</v>
      </c>
      <c r="I678">
        <v>6.6</v>
      </c>
      <c r="J678">
        <v>13</v>
      </c>
      <c r="K678" t="s">
        <v>95</v>
      </c>
    </row>
    <row r="679" spans="2:11" x14ac:dyDescent="0.3">
      <c r="B679">
        <v>723</v>
      </c>
      <c r="C679">
        <v>7</v>
      </c>
      <c r="D679">
        <v>0.16</v>
      </c>
      <c r="E679">
        <v>24500</v>
      </c>
      <c r="F679">
        <v>0</v>
      </c>
      <c r="G679">
        <v>1</v>
      </c>
      <c r="H679">
        <v>1</v>
      </c>
      <c r="I679">
        <v>7.6</v>
      </c>
      <c r="J679">
        <v>10</v>
      </c>
      <c r="K679" t="s">
        <v>95</v>
      </c>
    </row>
    <row r="680" spans="2:11" x14ac:dyDescent="0.3">
      <c r="B680">
        <v>710</v>
      </c>
      <c r="C680">
        <v>6</v>
      </c>
      <c r="D680">
        <v>0.19</v>
      </c>
      <c r="E680">
        <v>24500</v>
      </c>
      <c r="F680">
        <v>0</v>
      </c>
      <c r="G680">
        <v>1</v>
      </c>
      <c r="H680">
        <v>1</v>
      </c>
      <c r="I680">
        <v>4.5</v>
      </c>
      <c r="J680">
        <v>11</v>
      </c>
      <c r="K680" t="s">
        <v>95</v>
      </c>
    </row>
    <row r="681" spans="2:11" x14ac:dyDescent="0.3">
      <c r="B681">
        <v>743</v>
      </c>
      <c r="C681">
        <v>7</v>
      </c>
      <c r="D681">
        <v>0.43</v>
      </c>
      <c r="E681">
        <v>24500</v>
      </c>
      <c r="F681">
        <v>0</v>
      </c>
      <c r="G681">
        <v>1</v>
      </c>
      <c r="H681">
        <v>1</v>
      </c>
      <c r="I681">
        <v>5.9</v>
      </c>
      <c r="J681">
        <v>10</v>
      </c>
      <c r="K681" t="s">
        <v>95</v>
      </c>
    </row>
    <row r="682" spans="2:11" x14ac:dyDescent="0.3">
      <c r="B682">
        <v>771</v>
      </c>
      <c r="C682">
        <v>7</v>
      </c>
      <c r="D682">
        <v>0.52</v>
      </c>
      <c r="E682">
        <v>24500</v>
      </c>
      <c r="F682">
        <v>0</v>
      </c>
      <c r="G682">
        <v>1</v>
      </c>
      <c r="H682">
        <v>1</v>
      </c>
      <c r="I682">
        <v>5.4</v>
      </c>
      <c r="J682">
        <v>12</v>
      </c>
      <c r="K682" t="s">
        <v>95</v>
      </c>
    </row>
    <row r="683" spans="2:11" x14ac:dyDescent="0.3">
      <c r="B683">
        <v>581</v>
      </c>
      <c r="C683">
        <v>6</v>
      </c>
      <c r="D683">
        <v>0.34</v>
      </c>
      <c r="E683">
        <v>38000</v>
      </c>
      <c r="F683">
        <v>1</v>
      </c>
      <c r="G683">
        <v>1</v>
      </c>
      <c r="H683">
        <v>0</v>
      </c>
      <c r="I683">
        <v>12.6</v>
      </c>
      <c r="J683">
        <v>4</v>
      </c>
      <c r="K683" t="s">
        <v>95</v>
      </c>
    </row>
    <row r="684" spans="2:11" x14ac:dyDescent="0.3">
      <c r="B684">
        <v>679</v>
      </c>
      <c r="C684">
        <v>7</v>
      </c>
      <c r="D684">
        <v>0.11</v>
      </c>
      <c r="E684">
        <v>25500</v>
      </c>
      <c r="F684">
        <v>0</v>
      </c>
      <c r="G684">
        <v>0</v>
      </c>
      <c r="H684">
        <v>1</v>
      </c>
      <c r="I684">
        <v>6.8</v>
      </c>
      <c r="J684">
        <v>8</v>
      </c>
      <c r="K684" t="s">
        <v>95</v>
      </c>
    </row>
    <row r="685" spans="2:11" x14ac:dyDescent="0.3">
      <c r="B685">
        <v>731</v>
      </c>
      <c r="C685">
        <v>8</v>
      </c>
      <c r="D685">
        <v>0.17</v>
      </c>
      <c r="E685">
        <v>37000</v>
      </c>
      <c r="F685">
        <v>0</v>
      </c>
      <c r="G685">
        <v>0</v>
      </c>
      <c r="H685">
        <v>1</v>
      </c>
      <c r="I685">
        <v>6.2</v>
      </c>
      <c r="J685">
        <v>14</v>
      </c>
      <c r="K685" t="s">
        <v>95</v>
      </c>
    </row>
    <row r="686" spans="2:11" x14ac:dyDescent="0.3">
      <c r="B686">
        <v>590</v>
      </c>
      <c r="C686">
        <v>7</v>
      </c>
      <c r="D686">
        <v>0.2</v>
      </c>
      <c r="E686">
        <v>38000</v>
      </c>
      <c r="F686">
        <v>0</v>
      </c>
      <c r="G686">
        <v>2</v>
      </c>
      <c r="H686">
        <v>1</v>
      </c>
      <c r="I686">
        <v>7.6</v>
      </c>
      <c r="J686">
        <v>7</v>
      </c>
      <c r="K686" t="s">
        <v>95</v>
      </c>
    </row>
    <row r="687" spans="2:11" x14ac:dyDescent="0.3">
      <c r="B687">
        <v>698</v>
      </c>
      <c r="C687">
        <v>7</v>
      </c>
      <c r="D687">
        <v>0.25</v>
      </c>
      <c r="E687">
        <v>25500</v>
      </c>
      <c r="F687">
        <v>0</v>
      </c>
      <c r="G687">
        <v>0</v>
      </c>
      <c r="H687">
        <v>1</v>
      </c>
      <c r="I687">
        <v>5.9</v>
      </c>
      <c r="J687">
        <v>13</v>
      </c>
      <c r="K687" t="s">
        <v>95</v>
      </c>
    </row>
    <row r="688" spans="2:11" x14ac:dyDescent="0.3">
      <c r="B688">
        <v>604</v>
      </c>
      <c r="C688">
        <v>6</v>
      </c>
      <c r="D688">
        <v>0.24</v>
      </c>
      <c r="E688">
        <v>13000</v>
      </c>
      <c r="F688">
        <v>0</v>
      </c>
      <c r="G688">
        <v>0</v>
      </c>
      <c r="H688">
        <v>1</v>
      </c>
      <c r="I688">
        <v>5.4</v>
      </c>
      <c r="J688">
        <v>6</v>
      </c>
      <c r="K688" t="s">
        <v>95</v>
      </c>
    </row>
    <row r="689" spans="2:11" x14ac:dyDescent="0.3">
      <c r="B689">
        <v>612</v>
      </c>
      <c r="C689">
        <v>7</v>
      </c>
      <c r="D689">
        <v>0.21</v>
      </c>
      <c r="E689">
        <v>25500</v>
      </c>
      <c r="F689">
        <v>0</v>
      </c>
      <c r="G689">
        <v>0</v>
      </c>
      <c r="H689">
        <v>1</v>
      </c>
      <c r="I689">
        <v>4.2</v>
      </c>
      <c r="J689">
        <v>11</v>
      </c>
      <c r="K689" t="s">
        <v>95</v>
      </c>
    </row>
    <row r="690" spans="2:11" x14ac:dyDescent="0.3">
      <c r="B690">
        <v>451</v>
      </c>
      <c r="C690">
        <v>6</v>
      </c>
      <c r="D690">
        <v>0.25</v>
      </c>
      <c r="E690">
        <v>15000</v>
      </c>
      <c r="F690">
        <v>1</v>
      </c>
      <c r="G690">
        <v>3</v>
      </c>
      <c r="H690">
        <v>0</v>
      </c>
      <c r="I690">
        <v>7.5</v>
      </c>
      <c r="J690">
        <v>5</v>
      </c>
      <c r="K690" t="s">
        <v>95</v>
      </c>
    </row>
    <row r="691" spans="2:11" x14ac:dyDescent="0.3">
      <c r="B691">
        <v>653</v>
      </c>
      <c r="C691">
        <v>7</v>
      </c>
      <c r="D691">
        <v>0.51</v>
      </c>
      <c r="E691">
        <v>12000</v>
      </c>
      <c r="F691">
        <v>0</v>
      </c>
      <c r="G691">
        <v>0</v>
      </c>
      <c r="H691">
        <v>0</v>
      </c>
      <c r="I691">
        <v>4.4000000000000004</v>
      </c>
      <c r="J691">
        <v>9</v>
      </c>
      <c r="K691" t="s">
        <v>95</v>
      </c>
    </row>
    <row r="692" spans="2:11" x14ac:dyDescent="0.3">
      <c r="B692">
        <v>656</v>
      </c>
      <c r="C692">
        <v>7</v>
      </c>
      <c r="D692">
        <v>0.22</v>
      </c>
      <c r="E692">
        <v>13000</v>
      </c>
      <c r="F692">
        <v>0</v>
      </c>
      <c r="G692">
        <v>1</v>
      </c>
      <c r="H692">
        <v>0</v>
      </c>
      <c r="I692">
        <v>4.5</v>
      </c>
      <c r="J692">
        <v>11</v>
      </c>
      <c r="K692" t="s">
        <v>95</v>
      </c>
    </row>
    <row r="693" spans="2:11" x14ac:dyDescent="0.3">
      <c r="B693">
        <v>721</v>
      </c>
      <c r="C693">
        <v>6</v>
      </c>
      <c r="D693">
        <v>0.25</v>
      </c>
      <c r="E693">
        <v>12000</v>
      </c>
      <c r="F693">
        <v>0</v>
      </c>
      <c r="G693">
        <v>0</v>
      </c>
      <c r="H693">
        <v>1</v>
      </c>
      <c r="I693">
        <v>9.3000000000000007</v>
      </c>
      <c r="J693">
        <v>7</v>
      </c>
      <c r="K693" t="s">
        <v>95</v>
      </c>
    </row>
    <row r="694" spans="2:11" x14ac:dyDescent="0.3">
      <c r="B694">
        <v>744</v>
      </c>
      <c r="C694">
        <v>6</v>
      </c>
      <c r="D694">
        <v>0.16</v>
      </c>
      <c r="E694">
        <v>24500</v>
      </c>
      <c r="F694">
        <v>0</v>
      </c>
      <c r="G694">
        <v>1</v>
      </c>
      <c r="H694">
        <v>1</v>
      </c>
      <c r="I694">
        <v>12.2</v>
      </c>
      <c r="J694">
        <v>8</v>
      </c>
      <c r="K694" t="s">
        <v>95</v>
      </c>
    </row>
    <row r="695" spans="2:11" x14ac:dyDescent="0.3">
      <c r="B695">
        <v>419</v>
      </c>
      <c r="C695">
        <v>6</v>
      </c>
      <c r="D695">
        <v>0.25</v>
      </c>
      <c r="E695">
        <v>15000</v>
      </c>
      <c r="F695">
        <v>1</v>
      </c>
      <c r="G695">
        <v>3</v>
      </c>
      <c r="H695">
        <v>0</v>
      </c>
      <c r="I695">
        <v>7.5</v>
      </c>
      <c r="J695">
        <v>5</v>
      </c>
      <c r="K695" t="s">
        <v>95</v>
      </c>
    </row>
    <row r="696" spans="2:11" x14ac:dyDescent="0.3">
      <c r="B696">
        <v>658</v>
      </c>
      <c r="C696">
        <v>7</v>
      </c>
      <c r="D696">
        <v>0.28000000000000003</v>
      </c>
      <c r="E696">
        <v>24500</v>
      </c>
      <c r="F696">
        <v>0</v>
      </c>
      <c r="G696">
        <v>0</v>
      </c>
      <c r="H696">
        <v>0</v>
      </c>
      <c r="I696">
        <v>5.8</v>
      </c>
      <c r="J696">
        <v>8</v>
      </c>
      <c r="K696" t="s">
        <v>95</v>
      </c>
    </row>
    <row r="697" spans="2:11" x14ac:dyDescent="0.3">
      <c r="B697">
        <v>655</v>
      </c>
      <c r="C697">
        <v>6</v>
      </c>
      <c r="D697">
        <v>0.26</v>
      </c>
      <c r="E697">
        <v>37000</v>
      </c>
      <c r="F697">
        <v>0</v>
      </c>
      <c r="G697">
        <v>2</v>
      </c>
      <c r="H697">
        <v>1</v>
      </c>
      <c r="I697">
        <v>8.5</v>
      </c>
      <c r="J697">
        <v>5</v>
      </c>
      <c r="K697" t="s">
        <v>95</v>
      </c>
    </row>
    <row r="698" spans="2:11" x14ac:dyDescent="0.3">
      <c r="B698">
        <v>699</v>
      </c>
      <c r="C698">
        <v>5</v>
      </c>
      <c r="D698">
        <v>0.185</v>
      </c>
      <c r="E698">
        <v>24500</v>
      </c>
      <c r="F698">
        <v>0</v>
      </c>
      <c r="G698">
        <v>0</v>
      </c>
      <c r="H698">
        <v>1</v>
      </c>
      <c r="I698">
        <v>6.9</v>
      </c>
      <c r="J698">
        <v>7</v>
      </c>
      <c r="K698" t="s">
        <v>95</v>
      </c>
    </row>
    <row r="699" spans="2:11" x14ac:dyDescent="0.3">
      <c r="B699">
        <v>754</v>
      </c>
      <c r="C699">
        <v>7</v>
      </c>
      <c r="D699">
        <v>0.28999999999999998</v>
      </c>
      <c r="E699">
        <v>24500</v>
      </c>
      <c r="F699">
        <v>0</v>
      </c>
      <c r="G699">
        <v>1</v>
      </c>
      <c r="H699">
        <v>1</v>
      </c>
      <c r="I699">
        <v>5.9</v>
      </c>
      <c r="J699">
        <v>13</v>
      </c>
      <c r="K699" t="s">
        <v>95</v>
      </c>
    </row>
    <row r="700" spans="2:11" x14ac:dyDescent="0.3">
      <c r="B700">
        <v>591</v>
      </c>
      <c r="C700">
        <v>6</v>
      </c>
      <c r="D700">
        <v>0.62</v>
      </c>
      <c r="E700">
        <v>13000</v>
      </c>
      <c r="F700">
        <v>0</v>
      </c>
      <c r="G700">
        <v>0</v>
      </c>
      <c r="H700">
        <v>1</v>
      </c>
      <c r="I700">
        <v>4.2</v>
      </c>
      <c r="J700">
        <v>8</v>
      </c>
      <c r="K700" t="s">
        <v>95</v>
      </c>
    </row>
    <row r="701" spans="2:11" x14ac:dyDescent="0.3">
      <c r="B701">
        <v>739</v>
      </c>
      <c r="C701">
        <v>6</v>
      </c>
      <c r="D701">
        <v>0.27</v>
      </c>
      <c r="E701">
        <v>24500</v>
      </c>
      <c r="F701">
        <v>0</v>
      </c>
      <c r="G701">
        <v>0</v>
      </c>
      <c r="H701">
        <v>1</v>
      </c>
      <c r="I701">
        <v>7.3</v>
      </c>
      <c r="J701">
        <v>13</v>
      </c>
      <c r="K701" t="s">
        <v>95</v>
      </c>
    </row>
    <row r="702" spans="2:11" x14ac:dyDescent="0.3">
      <c r="B702">
        <v>534</v>
      </c>
      <c r="C702">
        <v>8</v>
      </c>
      <c r="D702">
        <v>0.2</v>
      </c>
      <c r="E702">
        <v>26500</v>
      </c>
      <c r="F702">
        <v>0</v>
      </c>
      <c r="G702">
        <v>3</v>
      </c>
      <c r="H702">
        <v>0</v>
      </c>
      <c r="I702">
        <v>5.3</v>
      </c>
      <c r="J702">
        <v>7</v>
      </c>
      <c r="K702" t="s">
        <v>95</v>
      </c>
    </row>
    <row r="703" spans="2:11" x14ac:dyDescent="0.3">
      <c r="B703">
        <v>573</v>
      </c>
      <c r="C703">
        <v>6</v>
      </c>
      <c r="D703">
        <v>0.3</v>
      </c>
      <c r="E703">
        <v>13000</v>
      </c>
      <c r="F703">
        <v>0</v>
      </c>
      <c r="G703">
        <v>0</v>
      </c>
      <c r="H703">
        <v>1</v>
      </c>
      <c r="I703">
        <v>5.6</v>
      </c>
      <c r="J703">
        <v>4</v>
      </c>
      <c r="K703" t="s">
        <v>95</v>
      </c>
    </row>
    <row r="704" spans="2:11" x14ac:dyDescent="0.3">
      <c r="B704">
        <v>775</v>
      </c>
      <c r="C704">
        <v>7</v>
      </c>
      <c r="D704">
        <v>0.17</v>
      </c>
      <c r="E704">
        <v>37000</v>
      </c>
      <c r="F704">
        <v>0</v>
      </c>
      <c r="G704">
        <v>0</v>
      </c>
      <c r="H704">
        <v>1</v>
      </c>
      <c r="I704">
        <v>5.6</v>
      </c>
      <c r="J704">
        <v>13</v>
      </c>
      <c r="K704" t="s">
        <v>95</v>
      </c>
    </row>
    <row r="705" spans="2:11" x14ac:dyDescent="0.3">
      <c r="B705">
        <v>662</v>
      </c>
      <c r="C705">
        <v>7</v>
      </c>
      <c r="D705">
        <v>0.26</v>
      </c>
      <c r="E705">
        <v>37000</v>
      </c>
      <c r="F705">
        <v>0</v>
      </c>
      <c r="G705">
        <v>2</v>
      </c>
      <c r="H705">
        <v>1</v>
      </c>
      <c r="I705">
        <v>9</v>
      </c>
      <c r="J705">
        <v>7</v>
      </c>
      <c r="K705" t="s">
        <v>95</v>
      </c>
    </row>
    <row r="706" spans="2:11" x14ac:dyDescent="0.3">
      <c r="B706">
        <v>750</v>
      </c>
      <c r="C706">
        <v>7</v>
      </c>
      <c r="D706">
        <v>0.22</v>
      </c>
      <c r="E706">
        <v>24500</v>
      </c>
      <c r="F706">
        <v>0</v>
      </c>
      <c r="G706">
        <v>0</v>
      </c>
      <c r="H706">
        <v>0</v>
      </c>
      <c r="I706">
        <v>4</v>
      </c>
      <c r="J706">
        <v>10</v>
      </c>
      <c r="K706" t="s">
        <v>95</v>
      </c>
    </row>
    <row r="707" spans="2:11" x14ac:dyDescent="0.3">
      <c r="B707">
        <v>661</v>
      </c>
      <c r="C707">
        <v>7</v>
      </c>
      <c r="D707">
        <v>0.22</v>
      </c>
      <c r="E707">
        <v>25500</v>
      </c>
      <c r="F707">
        <v>0</v>
      </c>
      <c r="G707">
        <v>2</v>
      </c>
      <c r="H707">
        <v>0</v>
      </c>
      <c r="I707">
        <v>4.5999999999999996</v>
      </c>
      <c r="J707">
        <v>10</v>
      </c>
      <c r="K707" t="s">
        <v>95</v>
      </c>
    </row>
    <row r="708" spans="2:11" x14ac:dyDescent="0.3">
      <c r="B708">
        <v>717</v>
      </c>
      <c r="C708">
        <v>8</v>
      </c>
      <c r="D708">
        <v>0.22</v>
      </c>
      <c r="E708">
        <v>24500</v>
      </c>
      <c r="F708">
        <v>0</v>
      </c>
      <c r="G708">
        <v>1</v>
      </c>
      <c r="H708">
        <v>0</v>
      </c>
      <c r="I708">
        <v>4.8</v>
      </c>
      <c r="J708">
        <v>8</v>
      </c>
      <c r="K708" t="s">
        <v>95</v>
      </c>
    </row>
    <row r="709" spans="2:11" x14ac:dyDescent="0.3">
      <c r="B709">
        <v>681</v>
      </c>
      <c r="C709">
        <v>8</v>
      </c>
      <c r="D709">
        <v>0.24</v>
      </c>
      <c r="E709">
        <v>24500</v>
      </c>
      <c r="F709">
        <v>0</v>
      </c>
      <c r="G709">
        <v>2</v>
      </c>
      <c r="H709">
        <v>0</v>
      </c>
      <c r="I709">
        <v>4.8</v>
      </c>
      <c r="J709">
        <v>8</v>
      </c>
      <c r="K709" t="s">
        <v>95</v>
      </c>
    </row>
    <row r="710" spans="2:11" x14ac:dyDescent="0.3">
      <c r="B710">
        <v>662</v>
      </c>
      <c r="C710">
        <v>8</v>
      </c>
      <c r="D710">
        <v>0.23</v>
      </c>
      <c r="E710">
        <v>25500</v>
      </c>
      <c r="F710">
        <v>0</v>
      </c>
      <c r="G710">
        <v>0</v>
      </c>
      <c r="H710">
        <v>0</v>
      </c>
      <c r="I710">
        <v>5</v>
      </c>
      <c r="J710">
        <v>13</v>
      </c>
      <c r="K710" t="s">
        <v>95</v>
      </c>
    </row>
    <row r="711" spans="2:11" x14ac:dyDescent="0.3">
      <c r="B711">
        <v>698</v>
      </c>
      <c r="C711">
        <v>6</v>
      </c>
      <c r="D711">
        <v>0.21</v>
      </c>
      <c r="E711">
        <v>24500</v>
      </c>
      <c r="F711">
        <v>0</v>
      </c>
      <c r="G711">
        <v>1</v>
      </c>
      <c r="H711">
        <v>1</v>
      </c>
      <c r="I711">
        <v>5.0999999999999996</v>
      </c>
      <c r="J711">
        <v>3</v>
      </c>
      <c r="K711" t="s">
        <v>95</v>
      </c>
    </row>
    <row r="712" spans="2:11" x14ac:dyDescent="0.3">
      <c r="B712">
        <v>741</v>
      </c>
      <c r="C712">
        <v>14</v>
      </c>
      <c r="D712">
        <v>0.27</v>
      </c>
      <c r="E712">
        <v>24500</v>
      </c>
      <c r="F712">
        <v>0</v>
      </c>
      <c r="G712">
        <v>1</v>
      </c>
      <c r="H712">
        <v>1</v>
      </c>
      <c r="I712">
        <v>8.3000000000000007</v>
      </c>
      <c r="J712">
        <v>10</v>
      </c>
      <c r="K712" t="s">
        <v>95</v>
      </c>
    </row>
    <row r="713" spans="2:11" x14ac:dyDescent="0.3">
      <c r="B713">
        <v>676</v>
      </c>
      <c r="C713">
        <v>6</v>
      </c>
      <c r="D713">
        <v>0.21</v>
      </c>
      <c r="E713">
        <v>24500</v>
      </c>
      <c r="F713">
        <v>0</v>
      </c>
      <c r="G713">
        <v>1</v>
      </c>
      <c r="H713">
        <v>1</v>
      </c>
      <c r="I713">
        <v>5.0999999999999996</v>
      </c>
      <c r="J713">
        <v>3</v>
      </c>
      <c r="K713" t="s">
        <v>95</v>
      </c>
    </row>
    <row r="714" spans="2:11" x14ac:dyDescent="0.3">
      <c r="B714">
        <v>725</v>
      </c>
      <c r="C714">
        <v>8</v>
      </c>
      <c r="D714">
        <v>0.3</v>
      </c>
      <c r="E714">
        <v>24500</v>
      </c>
      <c r="F714">
        <v>0</v>
      </c>
      <c r="G714">
        <v>1</v>
      </c>
      <c r="H714">
        <v>0</v>
      </c>
      <c r="I714">
        <v>4.5999999999999996</v>
      </c>
      <c r="J714">
        <v>10</v>
      </c>
      <c r="K714" t="s">
        <v>95</v>
      </c>
    </row>
    <row r="715" spans="2:11" x14ac:dyDescent="0.3">
      <c r="B715">
        <v>771</v>
      </c>
      <c r="C715">
        <v>7</v>
      </c>
      <c r="D715">
        <v>0.23</v>
      </c>
      <c r="E715">
        <v>24500</v>
      </c>
      <c r="F715">
        <v>0</v>
      </c>
      <c r="G715">
        <v>1</v>
      </c>
      <c r="H715">
        <v>1</v>
      </c>
      <c r="I715">
        <v>4.3</v>
      </c>
      <c r="J715">
        <v>10</v>
      </c>
      <c r="K715" t="s">
        <v>95</v>
      </c>
    </row>
    <row r="716" spans="2:11" x14ac:dyDescent="0.3">
      <c r="B716">
        <v>667</v>
      </c>
      <c r="C716">
        <v>7</v>
      </c>
      <c r="D716">
        <v>0.26</v>
      </c>
      <c r="E716">
        <v>24500</v>
      </c>
      <c r="F716">
        <v>0</v>
      </c>
      <c r="G716">
        <v>0</v>
      </c>
      <c r="H716">
        <v>1</v>
      </c>
      <c r="I716">
        <v>8.4</v>
      </c>
      <c r="J716">
        <v>9</v>
      </c>
      <c r="K716" t="s">
        <v>95</v>
      </c>
    </row>
    <row r="717" spans="2:11" x14ac:dyDescent="0.3">
      <c r="B717">
        <v>708</v>
      </c>
      <c r="C717">
        <v>8</v>
      </c>
      <c r="D717">
        <v>0.15</v>
      </c>
      <c r="E717">
        <v>24500</v>
      </c>
      <c r="F717">
        <v>0</v>
      </c>
      <c r="G717">
        <v>0</v>
      </c>
      <c r="H717">
        <v>0</v>
      </c>
      <c r="I717">
        <v>6.9</v>
      </c>
      <c r="J717">
        <v>7</v>
      </c>
      <c r="K717" t="s">
        <v>95</v>
      </c>
    </row>
    <row r="718" spans="2:11" x14ac:dyDescent="0.3">
      <c r="B718">
        <v>659</v>
      </c>
      <c r="C718">
        <v>7</v>
      </c>
      <c r="D718">
        <v>0.26</v>
      </c>
      <c r="E718">
        <v>24500</v>
      </c>
      <c r="F718">
        <v>0</v>
      </c>
      <c r="G718">
        <v>0</v>
      </c>
      <c r="H718">
        <v>1</v>
      </c>
      <c r="I718">
        <v>8.4</v>
      </c>
      <c r="J718">
        <v>9</v>
      </c>
      <c r="K718" t="s">
        <v>95</v>
      </c>
    </row>
    <row r="719" spans="2:11" x14ac:dyDescent="0.3">
      <c r="B719">
        <v>707</v>
      </c>
      <c r="C719">
        <v>7</v>
      </c>
      <c r="D719">
        <v>0.18</v>
      </c>
      <c r="E719">
        <v>37000</v>
      </c>
      <c r="F719">
        <v>0</v>
      </c>
      <c r="G719">
        <v>1</v>
      </c>
      <c r="H719">
        <v>1</v>
      </c>
      <c r="I719">
        <v>10</v>
      </c>
      <c r="J719">
        <v>4</v>
      </c>
      <c r="K719" t="s">
        <v>95</v>
      </c>
    </row>
    <row r="720" spans="2:11" x14ac:dyDescent="0.3">
      <c r="B720">
        <v>682</v>
      </c>
      <c r="C720">
        <v>7</v>
      </c>
      <c r="D720">
        <v>0.16</v>
      </c>
      <c r="E720">
        <v>25500</v>
      </c>
      <c r="F720">
        <v>0</v>
      </c>
      <c r="G720">
        <v>0</v>
      </c>
      <c r="H720">
        <v>1</v>
      </c>
      <c r="I720">
        <v>8.8000000000000007</v>
      </c>
      <c r="J720">
        <v>8</v>
      </c>
      <c r="K720" t="s">
        <v>95</v>
      </c>
    </row>
    <row r="721" spans="2:11" x14ac:dyDescent="0.3">
      <c r="B721">
        <v>561</v>
      </c>
      <c r="C721">
        <v>8</v>
      </c>
      <c r="D721">
        <v>0.13</v>
      </c>
      <c r="E721">
        <v>26500</v>
      </c>
      <c r="F721">
        <v>0</v>
      </c>
      <c r="G721">
        <v>1</v>
      </c>
      <c r="H721">
        <v>0</v>
      </c>
      <c r="I721">
        <v>4.7</v>
      </c>
      <c r="J721">
        <v>6</v>
      </c>
      <c r="K721" t="s">
        <v>95</v>
      </c>
    </row>
    <row r="722" spans="2:11" x14ac:dyDescent="0.3">
      <c r="B722">
        <v>729</v>
      </c>
      <c r="C722">
        <v>7</v>
      </c>
      <c r="D722">
        <v>0.36</v>
      </c>
      <c r="E722">
        <v>12000</v>
      </c>
      <c r="F722">
        <v>0</v>
      </c>
      <c r="G722">
        <v>0</v>
      </c>
      <c r="H722">
        <v>1</v>
      </c>
      <c r="I722">
        <v>8.4</v>
      </c>
      <c r="J722">
        <v>15</v>
      </c>
      <c r="K722" t="s">
        <v>95</v>
      </c>
    </row>
    <row r="723" spans="2:11" x14ac:dyDescent="0.3">
      <c r="B723">
        <v>679</v>
      </c>
      <c r="C723">
        <v>7</v>
      </c>
      <c r="D723">
        <v>0.18</v>
      </c>
      <c r="E723">
        <v>25500</v>
      </c>
      <c r="F723">
        <v>0</v>
      </c>
      <c r="G723">
        <v>1</v>
      </c>
      <c r="H723">
        <v>1</v>
      </c>
      <c r="I723">
        <v>7.8</v>
      </c>
      <c r="J723">
        <v>8</v>
      </c>
      <c r="K723" t="s">
        <v>95</v>
      </c>
    </row>
    <row r="724" spans="2:11" x14ac:dyDescent="0.3">
      <c r="B724">
        <v>684</v>
      </c>
      <c r="C724">
        <v>7</v>
      </c>
      <c r="D724">
        <v>0.21</v>
      </c>
      <c r="E724">
        <v>25500</v>
      </c>
      <c r="F724">
        <v>0</v>
      </c>
      <c r="G724">
        <v>1</v>
      </c>
      <c r="H724">
        <v>1</v>
      </c>
      <c r="I724">
        <v>6.8</v>
      </c>
      <c r="J724">
        <v>14</v>
      </c>
      <c r="K724" t="s">
        <v>95</v>
      </c>
    </row>
    <row r="725" spans="2:11" x14ac:dyDescent="0.3">
      <c r="B725">
        <v>723</v>
      </c>
      <c r="C725">
        <v>7</v>
      </c>
      <c r="D725">
        <v>0.18</v>
      </c>
      <c r="E725">
        <v>24500</v>
      </c>
      <c r="F725">
        <v>0</v>
      </c>
      <c r="G725">
        <v>1</v>
      </c>
      <c r="H725">
        <v>1</v>
      </c>
      <c r="I725">
        <v>7.8</v>
      </c>
      <c r="J725">
        <v>8</v>
      </c>
      <c r="K725" t="s">
        <v>95</v>
      </c>
    </row>
    <row r="726" spans="2:11" x14ac:dyDescent="0.3">
      <c r="B726">
        <v>491</v>
      </c>
      <c r="C726">
        <v>6</v>
      </c>
      <c r="D726">
        <v>0.43</v>
      </c>
      <c r="E726">
        <v>26500</v>
      </c>
      <c r="F726">
        <v>0</v>
      </c>
      <c r="G726">
        <v>2</v>
      </c>
      <c r="H726">
        <v>1</v>
      </c>
      <c r="I726">
        <v>8</v>
      </c>
      <c r="J726">
        <v>4</v>
      </c>
      <c r="K726" t="s">
        <v>95</v>
      </c>
    </row>
    <row r="727" spans="2:11" x14ac:dyDescent="0.3">
      <c r="B727">
        <v>748</v>
      </c>
      <c r="C727">
        <v>7</v>
      </c>
      <c r="D727">
        <v>0.3</v>
      </c>
      <c r="E727">
        <v>37000</v>
      </c>
      <c r="F727">
        <v>0</v>
      </c>
      <c r="G727">
        <v>1</v>
      </c>
      <c r="H727">
        <v>1</v>
      </c>
      <c r="I727">
        <v>7.4</v>
      </c>
      <c r="J727">
        <v>15</v>
      </c>
      <c r="K727" t="s">
        <v>95</v>
      </c>
    </row>
    <row r="728" spans="2:11" x14ac:dyDescent="0.3">
      <c r="B728">
        <v>735</v>
      </c>
      <c r="C728">
        <v>8</v>
      </c>
      <c r="D728">
        <v>0.19</v>
      </c>
      <c r="E728">
        <v>24500</v>
      </c>
      <c r="F728">
        <v>0</v>
      </c>
      <c r="G728">
        <v>0</v>
      </c>
      <c r="H728">
        <v>1</v>
      </c>
      <c r="I728">
        <v>7.3</v>
      </c>
      <c r="J728">
        <v>7</v>
      </c>
      <c r="K728" t="s">
        <v>95</v>
      </c>
    </row>
    <row r="729" spans="2:11" x14ac:dyDescent="0.3">
      <c r="B729">
        <v>598</v>
      </c>
      <c r="C729">
        <v>7</v>
      </c>
      <c r="D729">
        <v>0.18</v>
      </c>
      <c r="E729">
        <v>25500</v>
      </c>
      <c r="F729">
        <v>0</v>
      </c>
      <c r="G729">
        <v>1</v>
      </c>
      <c r="H729">
        <v>0</v>
      </c>
      <c r="I729">
        <v>6.6</v>
      </c>
      <c r="J729">
        <v>4</v>
      </c>
      <c r="K729" t="s">
        <v>95</v>
      </c>
    </row>
    <row r="730" spans="2:11" x14ac:dyDescent="0.3">
      <c r="B730">
        <v>684</v>
      </c>
      <c r="C730">
        <v>7</v>
      </c>
      <c r="D730">
        <v>0.3</v>
      </c>
      <c r="E730">
        <v>24500</v>
      </c>
      <c r="F730">
        <v>0</v>
      </c>
      <c r="G730">
        <v>1</v>
      </c>
      <c r="H730">
        <v>1</v>
      </c>
      <c r="I730">
        <v>8.1</v>
      </c>
      <c r="J730">
        <v>6</v>
      </c>
      <c r="K730" t="s">
        <v>95</v>
      </c>
    </row>
    <row r="731" spans="2:11" x14ac:dyDescent="0.3">
      <c r="B731">
        <v>601</v>
      </c>
      <c r="C731">
        <v>6</v>
      </c>
      <c r="D731">
        <v>0.3</v>
      </c>
      <c r="E731">
        <v>38000</v>
      </c>
      <c r="F731">
        <v>0</v>
      </c>
      <c r="G731">
        <v>1</v>
      </c>
      <c r="H731">
        <v>1</v>
      </c>
      <c r="I731">
        <v>6.7</v>
      </c>
      <c r="J731">
        <v>6</v>
      </c>
      <c r="K731" t="s">
        <v>95</v>
      </c>
    </row>
    <row r="732" spans="2:11" x14ac:dyDescent="0.3">
      <c r="B732">
        <v>563</v>
      </c>
      <c r="C732">
        <v>7</v>
      </c>
      <c r="D732">
        <v>0.26</v>
      </c>
      <c r="E732">
        <v>25500</v>
      </c>
      <c r="F732">
        <v>0</v>
      </c>
      <c r="G732">
        <v>0</v>
      </c>
      <c r="H732">
        <v>1</v>
      </c>
      <c r="I732">
        <v>5.9</v>
      </c>
      <c r="J732">
        <v>7</v>
      </c>
      <c r="K732" t="s">
        <v>95</v>
      </c>
    </row>
    <row r="733" spans="2:11" x14ac:dyDescent="0.3">
      <c r="B733">
        <v>725</v>
      </c>
      <c r="C733">
        <v>6</v>
      </c>
      <c r="D733">
        <v>0.17</v>
      </c>
      <c r="E733">
        <v>37000</v>
      </c>
      <c r="F733">
        <v>0</v>
      </c>
      <c r="G733">
        <v>1</v>
      </c>
      <c r="H733">
        <v>1</v>
      </c>
      <c r="I733">
        <v>11.5</v>
      </c>
      <c r="J733">
        <v>8</v>
      </c>
      <c r="K733" t="s">
        <v>95</v>
      </c>
    </row>
    <row r="734" spans="2:11" x14ac:dyDescent="0.3">
      <c r="B734">
        <v>459</v>
      </c>
      <c r="C734">
        <v>7</v>
      </c>
      <c r="D734">
        <v>0.64</v>
      </c>
      <c r="E734">
        <v>26500</v>
      </c>
      <c r="F734">
        <v>1</v>
      </c>
      <c r="G734">
        <v>2</v>
      </c>
      <c r="H734">
        <v>1</v>
      </c>
      <c r="I734">
        <v>8.8000000000000007</v>
      </c>
      <c r="J734">
        <v>8</v>
      </c>
      <c r="K734" t="s">
        <v>95</v>
      </c>
    </row>
    <row r="735" spans="2:11" x14ac:dyDescent="0.3">
      <c r="B735">
        <v>441</v>
      </c>
      <c r="C735">
        <v>7</v>
      </c>
      <c r="D735">
        <v>0.31</v>
      </c>
      <c r="E735">
        <v>26500</v>
      </c>
      <c r="F735">
        <v>1</v>
      </c>
      <c r="G735">
        <v>4</v>
      </c>
      <c r="H735">
        <v>1</v>
      </c>
      <c r="I735">
        <v>7</v>
      </c>
      <c r="J735">
        <v>4</v>
      </c>
      <c r="K735" t="s">
        <v>95</v>
      </c>
    </row>
    <row r="736" spans="2:11" x14ac:dyDescent="0.3">
      <c r="B736">
        <v>708</v>
      </c>
      <c r="C736">
        <v>9</v>
      </c>
      <c r="D736">
        <v>0.3</v>
      </c>
      <c r="E736">
        <v>24500</v>
      </c>
      <c r="F736">
        <v>0</v>
      </c>
      <c r="G736">
        <v>0</v>
      </c>
      <c r="H736">
        <v>0</v>
      </c>
      <c r="I736">
        <v>4.5</v>
      </c>
      <c r="J736">
        <v>11</v>
      </c>
      <c r="K736" t="s">
        <v>95</v>
      </c>
    </row>
    <row r="737" spans="2:11" x14ac:dyDescent="0.3">
      <c r="B737">
        <v>732</v>
      </c>
      <c r="C737">
        <v>8</v>
      </c>
      <c r="D737">
        <v>0.24</v>
      </c>
      <c r="E737">
        <v>24500</v>
      </c>
      <c r="F737">
        <v>0</v>
      </c>
      <c r="G737">
        <v>0</v>
      </c>
      <c r="H737">
        <v>0</v>
      </c>
      <c r="I737">
        <v>4.7</v>
      </c>
      <c r="J737">
        <v>12</v>
      </c>
      <c r="K737" t="s">
        <v>95</v>
      </c>
    </row>
    <row r="738" spans="2:11" x14ac:dyDescent="0.3">
      <c r="B738">
        <v>610</v>
      </c>
      <c r="C738">
        <v>7</v>
      </c>
      <c r="D738">
        <v>0.3</v>
      </c>
      <c r="E738">
        <v>38000</v>
      </c>
      <c r="F738">
        <v>0</v>
      </c>
      <c r="G738">
        <v>2</v>
      </c>
      <c r="H738">
        <v>0</v>
      </c>
      <c r="I738">
        <v>6.1</v>
      </c>
      <c r="J738">
        <v>3</v>
      </c>
      <c r="K738" t="s">
        <v>95</v>
      </c>
    </row>
    <row r="739" spans="2:11" x14ac:dyDescent="0.3">
      <c r="B739">
        <v>557</v>
      </c>
      <c r="C739">
        <v>9</v>
      </c>
      <c r="D739">
        <v>0.31</v>
      </c>
      <c r="E739">
        <v>25500</v>
      </c>
      <c r="F739">
        <v>0</v>
      </c>
      <c r="G739">
        <v>0</v>
      </c>
      <c r="H739">
        <v>0</v>
      </c>
      <c r="I739">
        <v>6.4</v>
      </c>
      <c r="J739">
        <v>6</v>
      </c>
      <c r="K739" t="s">
        <v>95</v>
      </c>
    </row>
    <row r="740" spans="2:11" x14ac:dyDescent="0.3">
      <c r="B740">
        <v>693</v>
      </c>
      <c r="C740">
        <v>6</v>
      </c>
      <c r="D740">
        <v>0.25</v>
      </c>
      <c r="E740">
        <v>37000</v>
      </c>
      <c r="F740">
        <v>0</v>
      </c>
      <c r="G740">
        <v>2</v>
      </c>
      <c r="H740">
        <v>1</v>
      </c>
      <c r="I740">
        <v>6.6</v>
      </c>
      <c r="J740">
        <v>4</v>
      </c>
      <c r="K740" t="s">
        <v>95</v>
      </c>
    </row>
    <row r="741" spans="2:11" x14ac:dyDescent="0.3">
      <c r="B741">
        <v>627</v>
      </c>
      <c r="C741">
        <v>7</v>
      </c>
      <c r="D741">
        <v>0.3</v>
      </c>
      <c r="E741">
        <v>38000</v>
      </c>
      <c r="F741">
        <v>0</v>
      </c>
      <c r="G741">
        <v>2</v>
      </c>
      <c r="H741">
        <v>0</v>
      </c>
      <c r="I741">
        <v>6.1</v>
      </c>
      <c r="J741">
        <v>3</v>
      </c>
      <c r="K741" t="s">
        <v>95</v>
      </c>
    </row>
    <row r="742" spans="2:11" x14ac:dyDescent="0.3">
      <c r="B742">
        <v>737</v>
      </c>
      <c r="C742">
        <v>7</v>
      </c>
      <c r="D742">
        <v>0.14000000000000001</v>
      </c>
      <c r="E742">
        <v>37000</v>
      </c>
      <c r="F742">
        <v>0</v>
      </c>
      <c r="G742">
        <v>1</v>
      </c>
      <c r="H742">
        <v>0</v>
      </c>
      <c r="I742">
        <v>12.9</v>
      </c>
      <c r="J742">
        <v>13</v>
      </c>
      <c r="K742" t="s">
        <v>95</v>
      </c>
    </row>
    <row r="743" spans="2:11" x14ac:dyDescent="0.3">
      <c r="B743">
        <v>657</v>
      </c>
      <c r="C743">
        <v>6</v>
      </c>
      <c r="D743">
        <v>0.12</v>
      </c>
      <c r="E743">
        <v>25500</v>
      </c>
      <c r="F743">
        <v>0</v>
      </c>
      <c r="G743">
        <v>2</v>
      </c>
      <c r="H743">
        <v>1</v>
      </c>
      <c r="I743">
        <v>6.2</v>
      </c>
      <c r="J743">
        <v>8</v>
      </c>
      <c r="K743" t="s">
        <v>95</v>
      </c>
    </row>
    <row r="744" spans="2:11" x14ac:dyDescent="0.3">
      <c r="B744">
        <v>711</v>
      </c>
      <c r="C744">
        <v>6</v>
      </c>
      <c r="D744">
        <v>0.27</v>
      </c>
      <c r="E744">
        <v>24500</v>
      </c>
      <c r="F744">
        <v>0</v>
      </c>
      <c r="G744">
        <v>1</v>
      </c>
      <c r="H744">
        <v>1</v>
      </c>
      <c r="I744">
        <v>6.6</v>
      </c>
      <c r="J744">
        <v>4</v>
      </c>
      <c r="K744" t="s">
        <v>95</v>
      </c>
    </row>
    <row r="745" spans="2:11" x14ac:dyDescent="0.3">
      <c r="B745">
        <v>685</v>
      </c>
      <c r="C745">
        <v>6</v>
      </c>
      <c r="D745">
        <v>0.27</v>
      </c>
      <c r="E745">
        <v>24500</v>
      </c>
      <c r="F745">
        <v>0</v>
      </c>
      <c r="G745">
        <v>2</v>
      </c>
      <c r="H745">
        <v>1</v>
      </c>
      <c r="I745">
        <v>6.6</v>
      </c>
      <c r="J745">
        <v>4</v>
      </c>
      <c r="K745" t="s">
        <v>95</v>
      </c>
    </row>
    <row r="746" spans="2:11" x14ac:dyDescent="0.3">
      <c r="B746">
        <v>720</v>
      </c>
      <c r="C746">
        <v>7</v>
      </c>
      <c r="D746">
        <v>0.28999999999999998</v>
      </c>
      <c r="E746">
        <v>24500</v>
      </c>
      <c r="F746">
        <v>0</v>
      </c>
      <c r="G746">
        <v>0</v>
      </c>
      <c r="H746">
        <v>0</v>
      </c>
      <c r="I746">
        <v>6.2</v>
      </c>
      <c r="J746">
        <v>5</v>
      </c>
      <c r="K746" t="s">
        <v>95</v>
      </c>
    </row>
    <row r="747" spans="2:11" x14ac:dyDescent="0.3">
      <c r="B747">
        <v>746</v>
      </c>
      <c r="C747">
        <v>5</v>
      </c>
      <c r="D747">
        <v>0.41</v>
      </c>
      <c r="E747">
        <v>12000</v>
      </c>
      <c r="F747">
        <v>0</v>
      </c>
      <c r="G747">
        <v>0</v>
      </c>
      <c r="H747">
        <v>1</v>
      </c>
      <c r="I747">
        <v>7.5</v>
      </c>
      <c r="J747">
        <v>17</v>
      </c>
      <c r="K747" t="s">
        <v>95</v>
      </c>
    </row>
    <row r="748" spans="2:11" x14ac:dyDescent="0.3">
      <c r="B748">
        <v>840</v>
      </c>
      <c r="C748">
        <v>7</v>
      </c>
      <c r="D748">
        <v>0.26</v>
      </c>
      <c r="E748">
        <v>23500</v>
      </c>
      <c r="F748">
        <v>0</v>
      </c>
      <c r="G748">
        <v>0</v>
      </c>
      <c r="H748">
        <v>1</v>
      </c>
      <c r="I748">
        <v>6.7</v>
      </c>
      <c r="J748">
        <v>15</v>
      </c>
      <c r="K748" t="s">
        <v>95</v>
      </c>
    </row>
    <row r="749" spans="2:11" x14ac:dyDescent="0.3">
      <c r="B749">
        <v>712</v>
      </c>
      <c r="C749">
        <v>5</v>
      </c>
      <c r="D749">
        <v>0.19</v>
      </c>
      <c r="E749">
        <v>24500</v>
      </c>
      <c r="F749">
        <v>0</v>
      </c>
      <c r="G749">
        <v>0</v>
      </c>
      <c r="H749">
        <v>1</v>
      </c>
      <c r="I749">
        <v>5.5</v>
      </c>
      <c r="J749">
        <v>5</v>
      </c>
      <c r="K749" t="s">
        <v>95</v>
      </c>
    </row>
    <row r="750" spans="2:11" x14ac:dyDescent="0.3">
      <c r="B750">
        <v>633</v>
      </c>
      <c r="C750">
        <v>6</v>
      </c>
      <c r="D750">
        <v>0.27</v>
      </c>
      <c r="E750">
        <v>25500</v>
      </c>
      <c r="F750">
        <v>1</v>
      </c>
      <c r="G750">
        <v>2</v>
      </c>
      <c r="H750">
        <v>0</v>
      </c>
      <c r="I750">
        <v>7.8</v>
      </c>
      <c r="J750">
        <v>2</v>
      </c>
      <c r="K750" t="s">
        <v>95</v>
      </c>
    </row>
    <row r="751" spans="2:11" x14ac:dyDescent="0.3">
      <c r="B751">
        <v>765</v>
      </c>
      <c r="C751">
        <v>8</v>
      </c>
      <c r="D751">
        <v>0.2</v>
      </c>
      <c r="E751">
        <v>24500</v>
      </c>
      <c r="F751">
        <v>0</v>
      </c>
      <c r="G751">
        <v>1</v>
      </c>
      <c r="H751">
        <v>0</v>
      </c>
      <c r="I751">
        <v>6</v>
      </c>
      <c r="J751">
        <v>7</v>
      </c>
      <c r="K751" t="s">
        <v>95</v>
      </c>
    </row>
    <row r="752" spans="2:11" x14ac:dyDescent="0.3">
      <c r="B752">
        <v>732</v>
      </c>
      <c r="C752">
        <v>7</v>
      </c>
      <c r="D752">
        <v>0.32</v>
      </c>
      <c r="E752">
        <v>24500</v>
      </c>
      <c r="F752">
        <v>0</v>
      </c>
      <c r="G752">
        <v>0</v>
      </c>
      <c r="H752">
        <v>0</v>
      </c>
      <c r="I752">
        <v>6.5</v>
      </c>
      <c r="J752">
        <v>14</v>
      </c>
      <c r="K752" t="s">
        <v>95</v>
      </c>
    </row>
    <row r="753" spans="2:11" x14ac:dyDescent="0.3">
      <c r="B753">
        <v>622</v>
      </c>
      <c r="C753">
        <v>8</v>
      </c>
      <c r="D753">
        <v>0.28999999999999998</v>
      </c>
      <c r="E753">
        <v>25500</v>
      </c>
      <c r="F753">
        <v>0</v>
      </c>
      <c r="G753">
        <v>0</v>
      </c>
      <c r="H753">
        <v>1</v>
      </c>
      <c r="I753">
        <v>5.4</v>
      </c>
      <c r="J753">
        <v>9</v>
      </c>
      <c r="K753" t="s">
        <v>95</v>
      </c>
    </row>
    <row r="754" spans="2:11" x14ac:dyDescent="0.3">
      <c r="B754">
        <v>726</v>
      </c>
      <c r="C754">
        <v>6</v>
      </c>
      <c r="D754">
        <v>0.34</v>
      </c>
      <c r="E754">
        <v>23500</v>
      </c>
      <c r="F754">
        <v>0</v>
      </c>
      <c r="G754">
        <v>1</v>
      </c>
      <c r="H754">
        <v>0</v>
      </c>
      <c r="I754">
        <v>6</v>
      </c>
      <c r="J754">
        <v>4</v>
      </c>
      <c r="K754" t="s">
        <v>95</v>
      </c>
    </row>
    <row r="755" spans="2:11" x14ac:dyDescent="0.3">
      <c r="B755">
        <v>690</v>
      </c>
      <c r="C755">
        <v>6</v>
      </c>
      <c r="D755">
        <v>0.37</v>
      </c>
      <c r="E755">
        <v>24500</v>
      </c>
      <c r="F755">
        <v>0</v>
      </c>
      <c r="G755">
        <v>3</v>
      </c>
      <c r="H755">
        <v>1</v>
      </c>
      <c r="I755">
        <v>7.5</v>
      </c>
      <c r="J755">
        <v>2</v>
      </c>
      <c r="K755" t="s">
        <v>95</v>
      </c>
    </row>
    <row r="756" spans="2:11" x14ac:dyDescent="0.3">
      <c r="B756">
        <v>781</v>
      </c>
      <c r="C756">
        <v>6</v>
      </c>
      <c r="D756">
        <v>0.22</v>
      </c>
      <c r="E756">
        <v>24500</v>
      </c>
      <c r="F756">
        <v>0</v>
      </c>
      <c r="G756">
        <v>0</v>
      </c>
      <c r="H756">
        <v>1</v>
      </c>
      <c r="I756">
        <v>5.9</v>
      </c>
      <c r="J756">
        <v>10</v>
      </c>
      <c r="K756" t="s">
        <v>95</v>
      </c>
    </row>
    <row r="757" spans="2:11" x14ac:dyDescent="0.3">
      <c r="B757">
        <v>731</v>
      </c>
      <c r="C757">
        <v>7</v>
      </c>
      <c r="D757">
        <v>0.26</v>
      </c>
      <c r="E757">
        <v>24500</v>
      </c>
      <c r="F757">
        <v>0</v>
      </c>
      <c r="G757">
        <v>0</v>
      </c>
      <c r="H757">
        <v>0</v>
      </c>
      <c r="I757">
        <v>4.9000000000000004</v>
      </c>
      <c r="J757">
        <v>10</v>
      </c>
      <c r="K757" t="s">
        <v>95</v>
      </c>
    </row>
    <row r="758" spans="2:11" x14ac:dyDescent="0.3">
      <c r="B758">
        <v>664</v>
      </c>
      <c r="C758">
        <v>6</v>
      </c>
      <c r="D758">
        <v>0.44</v>
      </c>
      <c r="E758">
        <v>24500</v>
      </c>
      <c r="F758">
        <v>0</v>
      </c>
      <c r="G758">
        <v>2</v>
      </c>
      <c r="H758">
        <v>0</v>
      </c>
      <c r="I758">
        <v>5.0999999999999996</v>
      </c>
      <c r="J758">
        <v>3</v>
      </c>
      <c r="K758" t="s">
        <v>95</v>
      </c>
    </row>
    <row r="759" spans="2:11" x14ac:dyDescent="0.3">
      <c r="B759">
        <v>700</v>
      </c>
      <c r="C759">
        <v>7</v>
      </c>
      <c r="D759">
        <v>0.14000000000000001</v>
      </c>
      <c r="E759">
        <v>24500</v>
      </c>
      <c r="F759">
        <v>0</v>
      </c>
      <c r="G759">
        <v>0</v>
      </c>
      <c r="H759">
        <v>1</v>
      </c>
      <c r="I759">
        <v>5.2</v>
      </c>
      <c r="J759">
        <v>5</v>
      </c>
      <c r="K759" t="s">
        <v>95</v>
      </c>
    </row>
    <row r="760" spans="2:11" x14ac:dyDescent="0.3">
      <c r="B760">
        <v>661</v>
      </c>
      <c r="C760">
        <v>9</v>
      </c>
      <c r="D760">
        <v>0.22</v>
      </c>
      <c r="E760">
        <v>25500</v>
      </c>
      <c r="F760">
        <v>0</v>
      </c>
      <c r="G760">
        <v>2</v>
      </c>
      <c r="H760">
        <v>1</v>
      </c>
      <c r="I760">
        <v>6.6</v>
      </c>
      <c r="J760">
        <v>7</v>
      </c>
      <c r="K760" t="s">
        <v>95</v>
      </c>
    </row>
    <row r="761" spans="2:11" x14ac:dyDescent="0.3">
      <c r="B761">
        <v>747</v>
      </c>
      <c r="C761">
        <v>7</v>
      </c>
      <c r="D761">
        <v>0.15</v>
      </c>
      <c r="E761">
        <v>12000</v>
      </c>
      <c r="F761">
        <v>0</v>
      </c>
      <c r="G761">
        <v>0</v>
      </c>
      <c r="H761">
        <v>0</v>
      </c>
      <c r="I761">
        <v>4.8</v>
      </c>
      <c r="J761">
        <v>5</v>
      </c>
      <c r="K761" t="s">
        <v>95</v>
      </c>
    </row>
    <row r="762" spans="2:11" x14ac:dyDescent="0.3">
      <c r="B762">
        <v>811</v>
      </c>
      <c r="C762">
        <v>7</v>
      </c>
      <c r="D762">
        <v>0.28000000000000003</v>
      </c>
      <c r="E762">
        <v>24500</v>
      </c>
      <c r="F762">
        <v>0</v>
      </c>
      <c r="G762">
        <v>0</v>
      </c>
      <c r="H762">
        <v>1</v>
      </c>
      <c r="I762">
        <v>8.6</v>
      </c>
      <c r="J762">
        <v>13</v>
      </c>
      <c r="K762" t="s">
        <v>95</v>
      </c>
    </row>
    <row r="763" spans="2:11" x14ac:dyDescent="0.3">
      <c r="B763">
        <v>668</v>
      </c>
      <c r="C763">
        <v>8</v>
      </c>
      <c r="D763">
        <v>0.12</v>
      </c>
      <c r="E763">
        <v>25500</v>
      </c>
      <c r="F763">
        <v>0</v>
      </c>
      <c r="G763">
        <v>2</v>
      </c>
      <c r="H763">
        <v>1</v>
      </c>
      <c r="I763">
        <v>7.1</v>
      </c>
      <c r="J763">
        <v>6</v>
      </c>
      <c r="K763" t="s">
        <v>95</v>
      </c>
    </row>
    <row r="764" spans="2:11" x14ac:dyDescent="0.3">
      <c r="B764">
        <v>708</v>
      </c>
      <c r="C764">
        <v>7</v>
      </c>
      <c r="D764">
        <v>0.19</v>
      </c>
      <c r="E764">
        <v>24500</v>
      </c>
      <c r="F764">
        <v>0</v>
      </c>
      <c r="G764">
        <v>0</v>
      </c>
      <c r="H764">
        <v>1</v>
      </c>
      <c r="I764">
        <v>5.3</v>
      </c>
      <c r="J764">
        <v>4</v>
      </c>
      <c r="K764" t="s">
        <v>95</v>
      </c>
    </row>
    <row r="765" spans="2:11" x14ac:dyDescent="0.3">
      <c r="B765">
        <v>770</v>
      </c>
      <c r="C765">
        <v>7</v>
      </c>
      <c r="D765">
        <v>0.19</v>
      </c>
      <c r="E765">
        <v>24500</v>
      </c>
      <c r="F765">
        <v>0</v>
      </c>
      <c r="G765">
        <v>0</v>
      </c>
      <c r="H765">
        <v>1</v>
      </c>
      <c r="I765">
        <v>5.3</v>
      </c>
      <c r="J765">
        <v>4</v>
      </c>
      <c r="K765" t="s">
        <v>95</v>
      </c>
    </row>
    <row r="766" spans="2:11" x14ac:dyDescent="0.3">
      <c r="B766">
        <v>545</v>
      </c>
      <c r="C766">
        <v>7</v>
      </c>
      <c r="D766">
        <v>0.3</v>
      </c>
      <c r="E766">
        <v>26500</v>
      </c>
      <c r="F766">
        <v>0</v>
      </c>
      <c r="G766">
        <v>1</v>
      </c>
      <c r="H766">
        <v>1</v>
      </c>
      <c r="I766">
        <v>8.6</v>
      </c>
      <c r="J766">
        <v>7</v>
      </c>
      <c r="K766" t="s">
        <v>95</v>
      </c>
    </row>
    <row r="767" spans="2:11" x14ac:dyDescent="0.3">
      <c r="B767">
        <v>733</v>
      </c>
      <c r="C767">
        <v>6</v>
      </c>
      <c r="D767">
        <v>0.42</v>
      </c>
      <c r="E767">
        <v>36000</v>
      </c>
      <c r="F767">
        <v>0</v>
      </c>
      <c r="G767">
        <v>1</v>
      </c>
      <c r="H767">
        <v>0</v>
      </c>
      <c r="I767">
        <v>8</v>
      </c>
      <c r="J767">
        <v>4</v>
      </c>
      <c r="K767" t="s">
        <v>95</v>
      </c>
    </row>
    <row r="768" spans="2:11" x14ac:dyDescent="0.3">
      <c r="B768">
        <v>598</v>
      </c>
      <c r="C768">
        <v>7</v>
      </c>
      <c r="D768">
        <v>0.28000000000000003</v>
      </c>
      <c r="E768">
        <v>25500</v>
      </c>
      <c r="F768">
        <v>0</v>
      </c>
      <c r="G768">
        <v>0</v>
      </c>
      <c r="H768">
        <v>0</v>
      </c>
      <c r="I768">
        <v>8.6</v>
      </c>
      <c r="J768">
        <v>7</v>
      </c>
      <c r="K768" t="s">
        <v>95</v>
      </c>
    </row>
    <row r="769" spans="2:11" x14ac:dyDescent="0.3">
      <c r="B769">
        <v>547</v>
      </c>
      <c r="C769">
        <v>5</v>
      </c>
      <c r="D769">
        <v>0.15</v>
      </c>
      <c r="E769">
        <v>26500</v>
      </c>
      <c r="F769">
        <v>0</v>
      </c>
      <c r="G769">
        <v>1</v>
      </c>
      <c r="H769">
        <v>1</v>
      </c>
      <c r="I769">
        <v>7.6</v>
      </c>
      <c r="J769">
        <v>4</v>
      </c>
      <c r="K769" t="s">
        <v>95</v>
      </c>
    </row>
    <row r="770" spans="2:11" x14ac:dyDescent="0.3">
      <c r="B770">
        <v>657</v>
      </c>
      <c r="C770">
        <v>7</v>
      </c>
      <c r="D770">
        <v>0.4</v>
      </c>
      <c r="E770">
        <v>25500</v>
      </c>
      <c r="F770">
        <v>0</v>
      </c>
      <c r="G770">
        <v>1</v>
      </c>
      <c r="H770">
        <v>1</v>
      </c>
      <c r="I770">
        <v>8.9</v>
      </c>
      <c r="J770">
        <v>10</v>
      </c>
      <c r="K770" t="s">
        <v>95</v>
      </c>
    </row>
    <row r="771" spans="2:11" x14ac:dyDescent="0.3">
      <c r="B771">
        <v>649</v>
      </c>
      <c r="C771">
        <v>6</v>
      </c>
      <c r="D771">
        <v>0.31</v>
      </c>
      <c r="E771">
        <v>24500</v>
      </c>
      <c r="F771">
        <v>1</v>
      </c>
      <c r="G771">
        <v>2</v>
      </c>
      <c r="H771">
        <v>0</v>
      </c>
      <c r="I771">
        <v>6.4</v>
      </c>
      <c r="J771">
        <v>3</v>
      </c>
      <c r="K771" t="s">
        <v>95</v>
      </c>
    </row>
    <row r="772" spans="2:11" x14ac:dyDescent="0.3">
      <c r="B772">
        <v>750</v>
      </c>
      <c r="C772">
        <v>6</v>
      </c>
      <c r="D772">
        <v>0.26</v>
      </c>
      <c r="E772">
        <v>23500</v>
      </c>
      <c r="F772">
        <v>0</v>
      </c>
      <c r="G772">
        <v>1</v>
      </c>
      <c r="H772">
        <v>1</v>
      </c>
      <c r="I772">
        <v>6.9</v>
      </c>
      <c r="J772">
        <v>7</v>
      </c>
      <c r="K772" t="s">
        <v>95</v>
      </c>
    </row>
    <row r="773" spans="2:11" x14ac:dyDescent="0.3">
      <c r="B773">
        <v>614</v>
      </c>
      <c r="C773">
        <v>7</v>
      </c>
      <c r="D773">
        <v>0.44500000000000001</v>
      </c>
      <c r="E773">
        <v>29000</v>
      </c>
      <c r="F773">
        <v>0</v>
      </c>
      <c r="G773">
        <v>0</v>
      </c>
      <c r="H773">
        <v>1</v>
      </c>
      <c r="I773">
        <v>6.4</v>
      </c>
      <c r="J773">
        <v>9</v>
      </c>
      <c r="K773" t="s">
        <v>95</v>
      </c>
    </row>
    <row r="774" spans="2:11" x14ac:dyDescent="0.3">
      <c r="B774">
        <v>653</v>
      </c>
      <c r="C774">
        <v>7</v>
      </c>
      <c r="D774">
        <v>0.31</v>
      </c>
      <c r="E774">
        <v>19000</v>
      </c>
      <c r="F774">
        <v>0</v>
      </c>
      <c r="G774">
        <v>0</v>
      </c>
      <c r="H774">
        <v>1</v>
      </c>
      <c r="I774">
        <v>6.7</v>
      </c>
      <c r="J774">
        <v>6</v>
      </c>
      <c r="K774" t="s">
        <v>95</v>
      </c>
    </row>
    <row r="775" spans="2:11" x14ac:dyDescent="0.3">
      <c r="B775">
        <v>741</v>
      </c>
      <c r="C775">
        <v>7</v>
      </c>
      <c r="D775">
        <v>0.24</v>
      </c>
      <c r="E775">
        <v>9000</v>
      </c>
      <c r="F775">
        <v>0</v>
      </c>
      <c r="G775">
        <v>1</v>
      </c>
      <c r="H775">
        <v>1</v>
      </c>
      <c r="I775">
        <v>8.4</v>
      </c>
      <c r="J775">
        <v>6</v>
      </c>
      <c r="K775" t="s">
        <v>95</v>
      </c>
    </row>
    <row r="776" spans="2:11" x14ac:dyDescent="0.3">
      <c r="B776">
        <v>738</v>
      </c>
      <c r="C776">
        <v>6</v>
      </c>
      <c r="D776">
        <v>0.22</v>
      </c>
      <c r="E776">
        <v>14500</v>
      </c>
      <c r="F776">
        <v>0</v>
      </c>
      <c r="G776">
        <v>1</v>
      </c>
      <c r="H776">
        <v>1</v>
      </c>
      <c r="I776">
        <v>6.9</v>
      </c>
      <c r="J776">
        <v>7</v>
      </c>
      <c r="K776" t="s">
        <v>95</v>
      </c>
    </row>
    <row r="777" spans="2:11" x14ac:dyDescent="0.3">
      <c r="B777">
        <v>745</v>
      </c>
      <c r="C777">
        <v>7</v>
      </c>
      <c r="D777">
        <v>0.23</v>
      </c>
      <c r="E777">
        <v>18500</v>
      </c>
      <c r="F777">
        <v>0</v>
      </c>
      <c r="G777">
        <v>1</v>
      </c>
      <c r="H777">
        <v>0</v>
      </c>
      <c r="I777">
        <v>5.3</v>
      </c>
      <c r="J777">
        <v>10</v>
      </c>
      <c r="K777" t="s">
        <v>95</v>
      </c>
    </row>
    <row r="778" spans="2:11" x14ac:dyDescent="0.3">
      <c r="B778">
        <v>662</v>
      </c>
      <c r="C778">
        <v>6</v>
      </c>
      <c r="D778">
        <v>0.3</v>
      </c>
      <c r="E778">
        <v>10000</v>
      </c>
      <c r="F778">
        <v>0</v>
      </c>
      <c r="G778">
        <v>2</v>
      </c>
      <c r="H778">
        <v>1</v>
      </c>
      <c r="I778">
        <v>6.2</v>
      </c>
      <c r="J778">
        <v>8</v>
      </c>
      <c r="K778" t="s">
        <v>95</v>
      </c>
    </row>
    <row r="779" spans="2:11" x14ac:dyDescent="0.3">
      <c r="B779">
        <v>629</v>
      </c>
      <c r="C779">
        <v>7</v>
      </c>
      <c r="D779">
        <v>0.32</v>
      </c>
      <c r="E779">
        <v>17000</v>
      </c>
      <c r="F779">
        <v>0</v>
      </c>
      <c r="G779">
        <v>2</v>
      </c>
      <c r="H779">
        <v>1</v>
      </c>
      <c r="I779">
        <v>8</v>
      </c>
      <c r="J779">
        <v>4</v>
      </c>
      <c r="K779" t="s">
        <v>95</v>
      </c>
    </row>
    <row r="780" spans="2:11" x14ac:dyDescent="0.3">
      <c r="B780">
        <v>743</v>
      </c>
      <c r="C780">
        <v>6</v>
      </c>
      <c r="D780">
        <v>0.31</v>
      </c>
      <c r="E780">
        <v>15000</v>
      </c>
      <c r="F780">
        <v>0</v>
      </c>
      <c r="G780">
        <v>1</v>
      </c>
      <c r="H780">
        <v>1</v>
      </c>
      <c r="I780">
        <v>8.6999999999999993</v>
      </c>
      <c r="J780">
        <v>12</v>
      </c>
      <c r="K780" t="s">
        <v>95</v>
      </c>
    </row>
    <row r="781" spans="2:11" x14ac:dyDescent="0.3">
      <c r="B781">
        <v>716</v>
      </c>
      <c r="C781">
        <v>7</v>
      </c>
      <c r="D781">
        <v>0.25</v>
      </c>
      <c r="E781">
        <v>14000</v>
      </c>
      <c r="F781">
        <v>0</v>
      </c>
      <c r="G781">
        <v>1</v>
      </c>
      <c r="H781">
        <v>0</v>
      </c>
      <c r="I781">
        <v>5</v>
      </c>
      <c r="J781">
        <v>4</v>
      </c>
      <c r="K781" t="s">
        <v>95</v>
      </c>
    </row>
    <row r="782" spans="2:11" x14ac:dyDescent="0.3">
      <c r="B782">
        <v>726</v>
      </c>
      <c r="C782">
        <v>7</v>
      </c>
      <c r="D782">
        <v>0.16</v>
      </c>
      <c r="E782">
        <v>12500</v>
      </c>
      <c r="F782">
        <v>0</v>
      </c>
      <c r="G782">
        <v>0</v>
      </c>
      <c r="H782">
        <v>1</v>
      </c>
      <c r="I782">
        <v>8.1999999999999993</v>
      </c>
      <c r="J782">
        <v>11</v>
      </c>
      <c r="K782" t="s">
        <v>95</v>
      </c>
    </row>
    <row r="783" spans="2:11" x14ac:dyDescent="0.3">
      <c r="B783">
        <v>577</v>
      </c>
      <c r="C783">
        <v>6</v>
      </c>
      <c r="D783">
        <v>0.26500000000000001</v>
      </c>
      <c r="E783">
        <v>12000</v>
      </c>
      <c r="F783">
        <v>0</v>
      </c>
      <c r="G783">
        <v>2</v>
      </c>
      <c r="H783">
        <v>1</v>
      </c>
      <c r="I783">
        <v>6.6</v>
      </c>
      <c r="J783">
        <v>7</v>
      </c>
      <c r="K783" t="s">
        <v>95</v>
      </c>
    </row>
    <row r="784" spans="2:11" x14ac:dyDescent="0.3">
      <c r="B784">
        <v>738</v>
      </c>
      <c r="C784">
        <v>7</v>
      </c>
      <c r="D784">
        <v>0.24</v>
      </c>
      <c r="E784">
        <v>15000</v>
      </c>
      <c r="F784">
        <v>0</v>
      </c>
      <c r="G784">
        <v>1</v>
      </c>
      <c r="H784">
        <v>1</v>
      </c>
      <c r="I784">
        <v>7.4</v>
      </c>
      <c r="J784">
        <v>12</v>
      </c>
      <c r="K784" t="s">
        <v>95</v>
      </c>
    </row>
    <row r="785" spans="2:11" x14ac:dyDescent="0.3">
      <c r="B785">
        <v>731</v>
      </c>
      <c r="C785">
        <v>6</v>
      </c>
      <c r="D785">
        <v>0.24</v>
      </c>
      <c r="E785">
        <v>11000</v>
      </c>
      <c r="F785">
        <v>0</v>
      </c>
      <c r="G785">
        <v>1</v>
      </c>
      <c r="H785">
        <v>1</v>
      </c>
      <c r="I785">
        <v>8.6999999999999993</v>
      </c>
      <c r="J785">
        <v>6</v>
      </c>
      <c r="K785" t="s">
        <v>95</v>
      </c>
    </row>
    <row r="786" spans="2:11" x14ac:dyDescent="0.3">
      <c r="B786">
        <v>517</v>
      </c>
      <c r="C786">
        <v>7</v>
      </c>
      <c r="D786">
        <v>0.61</v>
      </c>
      <c r="E786">
        <v>15000</v>
      </c>
      <c r="F786">
        <v>1</v>
      </c>
      <c r="G786">
        <v>3</v>
      </c>
      <c r="H786">
        <v>1</v>
      </c>
      <c r="I786">
        <v>9.8000000000000007</v>
      </c>
      <c r="J786">
        <v>8</v>
      </c>
      <c r="K786" t="s">
        <v>95</v>
      </c>
    </row>
    <row r="787" spans="2:11" x14ac:dyDescent="0.3">
      <c r="B787">
        <v>570</v>
      </c>
      <c r="C787">
        <v>6</v>
      </c>
      <c r="D787">
        <v>0.22</v>
      </c>
      <c r="E787">
        <v>16000</v>
      </c>
      <c r="F787">
        <v>1</v>
      </c>
      <c r="G787">
        <v>2</v>
      </c>
      <c r="H787">
        <v>1</v>
      </c>
      <c r="I787">
        <v>5.4</v>
      </c>
      <c r="J787">
        <v>6</v>
      </c>
      <c r="K787" t="s">
        <v>95</v>
      </c>
    </row>
    <row r="788" spans="2:11" x14ac:dyDescent="0.3">
      <c r="B788">
        <v>626</v>
      </c>
      <c r="C788">
        <v>8</v>
      </c>
      <c r="D788">
        <v>0.31</v>
      </c>
      <c r="E788">
        <v>12000</v>
      </c>
      <c r="F788">
        <v>0</v>
      </c>
      <c r="G788">
        <v>0</v>
      </c>
      <c r="H788">
        <v>0</v>
      </c>
      <c r="I788">
        <v>7.5</v>
      </c>
      <c r="J788">
        <v>8</v>
      </c>
      <c r="K788" t="s">
        <v>95</v>
      </c>
    </row>
    <row r="789" spans="2:11" x14ac:dyDescent="0.3">
      <c r="B789">
        <v>677</v>
      </c>
      <c r="C789">
        <v>6</v>
      </c>
      <c r="D789">
        <v>0.34</v>
      </c>
      <c r="E789">
        <v>13500</v>
      </c>
      <c r="F789">
        <v>0</v>
      </c>
      <c r="G789">
        <v>0</v>
      </c>
      <c r="H789">
        <v>1</v>
      </c>
      <c r="I789">
        <v>7.3</v>
      </c>
      <c r="J789">
        <v>7</v>
      </c>
      <c r="K789" t="s">
        <v>95</v>
      </c>
    </row>
    <row r="790" spans="2:11" x14ac:dyDescent="0.3">
      <c r="B790">
        <v>620</v>
      </c>
      <c r="C790">
        <v>6</v>
      </c>
      <c r="D790">
        <v>0.3</v>
      </c>
      <c r="E790">
        <v>13000</v>
      </c>
      <c r="F790">
        <v>0</v>
      </c>
      <c r="G790">
        <v>0</v>
      </c>
      <c r="H790">
        <v>0</v>
      </c>
      <c r="I790">
        <v>7.2</v>
      </c>
      <c r="J790">
        <v>5</v>
      </c>
      <c r="K790" t="s">
        <v>95</v>
      </c>
    </row>
    <row r="791" spans="2:11" x14ac:dyDescent="0.3">
      <c r="B791">
        <v>798</v>
      </c>
      <c r="C791">
        <v>6</v>
      </c>
      <c r="D791">
        <v>0.18</v>
      </c>
      <c r="E791">
        <v>16000</v>
      </c>
      <c r="F791">
        <v>0</v>
      </c>
      <c r="G791">
        <v>0</v>
      </c>
      <c r="H791">
        <v>1</v>
      </c>
      <c r="I791">
        <v>8.5</v>
      </c>
      <c r="J791">
        <v>11</v>
      </c>
      <c r="K791" t="s">
        <v>95</v>
      </c>
    </row>
    <row r="792" spans="2:11" x14ac:dyDescent="0.3">
      <c r="B792">
        <v>666</v>
      </c>
      <c r="C792">
        <v>7</v>
      </c>
      <c r="D792">
        <v>0.21</v>
      </c>
      <c r="E792">
        <v>15500</v>
      </c>
      <c r="F792">
        <v>0</v>
      </c>
      <c r="G792">
        <v>0</v>
      </c>
      <c r="H792">
        <v>1</v>
      </c>
      <c r="I792">
        <v>7.4</v>
      </c>
      <c r="J792">
        <v>9</v>
      </c>
      <c r="K792" t="s">
        <v>95</v>
      </c>
    </row>
    <row r="793" spans="2:11" x14ac:dyDescent="0.3">
      <c r="B793">
        <v>722</v>
      </c>
      <c r="C793">
        <v>6</v>
      </c>
      <c r="D793">
        <v>0.27</v>
      </c>
      <c r="E793">
        <v>16000</v>
      </c>
      <c r="F793">
        <v>0</v>
      </c>
      <c r="G793">
        <v>0</v>
      </c>
      <c r="H793">
        <v>0</v>
      </c>
      <c r="I793">
        <v>6.7</v>
      </c>
      <c r="J793">
        <v>6</v>
      </c>
      <c r="K793" t="s">
        <v>95</v>
      </c>
    </row>
    <row r="794" spans="2:11" x14ac:dyDescent="0.3">
      <c r="B794">
        <v>770</v>
      </c>
      <c r="C794">
        <v>7</v>
      </c>
      <c r="D794">
        <v>0.2</v>
      </c>
      <c r="E794">
        <v>19500</v>
      </c>
      <c r="F794">
        <v>0</v>
      </c>
      <c r="G794">
        <v>1</v>
      </c>
      <c r="H794">
        <v>1</v>
      </c>
      <c r="I794">
        <v>6.4</v>
      </c>
      <c r="J794">
        <v>9</v>
      </c>
      <c r="K794" t="s">
        <v>95</v>
      </c>
    </row>
    <row r="795" spans="2:11" x14ac:dyDescent="0.3">
      <c r="B795">
        <v>671</v>
      </c>
      <c r="C795">
        <v>7</v>
      </c>
      <c r="D795">
        <v>0.4</v>
      </c>
      <c r="E795">
        <v>51000</v>
      </c>
      <c r="F795">
        <v>0</v>
      </c>
      <c r="G795">
        <v>0</v>
      </c>
      <c r="H795">
        <v>1</v>
      </c>
      <c r="I795">
        <v>5</v>
      </c>
      <c r="J795">
        <v>13</v>
      </c>
      <c r="K795" t="s">
        <v>95</v>
      </c>
    </row>
    <row r="796" spans="2:11" x14ac:dyDescent="0.3">
      <c r="B796">
        <v>742</v>
      </c>
      <c r="C796">
        <v>7</v>
      </c>
      <c r="D796">
        <v>0.44500000000000001</v>
      </c>
      <c r="E796">
        <v>21000</v>
      </c>
      <c r="F796">
        <v>0</v>
      </c>
      <c r="G796">
        <v>1</v>
      </c>
      <c r="H796">
        <v>1</v>
      </c>
      <c r="I796">
        <v>5</v>
      </c>
      <c r="J796">
        <v>7</v>
      </c>
      <c r="K796" t="s">
        <v>95</v>
      </c>
    </row>
    <row r="797" spans="2:11" x14ac:dyDescent="0.3">
      <c r="B797">
        <v>644</v>
      </c>
      <c r="C797">
        <v>6</v>
      </c>
      <c r="D797">
        <v>0.3</v>
      </c>
      <c r="E797">
        <v>13000</v>
      </c>
      <c r="F797">
        <v>0</v>
      </c>
      <c r="G797">
        <v>0</v>
      </c>
      <c r="H797">
        <v>0</v>
      </c>
      <c r="I797">
        <v>7.2</v>
      </c>
      <c r="J797">
        <v>5</v>
      </c>
      <c r="K797" t="s">
        <v>95</v>
      </c>
    </row>
    <row r="798" spans="2:11" x14ac:dyDescent="0.3">
      <c r="B798">
        <v>733</v>
      </c>
      <c r="C798">
        <v>9</v>
      </c>
      <c r="D798">
        <v>0.23</v>
      </c>
      <c r="E798">
        <v>15000</v>
      </c>
      <c r="F798">
        <v>0</v>
      </c>
      <c r="G798">
        <v>0</v>
      </c>
      <c r="H798">
        <v>0</v>
      </c>
      <c r="I798">
        <v>4.2</v>
      </c>
      <c r="J798">
        <v>8</v>
      </c>
      <c r="K798" t="s">
        <v>95</v>
      </c>
    </row>
    <row r="799" spans="2:11" x14ac:dyDescent="0.3">
      <c r="B799">
        <v>697</v>
      </c>
      <c r="C799">
        <v>8</v>
      </c>
      <c r="D799">
        <v>0.3</v>
      </c>
      <c r="E799">
        <v>15500</v>
      </c>
      <c r="F799">
        <v>0</v>
      </c>
      <c r="G799">
        <v>0</v>
      </c>
      <c r="H799">
        <v>0</v>
      </c>
      <c r="I799">
        <v>6.3</v>
      </c>
      <c r="J799">
        <v>10</v>
      </c>
      <c r="K799" t="s">
        <v>95</v>
      </c>
    </row>
    <row r="800" spans="2:11" x14ac:dyDescent="0.3">
      <c r="B800">
        <v>576</v>
      </c>
      <c r="C800">
        <v>7</v>
      </c>
      <c r="D800">
        <v>0.15</v>
      </c>
      <c r="E800">
        <v>21000</v>
      </c>
      <c r="F800">
        <v>1</v>
      </c>
      <c r="G800">
        <v>1</v>
      </c>
      <c r="H800">
        <v>1</v>
      </c>
      <c r="I800">
        <v>6</v>
      </c>
      <c r="J800">
        <v>7</v>
      </c>
      <c r="K800" t="s">
        <v>95</v>
      </c>
    </row>
    <row r="801" spans="2:11" x14ac:dyDescent="0.3">
      <c r="B801">
        <v>654</v>
      </c>
      <c r="C801">
        <v>6</v>
      </c>
      <c r="D801">
        <v>0.37</v>
      </c>
      <c r="E801">
        <v>23500</v>
      </c>
      <c r="F801">
        <v>1</v>
      </c>
      <c r="G801">
        <v>1</v>
      </c>
      <c r="H801">
        <v>1</v>
      </c>
      <c r="I801">
        <v>6.8</v>
      </c>
      <c r="J801">
        <v>5</v>
      </c>
      <c r="K801" t="s">
        <v>95</v>
      </c>
    </row>
    <row r="802" spans="2:11" x14ac:dyDescent="0.3">
      <c r="B802">
        <v>669</v>
      </c>
      <c r="C802">
        <v>6</v>
      </c>
      <c r="D802">
        <v>0.25</v>
      </c>
      <c r="E802">
        <v>11500</v>
      </c>
      <c r="F802">
        <v>0</v>
      </c>
      <c r="G802">
        <v>0</v>
      </c>
      <c r="H802">
        <v>1</v>
      </c>
      <c r="I802">
        <v>5.0999999999999996</v>
      </c>
      <c r="J802">
        <v>6</v>
      </c>
      <c r="K802" t="s">
        <v>95</v>
      </c>
    </row>
    <row r="803" spans="2:11" x14ac:dyDescent="0.3">
      <c r="B803">
        <v>577</v>
      </c>
      <c r="C803">
        <v>6</v>
      </c>
      <c r="D803">
        <v>0.22</v>
      </c>
      <c r="E803">
        <v>30000</v>
      </c>
      <c r="F803">
        <v>0</v>
      </c>
      <c r="G803">
        <v>0</v>
      </c>
      <c r="H803">
        <v>0</v>
      </c>
      <c r="I803">
        <v>4.3</v>
      </c>
      <c r="J803">
        <v>4</v>
      </c>
      <c r="K803" t="s">
        <v>95</v>
      </c>
    </row>
    <row r="804" spans="2:11" x14ac:dyDescent="0.3">
      <c r="B804">
        <v>591</v>
      </c>
      <c r="C804">
        <v>7</v>
      </c>
      <c r="D804">
        <v>0.22</v>
      </c>
      <c r="E804">
        <v>15500</v>
      </c>
      <c r="F804">
        <v>0</v>
      </c>
      <c r="G804">
        <v>0</v>
      </c>
      <c r="H804">
        <v>1</v>
      </c>
      <c r="I804">
        <v>6.7</v>
      </c>
      <c r="J804">
        <v>6</v>
      </c>
      <c r="K804" t="s">
        <v>95</v>
      </c>
    </row>
    <row r="805" spans="2:11" x14ac:dyDescent="0.3">
      <c r="B805">
        <v>694</v>
      </c>
      <c r="C805">
        <v>7</v>
      </c>
      <c r="D805">
        <v>0.18</v>
      </c>
      <c r="E805">
        <v>15000</v>
      </c>
      <c r="F805">
        <v>0</v>
      </c>
      <c r="G805">
        <v>2</v>
      </c>
      <c r="H805">
        <v>0</v>
      </c>
      <c r="I805">
        <v>8.1</v>
      </c>
      <c r="J805">
        <v>6</v>
      </c>
      <c r="K805" t="s">
        <v>95</v>
      </c>
    </row>
    <row r="806" spans="2:11" x14ac:dyDescent="0.3">
      <c r="B806">
        <v>723</v>
      </c>
      <c r="C806">
        <v>6</v>
      </c>
      <c r="D806">
        <v>0.255</v>
      </c>
      <c r="E806">
        <v>22000</v>
      </c>
      <c r="F806">
        <v>0</v>
      </c>
      <c r="G806">
        <v>1</v>
      </c>
      <c r="H806">
        <v>1</v>
      </c>
      <c r="I806">
        <v>8.5</v>
      </c>
      <c r="J806">
        <v>5</v>
      </c>
      <c r="K806" t="s">
        <v>95</v>
      </c>
    </row>
    <row r="807" spans="2:11" x14ac:dyDescent="0.3">
      <c r="B807">
        <v>765</v>
      </c>
      <c r="C807">
        <v>7</v>
      </c>
      <c r="D807">
        <v>0.23</v>
      </c>
      <c r="E807">
        <v>11500</v>
      </c>
      <c r="F807">
        <v>0</v>
      </c>
      <c r="G807">
        <v>0</v>
      </c>
      <c r="H807">
        <v>1</v>
      </c>
      <c r="I807">
        <v>8.6</v>
      </c>
      <c r="J807">
        <v>7</v>
      </c>
      <c r="K807" t="s">
        <v>95</v>
      </c>
    </row>
    <row r="808" spans="2:11" x14ac:dyDescent="0.3">
      <c r="B808">
        <v>732</v>
      </c>
      <c r="C808">
        <v>6</v>
      </c>
      <c r="D808">
        <v>0.25</v>
      </c>
      <c r="E808">
        <v>11500</v>
      </c>
      <c r="F808">
        <v>0</v>
      </c>
      <c r="G808">
        <v>0</v>
      </c>
      <c r="H808">
        <v>1</v>
      </c>
      <c r="I808">
        <v>5.0999999999999996</v>
      </c>
      <c r="J808">
        <v>6</v>
      </c>
      <c r="K808" t="s">
        <v>95</v>
      </c>
    </row>
    <row r="809" spans="2:11" x14ac:dyDescent="0.3">
      <c r="B809">
        <v>645</v>
      </c>
      <c r="C809">
        <v>6</v>
      </c>
      <c r="D809">
        <v>0.28999999999999998</v>
      </c>
      <c r="E809">
        <v>12500</v>
      </c>
      <c r="F809">
        <v>1</v>
      </c>
      <c r="G809">
        <v>2</v>
      </c>
      <c r="H809">
        <v>1</v>
      </c>
      <c r="I809">
        <v>6.4</v>
      </c>
      <c r="J809">
        <v>3</v>
      </c>
      <c r="K809" t="s">
        <v>95</v>
      </c>
    </row>
    <row r="810" spans="2:11" x14ac:dyDescent="0.3">
      <c r="B810">
        <v>538</v>
      </c>
      <c r="C810">
        <v>9</v>
      </c>
      <c r="D810">
        <v>0.21</v>
      </c>
      <c r="E810">
        <v>16000</v>
      </c>
      <c r="F810">
        <v>0</v>
      </c>
      <c r="G810">
        <v>1</v>
      </c>
      <c r="H810">
        <v>0</v>
      </c>
      <c r="I810">
        <v>6.8</v>
      </c>
      <c r="J810">
        <v>8</v>
      </c>
      <c r="K810" t="s">
        <v>95</v>
      </c>
    </row>
    <row r="811" spans="2:11" x14ac:dyDescent="0.3">
      <c r="B811">
        <v>627</v>
      </c>
      <c r="C811">
        <v>6</v>
      </c>
      <c r="D811">
        <v>0.62</v>
      </c>
      <c r="E811">
        <v>10000</v>
      </c>
      <c r="F811">
        <v>0</v>
      </c>
      <c r="G811">
        <v>2</v>
      </c>
      <c r="H811">
        <v>1</v>
      </c>
      <c r="I811">
        <v>6.9</v>
      </c>
      <c r="J811">
        <v>4</v>
      </c>
      <c r="K811" t="s">
        <v>95</v>
      </c>
    </row>
    <row r="812" spans="2:11" x14ac:dyDescent="0.3">
      <c r="B812">
        <v>680</v>
      </c>
      <c r="C812">
        <v>6</v>
      </c>
      <c r="D812">
        <v>0.28000000000000003</v>
      </c>
      <c r="E812">
        <v>9500</v>
      </c>
      <c r="F812">
        <v>0</v>
      </c>
      <c r="G812">
        <v>2</v>
      </c>
      <c r="H812">
        <v>1</v>
      </c>
      <c r="I812">
        <v>5.6</v>
      </c>
      <c r="J812">
        <v>7</v>
      </c>
      <c r="K812" t="s">
        <v>95</v>
      </c>
    </row>
    <row r="813" spans="2:11" x14ac:dyDescent="0.3">
      <c r="B813">
        <v>676</v>
      </c>
      <c r="C813">
        <v>7</v>
      </c>
      <c r="D813">
        <v>0.21</v>
      </c>
      <c r="E813">
        <v>15000</v>
      </c>
      <c r="F813">
        <v>0</v>
      </c>
      <c r="G813">
        <v>0</v>
      </c>
      <c r="H813">
        <v>1</v>
      </c>
      <c r="I813">
        <v>7.8</v>
      </c>
      <c r="J813">
        <v>5</v>
      </c>
      <c r="K813" t="s">
        <v>95</v>
      </c>
    </row>
    <row r="814" spans="2:11" x14ac:dyDescent="0.3">
      <c r="B814">
        <v>581</v>
      </c>
      <c r="C814">
        <v>6</v>
      </c>
      <c r="D814">
        <v>0.27</v>
      </c>
      <c r="E814">
        <v>13500</v>
      </c>
      <c r="F814">
        <v>1</v>
      </c>
      <c r="G814">
        <v>2</v>
      </c>
      <c r="H814">
        <v>1</v>
      </c>
      <c r="I814">
        <v>6.9</v>
      </c>
      <c r="J814">
        <v>4</v>
      </c>
      <c r="K814" t="s">
        <v>95</v>
      </c>
    </row>
    <row r="815" spans="2:11" x14ac:dyDescent="0.3">
      <c r="B815">
        <v>572</v>
      </c>
      <c r="C815">
        <v>7</v>
      </c>
      <c r="D815">
        <v>0.32</v>
      </c>
      <c r="E815">
        <v>12000</v>
      </c>
      <c r="F815">
        <v>1</v>
      </c>
      <c r="G815">
        <v>2</v>
      </c>
      <c r="H815">
        <v>1</v>
      </c>
      <c r="I815">
        <v>10.7</v>
      </c>
      <c r="J815">
        <v>3</v>
      </c>
      <c r="K815" t="s">
        <v>95</v>
      </c>
    </row>
    <row r="816" spans="2:11" x14ac:dyDescent="0.3">
      <c r="B816">
        <v>615</v>
      </c>
      <c r="C816">
        <v>6</v>
      </c>
      <c r="D816">
        <v>0.37</v>
      </c>
      <c r="E816">
        <v>4500</v>
      </c>
      <c r="F816">
        <v>0</v>
      </c>
      <c r="G816">
        <v>0</v>
      </c>
      <c r="H816">
        <v>1</v>
      </c>
      <c r="I816">
        <v>5</v>
      </c>
      <c r="J816">
        <v>7</v>
      </c>
      <c r="K816" t="s">
        <v>95</v>
      </c>
    </row>
    <row r="817" spans="2:11" x14ac:dyDescent="0.3">
      <c r="B817">
        <v>700</v>
      </c>
      <c r="C817">
        <v>6</v>
      </c>
      <c r="D817">
        <v>0.18</v>
      </c>
      <c r="E817">
        <v>13000</v>
      </c>
      <c r="F817">
        <v>0</v>
      </c>
      <c r="G817">
        <v>0</v>
      </c>
      <c r="H817">
        <v>1</v>
      </c>
      <c r="I817">
        <v>10.5</v>
      </c>
      <c r="J817">
        <v>5</v>
      </c>
      <c r="K817" t="s">
        <v>95</v>
      </c>
    </row>
    <row r="818" spans="2:11" x14ac:dyDescent="0.3">
      <c r="B818">
        <v>703</v>
      </c>
      <c r="C818">
        <v>7</v>
      </c>
      <c r="D818">
        <v>0.39</v>
      </c>
      <c r="E818">
        <v>13000</v>
      </c>
      <c r="F818">
        <v>0</v>
      </c>
      <c r="G818">
        <v>1</v>
      </c>
      <c r="H818">
        <v>0</v>
      </c>
      <c r="I818">
        <v>6.7</v>
      </c>
      <c r="J818">
        <v>9</v>
      </c>
      <c r="K818" t="s">
        <v>95</v>
      </c>
    </row>
    <row r="819" spans="2:11" x14ac:dyDescent="0.3">
      <c r="B819">
        <v>729</v>
      </c>
      <c r="C819">
        <v>7</v>
      </c>
      <c r="D819">
        <v>0.49</v>
      </c>
      <c r="E819">
        <v>50000</v>
      </c>
      <c r="F819">
        <v>0</v>
      </c>
      <c r="G819">
        <v>0</v>
      </c>
      <c r="H819">
        <v>1</v>
      </c>
      <c r="I819">
        <v>6</v>
      </c>
      <c r="J819">
        <v>13</v>
      </c>
      <c r="K819" t="s">
        <v>95</v>
      </c>
    </row>
    <row r="820" spans="2:11" x14ac:dyDescent="0.3">
      <c r="B820">
        <v>637</v>
      </c>
      <c r="C820">
        <v>8</v>
      </c>
      <c r="D820">
        <v>0.17</v>
      </c>
      <c r="E820">
        <v>16500</v>
      </c>
      <c r="F820">
        <v>0</v>
      </c>
      <c r="G820">
        <v>1</v>
      </c>
      <c r="H820">
        <v>1</v>
      </c>
      <c r="I820">
        <v>5.4</v>
      </c>
      <c r="J820">
        <v>6</v>
      </c>
      <c r="K820" t="s">
        <v>95</v>
      </c>
    </row>
    <row r="821" spans="2:11" x14ac:dyDescent="0.3">
      <c r="B821">
        <v>706</v>
      </c>
      <c r="C821">
        <v>7</v>
      </c>
      <c r="D821">
        <v>0.2</v>
      </c>
      <c r="E821">
        <v>13000</v>
      </c>
      <c r="F821">
        <v>0</v>
      </c>
      <c r="G821">
        <v>1</v>
      </c>
      <c r="H821">
        <v>0</v>
      </c>
      <c r="I821">
        <v>11.3</v>
      </c>
      <c r="J821">
        <v>13</v>
      </c>
      <c r="K821" t="s">
        <v>95</v>
      </c>
    </row>
    <row r="822" spans="2:11" x14ac:dyDescent="0.3">
      <c r="B822">
        <v>586</v>
      </c>
      <c r="C822">
        <v>6</v>
      </c>
      <c r="D822">
        <v>0.33</v>
      </c>
      <c r="E822">
        <v>13000</v>
      </c>
      <c r="F822">
        <v>0</v>
      </c>
      <c r="G822">
        <v>0</v>
      </c>
      <c r="H822">
        <v>1</v>
      </c>
      <c r="I822">
        <v>7.9</v>
      </c>
      <c r="J822">
        <v>4</v>
      </c>
      <c r="K822" t="s">
        <v>95</v>
      </c>
    </row>
    <row r="823" spans="2:11" x14ac:dyDescent="0.3">
      <c r="B823">
        <v>725</v>
      </c>
      <c r="C823">
        <v>7</v>
      </c>
      <c r="D823">
        <v>0.22</v>
      </c>
      <c r="E823">
        <v>18000</v>
      </c>
      <c r="F823">
        <v>0</v>
      </c>
      <c r="G823">
        <v>1</v>
      </c>
      <c r="H823">
        <v>1</v>
      </c>
      <c r="I823">
        <v>7.2</v>
      </c>
      <c r="J823">
        <v>8</v>
      </c>
      <c r="K823" t="s">
        <v>95</v>
      </c>
    </row>
    <row r="824" spans="2:11" x14ac:dyDescent="0.3">
      <c r="B824">
        <v>586</v>
      </c>
      <c r="C824">
        <v>7</v>
      </c>
      <c r="D824">
        <v>0.35</v>
      </c>
      <c r="E824">
        <v>16500</v>
      </c>
      <c r="F824">
        <v>1</v>
      </c>
      <c r="G824">
        <v>2</v>
      </c>
      <c r="H824">
        <v>1</v>
      </c>
      <c r="I824">
        <v>9.3000000000000007</v>
      </c>
      <c r="J824">
        <v>4</v>
      </c>
      <c r="K824" t="s">
        <v>95</v>
      </c>
    </row>
    <row r="825" spans="2:11" x14ac:dyDescent="0.3">
      <c r="B825">
        <v>598</v>
      </c>
      <c r="C825">
        <v>6</v>
      </c>
      <c r="D825">
        <v>0.37</v>
      </c>
      <c r="E825">
        <v>13000</v>
      </c>
      <c r="F825">
        <v>0</v>
      </c>
      <c r="G825">
        <v>0</v>
      </c>
      <c r="H825">
        <v>1</v>
      </c>
      <c r="I825">
        <v>8.1999999999999993</v>
      </c>
      <c r="J825">
        <v>5</v>
      </c>
      <c r="K825" t="s">
        <v>95</v>
      </c>
    </row>
    <row r="826" spans="2:11" x14ac:dyDescent="0.3">
      <c r="B826">
        <v>723</v>
      </c>
      <c r="C826">
        <v>6</v>
      </c>
      <c r="D826">
        <v>0.37</v>
      </c>
      <c r="E826">
        <v>19500</v>
      </c>
      <c r="F826">
        <v>0</v>
      </c>
      <c r="G826">
        <v>0</v>
      </c>
      <c r="H826">
        <v>1</v>
      </c>
      <c r="I826">
        <v>7.8</v>
      </c>
      <c r="J826">
        <v>5</v>
      </c>
      <c r="K826" t="s">
        <v>95</v>
      </c>
    </row>
    <row r="827" spans="2:11" x14ac:dyDescent="0.3">
      <c r="B827">
        <v>821</v>
      </c>
      <c r="C827">
        <v>6</v>
      </c>
      <c r="D827">
        <v>0.25</v>
      </c>
      <c r="E827">
        <v>12500</v>
      </c>
      <c r="F827">
        <v>0</v>
      </c>
      <c r="G827">
        <v>0</v>
      </c>
      <c r="H827">
        <v>1</v>
      </c>
      <c r="I827">
        <v>5.9</v>
      </c>
      <c r="J827">
        <v>10</v>
      </c>
      <c r="K827" t="s">
        <v>95</v>
      </c>
    </row>
    <row r="828" spans="2:11" x14ac:dyDescent="0.3">
      <c r="B828">
        <v>701</v>
      </c>
      <c r="C828">
        <v>6</v>
      </c>
      <c r="D828">
        <v>0.23</v>
      </c>
      <c r="E828">
        <v>14500</v>
      </c>
      <c r="F828">
        <v>0</v>
      </c>
      <c r="G828">
        <v>1</v>
      </c>
      <c r="H828">
        <v>0</v>
      </c>
      <c r="I828">
        <v>6.1</v>
      </c>
      <c r="J828">
        <v>3</v>
      </c>
      <c r="K828" t="s">
        <v>95</v>
      </c>
    </row>
    <row r="829" spans="2:11" x14ac:dyDescent="0.3">
      <c r="B829">
        <v>681</v>
      </c>
      <c r="C829">
        <v>6</v>
      </c>
      <c r="D829">
        <v>0.26</v>
      </c>
      <c r="E829">
        <v>10500</v>
      </c>
      <c r="F829">
        <v>0</v>
      </c>
      <c r="G829">
        <v>2</v>
      </c>
      <c r="H829">
        <v>1</v>
      </c>
      <c r="I829">
        <v>8.6999999999999993</v>
      </c>
      <c r="J829">
        <v>6</v>
      </c>
      <c r="K829" t="s">
        <v>95</v>
      </c>
    </row>
    <row r="830" spans="2:11" x14ac:dyDescent="0.3">
      <c r="B830">
        <v>657</v>
      </c>
      <c r="C830">
        <v>7</v>
      </c>
      <c r="D830">
        <v>0.3</v>
      </c>
      <c r="E830">
        <v>11000</v>
      </c>
      <c r="F830">
        <v>0</v>
      </c>
      <c r="G830">
        <v>2</v>
      </c>
      <c r="H830">
        <v>0</v>
      </c>
      <c r="I830">
        <v>6.9</v>
      </c>
      <c r="J830">
        <v>4</v>
      </c>
      <c r="K830" t="s">
        <v>95</v>
      </c>
    </row>
    <row r="831" spans="2:11" x14ac:dyDescent="0.3">
      <c r="B831">
        <v>576</v>
      </c>
      <c r="C831">
        <v>9</v>
      </c>
      <c r="D831">
        <v>0.16</v>
      </c>
      <c r="E831">
        <v>13500</v>
      </c>
      <c r="F831">
        <v>0</v>
      </c>
      <c r="G831">
        <v>1</v>
      </c>
      <c r="H831">
        <v>0</v>
      </c>
      <c r="I831">
        <v>4.5</v>
      </c>
      <c r="J831">
        <v>5</v>
      </c>
      <c r="K831" t="s">
        <v>95</v>
      </c>
    </row>
    <row r="832" spans="2:11" x14ac:dyDescent="0.3">
      <c r="B832">
        <v>716</v>
      </c>
      <c r="C832">
        <v>6</v>
      </c>
      <c r="D832">
        <v>0.23</v>
      </c>
      <c r="E832">
        <v>14500</v>
      </c>
      <c r="F832">
        <v>0</v>
      </c>
      <c r="G832">
        <v>1</v>
      </c>
      <c r="H832">
        <v>0</v>
      </c>
      <c r="I832">
        <v>6.1</v>
      </c>
      <c r="J832">
        <v>3</v>
      </c>
      <c r="K832" t="s">
        <v>95</v>
      </c>
    </row>
    <row r="833" spans="2:11" x14ac:dyDescent="0.3">
      <c r="B833">
        <v>564</v>
      </c>
      <c r="C833">
        <v>7</v>
      </c>
      <c r="D833">
        <v>0.38</v>
      </c>
      <c r="E833">
        <v>11000</v>
      </c>
      <c r="F833">
        <v>0</v>
      </c>
      <c r="G833">
        <v>0</v>
      </c>
      <c r="H833">
        <v>1</v>
      </c>
      <c r="I833">
        <v>6.2</v>
      </c>
      <c r="J833">
        <v>5</v>
      </c>
      <c r="K833" t="s">
        <v>95</v>
      </c>
    </row>
    <row r="834" spans="2:11" x14ac:dyDescent="0.3">
      <c r="B834">
        <v>710</v>
      </c>
      <c r="C834">
        <v>8</v>
      </c>
      <c r="D834">
        <v>0.2</v>
      </c>
      <c r="E834">
        <v>21500</v>
      </c>
      <c r="F834">
        <v>0</v>
      </c>
      <c r="G834">
        <v>1</v>
      </c>
      <c r="H834">
        <v>1</v>
      </c>
      <c r="I834">
        <v>11.4</v>
      </c>
      <c r="J834">
        <v>3</v>
      </c>
      <c r="K834" t="s">
        <v>95</v>
      </c>
    </row>
    <row r="835" spans="2:11" x14ac:dyDescent="0.3">
      <c r="B835">
        <v>682</v>
      </c>
      <c r="C835">
        <v>6</v>
      </c>
      <c r="D835">
        <v>0.36</v>
      </c>
      <c r="E835">
        <v>10500</v>
      </c>
      <c r="F835">
        <v>0</v>
      </c>
      <c r="G835">
        <v>2</v>
      </c>
      <c r="H835">
        <v>1</v>
      </c>
      <c r="I835">
        <v>6.7</v>
      </c>
      <c r="J835">
        <v>6</v>
      </c>
      <c r="K835" t="s">
        <v>95</v>
      </c>
    </row>
    <row r="836" spans="2:11" x14ac:dyDescent="0.3">
      <c r="B836">
        <v>772</v>
      </c>
      <c r="C836">
        <v>6</v>
      </c>
      <c r="D836">
        <v>0.27</v>
      </c>
      <c r="E836">
        <v>15000</v>
      </c>
      <c r="F836">
        <v>0</v>
      </c>
      <c r="G836">
        <v>0</v>
      </c>
      <c r="H836">
        <v>1</v>
      </c>
      <c r="I836">
        <v>7</v>
      </c>
      <c r="J836">
        <v>13</v>
      </c>
      <c r="K836" t="s">
        <v>95</v>
      </c>
    </row>
    <row r="837" spans="2:11" x14ac:dyDescent="0.3">
      <c r="B837">
        <v>581</v>
      </c>
      <c r="C837">
        <v>7</v>
      </c>
      <c r="D837">
        <v>0.28999999999999998</v>
      </c>
      <c r="E837">
        <v>17500</v>
      </c>
      <c r="F837">
        <v>0</v>
      </c>
      <c r="G837">
        <v>1</v>
      </c>
      <c r="H837">
        <v>0</v>
      </c>
      <c r="I837">
        <v>5.7</v>
      </c>
      <c r="J837">
        <v>9</v>
      </c>
      <c r="K837" t="s">
        <v>95</v>
      </c>
    </row>
    <row r="838" spans="2:11" x14ac:dyDescent="0.3">
      <c r="B838">
        <v>676</v>
      </c>
      <c r="C838">
        <v>7</v>
      </c>
      <c r="D838">
        <v>0.19</v>
      </c>
      <c r="E838">
        <v>13000</v>
      </c>
      <c r="F838">
        <v>0</v>
      </c>
      <c r="G838">
        <v>1</v>
      </c>
      <c r="H838">
        <v>1</v>
      </c>
      <c r="I838">
        <v>8</v>
      </c>
      <c r="J838">
        <v>7</v>
      </c>
      <c r="K838" t="s">
        <v>95</v>
      </c>
    </row>
    <row r="839" spans="2:11" x14ac:dyDescent="0.3">
      <c r="B839">
        <v>595</v>
      </c>
      <c r="C839">
        <v>7</v>
      </c>
      <c r="D839">
        <v>0.32</v>
      </c>
      <c r="E839">
        <v>21000</v>
      </c>
      <c r="F839">
        <v>0</v>
      </c>
      <c r="G839">
        <v>0</v>
      </c>
      <c r="H839">
        <v>1</v>
      </c>
      <c r="I839">
        <v>9.1999999999999993</v>
      </c>
      <c r="J839">
        <v>8</v>
      </c>
      <c r="K839" t="s">
        <v>95</v>
      </c>
    </row>
    <row r="840" spans="2:11" x14ac:dyDescent="0.3">
      <c r="B840">
        <v>628</v>
      </c>
      <c r="C840">
        <v>6</v>
      </c>
      <c r="D840">
        <v>0.32</v>
      </c>
      <c r="E840">
        <v>6000</v>
      </c>
      <c r="F840">
        <v>0</v>
      </c>
      <c r="G840">
        <v>2</v>
      </c>
      <c r="H840">
        <v>1</v>
      </c>
      <c r="I840">
        <v>4</v>
      </c>
      <c r="J840">
        <v>4</v>
      </c>
      <c r="K840" t="s">
        <v>95</v>
      </c>
    </row>
    <row r="841" spans="2:11" x14ac:dyDescent="0.3">
      <c r="B841">
        <v>697</v>
      </c>
      <c r="C841">
        <v>7</v>
      </c>
      <c r="D841">
        <v>0.44</v>
      </c>
      <c r="E841">
        <v>12000</v>
      </c>
      <c r="F841">
        <v>0</v>
      </c>
      <c r="G841">
        <v>2</v>
      </c>
      <c r="H841">
        <v>0</v>
      </c>
      <c r="I841">
        <v>6.9</v>
      </c>
      <c r="J841">
        <v>10</v>
      </c>
      <c r="K841" t="s">
        <v>95</v>
      </c>
    </row>
    <row r="842" spans="2:11" x14ac:dyDescent="0.3">
      <c r="B842">
        <v>753</v>
      </c>
      <c r="C842">
        <v>7</v>
      </c>
      <c r="D842">
        <v>0.49</v>
      </c>
      <c r="E842">
        <v>12000</v>
      </c>
      <c r="F842">
        <v>0</v>
      </c>
      <c r="G842">
        <v>1</v>
      </c>
      <c r="H842">
        <v>1</v>
      </c>
      <c r="I842">
        <v>7</v>
      </c>
      <c r="J842">
        <v>13</v>
      </c>
      <c r="K842" t="s">
        <v>95</v>
      </c>
    </row>
    <row r="843" spans="2:11" x14ac:dyDescent="0.3">
      <c r="B843">
        <v>713</v>
      </c>
      <c r="C843">
        <v>7</v>
      </c>
      <c r="D843">
        <v>0.44</v>
      </c>
      <c r="E843">
        <v>12000</v>
      </c>
      <c r="F843">
        <v>0</v>
      </c>
      <c r="G843">
        <v>1</v>
      </c>
      <c r="H843">
        <v>0</v>
      </c>
      <c r="I843">
        <v>6.9</v>
      </c>
      <c r="J843">
        <v>10</v>
      </c>
      <c r="K843" t="s">
        <v>95</v>
      </c>
    </row>
    <row r="844" spans="2:11" x14ac:dyDescent="0.3">
      <c r="B844">
        <v>775</v>
      </c>
      <c r="C844">
        <v>7</v>
      </c>
      <c r="D844">
        <v>0.49</v>
      </c>
      <c r="E844">
        <v>12000</v>
      </c>
      <c r="F844">
        <v>0</v>
      </c>
      <c r="G844">
        <v>1</v>
      </c>
      <c r="H844">
        <v>1</v>
      </c>
      <c r="I844">
        <v>7</v>
      </c>
      <c r="J844">
        <v>13</v>
      </c>
      <c r="K844" t="s">
        <v>95</v>
      </c>
    </row>
    <row r="845" spans="2:11" x14ac:dyDescent="0.3">
      <c r="B845">
        <v>620</v>
      </c>
      <c r="C845">
        <v>8</v>
      </c>
      <c r="D845">
        <v>0.55000000000000004</v>
      </c>
      <c r="E845">
        <v>21000</v>
      </c>
      <c r="F845">
        <v>2</v>
      </c>
      <c r="G845">
        <v>2</v>
      </c>
      <c r="H845">
        <v>0</v>
      </c>
      <c r="I845">
        <v>8.9</v>
      </c>
      <c r="J845">
        <v>4</v>
      </c>
      <c r="K845" t="s">
        <v>95</v>
      </c>
    </row>
    <row r="846" spans="2:11" x14ac:dyDescent="0.3">
      <c r="B846">
        <v>697</v>
      </c>
      <c r="C846">
        <v>6</v>
      </c>
      <c r="D846">
        <v>0.34</v>
      </c>
      <c r="E846">
        <v>18000</v>
      </c>
      <c r="F846">
        <v>1</v>
      </c>
      <c r="G846">
        <v>2</v>
      </c>
      <c r="H846">
        <v>1</v>
      </c>
      <c r="I846">
        <v>8.9</v>
      </c>
      <c r="J846">
        <v>4</v>
      </c>
      <c r="K846" t="s">
        <v>95</v>
      </c>
    </row>
    <row r="847" spans="2:11" x14ac:dyDescent="0.3">
      <c r="B847">
        <v>723</v>
      </c>
      <c r="C847">
        <v>6</v>
      </c>
      <c r="D847">
        <v>0.34</v>
      </c>
      <c r="E847">
        <v>23000</v>
      </c>
      <c r="F847">
        <v>0</v>
      </c>
      <c r="G847">
        <v>0</v>
      </c>
      <c r="H847">
        <v>1</v>
      </c>
      <c r="I847">
        <v>9.9</v>
      </c>
      <c r="J847">
        <v>13</v>
      </c>
      <c r="K847" t="s">
        <v>95</v>
      </c>
    </row>
    <row r="848" spans="2:11" x14ac:dyDescent="0.3">
      <c r="B848">
        <v>532</v>
      </c>
      <c r="C848">
        <v>7</v>
      </c>
      <c r="D848">
        <v>0.26</v>
      </c>
      <c r="E848">
        <v>31000</v>
      </c>
      <c r="F848">
        <v>0</v>
      </c>
      <c r="G848">
        <v>3</v>
      </c>
      <c r="H848">
        <v>0</v>
      </c>
      <c r="I848">
        <v>5</v>
      </c>
      <c r="J848">
        <v>4</v>
      </c>
      <c r="K848" t="s">
        <v>95</v>
      </c>
    </row>
    <row r="849" spans="2:11" x14ac:dyDescent="0.3">
      <c r="B849">
        <v>709</v>
      </c>
      <c r="C849">
        <v>7</v>
      </c>
      <c r="D849">
        <v>0.24</v>
      </c>
      <c r="E849">
        <v>12500</v>
      </c>
      <c r="F849">
        <v>0</v>
      </c>
      <c r="G849">
        <v>1</v>
      </c>
      <c r="H849">
        <v>1</v>
      </c>
      <c r="I849">
        <v>6.2</v>
      </c>
      <c r="J849">
        <v>11</v>
      </c>
      <c r="K849" t="s">
        <v>95</v>
      </c>
    </row>
    <row r="850" spans="2:11" x14ac:dyDescent="0.3">
      <c r="B850">
        <v>727</v>
      </c>
      <c r="C850">
        <v>6</v>
      </c>
      <c r="D850">
        <v>0.34</v>
      </c>
      <c r="E850">
        <v>23000</v>
      </c>
      <c r="F850">
        <v>0</v>
      </c>
      <c r="G850">
        <v>0</v>
      </c>
      <c r="H850">
        <v>1</v>
      </c>
      <c r="I850">
        <v>9.9</v>
      </c>
      <c r="J850">
        <v>13</v>
      </c>
      <c r="K850" t="s">
        <v>95</v>
      </c>
    </row>
    <row r="851" spans="2:11" x14ac:dyDescent="0.3">
      <c r="B851">
        <v>696</v>
      </c>
      <c r="C851">
        <v>6</v>
      </c>
      <c r="D851">
        <v>0.24</v>
      </c>
      <c r="E851">
        <v>17500</v>
      </c>
      <c r="F851">
        <v>0</v>
      </c>
      <c r="G851">
        <v>2</v>
      </c>
      <c r="H851">
        <v>1</v>
      </c>
      <c r="I851">
        <v>8.5</v>
      </c>
      <c r="J851">
        <v>8</v>
      </c>
      <c r="K851" t="s">
        <v>95</v>
      </c>
    </row>
    <row r="852" spans="2:11" x14ac:dyDescent="0.3">
      <c r="B852">
        <v>600</v>
      </c>
      <c r="C852">
        <v>8</v>
      </c>
      <c r="D852">
        <v>0.34</v>
      </c>
      <c r="E852">
        <v>18000</v>
      </c>
      <c r="F852">
        <v>1</v>
      </c>
      <c r="G852">
        <v>2</v>
      </c>
      <c r="H852">
        <v>1</v>
      </c>
      <c r="I852">
        <v>7.1</v>
      </c>
      <c r="J852">
        <v>6</v>
      </c>
      <c r="K852" t="s">
        <v>95</v>
      </c>
    </row>
    <row r="853" spans="2:11" x14ac:dyDescent="0.3">
      <c r="B853">
        <v>679</v>
      </c>
      <c r="C853">
        <v>7</v>
      </c>
      <c r="D853">
        <v>0.36</v>
      </c>
      <c r="E853">
        <v>22000</v>
      </c>
      <c r="F853">
        <v>0</v>
      </c>
      <c r="G853">
        <v>0</v>
      </c>
      <c r="H853">
        <v>0</v>
      </c>
      <c r="I853">
        <v>6.6</v>
      </c>
      <c r="J853">
        <v>7</v>
      </c>
      <c r="K853" t="s">
        <v>95</v>
      </c>
    </row>
    <row r="854" spans="2:11" x14ac:dyDescent="0.3">
      <c r="B854">
        <v>698</v>
      </c>
      <c r="C854">
        <v>6</v>
      </c>
      <c r="D854">
        <v>0.37</v>
      </c>
      <c r="E854">
        <v>14000</v>
      </c>
      <c r="F854">
        <v>0</v>
      </c>
      <c r="G854">
        <v>0</v>
      </c>
      <c r="H854">
        <v>0</v>
      </c>
      <c r="I854">
        <v>5.8</v>
      </c>
      <c r="J854">
        <v>11</v>
      </c>
      <c r="K854" t="s">
        <v>95</v>
      </c>
    </row>
    <row r="855" spans="2:11" x14ac:dyDescent="0.3">
      <c r="B855">
        <v>695</v>
      </c>
      <c r="C855">
        <v>8</v>
      </c>
      <c r="D855">
        <v>0.18</v>
      </c>
      <c r="E855">
        <v>14000</v>
      </c>
      <c r="F855">
        <v>0</v>
      </c>
      <c r="G855">
        <v>0</v>
      </c>
      <c r="H855">
        <v>0</v>
      </c>
      <c r="I855">
        <v>5.3</v>
      </c>
      <c r="J855">
        <v>7</v>
      </c>
      <c r="K855" t="s">
        <v>95</v>
      </c>
    </row>
    <row r="856" spans="2:11" x14ac:dyDescent="0.3">
      <c r="B856">
        <v>731</v>
      </c>
      <c r="C856">
        <v>6</v>
      </c>
      <c r="D856">
        <v>0.19</v>
      </c>
      <c r="E856">
        <v>10500</v>
      </c>
      <c r="F856">
        <v>0</v>
      </c>
      <c r="G856">
        <v>1</v>
      </c>
      <c r="H856">
        <v>1</v>
      </c>
      <c r="I856">
        <v>7.9</v>
      </c>
      <c r="J856">
        <v>7</v>
      </c>
      <c r="K856" t="s">
        <v>95</v>
      </c>
    </row>
    <row r="857" spans="2:11" x14ac:dyDescent="0.3">
      <c r="B857">
        <v>566</v>
      </c>
      <c r="C857">
        <v>5</v>
      </c>
      <c r="D857">
        <v>0.33</v>
      </c>
      <c r="E857">
        <v>11000</v>
      </c>
      <c r="F857">
        <v>0</v>
      </c>
      <c r="G857">
        <v>2</v>
      </c>
      <c r="H857">
        <v>0</v>
      </c>
      <c r="I857">
        <v>6.7</v>
      </c>
      <c r="J857">
        <v>3</v>
      </c>
      <c r="K857" t="s">
        <v>95</v>
      </c>
    </row>
    <row r="858" spans="2:11" x14ac:dyDescent="0.3">
      <c r="B858">
        <v>664</v>
      </c>
      <c r="C858">
        <v>8</v>
      </c>
      <c r="D858">
        <v>0.19</v>
      </c>
      <c r="E858">
        <v>16000</v>
      </c>
      <c r="F858">
        <v>0</v>
      </c>
      <c r="G858">
        <v>0</v>
      </c>
      <c r="H858">
        <v>1</v>
      </c>
      <c r="I858">
        <v>7.8</v>
      </c>
      <c r="J858">
        <v>5</v>
      </c>
      <c r="K858" t="s">
        <v>95</v>
      </c>
    </row>
    <row r="859" spans="2:11" x14ac:dyDescent="0.3">
      <c r="B859">
        <v>733</v>
      </c>
      <c r="C859">
        <v>8</v>
      </c>
      <c r="D859">
        <v>0.2</v>
      </c>
      <c r="E859">
        <v>18000</v>
      </c>
      <c r="F859">
        <v>0</v>
      </c>
      <c r="G859">
        <v>0</v>
      </c>
      <c r="H859">
        <v>0</v>
      </c>
      <c r="I859">
        <v>5.2</v>
      </c>
      <c r="J859">
        <v>8</v>
      </c>
      <c r="K859" t="s">
        <v>95</v>
      </c>
    </row>
    <row r="860" spans="2:11" x14ac:dyDescent="0.3">
      <c r="B860">
        <v>694</v>
      </c>
      <c r="C860">
        <v>7</v>
      </c>
      <c r="D860">
        <v>0.2</v>
      </c>
      <c r="E860">
        <v>30500</v>
      </c>
      <c r="F860">
        <v>0</v>
      </c>
      <c r="G860">
        <v>0</v>
      </c>
      <c r="H860">
        <v>0</v>
      </c>
      <c r="I860">
        <v>5.6</v>
      </c>
      <c r="J860">
        <v>4</v>
      </c>
      <c r="K860" t="s">
        <v>95</v>
      </c>
    </row>
    <row r="861" spans="2:11" x14ac:dyDescent="0.3">
      <c r="B861">
        <v>590</v>
      </c>
      <c r="C861">
        <v>7</v>
      </c>
      <c r="D861">
        <v>0.3</v>
      </c>
      <c r="E861">
        <v>22000</v>
      </c>
      <c r="F861">
        <v>0</v>
      </c>
      <c r="G861">
        <v>2</v>
      </c>
      <c r="H861">
        <v>1</v>
      </c>
      <c r="I861">
        <v>9.6</v>
      </c>
      <c r="J861">
        <v>4</v>
      </c>
      <c r="K861" t="s">
        <v>95</v>
      </c>
    </row>
    <row r="862" spans="2:11" x14ac:dyDescent="0.3">
      <c r="B862">
        <v>562</v>
      </c>
      <c r="C862">
        <v>6</v>
      </c>
      <c r="D862">
        <v>0.22</v>
      </c>
      <c r="E862">
        <v>18000</v>
      </c>
      <c r="F862">
        <v>0</v>
      </c>
      <c r="G862">
        <v>1</v>
      </c>
      <c r="H862">
        <v>1</v>
      </c>
      <c r="I862">
        <v>5.6</v>
      </c>
      <c r="J862">
        <v>7</v>
      </c>
      <c r="K862" t="s">
        <v>95</v>
      </c>
    </row>
    <row r="863" spans="2:11" x14ac:dyDescent="0.3">
      <c r="B863">
        <v>567</v>
      </c>
      <c r="C863">
        <v>7</v>
      </c>
      <c r="D863">
        <v>0.24</v>
      </c>
      <c r="E863">
        <v>21500</v>
      </c>
      <c r="F863">
        <v>1</v>
      </c>
      <c r="G863">
        <v>2</v>
      </c>
      <c r="H863">
        <v>1</v>
      </c>
      <c r="I863">
        <v>6.1</v>
      </c>
      <c r="J863">
        <v>6</v>
      </c>
      <c r="K863" t="s">
        <v>95</v>
      </c>
    </row>
    <row r="864" spans="2:11" x14ac:dyDescent="0.3">
      <c r="B864">
        <v>626</v>
      </c>
      <c r="C864">
        <v>7</v>
      </c>
      <c r="D864">
        <v>0.3</v>
      </c>
      <c r="E864">
        <v>22000</v>
      </c>
      <c r="F864">
        <v>0</v>
      </c>
      <c r="G864">
        <v>2</v>
      </c>
      <c r="H864">
        <v>1</v>
      </c>
      <c r="I864">
        <v>9.6</v>
      </c>
      <c r="J864">
        <v>4</v>
      </c>
      <c r="K864" t="s">
        <v>95</v>
      </c>
    </row>
    <row r="865" spans="2:11" x14ac:dyDescent="0.3">
      <c r="B865">
        <v>619</v>
      </c>
      <c r="C865">
        <v>6</v>
      </c>
      <c r="D865">
        <v>0.24</v>
      </c>
      <c r="E865">
        <v>16500</v>
      </c>
      <c r="F865">
        <v>0</v>
      </c>
      <c r="G865">
        <v>0</v>
      </c>
      <c r="H865">
        <v>1</v>
      </c>
      <c r="I865">
        <v>6.1</v>
      </c>
      <c r="J865">
        <v>3</v>
      </c>
      <c r="K865" t="s">
        <v>95</v>
      </c>
    </row>
    <row r="866" spans="2:11" x14ac:dyDescent="0.3">
      <c r="B866">
        <v>735</v>
      </c>
      <c r="C866">
        <v>7</v>
      </c>
      <c r="D866">
        <v>0.28999999999999998</v>
      </c>
      <c r="E866">
        <v>33500</v>
      </c>
      <c r="F866">
        <v>0</v>
      </c>
      <c r="G866">
        <v>1</v>
      </c>
      <c r="H866">
        <v>0</v>
      </c>
      <c r="I866">
        <v>6.7</v>
      </c>
      <c r="J866">
        <v>3</v>
      </c>
      <c r="K866" t="s">
        <v>95</v>
      </c>
    </row>
    <row r="867" spans="2:11" x14ac:dyDescent="0.3">
      <c r="B867">
        <v>670</v>
      </c>
      <c r="C867">
        <v>7</v>
      </c>
      <c r="D867">
        <v>0.26</v>
      </c>
      <c r="E867">
        <v>16500</v>
      </c>
      <c r="F867">
        <v>0</v>
      </c>
      <c r="G867">
        <v>2</v>
      </c>
      <c r="H867">
        <v>0</v>
      </c>
      <c r="I867">
        <v>7.5</v>
      </c>
      <c r="J867">
        <v>5</v>
      </c>
      <c r="K867" t="s">
        <v>95</v>
      </c>
    </row>
    <row r="868" spans="2:11" x14ac:dyDescent="0.3">
      <c r="B868">
        <v>663</v>
      </c>
      <c r="C868">
        <v>7</v>
      </c>
      <c r="D868">
        <v>0.28999999999999998</v>
      </c>
      <c r="E868">
        <v>33500</v>
      </c>
      <c r="F868">
        <v>0</v>
      </c>
      <c r="G868">
        <v>2</v>
      </c>
      <c r="H868">
        <v>0</v>
      </c>
      <c r="I868">
        <v>6.7</v>
      </c>
      <c r="J868">
        <v>3</v>
      </c>
      <c r="K868" t="s">
        <v>95</v>
      </c>
    </row>
    <row r="869" spans="2:11" x14ac:dyDescent="0.3">
      <c r="B869">
        <v>731</v>
      </c>
      <c r="C869">
        <v>7</v>
      </c>
      <c r="D869">
        <v>0.37</v>
      </c>
      <c r="E869">
        <v>15000</v>
      </c>
      <c r="F869">
        <v>0</v>
      </c>
      <c r="G869">
        <v>1</v>
      </c>
      <c r="H869">
        <v>0</v>
      </c>
      <c r="I869">
        <v>8</v>
      </c>
      <c r="J869">
        <v>13</v>
      </c>
      <c r="K869" t="s">
        <v>95</v>
      </c>
    </row>
    <row r="870" spans="2:11" x14ac:dyDescent="0.3">
      <c r="B870">
        <v>657</v>
      </c>
      <c r="C870">
        <v>7</v>
      </c>
      <c r="D870">
        <v>0.18</v>
      </c>
      <c r="E870">
        <v>14000</v>
      </c>
      <c r="F870">
        <v>0</v>
      </c>
      <c r="G870">
        <v>0</v>
      </c>
      <c r="H870">
        <v>0</v>
      </c>
      <c r="I870">
        <v>11.7</v>
      </c>
      <c r="J870">
        <v>6</v>
      </c>
      <c r="K870" t="s">
        <v>95</v>
      </c>
    </row>
    <row r="871" spans="2:11" x14ac:dyDescent="0.3">
      <c r="B871">
        <v>744</v>
      </c>
      <c r="C871">
        <v>6</v>
      </c>
      <c r="D871">
        <v>0.35</v>
      </c>
      <c r="E871">
        <v>13500</v>
      </c>
      <c r="F871">
        <v>0</v>
      </c>
      <c r="G871">
        <v>1</v>
      </c>
      <c r="H871">
        <v>1</v>
      </c>
      <c r="I871">
        <v>8.6999999999999993</v>
      </c>
      <c r="J871">
        <v>3</v>
      </c>
      <c r="K871" t="s">
        <v>95</v>
      </c>
    </row>
    <row r="872" spans="2:11" x14ac:dyDescent="0.3">
      <c r="B872">
        <v>721</v>
      </c>
      <c r="C872">
        <v>8</v>
      </c>
      <c r="D872">
        <v>0.26</v>
      </c>
      <c r="E872">
        <v>16500</v>
      </c>
      <c r="F872">
        <v>0</v>
      </c>
      <c r="G872">
        <v>1</v>
      </c>
      <c r="H872">
        <v>0</v>
      </c>
      <c r="I872">
        <v>7.6</v>
      </c>
      <c r="J872">
        <v>7</v>
      </c>
      <c r="K872" t="s">
        <v>95</v>
      </c>
    </row>
    <row r="873" spans="2:11" x14ac:dyDescent="0.3">
      <c r="B873">
        <v>601</v>
      </c>
      <c r="C873">
        <v>8</v>
      </c>
      <c r="D873">
        <v>0.37</v>
      </c>
      <c r="E873">
        <v>14500</v>
      </c>
      <c r="F873">
        <v>0</v>
      </c>
      <c r="G873">
        <v>0</v>
      </c>
      <c r="H873">
        <v>0</v>
      </c>
      <c r="I873">
        <v>7.2</v>
      </c>
      <c r="J873">
        <v>8</v>
      </c>
      <c r="K873" t="s">
        <v>95</v>
      </c>
    </row>
    <row r="874" spans="2:11" x14ac:dyDescent="0.3">
      <c r="B874">
        <v>721</v>
      </c>
      <c r="C874">
        <v>6</v>
      </c>
      <c r="D874">
        <v>0.2</v>
      </c>
      <c r="E874">
        <v>29000</v>
      </c>
      <c r="F874">
        <v>0</v>
      </c>
      <c r="G874">
        <v>0</v>
      </c>
      <c r="H874">
        <v>1</v>
      </c>
      <c r="I874">
        <v>6</v>
      </c>
      <c r="J874">
        <v>7</v>
      </c>
      <c r="K874" t="s">
        <v>95</v>
      </c>
    </row>
    <row r="875" spans="2:11" x14ac:dyDescent="0.3">
      <c r="B875">
        <v>685</v>
      </c>
      <c r="C875">
        <v>7</v>
      </c>
      <c r="D875">
        <v>0.27</v>
      </c>
      <c r="E875">
        <v>16000</v>
      </c>
      <c r="F875">
        <v>0</v>
      </c>
      <c r="G875">
        <v>2</v>
      </c>
      <c r="H875">
        <v>1</v>
      </c>
      <c r="I875">
        <v>5.2</v>
      </c>
      <c r="J875">
        <v>11</v>
      </c>
      <c r="K875" t="s">
        <v>95</v>
      </c>
    </row>
    <row r="876" spans="2:11" x14ac:dyDescent="0.3">
      <c r="B876">
        <v>398</v>
      </c>
      <c r="C876">
        <v>7</v>
      </c>
      <c r="D876">
        <v>0.49</v>
      </c>
      <c r="E876">
        <v>14000</v>
      </c>
      <c r="F876">
        <v>1</v>
      </c>
      <c r="G876">
        <v>10</v>
      </c>
      <c r="H876">
        <v>1</v>
      </c>
      <c r="I876">
        <v>5</v>
      </c>
      <c r="J876">
        <v>10</v>
      </c>
      <c r="K876" t="s">
        <v>95</v>
      </c>
    </row>
    <row r="877" spans="2:11" x14ac:dyDescent="0.3">
      <c r="B877">
        <v>668</v>
      </c>
      <c r="C877">
        <v>9</v>
      </c>
      <c r="D877">
        <v>0.71</v>
      </c>
      <c r="E877">
        <v>11500</v>
      </c>
      <c r="F877">
        <v>0</v>
      </c>
      <c r="G877">
        <v>0</v>
      </c>
      <c r="H877">
        <v>0</v>
      </c>
      <c r="I877">
        <v>5.3</v>
      </c>
      <c r="J877">
        <v>7</v>
      </c>
      <c r="K877" t="s">
        <v>95</v>
      </c>
    </row>
    <row r="878" spans="2:11" x14ac:dyDescent="0.3">
      <c r="B878">
        <v>736</v>
      </c>
      <c r="C878">
        <v>9</v>
      </c>
      <c r="D878">
        <v>0.27</v>
      </c>
      <c r="E878">
        <v>17000</v>
      </c>
      <c r="F878">
        <v>0</v>
      </c>
      <c r="G878">
        <v>1</v>
      </c>
      <c r="H878">
        <v>0</v>
      </c>
      <c r="I878">
        <v>6.2</v>
      </c>
      <c r="J878">
        <v>8</v>
      </c>
      <c r="K878" t="s">
        <v>95</v>
      </c>
    </row>
    <row r="879" spans="2:11" x14ac:dyDescent="0.3">
      <c r="B879">
        <v>554</v>
      </c>
      <c r="C879">
        <v>7</v>
      </c>
      <c r="D879">
        <v>0.16</v>
      </c>
      <c r="E879">
        <v>19500</v>
      </c>
      <c r="F879">
        <v>0</v>
      </c>
      <c r="G879">
        <v>1</v>
      </c>
      <c r="H879">
        <v>1</v>
      </c>
      <c r="I879">
        <v>5.7</v>
      </c>
      <c r="J879">
        <v>6</v>
      </c>
      <c r="K879" t="s">
        <v>95</v>
      </c>
    </row>
    <row r="880" spans="2:11" x14ac:dyDescent="0.3">
      <c r="B880">
        <v>630</v>
      </c>
      <c r="C880">
        <v>8</v>
      </c>
      <c r="D880">
        <v>0.36</v>
      </c>
      <c r="E880">
        <v>28500</v>
      </c>
      <c r="F880">
        <v>0</v>
      </c>
      <c r="G880">
        <v>3</v>
      </c>
      <c r="H880">
        <v>0</v>
      </c>
      <c r="I880">
        <v>9.8000000000000007</v>
      </c>
      <c r="J880">
        <v>2</v>
      </c>
      <c r="K880" t="s">
        <v>95</v>
      </c>
    </row>
    <row r="881" spans="2:11" x14ac:dyDescent="0.3">
      <c r="B881">
        <v>536</v>
      </c>
      <c r="C881">
        <v>8</v>
      </c>
      <c r="D881">
        <v>0.36</v>
      </c>
      <c r="E881">
        <v>29500</v>
      </c>
      <c r="F881">
        <v>1</v>
      </c>
      <c r="G881">
        <v>3</v>
      </c>
      <c r="H881">
        <v>0</v>
      </c>
      <c r="I881">
        <v>9.8000000000000007</v>
      </c>
      <c r="J881">
        <v>2</v>
      </c>
      <c r="K881" t="s">
        <v>95</v>
      </c>
    </row>
    <row r="882" spans="2:11" x14ac:dyDescent="0.3">
      <c r="B882">
        <v>639</v>
      </c>
      <c r="C882">
        <v>6</v>
      </c>
      <c r="D882">
        <v>0.45</v>
      </c>
      <c r="E882">
        <v>21000</v>
      </c>
      <c r="F882">
        <v>1</v>
      </c>
      <c r="G882">
        <v>2</v>
      </c>
      <c r="H882">
        <v>0</v>
      </c>
      <c r="I882">
        <v>6</v>
      </c>
      <c r="J882">
        <v>4</v>
      </c>
      <c r="K882" t="s">
        <v>95</v>
      </c>
    </row>
    <row r="883" spans="2:11" x14ac:dyDescent="0.3">
      <c r="B883">
        <v>679</v>
      </c>
      <c r="C883">
        <v>8</v>
      </c>
      <c r="D883">
        <v>0.26</v>
      </c>
      <c r="E883">
        <v>15000</v>
      </c>
      <c r="F883">
        <v>0</v>
      </c>
      <c r="G883">
        <v>1</v>
      </c>
      <c r="H883">
        <v>0</v>
      </c>
      <c r="I883">
        <v>8</v>
      </c>
      <c r="J883">
        <v>7</v>
      </c>
      <c r="K883" t="s">
        <v>95</v>
      </c>
    </row>
    <row r="884" spans="2:11" x14ac:dyDescent="0.3">
      <c r="B884">
        <v>538</v>
      </c>
      <c r="C884">
        <v>8</v>
      </c>
      <c r="D884">
        <v>0.25</v>
      </c>
      <c r="E884">
        <v>8500</v>
      </c>
      <c r="F884">
        <v>0</v>
      </c>
      <c r="G884">
        <v>3</v>
      </c>
      <c r="H884">
        <v>0</v>
      </c>
      <c r="I884">
        <v>6.1</v>
      </c>
      <c r="J884">
        <v>6</v>
      </c>
      <c r="K884" t="s">
        <v>95</v>
      </c>
    </row>
    <row r="885" spans="2:11" x14ac:dyDescent="0.3">
      <c r="B885">
        <v>511</v>
      </c>
      <c r="C885">
        <v>9</v>
      </c>
      <c r="D885">
        <v>0.9</v>
      </c>
      <c r="E885">
        <v>25000</v>
      </c>
      <c r="F885">
        <v>0</v>
      </c>
      <c r="G885">
        <v>3</v>
      </c>
      <c r="H885">
        <v>0</v>
      </c>
      <c r="I885">
        <v>7.6</v>
      </c>
      <c r="J885">
        <v>7</v>
      </c>
      <c r="K885" t="s">
        <v>95</v>
      </c>
    </row>
    <row r="886" spans="2:11" x14ac:dyDescent="0.3">
      <c r="B886">
        <v>746</v>
      </c>
      <c r="C886">
        <v>8</v>
      </c>
      <c r="D886">
        <v>0.24</v>
      </c>
      <c r="E886">
        <v>19000</v>
      </c>
      <c r="F886">
        <v>0</v>
      </c>
      <c r="G886">
        <v>1</v>
      </c>
      <c r="H886">
        <v>1</v>
      </c>
      <c r="I886">
        <v>11.4</v>
      </c>
      <c r="J886">
        <v>9</v>
      </c>
      <c r="K886" t="s">
        <v>95</v>
      </c>
    </row>
    <row r="887" spans="2:11" x14ac:dyDescent="0.3">
      <c r="B887">
        <v>630</v>
      </c>
      <c r="C887">
        <v>6</v>
      </c>
      <c r="D887">
        <v>0.28999999999999998</v>
      </c>
      <c r="E887">
        <v>15000</v>
      </c>
      <c r="F887">
        <v>1</v>
      </c>
      <c r="G887">
        <v>2</v>
      </c>
      <c r="H887">
        <v>0</v>
      </c>
      <c r="I887">
        <v>8</v>
      </c>
      <c r="J887">
        <v>4</v>
      </c>
      <c r="K887" t="s">
        <v>95</v>
      </c>
    </row>
    <row r="888" spans="2:11" x14ac:dyDescent="0.3">
      <c r="B888">
        <v>742</v>
      </c>
      <c r="C888">
        <v>7</v>
      </c>
      <c r="D888">
        <v>0.12</v>
      </c>
      <c r="E888">
        <v>16000</v>
      </c>
      <c r="F888">
        <v>0</v>
      </c>
      <c r="G888">
        <v>0</v>
      </c>
      <c r="H888">
        <v>1</v>
      </c>
      <c r="I888">
        <v>5.6</v>
      </c>
      <c r="J888">
        <v>4</v>
      </c>
      <c r="K888" t="s">
        <v>95</v>
      </c>
    </row>
    <row r="889" spans="2:11" x14ac:dyDescent="0.3">
      <c r="B889">
        <v>655</v>
      </c>
      <c r="C889">
        <v>7</v>
      </c>
      <c r="D889">
        <v>0.32</v>
      </c>
      <c r="E889">
        <v>27500</v>
      </c>
      <c r="F889">
        <v>0</v>
      </c>
      <c r="G889">
        <v>1</v>
      </c>
      <c r="H889">
        <v>0</v>
      </c>
      <c r="I889">
        <v>8.1</v>
      </c>
      <c r="J889">
        <v>3</v>
      </c>
      <c r="K889" t="s">
        <v>95</v>
      </c>
    </row>
    <row r="890" spans="2:11" x14ac:dyDescent="0.3">
      <c r="B890">
        <v>648</v>
      </c>
      <c r="C890">
        <v>8</v>
      </c>
      <c r="D890">
        <v>0.17</v>
      </c>
      <c r="E890">
        <v>16500</v>
      </c>
      <c r="F890">
        <v>0</v>
      </c>
      <c r="G890">
        <v>0</v>
      </c>
      <c r="H890">
        <v>0</v>
      </c>
      <c r="I890">
        <v>5.3</v>
      </c>
      <c r="J890">
        <v>7</v>
      </c>
      <c r="K890" t="s">
        <v>95</v>
      </c>
    </row>
    <row r="891" spans="2:11" x14ac:dyDescent="0.3">
      <c r="B891">
        <v>635</v>
      </c>
      <c r="C891">
        <v>8</v>
      </c>
      <c r="D891">
        <v>0.17</v>
      </c>
      <c r="E891">
        <v>16500</v>
      </c>
      <c r="F891">
        <v>0</v>
      </c>
      <c r="G891">
        <v>0</v>
      </c>
      <c r="H891">
        <v>0</v>
      </c>
      <c r="I891">
        <v>5.3</v>
      </c>
      <c r="J891">
        <v>7</v>
      </c>
      <c r="K891" t="s">
        <v>95</v>
      </c>
    </row>
    <row r="892" spans="2:11" x14ac:dyDescent="0.3">
      <c r="B892">
        <v>749</v>
      </c>
      <c r="C892">
        <v>7</v>
      </c>
      <c r="D892">
        <v>0.32</v>
      </c>
      <c r="E892">
        <v>26500</v>
      </c>
      <c r="F892">
        <v>0</v>
      </c>
      <c r="G892">
        <v>1</v>
      </c>
      <c r="H892">
        <v>0</v>
      </c>
      <c r="I892">
        <v>8.1</v>
      </c>
      <c r="J892">
        <v>3</v>
      </c>
      <c r="K892" t="s">
        <v>95</v>
      </c>
    </row>
    <row r="893" spans="2:11" x14ac:dyDescent="0.3">
      <c r="B893">
        <v>534</v>
      </c>
      <c r="C893">
        <v>6</v>
      </c>
      <c r="D893">
        <v>0.31</v>
      </c>
      <c r="E893">
        <v>22000</v>
      </c>
      <c r="F893">
        <v>0</v>
      </c>
      <c r="G893">
        <v>2</v>
      </c>
      <c r="H893">
        <v>1</v>
      </c>
      <c r="I893">
        <v>6</v>
      </c>
      <c r="J893">
        <v>4</v>
      </c>
      <c r="K893" t="s">
        <v>95</v>
      </c>
    </row>
    <row r="894" spans="2:11" x14ac:dyDescent="0.3">
      <c r="B894">
        <v>744</v>
      </c>
      <c r="C894">
        <v>7</v>
      </c>
      <c r="D894">
        <v>0.21</v>
      </c>
      <c r="E894">
        <v>15000</v>
      </c>
      <c r="F894">
        <v>0</v>
      </c>
      <c r="G894">
        <v>0</v>
      </c>
      <c r="H894">
        <v>0</v>
      </c>
      <c r="I894">
        <v>5.5</v>
      </c>
      <c r="J894">
        <v>8</v>
      </c>
      <c r="K894" t="s">
        <v>95</v>
      </c>
    </row>
    <row r="895" spans="2:11" x14ac:dyDescent="0.3">
      <c r="B895">
        <v>743</v>
      </c>
      <c r="C895">
        <v>8</v>
      </c>
      <c r="D895">
        <v>0.23</v>
      </c>
      <c r="E895">
        <v>17500</v>
      </c>
      <c r="F895">
        <v>0</v>
      </c>
      <c r="G895">
        <v>1</v>
      </c>
      <c r="H895">
        <v>0</v>
      </c>
      <c r="I895">
        <v>8.5</v>
      </c>
      <c r="J895">
        <v>5</v>
      </c>
      <c r="K895" t="s">
        <v>95</v>
      </c>
    </row>
    <row r="896" spans="2:11" x14ac:dyDescent="0.3">
      <c r="B896">
        <v>690</v>
      </c>
      <c r="C896">
        <v>7</v>
      </c>
      <c r="D896">
        <v>0.2</v>
      </c>
      <c r="E896">
        <v>15500</v>
      </c>
      <c r="F896">
        <v>0</v>
      </c>
      <c r="G896">
        <v>0</v>
      </c>
      <c r="H896">
        <v>1</v>
      </c>
      <c r="I896">
        <v>7.3</v>
      </c>
      <c r="J896">
        <v>7</v>
      </c>
      <c r="K896" t="s">
        <v>95</v>
      </c>
    </row>
    <row r="897" spans="2:11" x14ac:dyDescent="0.3">
      <c r="B897">
        <v>727</v>
      </c>
      <c r="C897">
        <v>8</v>
      </c>
      <c r="D897">
        <v>0.49</v>
      </c>
      <c r="E897">
        <v>20500</v>
      </c>
      <c r="F897">
        <v>0</v>
      </c>
      <c r="G897">
        <v>0</v>
      </c>
      <c r="H897">
        <v>1</v>
      </c>
      <c r="I897">
        <v>7.1</v>
      </c>
      <c r="J897">
        <v>9</v>
      </c>
      <c r="K897" t="s">
        <v>95</v>
      </c>
    </row>
    <row r="898" spans="2:11" x14ac:dyDescent="0.3">
      <c r="B898">
        <v>547</v>
      </c>
      <c r="C898">
        <v>7</v>
      </c>
      <c r="D898">
        <v>0.26</v>
      </c>
      <c r="E898">
        <v>14000</v>
      </c>
      <c r="F898">
        <v>0</v>
      </c>
      <c r="G898">
        <v>0</v>
      </c>
      <c r="H898">
        <v>1</v>
      </c>
      <c r="I898">
        <v>5.4</v>
      </c>
      <c r="J898">
        <v>3</v>
      </c>
      <c r="K898" t="s">
        <v>95</v>
      </c>
    </row>
    <row r="899" spans="2:11" x14ac:dyDescent="0.3">
      <c r="B899">
        <v>716</v>
      </c>
      <c r="C899">
        <v>7</v>
      </c>
      <c r="D899">
        <v>0.38</v>
      </c>
      <c r="E899">
        <v>25000</v>
      </c>
      <c r="F899">
        <v>0</v>
      </c>
      <c r="G899">
        <v>1</v>
      </c>
      <c r="H899">
        <v>0</v>
      </c>
      <c r="I899">
        <v>6</v>
      </c>
      <c r="J899">
        <v>4</v>
      </c>
      <c r="K899" t="s">
        <v>95</v>
      </c>
    </row>
    <row r="900" spans="2:11" x14ac:dyDescent="0.3">
      <c r="B900">
        <v>770</v>
      </c>
      <c r="C900">
        <v>7</v>
      </c>
      <c r="D900">
        <v>0.2</v>
      </c>
      <c r="E900">
        <v>15000</v>
      </c>
      <c r="F900">
        <v>0</v>
      </c>
      <c r="G900">
        <v>1</v>
      </c>
      <c r="H900">
        <v>1</v>
      </c>
      <c r="I900">
        <v>6.7</v>
      </c>
      <c r="J900">
        <v>3</v>
      </c>
      <c r="K900" t="s">
        <v>95</v>
      </c>
    </row>
    <row r="901" spans="2:11" x14ac:dyDescent="0.3">
      <c r="B901">
        <v>789</v>
      </c>
      <c r="C901">
        <v>7</v>
      </c>
      <c r="D901">
        <v>0.2</v>
      </c>
      <c r="E901">
        <v>14000</v>
      </c>
      <c r="F901">
        <v>0</v>
      </c>
      <c r="G901">
        <v>1</v>
      </c>
      <c r="H901">
        <v>1</v>
      </c>
      <c r="I901">
        <v>6.7</v>
      </c>
      <c r="J901">
        <v>3</v>
      </c>
      <c r="K901" t="s">
        <v>95</v>
      </c>
    </row>
    <row r="902" spans="2:11" x14ac:dyDescent="0.3">
      <c r="B902">
        <v>815</v>
      </c>
      <c r="C902">
        <v>7</v>
      </c>
      <c r="D902">
        <v>0.2</v>
      </c>
      <c r="E902">
        <v>14000</v>
      </c>
      <c r="F902">
        <v>0</v>
      </c>
      <c r="G902">
        <v>1</v>
      </c>
      <c r="H902">
        <v>1</v>
      </c>
      <c r="I902">
        <v>6.7</v>
      </c>
      <c r="J902">
        <v>3</v>
      </c>
      <c r="K902" t="s">
        <v>95</v>
      </c>
    </row>
    <row r="903" spans="2:11" x14ac:dyDescent="0.3">
      <c r="B903">
        <v>680</v>
      </c>
      <c r="C903">
        <v>8</v>
      </c>
      <c r="D903">
        <v>0.19</v>
      </c>
      <c r="E903">
        <v>30000</v>
      </c>
      <c r="F903">
        <v>0</v>
      </c>
      <c r="G903">
        <v>2</v>
      </c>
      <c r="H903">
        <v>1</v>
      </c>
      <c r="I903">
        <v>9.3000000000000007</v>
      </c>
      <c r="J903">
        <v>4</v>
      </c>
      <c r="K903" t="s">
        <v>95</v>
      </c>
    </row>
    <row r="904" spans="2:11" x14ac:dyDescent="0.3">
      <c r="B904">
        <v>584</v>
      </c>
      <c r="C904">
        <v>8</v>
      </c>
      <c r="D904">
        <v>0.22</v>
      </c>
      <c r="E904">
        <v>15000</v>
      </c>
      <c r="F904">
        <v>0</v>
      </c>
      <c r="G904">
        <v>2</v>
      </c>
      <c r="H904">
        <v>0</v>
      </c>
      <c r="I904">
        <v>8</v>
      </c>
      <c r="J904">
        <v>7</v>
      </c>
      <c r="K904" t="s">
        <v>95</v>
      </c>
    </row>
    <row r="905" spans="2:11" x14ac:dyDescent="0.3">
      <c r="B905">
        <v>667</v>
      </c>
      <c r="C905">
        <v>7</v>
      </c>
      <c r="D905">
        <v>0.28000000000000003</v>
      </c>
      <c r="E905">
        <v>16500</v>
      </c>
      <c r="F905">
        <v>0</v>
      </c>
      <c r="G905">
        <v>2</v>
      </c>
      <c r="H905">
        <v>1</v>
      </c>
      <c r="I905">
        <v>10.4</v>
      </c>
      <c r="J905">
        <v>3</v>
      </c>
      <c r="K905" t="s">
        <v>95</v>
      </c>
    </row>
    <row r="906" spans="2:11" x14ac:dyDescent="0.3">
      <c r="B906">
        <v>709</v>
      </c>
      <c r="C906">
        <v>8</v>
      </c>
      <c r="D906">
        <v>0.2</v>
      </c>
      <c r="E906">
        <v>19000</v>
      </c>
      <c r="F906">
        <v>0</v>
      </c>
      <c r="G906">
        <v>1</v>
      </c>
      <c r="H906">
        <v>1</v>
      </c>
      <c r="I906">
        <v>12.7</v>
      </c>
      <c r="J906">
        <v>3</v>
      </c>
      <c r="K906" t="s">
        <v>95</v>
      </c>
    </row>
    <row r="907" spans="2:11" x14ac:dyDescent="0.3">
      <c r="B907">
        <v>744</v>
      </c>
      <c r="C907">
        <v>7</v>
      </c>
      <c r="D907">
        <v>0.28000000000000003</v>
      </c>
      <c r="E907">
        <v>16500</v>
      </c>
      <c r="F907">
        <v>0</v>
      </c>
      <c r="G907">
        <v>1</v>
      </c>
      <c r="H907">
        <v>1</v>
      </c>
      <c r="I907">
        <v>10.4</v>
      </c>
      <c r="J907">
        <v>3</v>
      </c>
      <c r="K907" t="s">
        <v>95</v>
      </c>
    </row>
    <row r="908" spans="2:11" x14ac:dyDescent="0.3">
      <c r="B908">
        <v>664</v>
      </c>
      <c r="C908">
        <v>8</v>
      </c>
      <c r="D908">
        <v>0.2</v>
      </c>
      <c r="E908">
        <v>20000</v>
      </c>
      <c r="F908">
        <v>0</v>
      </c>
      <c r="G908">
        <v>1</v>
      </c>
      <c r="H908">
        <v>1</v>
      </c>
      <c r="I908">
        <v>12.7</v>
      </c>
      <c r="J908">
        <v>3</v>
      </c>
      <c r="K908" t="s">
        <v>95</v>
      </c>
    </row>
    <row r="909" spans="2:11" x14ac:dyDescent="0.3">
      <c r="B909">
        <v>721</v>
      </c>
      <c r="C909">
        <v>7</v>
      </c>
      <c r="D909">
        <v>0.26</v>
      </c>
      <c r="E909">
        <v>15500</v>
      </c>
      <c r="F909">
        <v>0</v>
      </c>
      <c r="G909">
        <v>1</v>
      </c>
      <c r="H909">
        <v>1</v>
      </c>
      <c r="I909">
        <v>10.8</v>
      </c>
      <c r="J909">
        <v>8</v>
      </c>
      <c r="K909" t="s">
        <v>95</v>
      </c>
    </row>
    <row r="910" spans="2:11" x14ac:dyDescent="0.3">
      <c r="B910">
        <v>762</v>
      </c>
      <c r="C910">
        <v>8</v>
      </c>
      <c r="D910">
        <v>0.4</v>
      </c>
      <c r="E910">
        <v>16500</v>
      </c>
      <c r="F910">
        <v>0</v>
      </c>
      <c r="G910">
        <v>0</v>
      </c>
      <c r="H910">
        <v>1</v>
      </c>
      <c r="I910">
        <v>6.6</v>
      </c>
      <c r="J910">
        <v>13</v>
      </c>
      <c r="K910" t="s">
        <v>95</v>
      </c>
    </row>
    <row r="911" spans="2:11" x14ac:dyDescent="0.3">
      <c r="B911">
        <v>564</v>
      </c>
      <c r="C911">
        <v>7</v>
      </c>
      <c r="D911">
        <v>0.15</v>
      </c>
      <c r="E911">
        <v>21500</v>
      </c>
      <c r="F911">
        <v>0</v>
      </c>
      <c r="G911">
        <v>2</v>
      </c>
      <c r="H911">
        <v>1</v>
      </c>
      <c r="I911">
        <v>7</v>
      </c>
      <c r="J911">
        <v>7</v>
      </c>
      <c r="K911" t="s">
        <v>95</v>
      </c>
    </row>
    <row r="912" spans="2:11" x14ac:dyDescent="0.3">
      <c r="B912">
        <v>617</v>
      </c>
      <c r="C912">
        <v>6</v>
      </c>
      <c r="D912">
        <v>0.18</v>
      </c>
      <c r="E912">
        <v>24000</v>
      </c>
      <c r="F912">
        <v>1</v>
      </c>
      <c r="G912">
        <v>2</v>
      </c>
      <c r="H912">
        <v>1</v>
      </c>
      <c r="I912">
        <v>6.3</v>
      </c>
      <c r="J912">
        <v>10</v>
      </c>
      <c r="K912" t="s">
        <v>95</v>
      </c>
    </row>
    <row r="913" spans="2:11" x14ac:dyDescent="0.3">
      <c r="B913">
        <v>719</v>
      </c>
      <c r="C913">
        <v>6</v>
      </c>
      <c r="D913">
        <v>0.32</v>
      </c>
      <c r="E913">
        <v>11000</v>
      </c>
      <c r="F913">
        <v>0</v>
      </c>
      <c r="G913">
        <v>0</v>
      </c>
      <c r="H913">
        <v>1</v>
      </c>
      <c r="I913">
        <v>10.199999999999999</v>
      </c>
      <c r="J913">
        <v>8</v>
      </c>
      <c r="K913" t="s">
        <v>95</v>
      </c>
    </row>
    <row r="914" spans="2:11" x14ac:dyDescent="0.3">
      <c r="B914">
        <v>656</v>
      </c>
      <c r="C914">
        <v>6</v>
      </c>
      <c r="D914">
        <v>0.19</v>
      </c>
      <c r="E914">
        <v>20500</v>
      </c>
      <c r="F914">
        <v>0</v>
      </c>
      <c r="G914">
        <v>0</v>
      </c>
      <c r="H914">
        <v>0</v>
      </c>
      <c r="I914">
        <v>9.4</v>
      </c>
      <c r="J914">
        <v>9</v>
      </c>
      <c r="K914" t="s">
        <v>95</v>
      </c>
    </row>
    <row r="915" spans="2:11" x14ac:dyDescent="0.3">
      <c r="B915">
        <v>734</v>
      </c>
      <c r="C915">
        <v>6</v>
      </c>
      <c r="D915">
        <v>0.41</v>
      </c>
      <c r="E915">
        <v>16500</v>
      </c>
      <c r="F915">
        <v>0</v>
      </c>
      <c r="G915">
        <v>0</v>
      </c>
      <c r="H915">
        <v>1</v>
      </c>
      <c r="I915">
        <v>5.5</v>
      </c>
      <c r="J915">
        <v>14</v>
      </c>
      <c r="K915" t="s">
        <v>95</v>
      </c>
    </row>
    <row r="916" spans="2:11" x14ac:dyDescent="0.3">
      <c r="B916">
        <v>717</v>
      </c>
      <c r="C916">
        <v>6</v>
      </c>
      <c r="D916">
        <v>0.21</v>
      </c>
      <c r="E916">
        <v>14000</v>
      </c>
      <c r="F916">
        <v>0</v>
      </c>
      <c r="G916">
        <v>0</v>
      </c>
      <c r="H916">
        <v>1</v>
      </c>
      <c r="I916">
        <v>6.3</v>
      </c>
      <c r="J916">
        <v>7</v>
      </c>
      <c r="K916" t="s">
        <v>95</v>
      </c>
    </row>
    <row r="917" spans="2:11" x14ac:dyDescent="0.3">
      <c r="B917">
        <v>650</v>
      </c>
      <c r="C917">
        <v>7</v>
      </c>
      <c r="D917">
        <v>0.34</v>
      </c>
      <c r="E917">
        <v>19500</v>
      </c>
      <c r="F917">
        <v>0</v>
      </c>
      <c r="G917">
        <v>2</v>
      </c>
      <c r="H917">
        <v>0</v>
      </c>
      <c r="I917">
        <v>7.6</v>
      </c>
      <c r="J917">
        <v>4</v>
      </c>
      <c r="K917" t="s">
        <v>95</v>
      </c>
    </row>
    <row r="918" spans="2:11" x14ac:dyDescent="0.3">
      <c r="B918">
        <v>583</v>
      </c>
      <c r="C918">
        <v>8</v>
      </c>
      <c r="D918">
        <v>0.43</v>
      </c>
      <c r="E918">
        <v>21000</v>
      </c>
      <c r="F918">
        <v>2</v>
      </c>
      <c r="G918">
        <v>2</v>
      </c>
      <c r="H918">
        <v>0</v>
      </c>
      <c r="I918">
        <v>9.6</v>
      </c>
      <c r="J918">
        <v>4</v>
      </c>
      <c r="K918" t="s">
        <v>95</v>
      </c>
    </row>
    <row r="919" spans="2:11" x14ac:dyDescent="0.3">
      <c r="B919">
        <v>627</v>
      </c>
      <c r="C919">
        <v>6</v>
      </c>
      <c r="D919">
        <v>0.32</v>
      </c>
      <c r="E919">
        <v>7500</v>
      </c>
      <c r="F919">
        <v>0</v>
      </c>
      <c r="G919">
        <v>2</v>
      </c>
      <c r="H919">
        <v>1</v>
      </c>
      <c r="I919">
        <v>6.7</v>
      </c>
      <c r="J919">
        <v>3</v>
      </c>
      <c r="K919" t="s">
        <v>95</v>
      </c>
    </row>
    <row r="920" spans="2:11" x14ac:dyDescent="0.3">
      <c r="B920">
        <v>701</v>
      </c>
      <c r="C920">
        <v>6</v>
      </c>
      <c r="D920">
        <v>0.25</v>
      </c>
      <c r="E920">
        <v>10000</v>
      </c>
      <c r="F920">
        <v>0</v>
      </c>
      <c r="G920">
        <v>0</v>
      </c>
      <c r="H920">
        <v>1</v>
      </c>
      <c r="I920">
        <v>8.4</v>
      </c>
      <c r="J920">
        <v>9</v>
      </c>
      <c r="K920" t="s">
        <v>95</v>
      </c>
    </row>
    <row r="921" spans="2:11" x14ac:dyDescent="0.3">
      <c r="B921">
        <v>543</v>
      </c>
      <c r="C921">
        <v>7</v>
      </c>
      <c r="D921">
        <v>0.35</v>
      </c>
      <c r="E921">
        <v>20000</v>
      </c>
      <c r="F921">
        <v>0</v>
      </c>
      <c r="G921">
        <v>1</v>
      </c>
      <c r="H921">
        <v>1</v>
      </c>
      <c r="I921">
        <v>7</v>
      </c>
      <c r="J921">
        <v>10</v>
      </c>
      <c r="K921" t="s">
        <v>95</v>
      </c>
    </row>
    <row r="922" spans="2:11" x14ac:dyDescent="0.3">
      <c r="B922">
        <v>625</v>
      </c>
      <c r="C922">
        <v>5</v>
      </c>
      <c r="D922">
        <v>0.14000000000000001</v>
      </c>
      <c r="E922">
        <v>14500</v>
      </c>
      <c r="F922">
        <v>0</v>
      </c>
      <c r="G922">
        <v>0</v>
      </c>
      <c r="H922">
        <v>1</v>
      </c>
      <c r="I922">
        <v>6</v>
      </c>
      <c r="J922">
        <v>4</v>
      </c>
      <c r="K922" t="s">
        <v>95</v>
      </c>
    </row>
    <row r="923" spans="2:11" x14ac:dyDescent="0.3">
      <c r="B923">
        <v>730</v>
      </c>
      <c r="C923">
        <v>5</v>
      </c>
      <c r="D923">
        <v>0.13</v>
      </c>
      <c r="E923">
        <v>13500</v>
      </c>
      <c r="F923">
        <v>0</v>
      </c>
      <c r="G923">
        <v>0</v>
      </c>
      <c r="H923">
        <v>1</v>
      </c>
      <c r="I923">
        <v>6.6</v>
      </c>
      <c r="J923">
        <v>4</v>
      </c>
      <c r="K923" t="s">
        <v>95</v>
      </c>
    </row>
    <row r="924" spans="2:11" x14ac:dyDescent="0.3">
      <c r="B924">
        <v>741</v>
      </c>
      <c r="C924">
        <v>6</v>
      </c>
      <c r="D924">
        <v>0.28000000000000003</v>
      </c>
      <c r="E924">
        <v>12000</v>
      </c>
      <c r="F924">
        <v>0</v>
      </c>
      <c r="G924">
        <v>1</v>
      </c>
      <c r="H924">
        <v>1</v>
      </c>
      <c r="I924">
        <v>8.1</v>
      </c>
      <c r="J924">
        <v>6</v>
      </c>
      <c r="K924" t="s">
        <v>95</v>
      </c>
    </row>
    <row r="925" spans="2:11" x14ac:dyDescent="0.3">
      <c r="B925">
        <v>627</v>
      </c>
      <c r="C925">
        <v>8</v>
      </c>
      <c r="D925">
        <v>0.48499999999999999</v>
      </c>
      <c r="E925">
        <v>15500</v>
      </c>
      <c r="F925">
        <v>0</v>
      </c>
      <c r="G925">
        <v>0</v>
      </c>
      <c r="H925">
        <v>0</v>
      </c>
      <c r="I925">
        <v>5.2</v>
      </c>
      <c r="J925">
        <v>14</v>
      </c>
      <c r="K925" t="s">
        <v>95</v>
      </c>
    </row>
    <row r="926" spans="2:11" x14ac:dyDescent="0.3">
      <c r="B926">
        <v>615</v>
      </c>
      <c r="C926">
        <v>8</v>
      </c>
      <c r="D926">
        <v>0.48499999999999999</v>
      </c>
      <c r="E926">
        <v>16500</v>
      </c>
      <c r="F926">
        <v>0</v>
      </c>
      <c r="G926">
        <v>1</v>
      </c>
      <c r="H926">
        <v>0</v>
      </c>
      <c r="I926">
        <v>5.2</v>
      </c>
      <c r="J926">
        <v>14</v>
      </c>
      <c r="K926" t="s">
        <v>95</v>
      </c>
    </row>
    <row r="927" spans="2:11" x14ac:dyDescent="0.3">
      <c r="B927">
        <v>725</v>
      </c>
      <c r="C927">
        <v>7</v>
      </c>
      <c r="D927">
        <v>0.28999999999999998</v>
      </c>
      <c r="E927">
        <v>14500</v>
      </c>
      <c r="F927">
        <v>0</v>
      </c>
      <c r="G927">
        <v>1</v>
      </c>
      <c r="H927">
        <v>0</v>
      </c>
      <c r="I927">
        <v>3.8</v>
      </c>
      <c r="J927">
        <v>8</v>
      </c>
      <c r="K927" t="s">
        <v>95</v>
      </c>
    </row>
    <row r="928" spans="2:11" x14ac:dyDescent="0.3">
      <c r="B928">
        <v>629</v>
      </c>
      <c r="C928">
        <v>6</v>
      </c>
      <c r="D928">
        <v>0.21</v>
      </c>
      <c r="E928">
        <v>14500</v>
      </c>
      <c r="F928">
        <v>0</v>
      </c>
      <c r="G928">
        <v>0</v>
      </c>
      <c r="H928">
        <v>1</v>
      </c>
      <c r="I928">
        <v>5.0999999999999996</v>
      </c>
      <c r="J928">
        <v>3</v>
      </c>
      <c r="K928" t="s">
        <v>95</v>
      </c>
    </row>
    <row r="929" spans="2:11" x14ac:dyDescent="0.3">
      <c r="B929">
        <v>562</v>
      </c>
      <c r="C929">
        <v>7</v>
      </c>
      <c r="D929">
        <v>0.28999999999999998</v>
      </c>
      <c r="E929">
        <v>19500</v>
      </c>
      <c r="F929">
        <v>0</v>
      </c>
      <c r="G929">
        <v>2</v>
      </c>
      <c r="H929">
        <v>0</v>
      </c>
      <c r="I929">
        <v>7</v>
      </c>
      <c r="J929">
        <v>4</v>
      </c>
      <c r="K929" t="s">
        <v>95</v>
      </c>
    </row>
    <row r="930" spans="2:11" x14ac:dyDescent="0.3">
      <c r="B930">
        <v>658</v>
      </c>
      <c r="C930">
        <v>6</v>
      </c>
      <c r="D930">
        <v>0.23</v>
      </c>
      <c r="E930">
        <v>17500</v>
      </c>
      <c r="F930">
        <v>0</v>
      </c>
      <c r="G930">
        <v>0</v>
      </c>
      <c r="H930">
        <v>1</v>
      </c>
      <c r="I930">
        <v>6.4</v>
      </c>
      <c r="J930">
        <v>9</v>
      </c>
      <c r="K930" t="s">
        <v>95</v>
      </c>
    </row>
    <row r="931" spans="2:11" x14ac:dyDescent="0.3">
      <c r="B931">
        <v>652</v>
      </c>
      <c r="C931">
        <v>6</v>
      </c>
      <c r="D931">
        <v>0.22</v>
      </c>
      <c r="E931">
        <v>15000</v>
      </c>
      <c r="F931">
        <v>0</v>
      </c>
      <c r="G931">
        <v>2</v>
      </c>
      <c r="H931">
        <v>1</v>
      </c>
      <c r="I931">
        <v>11.5</v>
      </c>
      <c r="J931">
        <v>5</v>
      </c>
      <c r="K931" t="s">
        <v>95</v>
      </c>
    </row>
    <row r="932" spans="2:11" x14ac:dyDescent="0.3">
      <c r="B932">
        <v>630</v>
      </c>
      <c r="C932">
        <v>7</v>
      </c>
      <c r="D932">
        <v>0.28999999999999998</v>
      </c>
      <c r="E932">
        <v>15500</v>
      </c>
      <c r="F932">
        <v>0</v>
      </c>
      <c r="G932">
        <v>0</v>
      </c>
      <c r="H932">
        <v>1</v>
      </c>
      <c r="I932">
        <v>5.6</v>
      </c>
      <c r="J932">
        <v>7</v>
      </c>
      <c r="K932" t="s">
        <v>95</v>
      </c>
    </row>
    <row r="933" spans="2:11" x14ac:dyDescent="0.3">
      <c r="B933">
        <v>658</v>
      </c>
      <c r="C933">
        <v>5</v>
      </c>
      <c r="D933">
        <v>0.32</v>
      </c>
      <c r="E933">
        <v>10000</v>
      </c>
      <c r="F933">
        <v>0</v>
      </c>
      <c r="G933">
        <v>0</v>
      </c>
      <c r="H933">
        <v>1</v>
      </c>
      <c r="I933">
        <v>5</v>
      </c>
      <c r="J933">
        <v>10</v>
      </c>
      <c r="K933" t="s">
        <v>95</v>
      </c>
    </row>
    <row r="934" spans="2:11" x14ac:dyDescent="0.3">
      <c r="B934">
        <v>775</v>
      </c>
      <c r="C934">
        <v>7</v>
      </c>
      <c r="D934">
        <v>0.33</v>
      </c>
      <c r="E934">
        <v>12500</v>
      </c>
      <c r="F934">
        <v>0</v>
      </c>
      <c r="G934">
        <v>0</v>
      </c>
      <c r="H934">
        <v>1</v>
      </c>
      <c r="I934">
        <v>5.3</v>
      </c>
      <c r="J934">
        <v>13</v>
      </c>
      <c r="K934" t="s">
        <v>95</v>
      </c>
    </row>
    <row r="935" spans="2:11" x14ac:dyDescent="0.3">
      <c r="B935">
        <v>703</v>
      </c>
      <c r="C935">
        <v>6</v>
      </c>
      <c r="D935">
        <v>0.19</v>
      </c>
      <c r="E935">
        <v>13000</v>
      </c>
      <c r="F935">
        <v>0</v>
      </c>
      <c r="G935">
        <v>0</v>
      </c>
      <c r="H935">
        <v>1</v>
      </c>
      <c r="I935">
        <v>10.5</v>
      </c>
      <c r="J935">
        <v>5</v>
      </c>
      <c r="K935" t="s">
        <v>95</v>
      </c>
    </row>
    <row r="936" spans="2:11" x14ac:dyDescent="0.3">
      <c r="B936">
        <v>606</v>
      </c>
      <c r="C936">
        <v>6</v>
      </c>
      <c r="D936">
        <v>0.27</v>
      </c>
      <c r="E936">
        <v>15500</v>
      </c>
      <c r="F936">
        <v>0</v>
      </c>
      <c r="G936">
        <v>2</v>
      </c>
      <c r="H936">
        <v>1</v>
      </c>
      <c r="I936">
        <v>11.4</v>
      </c>
      <c r="J936">
        <v>6</v>
      </c>
      <c r="K936" t="s">
        <v>95</v>
      </c>
    </row>
    <row r="937" spans="2:11" x14ac:dyDescent="0.3">
      <c r="B937">
        <v>676</v>
      </c>
      <c r="C937">
        <v>6</v>
      </c>
      <c r="D937">
        <v>0.22</v>
      </c>
      <c r="E937">
        <v>14000</v>
      </c>
      <c r="F937">
        <v>0</v>
      </c>
      <c r="G937">
        <v>2</v>
      </c>
      <c r="H937">
        <v>1</v>
      </c>
      <c r="I937">
        <v>11.5</v>
      </c>
      <c r="J937">
        <v>5</v>
      </c>
      <c r="K937" t="s">
        <v>95</v>
      </c>
    </row>
    <row r="938" spans="2:11" x14ac:dyDescent="0.3">
      <c r="B938">
        <v>566</v>
      </c>
      <c r="C938">
        <v>7</v>
      </c>
      <c r="D938">
        <v>0.18</v>
      </c>
      <c r="E938">
        <v>20000</v>
      </c>
      <c r="F938">
        <v>0</v>
      </c>
      <c r="G938">
        <v>1</v>
      </c>
      <c r="H938">
        <v>1</v>
      </c>
      <c r="I938">
        <v>6.9</v>
      </c>
      <c r="J938">
        <v>7</v>
      </c>
      <c r="K938" t="s">
        <v>95</v>
      </c>
    </row>
    <row r="939" spans="2:11" x14ac:dyDescent="0.3">
      <c r="B939">
        <v>679</v>
      </c>
      <c r="C939">
        <v>7</v>
      </c>
      <c r="D939">
        <v>0.22</v>
      </c>
      <c r="E939">
        <v>19500</v>
      </c>
      <c r="F939">
        <v>0</v>
      </c>
      <c r="G939">
        <v>1</v>
      </c>
      <c r="H939">
        <v>1</v>
      </c>
      <c r="I939">
        <v>8.6</v>
      </c>
      <c r="J939">
        <v>7</v>
      </c>
      <c r="K939" t="s">
        <v>95</v>
      </c>
    </row>
    <row r="940" spans="2:11" x14ac:dyDescent="0.3">
      <c r="B940">
        <v>733</v>
      </c>
      <c r="C940">
        <v>5</v>
      </c>
      <c r="D940">
        <v>0.17</v>
      </c>
      <c r="E940">
        <v>15000</v>
      </c>
      <c r="F940">
        <v>0</v>
      </c>
      <c r="G940">
        <v>0</v>
      </c>
      <c r="H940">
        <v>1</v>
      </c>
      <c r="I940">
        <v>10.5</v>
      </c>
      <c r="J940">
        <v>8</v>
      </c>
      <c r="K940" t="s">
        <v>95</v>
      </c>
    </row>
    <row r="941" spans="2:11" x14ac:dyDescent="0.3">
      <c r="B941">
        <v>435</v>
      </c>
      <c r="C941">
        <v>7</v>
      </c>
      <c r="D941">
        <v>0.45</v>
      </c>
      <c r="E941">
        <v>18000</v>
      </c>
      <c r="F941">
        <v>1</v>
      </c>
      <c r="G941">
        <v>2</v>
      </c>
      <c r="H941">
        <v>1</v>
      </c>
      <c r="I941">
        <v>6.2</v>
      </c>
      <c r="J941">
        <v>8</v>
      </c>
      <c r="K941" t="s">
        <v>95</v>
      </c>
    </row>
    <row r="942" spans="2:11" x14ac:dyDescent="0.3">
      <c r="B942">
        <v>584</v>
      </c>
      <c r="C942">
        <v>9</v>
      </c>
      <c r="D942">
        <v>0.3</v>
      </c>
      <c r="E942">
        <v>17000</v>
      </c>
      <c r="F942">
        <v>0</v>
      </c>
      <c r="G942">
        <v>0</v>
      </c>
      <c r="H942">
        <v>0</v>
      </c>
      <c r="I942">
        <v>6.8</v>
      </c>
      <c r="J942">
        <v>8</v>
      </c>
      <c r="K942" t="s">
        <v>95</v>
      </c>
    </row>
    <row r="943" spans="2:11" x14ac:dyDescent="0.3">
      <c r="B943">
        <v>563</v>
      </c>
      <c r="C943">
        <v>8</v>
      </c>
      <c r="D943">
        <v>0.17</v>
      </c>
      <c r="E943">
        <v>18000</v>
      </c>
      <c r="F943">
        <v>1</v>
      </c>
      <c r="G943">
        <v>1</v>
      </c>
      <c r="H943">
        <v>1</v>
      </c>
      <c r="I943">
        <v>8.5</v>
      </c>
      <c r="J943">
        <v>5</v>
      </c>
      <c r="K943" t="s">
        <v>95</v>
      </c>
    </row>
    <row r="944" spans="2:11" x14ac:dyDescent="0.3">
      <c r="B944">
        <v>578</v>
      </c>
      <c r="C944">
        <v>7</v>
      </c>
      <c r="D944">
        <v>0.25</v>
      </c>
      <c r="E944">
        <v>10500</v>
      </c>
      <c r="F944">
        <v>0</v>
      </c>
      <c r="G944">
        <v>2</v>
      </c>
      <c r="H944">
        <v>1</v>
      </c>
      <c r="I944">
        <v>6.6</v>
      </c>
      <c r="J944">
        <v>4</v>
      </c>
      <c r="K944" t="s">
        <v>95</v>
      </c>
    </row>
    <row r="945" spans="2:11" x14ac:dyDescent="0.3">
      <c r="B945">
        <v>591</v>
      </c>
      <c r="C945">
        <v>6</v>
      </c>
      <c r="D945">
        <v>0.22</v>
      </c>
      <c r="E945">
        <v>27500</v>
      </c>
      <c r="F945">
        <v>0</v>
      </c>
      <c r="G945">
        <v>0</v>
      </c>
      <c r="H945">
        <v>0</v>
      </c>
      <c r="I945">
        <v>5.2</v>
      </c>
      <c r="J945">
        <v>5</v>
      </c>
      <c r="K945" t="s">
        <v>95</v>
      </c>
    </row>
    <row r="946" spans="2:11" x14ac:dyDescent="0.3">
      <c r="B946">
        <v>615</v>
      </c>
      <c r="C946">
        <v>8</v>
      </c>
      <c r="D946">
        <v>0.28000000000000003</v>
      </c>
      <c r="E946">
        <v>21000</v>
      </c>
      <c r="F946">
        <v>0</v>
      </c>
      <c r="G946">
        <v>0</v>
      </c>
      <c r="H946">
        <v>1</v>
      </c>
      <c r="I946">
        <v>6.9</v>
      </c>
      <c r="J946">
        <v>4</v>
      </c>
      <c r="K946" t="s">
        <v>95</v>
      </c>
    </row>
    <row r="947" spans="2:11" x14ac:dyDescent="0.3">
      <c r="B947">
        <v>667</v>
      </c>
      <c r="C947">
        <v>7</v>
      </c>
      <c r="D947">
        <v>0.18</v>
      </c>
      <c r="E947">
        <v>19000</v>
      </c>
      <c r="F947">
        <v>0</v>
      </c>
      <c r="G947">
        <v>1</v>
      </c>
      <c r="H947">
        <v>1</v>
      </c>
      <c r="I947">
        <v>5.3</v>
      </c>
      <c r="J947">
        <v>4</v>
      </c>
      <c r="K947" t="s">
        <v>95</v>
      </c>
    </row>
    <row r="948" spans="2:11" x14ac:dyDescent="0.3">
      <c r="B948">
        <v>584</v>
      </c>
      <c r="C948">
        <v>6</v>
      </c>
      <c r="D948">
        <v>0.16</v>
      </c>
      <c r="E948">
        <v>16000</v>
      </c>
      <c r="F948">
        <v>0</v>
      </c>
      <c r="G948">
        <v>2</v>
      </c>
      <c r="H948">
        <v>1</v>
      </c>
      <c r="I948">
        <v>6.8</v>
      </c>
      <c r="J948">
        <v>8</v>
      </c>
      <c r="K948" t="s">
        <v>95</v>
      </c>
    </row>
    <row r="949" spans="2:11" x14ac:dyDescent="0.3">
      <c r="B949">
        <v>628</v>
      </c>
      <c r="C949">
        <v>6</v>
      </c>
      <c r="D949">
        <v>0.24</v>
      </c>
      <c r="E949">
        <v>17500</v>
      </c>
      <c r="F949">
        <v>0</v>
      </c>
      <c r="G949">
        <v>0</v>
      </c>
      <c r="H949">
        <v>1</v>
      </c>
      <c r="I949">
        <v>6.5</v>
      </c>
      <c r="J949">
        <v>5</v>
      </c>
      <c r="K949" t="s">
        <v>95</v>
      </c>
    </row>
    <row r="950" spans="2:11" x14ac:dyDescent="0.3">
      <c r="B950">
        <v>640</v>
      </c>
      <c r="C950">
        <v>6</v>
      </c>
      <c r="D950">
        <v>0.16</v>
      </c>
      <c r="E950">
        <v>16000</v>
      </c>
      <c r="F950">
        <v>0</v>
      </c>
      <c r="G950">
        <v>1</v>
      </c>
      <c r="H950">
        <v>1</v>
      </c>
      <c r="I950">
        <v>6.8</v>
      </c>
      <c r="J950">
        <v>8</v>
      </c>
      <c r="K950" t="s">
        <v>95</v>
      </c>
    </row>
    <row r="951" spans="2:11" x14ac:dyDescent="0.3">
      <c r="B951">
        <v>649</v>
      </c>
      <c r="C951">
        <v>6</v>
      </c>
      <c r="D951">
        <v>0.22</v>
      </c>
      <c r="E951">
        <v>13500</v>
      </c>
      <c r="F951">
        <v>0</v>
      </c>
      <c r="G951">
        <v>0</v>
      </c>
      <c r="H951">
        <v>1</v>
      </c>
      <c r="I951">
        <v>5.4</v>
      </c>
      <c r="J951">
        <v>3</v>
      </c>
      <c r="K951" t="s">
        <v>95</v>
      </c>
    </row>
    <row r="952" spans="2:11" x14ac:dyDescent="0.3">
      <c r="B952">
        <v>639</v>
      </c>
      <c r="C952">
        <v>5</v>
      </c>
      <c r="D952">
        <v>0.33</v>
      </c>
      <c r="E952">
        <v>7500</v>
      </c>
      <c r="F952">
        <v>0</v>
      </c>
      <c r="G952">
        <v>0</v>
      </c>
      <c r="H952">
        <v>1</v>
      </c>
      <c r="I952">
        <v>9.6999999999999993</v>
      </c>
      <c r="J952">
        <v>6</v>
      </c>
      <c r="K952" t="s">
        <v>95</v>
      </c>
    </row>
    <row r="953" spans="2:11" x14ac:dyDescent="0.3">
      <c r="B953">
        <v>483</v>
      </c>
      <c r="C953">
        <v>6</v>
      </c>
      <c r="D953">
        <v>0.2</v>
      </c>
      <c r="E953">
        <v>16500</v>
      </c>
      <c r="F953">
        <v>0</v>
      </c>
      <c r="G953">
        <v>3</v>
      </c>
      <c r="H953">
        <v>1</v>
      </c>
      <c r="I953">
        <v>5.0999999999999996</v>
      </c>
      <c r="J953">
        <v>12</v>
      </c>
      <c r="K953" t="s">
        <v>95</v>
      </c>
    </row>
    <row r="954" spans="2:11" x14ac:dyDescent="0.3">
      <c r="B954">
        <v>563</v>
      </c>
      <c r="C954">
        <v>7</v>
      </c>
      <c r="D954">
        <v>0.26</v>
      </c>
      <c r="E954">
        <v>17000</v>
      </c>
      <c r="F954">
        <v>0</v>
      </c>
      <c r="G954">
        <v>0</v>
      </c>
      <c r="H954">
        <v>1</v>
      </c>
      <c r="I954">
        <v>8.4</v>
      </c>
      <c r="J954">
        <v>9</v>
      </c>
      <c r="K954" t="s">
        <v>95</v>
      </c>
    </row>
    <row r="955" spans="2:11" x14ac:dyDescent="0.3">
      <c r="B955">
        <v>518</v>
      </c>
      <c r="C955">
        <v>8</v>
      </c>
      <c r="D955">
        <v>0.16</v>
      </c>
      <c r="E955">
        <v>20000</v>
      </c>
      <c r="F955">
        <v>0</v>
      </c>
      <c r="G955">
        <v>1</v>
      </c>
      <c r="H955">
        <v>1</v>
      </c>
      <c r="I955">
        <v>5.9</v>
      </c>
      <c r="J955">
        <v>7</v>
      </c>
      <c r="K955" t="s">
        <v>95</v>
      </c>
    </row>
    <row r="956" spans="2:11" x14ac:dyDescent="0.3">
      <c r="B956">
        <v>618</v>
      </c>
      <c r="C956">
        <v>6</v>
      </c>
      <c r="D956">
        <v>0.25</v>
      </c>
      <c r="E956">
        <v>14500</v>
      </c>
      <c r="F956">
        <v>1</v>
      </c>
      <c r="G956">
        <v>1</v>
      </c>
      <c r="H956">
        <v>0</v>
      </c>
      <c r="I956">
        <v>5</v>
      </c>
      <c r="J956">
        <v>4</v>
      </c>
      <c r="K956" t="s">
        <v>95</v>
      </c>
    </row>
    <row r="957" spans="2:11" x14ac:dyDescent="0.3">
      <c r="B957">
        <v>543</v>
      </c>
      <c r="C957">
        <v>6</v>
      </c>
      <c r="D957">
        <v>0.25</v>
      </c>
      <c r="E957">
        <v>15500</v>
      </c>
      <c r="F957">
        <v>1</v>
      </c>
      <c r="G957">
        <v>2</v>
      </c>
      <c r="H957">
        <v>0</v>
      </c>
      <c r="I957">
        <v>5</v>
      </c>
      <c r="J957">
        <v>4</v>
      </c>
      <c r="K957" t="s">
        <v>95</v>
      </c>
    </row>
    <row r="958" spans="2:11" x14ac:dyDescent="0.3">
      <c r="B958">
        <v>757</v>
      </c>
      <c r="C958">
        <v>7</v>
      </c>
      <c r="D958">
        <v>0.39</v>
      </c>
      <c r="E958">
        <v>14000</v>
      </c>
      <c r="F958">
        <v>0</v>
      </c>
      <c r="G958">
        <v>0</v>
      </c>
      <c r="H958">
        <v>1</v>
      </c>
      <c r="I958">
        <v>8.6</v>
      </c>
      <c r="J958">
        <v>13</v>
      </c>
      <c r="K958" t="s">
        <v>95</v>
      </c>
    </row>
    <row r="959" spans="2:11" x14ac:dyDescent="0.3">
      <c r="B959">
        <v>558</v>
      </c>
      <c r="C959">
        <v>6</v>
      </c>
      <c r="D959">
        <v>0.28000000000000003</v>
      </c>
      <c r="E959">
        <v>12000</v>
      </c>
      <c r="F959">
        <v>0</v>
      </c>
      <c r="G959">
        <v>2</v>
      </c>
      <c r="H959">
        <v>1</v>
      </c>
      <c r="I959">
        <v>6.3</v>
      </c>
      <c r="J959">
        <v>7</v>
      </c>
      <c r="K959" t="s">
        <v>95</v>
      </c>
    </row>
    <row r="960" spans="2:11" x14ac:dyDescent="0.3">
      <c r="B960">
        <v>645</v>
      </c>
      <c r="C960">
        <v>9</v>
      </c>
      <c r="D960">
        <v>0.33</v>
      </c>
      <c r="E960">
        <v>19000</v>
      </c>
      <c r="F960">
        <v>0</v>
      </c>
      <c r="G960">
        <v>4</v>
      </c>
      <c r="H960">
        <v>0</v>
      </c>
      <c r="I960">
        <v>10.5</v>
      </c>
      <c r="J960">
        <v>5</v>
      </c>
      <c r="K960" t="s">
        <v>95</v>
      </c>
    </row>
    <row r="961" spans="2:11" x14ac:dyDescent="0.3">
      <c r="B961">
        <v>705</v>
      </c>
      <c r="C961">
        <v>5</v>
      </c>
      <c r="D961">
        <v>0.5</v>
      </c>
      <c r="E961">
        <v>2500</v>
      </c>
      <c r="F961">
        <v>0</v>
      </c>
      <c r="G961">
        <v>0</v>
      </c>
      <c r="H961">
        <v>1</v>
      </c>
      <c r="I961">
        <v>7.6</v>
      </c>
      <c r="J961">
        <v>4</v>
      </c>
      <c r="K961" t="s">
        <v>95</v>
      </c>
    </row>
    <row r="962" spans="2:11" x14ac:dyDescent="0.3">
      <c r="B962">
        <v>626</v>
      </c>
      <c r="C962">
        <v>6</v>
      </c>
      <c r="D962">
        <v>0.28000000000000003</v>
      </c>
      <c r="E962">
        <v>20500</v>
      </c>
      <c r="F962">
        <v>0</v>
      </c>
      <c r="G962">
        <v>0</v>
      </c>
      <c r="H962">
        <v>1</v>
      </c>
      <c r="I962">
        <v>10.1</v>
      </c>
      <c r="J962">
        <v>12</v>
      </c>
      <c r="K962" t="s">
        <v>95</v>
      </c>
    </row>
    <row r="963" spans="2:11" x14ac:dyDescent="0.3">
      <c r="B963">
        <v>639</v>
      </c>
      <c r="C963">
        <v>7</v>
      </c>
      <c r="D963">
        <v>0.35</v>
      </c>
      <c r="E963">
        <v>13000</v>
      </c>
      <c r="F963">
        <v>0</v>
      </c>
      <c r="G963">
        <v>0</v>
      </c>
      <c r="H963">
        <v>1</v>
      </c>
      <c r="I963">
        <v>5</v>
      </c>
      <c r="J963">
        <v>10</v>
      </c>
      <c r="K963" t="s">
        <v>95</v>
      </c>
    </row>
    <row r="964" spans="2:11" x14ac:dyDescent="0.3">
      <c r="B964">
        <v>650</v>
      </c>
      <c r="C964">
        <v>7</v>
      </c>
      <c r="D964">
        <v>0.22</v>
      </c>
      <c r="E964">
        <v>17000</v>
      </c>
      <c r="F964">
        <v>0</v>
      </c>
      <c r="G964">
        <v>1</v>
      </c>
      <c r="H964">
        <v>1</v>
      </c>
      <c r="I964">
        <v>5.8</v>
      </c>
      <c r="J964">
        <v>5</v>
      </c>
      <c r="K964" t="s">
        <v>95</v>
      </c>
    </row>
    <row r="965" spans="2:11" x14ac:dyDescent="0.3">
      <c r="B965">
        <v>730</v>
      </c>
      <c r="C965">
        <v>8</v>
      </c>
      <c r="D965">
        <v>0.24</v>
      </c>
      <c r="E965">
        <v>13500</v>
      </c>
      <c r="F965">
        <v>0</v>
      </c>
      <c r="G965">
        <v>1</v>
      </c>
      <c r="H965">
        <v>0</v>
      </c>
      <c r="I965">
        <v>10.7</v>
      </c>
      <c r="J965">
        <v>12</v>
      </c>
      <c r="K965" t="s">
        <v>95</v>
      </c>
    </row>
    <row r="966" spans="2:11" x14ac:dyDescent="0.3">
      <c r="B966">
        <v>680</v>
      </c>
      <c r="C966">
        <v>6</v>
      </c>
      <c r="D966">
        <v>0.26</v>
      </c>
      <c r="E966">
        <v>16000</v>
      </c>
      <c r="F966">
        <v>0</v>
      </c>
      <c r="G966">
        <v>0</v>
      </c>
      <c r="H966">
        <v>1</v>
      </c>
      <c r="I966">
        <v>7.4</v>
      </c>
      <c r="J966">
        <v>9</v>
      </c>
      <c r="K966" t="s">
        <v>95</v>
      </c>
    </row>
    <row r="967" spans="2:11" x14ac:dyDescent="0.3">
      <c r="B967">
        <v>559</v>
      </c>
      <c r="C967">
        <v>7</v>
      </c>
      <c r="D967">
        <v>0.16</v>
      </c>
      <c r="E967">
        <v>15000</v>
      </c>
      <c r="F967">
        <v>1</v>
      </c>
      <c r="G967">
        <v>3</v>
      </c>
      <c r="H967">
        <v>1</v>
      </c>
      <c r="I967">
        <v>8.3000000000000007</v>
      </c>
      <c r="J967">
        <v>7</v>
      </c>
      <c r="K967" t="s">
        <v>95</v>
      </c>
    </row>
    <row r="968" spans="2:11" x14ac:dyDescent="0.3">
      <c r="B968">
        <v>565</v>
      </c>
      <c r="C968">
        <v>7</v>
      </c>
      <c r="D968">
        <v>0.33</v>
      </c>
      <c r="E968">
        <v>33000</v>
      </c>
      <c r="F968">
        <v>0</v>
      </c>
      <c r="G968">
        <v>0</v>
      </c>
      <c r="H968">
        <v>0</v>
      </c>
      <c r="I968">
        <v>5.6</v>
      </c>
      <c r="J968">
        <v>4</v>
      </c>
      <c r="K968" t="s">
        <v>95</v>
      </c>
    </row>
    <row r="969" spans="2:11" x14ac:dyDescent="0.3">
      <c r="B969">
        <v>763</v>
      </c>
      <c r="C969">
        <v>6</v>
      </c>
      <c r="D969">
        <v>0.14000000000000001</v>
      </c>
      <c r="E969">
        <v>16000</v>
      </c>
      <c r="F969">
        <v>0</v>
      </c>
      <c r="G969">
        <v>0</v>
      </c>
      <c r="H969">
        <v>1</v>
      </c>
      <c r="I969">
        <v>11.5</v>
      </c>
      <c r="J969">
        <v>11</v>
      </c>
      <c r="K969" t="s">
        <v>95</v>
      </c>
    </row>
    <row r="970" spans="2:11" x14ac:dyDescent="0.3">
      <c r="B970">
        <v>712</v>
      </c>
      <c r="C970">
        <v>7</v>
      </c>
      <c r="D970">
        <v>0.2</v>
      </c>
      <c r="E970">
        <v>15500</v>
      </c>
      <c r="F970">
        <v>0</v>
      </c>
      <c r="G970">
        <v>1</v>
      </c>
      <c r="H970">
        <v>1</v>
      </c>
      <c r="I970">
        <v>6.7</v>
      </c>
      <c r="J970">
        <v>6</v>
      </c>
      <c r="K970" t="s">
        <v>95</v>
      </c>
    </row>
    <row r="971" spans="2:11" x14ac:dyDescent="0.3">
      <c r="B971">
        <v>684</v>
      </c>
      <c r="C971">
        <v>7</v>
      </c>
      <c r="D971">
        <v>0.115</v>
      </c>
      <c r="E971">
        <v>15000</v>
      </c>
      <c r="F971">
        <v>0</v>
      </c>
      <c r="G971">
        <v>0</v>
      </c>
      <c r="H971">
        <v>1</v>
      </c>
      <c r="I971">
        <v>6.8</v>
      </c>
      <c r="J971">
        <v>5</v>
      </c>
      <c r="K971" t="s">
        <v>95</v>
      </c>
    </row>
    <row r="972" spans="2:11" x14ac:dyDescent="0.3">
      <c r="B972">
        <v>594</v>
      </c>
      <c r="C972">
        <v>6</v>
      </c>
      <c r="D972">
        <v>0.28999999999999998</v>
      </c>
      <c r="E972">
        <v>11000</v>
      </c>
      <c r="F972">
        <v>0</v>
      </c>
      <c r="G972">
        <v>0</v>
      </c>
      <c r="H972">
        <v>0</v>
      </c>
      <c r="I972">
        <v>8.8000000000000007</v>
      </c>
      <c r="J972">
        <v>8</v>
      </c>
      <c r="K972" t="s">
        <v>95</v>
      </c>
    </row>
    <row r="973" spans="2:11" x14ac:dyDescent="0.3">
      <c r="B973">
        <v>648</v>
      </c>
      <c r="C973">
        <v>7</v>
      </c>
      <c r="D973">
        <v>0.33</v>
      </c>
      <c r="E973">
        <v>32000</v>
      </c>
      <c r="F973">
        <v>0</v>
      </c>
      <c r="G973">
        <v>0</v>
      </c>
      <c r="H973">
        <v>0</v>
      </c>
      <c r="I973">
        <v>5.6</v>
      </c>
      <c r="J973">
        <v>4</v>
      </c>
      <c r="K973" t="s">
        <v>95</v>
      </c>
    </row>
    <row r="974" spans="2:11" x14ac:dyDescent="0.3">
      <c r="B974">
        <v>683</v>
      </c>
      <c r="C974">
        <v>6</v>
      </c>
      <c r="D974">
        <v>0.24</v>
      </c>
      <c r="E974">
        <v>18000</v>
      </c>
      <c r="F974">
        <v>0</v>
      </c>
      <c r="G974">
        <v>0</v>
      </c>
      <c r="H974">
        <v>1</v>
      </c>
      <c r="I974">
        <v>6.4</v>
      </c>
      <c r="J974">
        <v>12</v>
      </c>
      <c r="K974" t="s">
        <v>95</v>
      </c>
    </row>
    <row r="975" spans="2:11" x14ac:dyDescent="0.3">
      <c r="B975">
        <v>692</v>
      </c>
      <c r="C975">
        <v>7</v>
      </c>
      <c r="D975">
        <v>0.24</v>
      </c>
      <c r="E975">
        <v>18000</v>
      </c>
      <c r="F975">
        <v>0</v>
      </c>
      <c r="G975">
        <v>0</v>
      </c>
      <c r="H975">
        <v>1</v>
      </c>
      <c r="I975">
        <v>6.6</v>
      </c>
      <c r="J975">
        <v>13</v>
      </c>
      <c r="K975" t="s">
        <v>95</v>
      </c>
    </row>
    <row r="976" spans="2:11" x14ac:dyDescent="0.3">
      <c r="B976">
        <v>700</v>
      </c>
      <c r="C976">
        <v>7</v>
      </c>
      <c r="D976">
        <v>0.18</v>
      </c>
      <c r="E976">
        <v>19500</v>
      </c>
      <c r="F976">
        <v>0</v>
      </c>
      <c r="G976">
        <v>0</v>
      </c>
      <c r="H976">
        <v>1</v>
      </c>
      <c r="I976">
        <v>6.9</v>
      </c>
      <c r="J976">
        <v>7</v>
      </c>
      <c r="K976" t="s">
        <v>95</v>
      </c>
    </row>
    <row r="977" spans="2:11" x14ac:dyDescent="0.3">
      <c r="B977">
        <v>460</v>
      </c>
      <c r="C977">
        <v>9</v>
      </c>
      <c r="D977">
        <v>0.93</v>
      </c>
      <c r="E977">
        <v>24500</v>
      </c>
      <c r="F977">
        <v>1</v>
      </c>
      <c r="G977">
        <v>4</v>
      </c>
      <c r="H977">
        <v>0</v>
      </c>
      <c r="I977">
        <v>8.6</v>
      </c>
      <c r="J977">
        <v>7</v>
      </c>
      <c r="K977" t="s">
        <v>95</v>
      </c>
    </row>
    <row r="978" spans="2:11" x14ac:dyDescent="0.3">
      <c r="B978">
        <v>424</v>
      </c>
      <c r="C978">
        <v>7</v>
      </c>
      <c r="D978">
        <v>0.28000000000000003</v>
      </c>
      <c r="E978">
        <v>19000</v>
      </c>
      <c r="F978">
        <v>0</v>
      </c>
      <c r="G978">
        <v>3</v>
      </c>
      <c r="H978">
        <v>0</v>
      </c>
      <c r="I978">
        <v>4.0999999999999996</v>
      </c>
      <c r="J978">
        <v>12</v>
      </c>
      <c r="K978" t="s">
        <v>95</v>
      </c>
    </row>
    <row r="979" spans="2:11" x14ac:dyDescent="0.3">
      <c r="B979">
        <v>743</v>
      </c>
      <c r="C979">
        <v>8</v>
      </c>
      <c r="D979">
        <v>0.25</v>
      </c>
      <c r="E979">
        <v>13500</v>
      </c>
      <c r="F979">
        <v>0</v>
      </c>
      <c r="G979">
        <v>0</v>
      </c>
      <c r="H979">
        <v>0</v>
      </c>
      <c r="I979">
        <v>4</v>
      </c>
      <c r="J979">
        <v>13</v>
      </c>
      <c r="K979" t="s">
        <v>95</v>
      </c>
    </row>
    <row r="980" spans="2:11" x14ac:dyDescent="0.3">
      <c r="B980">
        <v>721</v>
      </c>
      <c r="C980">
        <v>7</v>
      </c>
      <c r="D980">
        <v>0.18</v>
      </c>
      <c r="E980">
        <v>13500</v>
      </c>
      <c r="F980">
        <v>0</v>
      </c>
      <c r="G980">
        <v>0</v>
      </c>
      <c r="H980">
        <v>1</v>
      </c>
      <c r="I980">
        <v>9.8000000000000007</v>
      </c>
      <c r="J980">
        <v>8</v>
      </c>
      <c r="K980" t="s">
        <v>95</v>
      </c>
    </row>
    <row r="981" spans="2:11" x14ac:dyDescent="0.3">
      <c r="B981">
        <v>684</v>
      </c>
      <c r="C981">
        <v>6</v>
      </c>
      <c r="D981">
        <v>0.33</v>
      </c>
      <c r="E981">
        <v>19000</v>
      </c>
      <c r="F981">
        <v>0</v>
      </c>
      <c r="G981">
        <v>0</v>
      </c>
      <c r="H981">
        <v>1</v>
      </c>
      <c r="I981">
        <v>7</v>
      </c>
      <c r="J981">
        <v>10</v>
      </c>
      <c r="K981" t="s">
        <v>95</v>
      </c>
    </row>
    <row r="982" spans="2:11" x14ac:dyDescent="0.3">
      <c r="B982">
        <v>685</v>
      </c>
      <c r="C982">
        <v>6</v>
      </c>
      <c r="D982">
        <v>0.37</v>
      </c>
      <c r="E982">
        <v>15000</v>
      </c>
      <c r="F982">
        <v>0</v>
      </c>
      <c r="G982">
        <v>0</v>
      </c>
      <c r="H982">
        <v>1</v>
      </c>
      <c r="I982">
        <v>6.2</v>
      </c>
      <c r="J982">
        <v>14</v>
      </c>
      <c r="K982" t="s">
        <v>95</v>
      </c>
    </row>
    <row r="983" spans="2:11" x14ac:dyDescent="0.3">
      <c r="B983">
        <v>660</v>
      </c>
      <c r="C983">
        <v>9</v>
      </c>
      <c r="D983">
        <v>0.49</v>
      </c>
      <c r="E983">
        <v>11500</v>
      </c>
      <c r="F983">
        <v>0</v>
      </c>
      <c r="G983">
        <v>0</v>
      </c>
      <c r="H983">
        <v>0</v>
      </c>
      <c r="I983">
        <v>6.2</v>
      </c>
      <c r="J983">
        <v>5</v>
      </c>
      <c r="K983" t="s">
        <v>95</v>
      </c>
    </row>
    <row r="984" spans="2:11" x14ac:dyDescent="0.3">
      <c r="B984">
        <v>748</v>
      </c>
      <c r="C984">
        <v>8</v>
      </c>
      <c r="D984">
        <v>0.25</v>
      </c>
      <c r="E984">
        <v>13500</v>
      </c>
      <c r="F984">
        <v>0</v>
      </c>
      <c r="G984">
        <v>0</v>
      </c>
      <c r="H984">
        <v>0</v>
      </c>
      <c r="I984">
        <v>4</v>
      </c>
      <c r="J984">
        <v>13</v>
      </c>
      <c r="K984" t="s">
        <v>95</v>
      </c>
    </row>
    <row r="985" spans="2:11" x14ac:dyDescent="0.3">
      <c r="B985">
        <v>751</v>
      </c>
      <c r="C985">
        <v>7</v>
      </c>
      <c r="D985">
        <v>0.19</v>
      </c>
      <c r="E985">
        <v>15000</v>
      </c>
      <c r="F985">
        <v>0</v>
      </c>
      <c r="G985">
        <v>1</v>
      </c>
      <c r="H985">
        <v>1</v>
      </c>
      <c r="I985">
        <v>7.3</v>
      </c>
      <c r="J985">
        <v>4</v>
      </c>
      <c r="K985" t="s">
        <v>95</v>
      </c>
    </row>
    <row r="986" spans="2:11" x14ac:dyDescent="0.3">
      <c r="B986">
        <v>698</v>
      </c>
      <c r="C986">
        <v>7</v>
      </c>
      <c r="D986">
        <v>0.19</v>
      </c>
      <c r="E986">
        <v>15000</v>
      </c>
      <c r="F986">
        <v>0</v>
      </c>
      <c r="G986">
        <v>1</v>
      </c>
      <c r="H986">
        <v>1</v>
      </c>
      <c r="I986">
        <v>7.3</v>
      </c>
      <c r="J986">
        <v>4</v>
      </c>
      <c r="K986" t="s">
        <v>95</v>
      </c>
    </row>
    <row r="987" spans="2:11" x14ac:dyDescent="0.3">
      <c r="B987">
        <v>751</v>
      </c>
      <c r="C987">
        <v>7</v>
      </c>
      <c r="D987">
        <v>0.19</v>
      </c>
      <c r="E987">
        <v>15000</v>
      </c>
      <c r="F987">
        <v>0</v>
      </c>
      <c r="G987">
        <v>1</v>
      </c>
      <c r="H987">
        <v>1</v>
      </c>
      <c r="I987">
        <v>7.3</v>
      </c>
      <c r="J987">
        <v>4</v>
      </c>
      <c r="K987" t="s">
        <v>95</v>
      </c>
    </row>
    <row r="988" spans="2:11" x14ac:dyDescent="0.3">
      <c r="B988">
        <v>571</v>
      </c>
      <c r="C988">
        <v>7</v>
      </c>
      <c r="D988">
        <v>0.32</v>
      </c>
      <c r="E988">
        <v>30000</v>
      </c>
      <c r="F988">
        <v>1</v>
      </c>
      <c r="G988">
        <v>2</v>
      </c>
      <c r="H988">
        <v>1</v>
      </c>
      <c r="I988">
        <v>8.6</v>
      </c>
      <c r="J988">
        <v>4</v>
      </c>
      <c r="K988" t="s">
        <v>95</v>
      </c>
    </row>
    <row r="989" spans="2:11" x14ac:dyDescent="0.3">
      <c r="B989">
        <v>756</v>
      </c>
      <c r="C989">
        <v>7</v>
      </c>
      <c r="D989">
        <v>0.19</v>
      </c>
      <c r="E989">
        <v>15000</v>
      </c>
      <c r="F989">
        <v>0</v>
      </c>
      <c r="G989">
        <v>1</v>
      </c>
      <c r="H989">
        <v>1</v>
      </c>
      <c r="I989">
        <v>7.3</v>
      </c>
      <c r="J989">
        <v>4</v>
      </c>
      <c r="K989" t="s">
        <v>95</v>
      </c>
    </row>
    <row r="990" spans="2:11" x14ac:dyDescent="0.3">
      <c r="B990">
        <v>758</v>
      </c>
      <c r="C990">
        <v>7</v>
      </c>
      <c r="D990">
        <v>0.19</v>
      </c>
      <c r="E990">
        <v>15000</v>
      </c>
      <c r="F990">
        <v>0</v>
      </c>
      <c r="G990">
        <v>1</v>
      </c>
      <c r="H990">
        <v>1</v>
      </c>
      <c r="I990">
        <v>7.3</v>
      </c>
      <c r="J990">
        <v>4</v>
      </c>
      <c r="K990" t="s">
        <v>95</v>
      </c>
    </row>
    <row r="991" spans="2:11" x14ac:dyDescent="0.3">
      <c r="B991">
        <v>601</v>
      </c>
      <c r="C991">
        <v>6</v>
      </c>
      <c r="D991">
        <v>0.32</v>
      </c>
      <c r="E991">
        <v>7500</v>
      </c>
      <c r="F991">
        <v>0</v>
      </c>
      <c r="G991">
        <v>0</v>
      </c>
      <c r="H991">
        <v>1</v>
      </c>
      <c r="I991">
        <v>5.6</v>
      </c>
      <c r="J991">
        <v>4</v>
      </c>
      <c r="K991" t="s">
        <v>95</v>
      </c>
    </row>
    <row r="992" spans="2:11" x14ac:dyDescent="0.3">
      <c r="B992">
        <v>732</v>
      </c>
      <c r="C992">
        <v>6</v>
      </c>
      <c r="D992">
        <v>0.34</v>
      </c>
      <c r="E992">
        <v>11000</v>
      </c>
      <c r="F992">
        <v>0</v>
      </c>
      <c r="G992">
        <v>0</v>
      </c>
      <c r="H992">
        <v>1</v>
      </c>
      <c r="I992">
        <v>6</v>
      </c>
      <c r="J992">
        <v>4</v>
      </c>
      <c r="K992" t="s">
        <v>95</v>
      </c>
    </row>
    <row r="993" spans="2:11" x14ac:dyDescent="0.3">
      <c r="B993">
        <v>687</v>
      </c>
      <c r="C993">
        <v>7</v>
      </c>
      <c r="D993">
        <v>0.24</v>
      </c>
      <c r="E993">
        <v>15500</v>
      </c>
      <c r="F993">
        <v>0</v>
      </c>
      <c r="G993">
        <v>0</v>
      </c>
      <c r="H993">
        <v>1</v>
      </c>
      <c r="I993">
        <v>8.4</v>
      </c>
      <c r="J993">
        <v>9</v>
      </c>
      <c r="K993" t="s">
        <v>95</v>
      </c>
    </row>
    <row r="994" spans="2:11" x14ac:dyDescent="0.3">
      <c r="B994">
        <v>581</v>
      </c>
      <c r="C994">
        <v>6</v>
      </c>
      <c r="D994">
        <v>0.32</v>
      </c>
      <c r="E994">
        <v>14500</v>
      </c>
      <c r="F994">
        <v>0</v>
      </c>
      <c r="G994">
        <v>0</v>
      </c>
      <c r="H994">
        <v>1</v>
      </c>
      <c r="I994">
        <v>7</v>
      </c>
      <c r="J994">
        <v>7</v>
      </c>
      <c r="K994" t="s">
        <v>95</v>
      </c>
    </row>
    <row r="995" spans="2:11" x14ac:dyDescent="0.3">
      <c r="B995">
        <v>705</v>
      </c>
      <c r="C995">
        <v>6</v>
      </c>
      <c r="D995">
        <v>0.33</v>
      </c>
      <c r="E995">
        <v>12000</v>
      </c>
      <c r="F995">
        <v>0</v>
      </c>
      <c r="G995">
        <v>0</v>
      </c>
      <c r="H995">
        <v>1</v>
      </c>
      <c r="I995">
        <v>7.3</v>
      </c>
      <c r="J995">
        <v>7</v>
      </c>
      <c r="K995" t="s">
        <v>95</v>
      </c>
    </row>
    <row r="996" spans="2:11" x14ac:dyDescent="0.3">
      <c r="B996">
        <v>772</v>
      </c>
      <c r="C996">
        <v>7</v>
      </c>
      <c r="D996">
        <v>0.18</v>
      </c>
      <c r="E996">
        <v>15500</v>
      </c>
      <c r="F996">
        <v>0</v>
      </c>
      <c r="G996">
        <v>0</v>
      </c>
      <c r="H996">
        <v>1</v>
      </c>
      <c r="I996">
        <v>6.5</v>
      </c>
      <c r="J996">
        <v>5</v>
      </c>
      <c r="K996" t="s">
        <v>95</v>
      </c>
    </row>
    <row r="997" spans="2:11" x14ac:dyDescent="0.3">
      <c r="B997">
        <v>628</v>
      </c>
      <c r="C997">
        <v>6</v>
      </c>
      <c r="D997">
        <v>0.25</v>
      </c>
      <c r="E997">
        <v>10000</v>
      </c>
      <c r="F997">
        <v>0</v>
      </c>
      <c r="G997">
        <v>0</v>
      </c>
      <c r="H997">
        <v>0</v>
      </c>
      <c r="I997">
        <v>6.5</v>
      </c>
      <c r="J997">
        <v>5</v>
      </c>
      <c r="K997" t="s">
        <v>95</v>
      </c>
    </row>
    <row r="998" spans="2:11" x14ac:dyDescent="0.3">
      <c r="B998">
        <v>654</v>
      </c>
      <c r="C998">
        <v>7</v>
      </c>
      <c r="D998">
        <v>0.18</v>
      </c>
      <c r="E998">
        <v>17000</v>
      </c>
      <c r="F998">
        <v>0</v>
      </c>
      <c r="G998">
        <v>0</v>
      </c>
      <c r="H998">
        <v>0</v>
      </c>
      <c r="I998">
        <v>8.1999999999999993</v>
      </c>
      <c r="J998">
        <v>5</v>
      </c>
      <c r="K998" t="s">
        <v>95</v>
      </c>
    </row>
    <row r="999" spans="2:11" x14ac:dyDescent="0.3">
      <c r="B999">
        <v>608</v>
      </c>
      <c r="C999">
        <v>9</v>
      </c>
      <c r="D999">
        <v>0.23</v>
      </c>
      <c r="E999">
        <v>18500</v>
      </c>
      <c r="F999">
        <v>0</v>
      </c>
      <c r="G999">
        <v>0</v>
      </c>
      <c r="H999">
        <v>0</v>
      </c>
      <c r="I999">
        <v>4.0999999999999996</v>
      </c>
      <c r="J999">
        <v>6</v>
      </c>
      <c r="K999" t="s">
        <v>95</v>
      </c>
    </row>
    <row r="1000" spans="2:11" x14ac:dyDescent="0.3">
      <c r="B1000">
        <v>665</v>
      </c>
      <c r="C1000">
        <v>7</v>
      </c>
      <c r="D1000">
        <v>0.28000000000000003</v>
      </c>
      <c r="E1000">
        <v>20500</v>
      </c>
      <c r="F1000">
        <v>0</v>
      </c>
      <c r="G1000">
        <v>1</v>
      </c>
      <c r="H1000">
        <v>1</v>
      </c>
      <c r="I1000">
        <v>7.1</v>
      </c>
      <c r="J1000">
        <v>6</v>
      </c>
      <c r="K1000" t="s">
        <v>95</v>
      </c>
    </row>
    <row r="1001" spans="2:11" x14ac:dyDescent="0.3">
      <c r="B1001">
        <v>731</v>
      </c>
      <c r="C1001">
        <v>7</v>
      </c>
      <c r="D1001">
        <v>0.18</v>
      </c>
      <c r="E1001">
        <v>16000</v>
      </c>
      <c r="F1001">
        <v>0</v>
      </c>
      <c r="G1001">
        <v>0</v>
      </c>
      <c r="H1001">
        <v>0</v>
      </c>
      <c r="I1001">
        <v>8.1999999999999993</v>
      </c>
      <c r="J1001">
        <v>5</v>
      </c>
      <c r="K1001" t="s">
        <v>95</v>
      </c>
    </row>
    <row r="1002" spans="2:11" x14ac:dyDescent="0.3">
      <c r="B1002">
        <v>749</v>
      </c>
      <c r="C1002">
        <v>6</v>
      </c>
      <c r="D1002">
        <v>0.18</v>
      </c>
      <c r="E1002">
        <v>16000</v>
      </c>
      <c r="F1002">
        <v>0</v>
      </c>
      <c r="G1002">
        <v>0</v>
      </c>
      <c r="H1002">
        <v>1</v>
      </c>
      <c r="I1002">
        <v>7.2</v>
      </c>
      <c r="J1002">
        <v>5</v>
      </c>
      <c r="K1002" t="s">
        <v>95</v>
      </c>
    </row>
    <row r="1003" spans="2:11" x14ac:dyDescent="0.3">
      <c r="B1003">
        <v>670</v>
      </c>
      <c r="C1003">
        <v>7</v>
      </c>
      <c r="D1003">
        <v>0.22</v>
      </c>
      <c r="E1003">
        <v>14000</v>
      </c>
      <c r="F1003">
        <v>0</v>
      </c>
      <c r="G1003">
        <v>0</v>
      </c>
      <c r="H1003">
        <v>0</v>
      </c>
      <c r="I1003">
        <v>5.0999999999999996</v>
      </c>
      <c r="J1003">
        <v>12</v>
      </c>
      <c r="K1003" t="s">
        <v>95</v>
      </c>
    </row>
    <row r="1004" spans="2:11" x14ac:dyDescent="0.3">
      <c r="B1004">
        <v>560</v>
      </c>
      <c r="C1004">
        <v>7</v>
      </c>
      <c r="D1004">
        <v>0.26</v>
      </c>
      <c r="E1004">
        <v>10500</v>
      </c>
      <c r="F1004">
        <v>1</v>
      </c>
      <c r="G1004">
        <v>2</v>
      </c>
      <c r="H1004">
        <v>1</v>
      </c>
      <c r="I1004">
        <v>7.1</v>
      </c>
      <c r="J1004">
        <v>6</v>
      </c>
      <c r="K1004" t="s">
        <v>95</v>
      </c>
    </row>
    <row r="1005" spans="2:11" x14ac:dyDescent="0.3">
      <c r="B1005">
        <v>668</v>
      </c>
      <c r="C1005">
        <v>6</v>
      </c>
      <c r="D1005">
        <v>0.25</v>
      </c>
      <c r="E1005">
        <v>21000</v>
      </c>
      <c r="F1005">
        <v>0</v>
      </c>
      <c r="G1005">
        <v>2</v>
      </c>
      <c r="H1005">
        <v>1</v>
      </c>
      <c r="I1005">
        <v>7.5</v>
      </c>
      <c r="J1005">
        <v>5</v>
      </c>
      <c r="K1005" t="s">
        <v>95</v>
      </c>
    </row>
    <row r="1006" spans="2:11" x14ac:dyDescent="0.3">
      <c r="B1006">
        <v>612</v>
      </c>
      <c r="C1006">
        <v>6</v>
      </c>
      <c r="D1006">
        <v>0.24</v>
      </c>
      <c r="E1006">
        <v>12500</v>
      </c>
      <c r="F1006">
        <v>1</v>
      </c>
      <c r="G1006">
        <v>1</v>
      </c>
      <c r="H1006">
        <v>1</v>
      </c>
      <c r="I1006">
        <v>7.3</v>
      </c>
      <c r="J1006">
        <v>4</v>
      </c>
      <c r="K1006" t="s">
        <v>95</v>
      </c>
    </row>
    <row r="1007" spans="2:11" x14ac:dyDescent="0.3">
      <c r="B1007">
        <v>595</v>
      </c>
      <c r="C1007">
        <v>7</v>
      </c>
      <c r="D1007">
        <v>0.26</v>
      </c>
      <c r="E1007">
        <v>10500</v>
      </c>
      <c r="F1007">
        <v>1</v>
      </c>
      <c r="G1007">
        <v>2</v>
      </c>
      <c r="H1007">
        <v>1</v>
      </c>
      <c r="I1007">
        <v>7.1</v>
      </c>
      <c r="J1007">
        <v>6</v>
      </c>
      <c r="K1007" t="s">
        <v>95</v>
      </c>
    </row>
    <row r="1008" spans="2:11" x14ac:dyDescent="0.3">
      <c r="B1008">
        <v>621</v>
      </c>
      <c r="C1008">
        <v>7</v>
      </c>
      <c r="D1008">
        <v>0.27</v>
      </c>
      <c r="E1008">
        <v>17500</v>
      </c>
      <c r="F1008">
        <v>0</v>
      </c>
      <c r="G1008">
        <v>2</v>
      </c>
      <c r="H1008">
        <v>1</v>
      </c>
      <c r="I1008">
        <v>8.6999999999999993</v>
      </c>
      <c r="J1008">
        <v>6</v>
      </c>
      <c r="K1008" t="s">
        <v>95</v>
      </c>
    </row>
    <row r="1009" spans="2:11" x14ac:dyDescent="0.3">
      <c r="B1009">
        <v>619</v>
      </c>
      <c r="C1009">
        <v>7</v>
      </c>
      <c r="D1009">
        <v>0.39</v>
      </c>
      <c r="E1009">
        <v>18000</v>
      </c>
      <c r="F1009">
        <v>0</v>
      </c>
      <c r="G1009">
        <v>2</v>
      </c>
      <c r="H1009">
        <v>1</v>
      </c>
      <c r="I1009">
        <v>9.6</v>
      </c>
      <c r="J1009">
        <v>7</v>
      </c>
      <c r="K1009" t="s">
        <v>95</v>
      </c>
    </row>
    <row r="1010" spans="2:11" x14ac:dyDescent="0.3">
      <c r="B1010">
        <v>583</v>
      </c>
      <c r="C1010">
        <v>7</v>
      </c>
      <c r="D1010">
        <v>0.26</v>
      </c>
      <c r="E1010">
        <v>17000</v>
      </c>
      <c r="F1010">
        <v>0</v>
      </c>
      <c r="G1010">
        <v>1</v>
      </c>
      <c r="H1010">
        <v>1</v>
      </c>
      <c r="I1010">
        <v>7.2</v>
      </c>
      <c r="J1010">
        <v>11</v>
      </c>
      <c r="K1010" t="s">
        <v>95</v>
      </c>
    </row>
    <row r="1011" spans="2:11" x14ac:dyDescent="0.3">
      <c r="B1011">
        <v>711</v>
      </c>
      <c r="C1011">
        <v>7</v>
      </c>
      <c r="D1011">
        <v>0.32</v>
      </c>
      <c r="E1011">
        <v>18500</v>
      </c>
      <c r="F1011">
        <v>0</v>
      </c>
      <c r="G1011">
        <v>0</v>
      </c>
      <c r="H1011">
        <v>1</v>
      </c>
      <c r="I1011">
        <v>9.6</v>
      </c>
      <c r="J1011">
        <v>13</v>
      </c>
      <c r="K1011" t="s">
        <v>95</v>
      </c>
    </row>
    <row r="1012" spans="2:11" x14ac:dyDescent="0.3">
      <c r="B1012">
        <v>703</v>
      </c>
      <c r="C1012">
        <v>7</v>
      </c>
      <c r="D1012">
        <v>0.32</v>
      </c>
      <c r="E1012">
        <v>18500</v>
      </c>
      <c r="F1012">
        <v>0</v>
      </c>
      <c r="G1012">
        <v>0</v>
      </c>
      <c r="H1012">
        <v>1</v>
      </c>
      <c r="I1012">
        <v>9.6</v>
      </c>
      <c r="J1012">
        <v>13</v>
      </c>
      <c r="K1012" t="s">
        <v>95</v>
      </c>
    </row>
    <row r="1013" spans="2:11" x14ac:dyDescent="0.3">
      <c r="B1013">
        <v>686</v>
      </c>
      <c r="C1013">
        <v>8</v>
      </c>
      <c r="D1013">
        <v>0.28000000000000003</v>
      </c>
      <c r="E1013">
        <v>17000</v>
      </c>
      <c r="F1013">
        <v>0</v>
      </c>
      <c r="G1013">
        <v>2</v>
      </c>
      <c r="H1013">
        <v>1</v>
      </c>
      <c r="I1013">
        <v>6.7</v>
      </c>
      <c r="J1013">
        <v>6</v>
      </c>
      <c r="K1013" t="s">
        <v>95</v>
      </c>
    </row>
    <row r="1014" spans="2:11" x14ac:dyDescent="0.3">
      <c r="B1014">
        <v>726</v>
      </c>
      <c r="C1014">
        <v>8</v>
      </c>
      <c r="D1014">
        <v>0.28000000000000003</v>
      </c>
      <c r="E1014">
        <v>17000</v>
      </c>
      <c r="F1014">
        <v>0</v>
      </c>
      <c r="G1014">
        <v>1</v>
      </c>
      <c r="H1014">
        <v>1</v>
      </c>
      <c r="I1014">
        <v>6.7</v>
      </c>
      <c r="J1014">
        <v>6</v>
      </c>
      <c r="K1014" t="s">
        <v>95</v>
      </c>
    </row>
    <row r="1015" spans="2:11" x14ac:dyDescent="0.3">
      <c r="B1015">
        <v>748</v>
      </c>
      <c r="C1015">
        <v>8</v>
      </c>
      <c r="D1015">
        <v>0.45</v>
      </c>
      <c r="E1015">
        <v>14000</v>
      </c>
      <c r="F1015">
        <v>0</v>
      </c>
      <c r="G1015">
        <v>1</v>
      </c>
      <c r="H1015">
        <v>0</v>
      </c>
      <c r="I1015">
        <v>7.2</v>
      </c>
      <c r="J1015">
        <v>11</v>
      </c>
      <c r="K1015" t="s">
        <v>95</v>
      </c>
    </row>
    <row r="1016" spans="2:11" x14ac:dyDescent="0.3">
      <c r="B1016">
        <v>701</v>
      </c>
      <c r="C1016">
        <v>6</v>
      </c>
      <c r="D1016">
        <v>0.23</v>
      </c>
      <c r="E1016">
        <v>16500</v>
      </c>
      <c r="F1016">
        <v>0</v>
      </c>
      <c r="G1016">
        <v>1</v>
      </c>
      <c r="H1016">
        <v>1</v>
      </c>
      <c r="I1016">
        <v>6.4</v>
      </c>
      <c r="J1016">
        <v>6</v>
      </c>
      <c r="K1016" t="s">
        <v>95</v>
      </c>
    </row>
    <row r="1017" spans="2:11" x14ac:dyDescent="0.3">
      <c r="B1017">
        <v>467</v>
      </c>
      <c r="C1017">
        <v>7</v>
      </c>
      <c r="D1017">
        <v>0.23</v>
      </c>
      <c r="E1017">
        <v>15000</v>
      </c>
      <c r="F1017">
        <v>1</v>
      </c>
      <c r="G1017">
        <v>4</v>
      </c>
      <c r="H1017">
        <v>0</v>
      </c>
      <c r="I1017">
        <v>6.6</v>
      </c>
      <c r="J1017">
        <v>4</v>
      </c>
      <c r="K1017" t="s">
        <v>95</v>
      </c>
    </row>
    <row r="1018" spans="2:11" x14ac:dyDescent="0.3">
      <c r="B1018">
        <v>590</v>
      </c>
      <c r="C1018">
        <v>7</v>
      </c>
      <c r="D1018">
        <v>0.27</v>
      </c>
      <c r="E1018">
        <v>31500</v>
      </c>
      <c r="F1018">
        <v>0</v>
      </c>
      <c r="G1018">
        <v>2</v>
      </c>
      <c r="H1018">
        <v>0</v>
      </c>
      <c r="I1018">
        <v>6.7</v>
      </c>
      <c r="J1018">
        <v>3</v>
      </c>
      <c r="K1018" t="s">
        <v>95</v>
      </c>
    </row>
    <row r="1019" spans="2:11" x14ac:dyDescent="0.3">
      <c r="B1019">
        <v>750</v>
      </c>
      <c r="C1019">
        <v>7</v>
      </c>
      <c r="D1019">
        <v>0.2</v>
      </c>
      <c r="E1019">
        <v>18000</v>
      </c>
      <c r="F1019">
        <v>0</v>
      </c>
      <c r="G1019">
        <v>0</v>
      </c>
      <c r="H1019">
        <v>0</v>
      </c>
      <c r="I1019">
        <v>8.5</v>
      </c>
      <c r="J1019">
        <v>5</v>
      </c>
      <c r="K1019" t="s">
        <v>95</v>
      </c>
    </row>
    <row r="1020" spans="2:11" x14ac:dyDescent="0.3">
      <c r="B1020">
        <v>713</v>
      </c>
      <c r="C1020">
        <v>7</v>
      </c>
      <c r="D1020">
        <v>0.2</v>
      </c>
      <c r="E1020">
        <v>18000</v>
      </c>
      <c r="F1020">
        <v>0</v>
      </c>
      <c r="G1020">
        <v>0</v>
      </c>
      <c r="H1020">
        <v>0</v>
      </c>
      <c r="I1020">
        <v>8.5</v>
      </c>
      <c r="J1020">
        <v>5</v>
      </c>
      <c r="K1020" t="s">
        <v>95</v>
      </c>
    </row>
    <row r="1021" spans="2:11" x14ac:dyDescent="0.3">
      <c r="B1021">
        <v>695</v>
      </c>
      <c r="C1021">
        <v>8</v>
      </c>
      <c r="D1021">
        <v>0.2</v>
      </c>
      <c r="E1021">
        <v>15500</v>
      </c>
      <c r="F1021">
        <v>0</v>
      </c>
      <c r="G1021">
        <v>0</v>
      </c>
      <c r="H1021">
        <v>0</v>
      </c>
      <c r="I1021">
        <v>6.5</v>
      </c>
      <c r="J1021">
        <v>5</v>
      </c>
      <c r="K1021" t="s">
        <v>95</v>
      </c>
    </row>
    <row r="1022" spans="2:11" x14ac:dyDescent="0.3">
      <c r="B1022">
        <v>634</v>
      </c>
      <c r="C1022">
        <v>7</v>
      </c>
      <c r="D1022">
        <v>0.23</v>
      </c>
      <c r="E1022">
        <v>20000</v>
      </c>
      <c r="F1022">
        <v>0</v>
      </c>
      <c r="G1022">
        <v>0</v>
      </c>
      <c r="H1022">
        <v>1</v>
      </c>
      <c r="I1022">
        <v>11.1</v>
      </c>
      <c r="J1022">
        <v>6</v>
      </c>
      <c r="K1022" t="s">
        <v>95</v>
      </c>
    </row>
    <row r="1023" spans="2:11" x14ac:dyDescent="0.3">
      <c r="B1023">
        <v>708</v>
      </c>
      <c r="C1023">
        <v>6</v>
      </c>
      <c r="D1023">
        <v>0.44</v>
      </c>
      <c r="E1023">
        <v>21000</v>
      </c>
      <c r="F1023">
        <v>0</v>
      </c>
      <c r="G1023">
        <v>0</v>
      </c>
      <c r="H1023">
        <v>1</v>
      </c>
      <c r="I1023">
        <v>6.5</v>
      </c>
      <c r="J1023">
        <v>5</v>
      </c>
      <c r="K1023" t="s">
        <v>95</v>
      </c>
    </row>
    <row r="1024" spans="2:11" x14ac:dyDescent="0.3">
      <c r="B1024">
        <v>588</v>
      </c>
      <c r="C1024">
        <v>7</v>
      </c>
      <c r="D1024">
        <v>0.28000000000000003</v>
      </c>
      <c r="E1024">
        <v>10500</v>
      </c>
      <c r="F1024">
        <v>0</v>
      </c>
      <c r="G1024">
        <v>2</v>
      </c>
      <c r="H1024">
        <v>1</v>
      </c>
      <c r="I1024">
        <v>7.2</v>
      </c>
      <c r="J1024">
        <v>5</v>
      </c>
      <c r="K1024" t="s">
        <v>95</v>
      </c>
    </row>
    <row r="1025" spans="2:11" x14ac:dyDescent="0.3">
      <c r="B1025">
        <v>730</v>
      </c>
      <c r="C1025">
        <v>6</v>
      </c>
      <c r="D1025">
        <v>0.15</v>
      </c>
      <c r="E1025">
        <v>14500</v>
      </c>
      <c r="F1025">
        <v>0</v>
      </c>
      <c r="G1025">
        <v>1</v>
      </c>
      <c r="H1025">
        <v>1</v>
      </c>
      <c r="I1025">
        <v>6.8</v>
      </c>
      <c r="J1025">
        <v>8</v>
      </c>
      <c r="K1025" t="s">
        <v>95</v>
      </c>
    </row>
    <row r="1026" spans="2:11" x14ac:dyDescent="0.3">
      <c r="B1026">
        <v>580</v>
      </c>
      <c r="C1026">
        <v>6</v>
      </c>
      <c r="D1026">
        <v>0.23</v>
      </c>
      <c r="E1026">
        <v>22000</v>
      </c>
      <c r="F1026">
        <v>0</v>
      </c>
      <c r="G1026">
        <v>2</v>
      </c>
      <c r="H1026">
        <v>1</v>
      </c>
      <c r="I1026">
        <v>11.2</v>
      </c>
      <c r="J1026">
        <v>8</v>
      </c>
      <c r="K1026" t="s">
        <v>95</v>
      </c>
    </row>
    <row r="1027" spans="2:11" x14ac:dyDescent="0.3">
      <c r="B1027">
        <v>653</v>
      </c>
      <c r="C1027">
        <v>7</v>
      </c>
      <c r="D1027">
        <v>0.2</v>
      </c>
      <c r="E1027">
        <v>15500</v>
      </c>
      <c r="F1027">
        <v>0</v>
      </c>
      <c r="G1027">
        <v>0</v>
      </c>
      <c r="H1027">
        <v>1</v>
      </c>
      <c r="I1027">
        <v>6.8</v>
      </c>
      <c r="J1027">
        <v>8</v>
      </c>
      <c r="K1027" t="s">
        <v>95</v>
      </c>
    </row>
    <row r="1028" spans="2:11" x14ac:dyDescent="0.3">
      <c r="B1028">
        <v>663</v>
      </c>
      <c r="C1028">
        <v>9</v>
      </c>
      <c r="D1028">
        <v>0.34</v>
      </c>
      <c r="E1028">
        <v>27000</v>
      </c>
      <c r="F1028">
        <v>0</v>
      </c>
      <c r="G1028">
        <v>1</v>
      </c>
      <c r="H1028">
        <v>0</v>
      </c>
      <c r="I1028">
        <v>9.4</v>
      </c>
      <c r="J1028">
        <v>3</v>
      </c>
      <c r="K1028" t="s">
        <v>95</v>
      </c>
    </row>
    <row r="1029" spans="2:11" x14ac:dyDescent="0.3">
      <c r="B1029">
        <v>699</v>
      </c>
      <c r="C1029">
        <v>7</v>
      </c>
      <c r="D1029">
        <v>0.18</v>
      </c>
      <c r="E1029">
        <v>14500</v>
      </c>
      <c r="F1029">
        <v>0</v>
      </c>
      <c r="G1029">
        <v>0</v>
      </c>
      <c r="H1029">
        <v>1</v>
      </c>
      <c r="I1029">
        <v>9.5</v>
      </c>
      <c r="J1029">
        <v>8</v>
      </c>
      <c r="K1029" t="s">
        <v>95</v>
      </c>
    </row>
    <row r="1030" spans="2:11" x14ac:dyDescent="0.3">
      <c r="B1030">
        <v>588</v>
      </c>
      <c r="C1030">
        <v>7</v>
      </c>
      <c r="D1030">
        <v>0.28999999999999998</v>
      </c>
      <c r="E1030">
        <v>11000</v>
      </c>
      <c r="F1030">
        <v>0</v>
      </c>
      <c r="G1030">
        <v>2</v>
      </c>
      <c r="H1030">
        <v>1</v>
      </c>
      <c r="I1030">
        <v>7.5</v>
      </c>
      <c r="J1030">
        <v>5</v>
      </c>
      <c r="K1030" t="s">
        <v>95</v>
      </c>
    </row>
    <row r="1031" spans="2:11" x14ac:dyDescent="0.3">
      <c r="B1031">
        <v>746</v>
      </c>
      <c r="C1031">
        <v>6</v>
      </c>
      <c r="D1031">
        <v>0.26</v>
      </c>
      <c r="E1031">
        <v>8500</v>
      </c>
      <c r="F1031">
        <v>0</v>
      </c>
      <c r="G1031">
        <v>1</v>
      </c>
      <c r="H1031">
        <v>1</v>
      </c>
      <c r="I1031">
        <v>6.2</v>
      </c>
      <c r="J1031">
        <v>8</v>
      </c>
      <c r="K1031" t="s">
        <v>95</v>
      </c>
    </row>
    <row r="1032" spans="2:11" x14ac:dyDescent="0.3">
      <c r="B1032">
        <v>720</v>
      </c>
      <c r="C1032">
        <v>7</v>
      </c>
      <c r="D1032">
        <v>0.21</v>
      </c>
      <c r="E1032">
        <v>10500</v>
      </c>
      <c r="F1032">
        <v>0</v>
      </c>
      <c r="G1032">
        <v>0</v>
      </c>
      <c r="H1032">
        <v>1</v>
      </c>
      <c r="I1032">
        <v>6</v>
      </c>
      <c r="J1032">
        <v>7</v>
      </c>
      <c r="K1032" t="s">
        <v>95</v>
      </c>
    </row>
    <row r="1033" spans="2:11" x14ac:dyDescent="0.3">
      <c r="B1033">
        <v>630</v>
      </c>
      <c r="C1033">
        <v>7</v>
      </c>
      <c r="D1033">
        <v>0.48</v>
      </c>
      <c r="E1033">
        <v>14000</v>
      </c>
      <c r="F1033">
        <v>0</v>
      </c>
      <c r="G1033">
        <v>2</v>
      </c>
      <c r="H1033">
        <v>1</v>
      </c>
      <c r="I1033">
        <v>6.9</v>
      </c>
      <c r="J1033">
        <v>4</v>
      </c>
      <c r="K1033" t="s">
        <v>95</v>
      </c>
    </row>
    <row r="1034" spans="2:11" x14ac:dyDescent="0.3">
      <c r="B1034">
        <v>705</v>
      </c>
      <c r="C1034">
        <v>8</v>
      </c>
      <c r="D1034">
        <v>0.19</v>
      </c>
      <c r="E1034">
        <v>28000</v>
      </c>
      <c r="F1034">
        <v>0</v>
      </c>
      <c r="G1034">
        <v>1</v>
      </c>
      <c r="H1034">
        <v>0</v>
      </c>
      <c r="I1034">
        <v>10.9</v>
      </c>
      <c r="J1034">
        <v>4</v>
      </c>
      <c r="K1034" t="s">
        <v>95</v>
      </c>
    </row>
    <row r="1035" spans="2:11" x14ac:dyDescent="0.3">
      <c r="B1035">
        <v>715</v>
      </c>
      <c r="C1035">
        <v>6</v>
      </c>
      <c r="D1035">
        <v>0.25</v>
      </c>
      <c r="E1035">
        <v>14000</v>
      </c>
      <c r="F1035">
        <v>0</v>
      </c>
      <c r="G1035">
        <v>0</v>
      </c>
      <c r="H1035">
        <v>1</v>
      </c>
      <c r="I1035">
        <v>6.2</v>
      </c>
      <c r="J1035">
        <v>8</v>
      </c>
      <c r="K1035" t="s">
        <v>95</v>
      </c>
    </row>
    <row r="1036" spans="2:11" x14ac:dyDescent="0.3">
      <c r="B1036">
        <v>454</v>
      </c>
      <c r="C1036">
        <v>7</v>
      </c>
      <c r="D1036">
        <v>0.28999999999999998</v>
      </c>
      <c r="E1036">
        <v>15000</v>
      </c>
      <c r="F1036">
        <v>1</v>
      </c>
      <c r="G1036">
        <v>4</v>
      </c>
      <c r="H1036">
        <v>0</v>
      </c>
      <c r="I1036">
        <v>7.6</v>
      </c>
      <c r="J1036">
        <v>4</v>
      </c>
      <c r="K1036" t="s">
        <v>95</v>
      </c>
    </row>
    <row r="1037" spans="2:11" x14ac:dyDescent="0.3">
      <c r="B1037">
        <v>694</v>
      </c>
      <c r="C1037">
        <v>6</v>
      </c>
      <c r="D1037">
        <v>0.31</v>
      </c>
      <c r="E1037">
        <v>9000</v>
      </c>
      <c r="F1037">
        <v>0</v>
      </c>
      <c r="G1037">
        <v>2</v>
      </c>
      <c r="H1037">
        <v>1</v>
      </c>
      <c r="I1037">
        <v>6.2</v>
      </c>
      <c r="J1037">
        <v>5</v>
      </c>
      <c r="K1037" t="s">
        <v>95</v>
      </c>
    </row>
    <row r="1038" spans="2:11" x14ac:dyDescent="0.3">
      <c r="B1038">
        <v>723</v>
      </c>
      <c r="C1038">
        <v>7</v>
      </c>
      <c r="D1038">
        <v>0.14000000000000001</v>
      </c>
      <c r="E1038">
        <v>15000</v>
      </c>
      <c r="F1038">
        <v>0</v>
      </c>
      <c r="G1038">
        <v>0</v>
      </c>
      <c r="H1038">
        <v>1</v>
      </c>
      <c r="I1038">
        <v>5.8</v>
      </c>
      <c r="J1038">
        <v>8</v>
      </c>
      <c r="K1038" t="s">
        <v>95</v>
      </c>
    </row>
    <row r="1039" spans="2:11" x14ac:dyDescent="0.3">
      <c r="B1039">
        <v>719</v>
      </c>
      <c r="C1039">
        <v>6</v>
      </c>
      <c r="D1039">
        <v>0.16</v>
      </c>
      <c r="E1039">
        <v>12500</v>
      </c>
      <c r="F1039">
        <v>0</v>
      </c>
      <c r="G1039">
        <v>0</v>
      </c>
      <c r="H1039">
        <v>1</v>
      </c>
      <c r="I1039">
        <v>8.6</v>
      </c>
      <c r="J1039">
        <v>7</v>
      </c>
      <c r="K1039" t="s">
        <v>95</v>
      </c>
    </row>
    <row r="1040" spans="2:11" x14ac:dyDescent="0.3">
      <c r="B1040">
        <v>656</v>
      </c>
      <c r="C1040">
        <v>6</v>
      </c>
      <c r="D1040">
        <v>0.16</v>
      </c>
      <c r="E1040">
        <v>12000</v>
      </c>
      <c r="F1040">
        <v>0</v>
      </c>
      <c r="G1040">
        <v>0</v>
      </c>
      <c r="H1040">
        <v>1</v>
      </c>
      <c r="I1040">
        <v>8.9</v>
      </c>
      <c r="J1040">
        <v>7</v>
      </c>
      <c r="K1040" t="s">
        <v>95</v>
      </c>
    </row>
    <row r="1041" spans="2:11" x14ac:dyDescent="0.3">
      <c r="B1041">
        <v>626</v>
      </c>
      <c r="C1041">
        <v>7</v>
      </c>
      <c r="D1041">
        <v>0.33</v>
      </c>
      <c r="E1041">
        <v>13000</v>
      </c>
      <c r="F1041">
        <v>0</v>
      </c>
      <c r="G1041">
        <v>2</v>
      </c>
      <c r="H1041">
        <v>0</v>
      </c>
      <c r="I1041">
        <v>10.5</v>
      </c>
      <c r="J1041">
        <v>5</v>
      </c>
      <c r="K1041" t="s">
        <v>95</v>
      </c>
    </row>
    <row r="1042" spans="2:11" x14ac:dyDescent="0.3">
      <c r="B1042">
        <v>635</v>
      </c>
      <c r="C1042">
        <v>7</v>
      </c>
      <c r="D1042">
        <v>0.33</v>
      </c>
      <c r="E1042">
        <v>13000</v>
      </c>
      <c r="F1042">
        <v>0</v>
      </c>
      <c r="G1042">
        <v>2</v>
      </c>
      <c r="H1042">
        <v>0</v>
      </c>
      <c r="I1042">
        <v>10.5</v>
      </c>
      <c r="J1042">
        <v>5</v>
      </c>
      <c r="K1042" t="s">
        <v>95</v>
      </c>
    </row>
    <row r="1043" spans="2:11" x14ac:dyDescent="0.3">
      <c r="B1043">
        <v>621</v>
      </c>
      <c r="C1043">
        <v>7</v>
      </c>
      <c r="D1043">
        <v>0.33</v>
      </c>
      <c r="E1043">
        <v>13000</v>
      </c>
      <c r="F1043">
        <v>0</v>
      </c>
      <c r="G1043">
        <v>2</v>
      </c>
      <c r="H1043">
        <v>0</v>
      </c>
      <c r="I1043">
        <v>10.5</v>
      </c>
      <c r="J1043">
        <v>5</v>
      </c>
      <c r="K1043" t="s">
        <v>95</v>
      </c>
    </row>
    <row r="1044" spans="2:11" x14ac:dyDescent="0.3">
      <c r="B1044">
        <v>575</v>
      </c>
      <c r="C1044">
        <v>6</v>
      </c>
      <c r="D1044">
        <v>0.43</v>
      </c>
      <c r="E1044">
        <v>12500</v>
      </c>
      <c r="F1044">
        <v>0</v>
      </c>
      <c r="G1044">
        <v>0</v>
      </c>
      <c r="H1044">
        <v>1</v>
      </c>
      <c r="I1044">
        <v>7.2</v>
      </c>
      <c r="J1044">
        <v>5</v>
      </c>
      <c r="K1044" t="s">
        <v>95</v>
      </c>
    </row>
    <row r="1045" spans="2:11" x14ac:dyDescent="0.3">
      <c r="B1045">
        <v>711</v>
      </c>
      <c r="C1045">
        <v>7</v>
      </c>
      <c r="D1045">
        <v>0.4</v>
      </c>
      <c r="E1045">
        <v>15000</v>
      </c>
      <c r="F1045">
        <v>0</v>
      </c>
      <c r="G1045">
        <v>0</v>
      </c>
      <c r="H1045">
        <v>1</v>
      </c>
      <c r="I1045">
        <v>8.8000000000000007</v>
      </c>
      <c r="J1045">
        <v>14</v>
      </c>
      <c r="K1045" t="s">
        <v>95</v>
      </c>
    </row>
    <row r="1046" spans="2:11" x14ac:dyDescent="0.3">
      <c r="B1046">
        <v>669</v>
      </c>
      <c r="C1046">
        <v>8</v>
      </c>
      <c r="D1046">
        <v>0.17</v>
      </c>
      <c r="E1046">
        <v>15000</v>
      </c>
      <c r="F1046">
        <v>0</v>
      </c>
      <c r="G1046">
        <v>1</v>
      </c>
      <c r="H1046">
        <v>0</v>
      </c>
      <c r="I1046">
        <v>8.4</v>
      </c>
      <c r="J1046">
        <v>9</v>
      </c>
      <c r="K1046" t="s">
        <v>95</v>
      </c>
    </row>
    <row r="1047" spans="2:11" x14ac:dyDescent="0.3">
      <c r="B1047">
        <v>689</v>
      </c>
      <c r="C1047">
        <v>6</v>
      </c>
      <c r="D1047">
        <v>0.32</v>
      </c>
      <c r="E1047">
        <v>11500</v>
      </c>
      <c r="F1047">
        <v>1</v>
      </c>
      <c r="G1047">
        <v>1</v>
      </c>
      <c r="H1047">
        <v>1</v>
      </c>
      <c r="I1047">
        <v>6.7</v>
      </c>
      <c r="J1047">
        <v>6</v>
      </c>
      <c r="K1047" t="s">
        <v>95</v>
      </c>
    </row>
    <row r="1048" spans="2:11" x14ac:dyDescent="0.3">
      <c r="B1048">
        <v>692</v>
      </c>
      <c r="C1048">
        <v>7</v>
      </c>
      <c r="D1048">
        <v>0.32</v>
      </c>
      <c r="E1048">
        <v>16500</v>
      </c>
      <c r="F1048">
        <v>0</v>
      </c>
      <c r="G1048">
        <v>0</v>
      </c>
      <c r="H1048">
        <v>1</v>
      </c>
      <c r="I1048">
        <v>8.6</v>
      </c>
      <c r="J1048">
        <v>13</v>
      </c>
      <c r="K1048" t="s">
        <v>95</v>
      </c>
    </row>
    <row r="1049" spans="2:11" x14ac:dyDescent="0.3">
      <c r="B1049">
        <v>661</v>
      </c>
      <c r="C1049">
        <v>7</v>
      </c>
      <c r="D1049">
        <v>0.42</v>
      </c>
      <c r="E1049">
        <v>9500</v>
      </c>
      <c r="F1049">
        <v>0</v>
      </c>
      <c r="G1049">
        <v>1</v>
      </c>
      <c r="H1049">
        <v>1</v>
      </c>
      <c r="I1049">
        <v>5</v>
      </c>
      <c r="J1049">
        <v>7</v>
      </c>
      <c r="K1049" t="s">
        <v>95</v>
      </c>
    </row>
    <row r="1050" spans="2:11" x14ac:dyDescent="0.3">
      <c r="B1050">
        <v>686</v>
      </c>
      <c r="C1050">
        <v>6</v>
      </c>
      <c r="D1050">
        <v>0.28999999999999998</v>
      </c>
      <c r="E1050">
        <v>21000</v>
      </c>
      <c r="F1050">
        <v>0</v>
      </c>
      <c r="G1050">
        <v>2</v>
      </c>
      <c r="H1050">
        <v>1</v>
      </c>
      <c r="I1050">
        <v>7.5</v>
      </c>
      <c r="J1050">
        <v>5</v>
      </c>
      <c r="K1050" t="s">
        <v>95</v>
      </c>
    </row>
    <row r="1051" spans="2:11" x14ac:dyDescent="0.3">
      <c r="B1051">
        <v>639</v>
      </c>
      <c r="C1051">
        <v>6</v>
      </c>
      <c r="D1051">
        <v>0.26</v>
      </c>
      <c r="E1051">
        <v>10000</v>
      </c>
      <c r="F1051">
        <v>1</v>
      </c>
      <c r="G1051">
        <v>2</v>
      </c>
      <c r="H1051">
        <v>1</v>
      </c>
      <c r="I1051">
        <v>6</v>
      </c>
      <c r="J1051">
        <v>4</v>
      </c>
      <c r="K1051" t="s">
        <v>95</v>
      </c>
    </row>
    <row r="1052" spans="2:11" x14ac:dyDescent="0.3">
      <c r="B1052">
        <v>559</v>
      </c>
      <c r="C1052">
        <v>6</v>
      </c>
      <c r="D1052">
        <v>0.21</v>
      </c>
      <c r="E1052">
        <v>29500</v>
      </c>
      <c r="F1052">
        <v>1</v>
      </c>
      <c r="G1052">
        <v>2</v>
      </c>
      <c r="H1052">
        <v>0</v>
      </c>
      <c r="I1052">
        <v>6.6</v>
      </c>
      <c r="J1052">
        <v>4</v>
      </c>
      <c r="K1052" t="s">
        <v>95</v>
      </c>
    </row>
    <row r="1053" spans="2:11" x14ac:dyDescent="0.3">
      <c r="B1053">
        <v>652</v>
      </c>
      <c r="C1053">
        <v>8</v>
      </c>
      <c r="D1053">
        <v>0.28000000000000003</v>
      </c>
      <c r="E1053">
        <v>17000</v>
      </c>
      <c r="F1053">
        <v>0</v>
      </c>
      <c r="G1053">
        <v>0</v>
      </c>
      <c r="H1053">
        <v>1</v>
      </c>
      <c r="I1053">
        <v>7.4</v>
      </c>
      <c r="J1053">
        <v>6</v>
      </c>
      <c r="K1053" t="s">
        <v>95</v>
      </c>
    </row>
    <row r="1054" spans="2:11" x14ac:dyDescent="0.3">
      <c r="B1054">
        <v>628</v>
      </c>
      <c r="C1054">
        <v>6</v>
      </c>
      <c r="D1054">
        <v>0.21</v>
      </c>
      <c r="E1054">
        <v>28500</v>
      </c>
      <c r="F1054">
        <v>1</v>
      </c>
      <c r="G1054">
        <v>1</v>
      </c>
      <c r="H1054">
        <v>0</v>
      </c>
      <c r="I1054">
        <v>6.6</v>
      </c>
      <c r="J1054">
        <v>4</v>
      </c>
      <c r="K1054" t="s">
        <v>95</v>
      </c>
    </row>
    <row r="1055" spans="2:11" x14ac:dyDescent="0.3">
      <c r="B1055">
        <v>646</v>
      </c>
      <c r="C1055">
        <v>9</v>
      </c>
      <c r="D1055">
        <v>0.28000000000000003</v>
      </c>
      <c r="E1055">
        <v>15000</v>
      </c>
      <c r="F1055">
        <v>0</v>
      </c>
      <c r="G1055">
        <v>0</v>
      </c>
      <c r="H1055">
        <v>0</v>
      </c>
      <c r="I1055">
        <v>7.9</v>
      </c>
      <c r="J1055">
        <v>4</v>
      </c>
      <c r="K1055" t="s">
        <v>95</v>
      </c>
    </row>
    <row r="1056" spans="2:11" x14ac:dyDescent="0.3">
      <c r="B1056">
        <v>765</v>
      </c>
      <c r="C1056">
        <v>6</v>
      </c>
      <c r="D1056">
        <v>0.32</v>
      </c>
      <c r="E1056">
        <v>15000</v>
      </c>
      <c r="F1056">
        <v>0</v>
      </c>
      <c r="G1056">
        <v>0</v>
      </c>
      <c r="H1056">
        <v>1</v>
      </c>
      <c r="I1056">
        <v>9.8000000000000007</v>
      </c>
      <c r="J1056">
        <v>14</v>
      </c>
      <c r="K1056" t="s">
        <v>95</v>
      </c>
    </row>
    <row r="1057" spans="2:11" x14ac:dyDescent="0.3">
      <c r="B1057">
        <v>680</v>
      </c>
      <c r="C1057">
        <v>7</v>
      </c>
      <c r="D1057">
        <v>0.19</v>
      </c>
      <c r="E1057">
        <v>17500</v>
      </c>
      <c r="F1057">
        <v>0</v>
      </c>
      <c r="G1057">
        <v>0</v>
      </c>
      <c r="H1057">
        <v>1</v>
      </c>
      <c r="I1057">
        <v>5.6</v>
      </c>
      <c r="J1057">
        <v>13</v>
      </c>
      <c r="K1057" t="s">
        <v>95</v>
      </c>
    </row>
    <row r="1058" spans="2:11" x14ac:dyDescent="0.3">
      <c r="B1058">
        <v>713</v>
      </c>
      <c r="C1058">
        <v>7</v>
      </c>
      <c r="D1058">
        <v>0.42</v>
      </c>
      <c r="E1058">
        <v>19000</v>
      </c>
      <c r="F1058">
        <v>0</v>
      </c>
      <c r="G1058">
        <v>0</v>
      </c>
      <c r="H1058">
        <v>1</v>
      </c>
      <c r="I1058">
        <v>8</v>
      </c>
      <c r="J1058">
        <v>10</v>
      </c>
      <c r="K1058" t="s">
        <v>95</v>
      </c>
    </row>
    <row r="1059" spans="2:11" x14ac:dyDescent="0.3">
      <c r="B1059">
        <v>761</v>
      </c>
      <c r="C1059">
        <v>7</v>
      </c>
      <c r="D1059">
        <v>0.2</v>
      </c>
      <c r="E1059">
        <v>15500</v>
      </c>
      <c r="F1059">
        <v>0</v>
      </c>
      <c r="G1059">
        <v>0</v>
      </c>
      <c r="H1059">
        <v>1</v>
      </c>
      <c r="I1059">
        <v>5</v>
      </c>
      <c r="J1059">
        <v>13</v>
      </c>
      <c r="K1059" t="s">
        <v>95</v>
      </c>
    </row>
    <row r="1060" spans="2:11" x14ac:dyDescent="0.3">
      <c r="B1060">
        <v>764</v>
      </c>
      <c r="C1060">
        <v>6</v>
      </c>
      <c r="D1060">
        <v>0.4</v>
      </c>
      <c r="E1060">
        <v>16000</v>
      </c>
      <c r="F1060">
        <v>0</v>
      </c>
      <c r="G1060">
        <v>0</v>
      </c>
      <c r="H1060">
        <v>1</v>
      </c>
      <c r="I1060">
        <v>7.1</v>
      </c>
      <c r="J1060">
        <v>15</v>
      </c>
      <c r="K1060" t="s">
        <v>95</v>
      </c>
    </row>
    <row r="1061" spans="2:11" x14ac:dyDescent="0.3">
      <c r="B1061">
        <v>598</v>
      </c>
      <c r="C1061">
        <v>4</v>
      </c>
      <c r="D1061">
        <v>0.44500000000000001</v>
      </c>
      <c r="E1061">
        <v>6000</v>
      </c>
      <c r="F1061">
        <v>1</v>
      </c>
      <c r="G1061">
        <v>2</v>
      </c>
      <c r="H1061">
        <v>1</v>
      </c>
      <c r="I1061">
        <v>8.6</v>
      </c>
      <c r="J1061">
        <v>7</v>
      </c>
      <c r="K1061" t="s">
        <v>95</v>
      </c>
    </row>
    <row r="1062" spans="2:11" x14ac:dyDescent="0.3">
      <c r="B1062">
        <v>709</v>
      </c>
      <c r="C1062">
        <v>7</v>
      </c>
      <c r="D1062">
        <v>0.2</v>
      </c>
      <c r="E1062">
        <v>17000</v>
      </c>
      <c r="F1062">
        <v>0</v>
      </c>
      <c r="G1062">
        <v>0</v>
      </c>
      <c r="H1062">
        <v>1</v>
      </c>
      <c r="I1062">
        <v>9.3000000000000007</v>
      </c>
      <c r="J1062">
        <v>10</v>
      </c>
      <c r="K1062" t="s">
        <v>95</v>
      </c>
    </row>
    <row r="1063" spans="2:11" x14ac:dyDescent="0.3">
      <c r="B1063">
        <v>731</v>
      </c>
      <c r="C1063">
        <v>7</v>
      </c>
      <c r="D1063">
        <v>0.38</v>
      </c>
      <c r="E1063">
        <v>13500</v>
      </c>
      <c r="F1063">
        <v>0</v>
      </c>
      <c r="G1063">
        <v>1</v>
      </c>
      <c r="H1063">
        <v>1</v>
      </c>
      <c r="I1063">
        <v>8.9</v>
      </c>
      <c r="J1063">
        <v>4</v>
      </c>
      <c r="K1063" t="s">
        <v>95</v>
      </c>
    </row>
    <row r="1064" spans="2:11" x14ac:dyDescent="0.3">
      <c r="B1064">
        <v>638</v>
      </c>
      <c r="C1064">
        <v>7</v>
      </c>
      <c r="D1064">
        <v>0.3</v>
      </c>
      <c r="E1064">
        <v>17000</v>
      </c>
      <c r="F1064">
        <v>0</v>
      </c>
      <c r="G1064">
        <v>2</v>
      </c>
      <c r="H1064">
        <v>0</v>
      </c>
      <c r="I1064">
        <v>6.5</v>
      </c>
      <c r="J1064">
        <v>8</v>
      </c>
      <c r="K1064" t="s">
        <v>95</v>
      </c>
    </row>
    <row r="1065" spans="2:11" x14ac:dyDescent="0.3">
      <c r="B1065">
        <v>748</v>
      </c>
      <c r="C1065">
        <v>6</v>
      </c>
      <c r="D1065">
        <v>0.37</v>
      </c>
      <c r="E1065">
        <v>14000</v>
      </c>
      <c r="F1065">
        <v>0</v>
      </c>
      <c r="G1065">
        <v>0</v>
      </c>
      <c r="H1065">
        <v>1</v>
      </c>
      <c r="I1065">
        <v>9.8000000000000007</v>
      </c>
      <c r="J1065">
        <v>14</v>
      </c>
      <c r="K1065" t="s">
        <v>95</v>
      </c>
    </row>
    <row r="1066" spans="2:11" x14ac:dyDescent="0.3">
      <c r="B1066">
        <v>628</v>
      </c>
      <c r="C1066">
        <v>8</v>
      </c>
      <c r="D1066">
        <v>0.27</v>
      </c>
      <c r="E1066">
        <v>18000</v>
      </c>
      <c r="F1066">
        <v>0</v>
      </c>
      <c r="G1066">
        <v>0</v>
      </c>
      <c r="H1066">
        <v>1</v>
      </c>
      <c r="I1066">
        <v>7.9</v>
      </c>
      <c r="J1066">
        <v>7</v>
      </c>
      <c r="K1066" t="s">
        <v>95</v>
      </c>
    </row>
    <row r="1067" spans="2:11" x14ac:dyDescent="0.3">
      <c r="B1067">
        <v>641</v>
      </c>
      <c r="C1067">
        <v>6</v>
      </c>
      <c r="D1067">
        <v>0.26</v>
      </c>
      <c r="E1067">
        <v>12000</v>
      </c>
      <c r="F1067">
        <v>0</v>
      </c>
      <c r="G1067">
        <v>2</v>
      </c>
      <c r="H1067">
        <v>1</v>
      </c>
      <c r="I1067">
        <v>10.8</v>
      </c>
      <c r="J1067">
        <v>8</v>
      </c>
      <c r="K1067" t="s">
        <v>95</v>
      </c>
    </row>
    <row r="1068" spans="2:11" x14ac:dyDescent="0.3">
      <c r="B1068">
        <v>462</v>
      </c>
      <c r="C1068">
        <v>6</v>
      </c>
      <c r="D1068">
        <v>0.28000000000000003</v>
      </c>
      <c r="E1068">
        <v>19500</v>
      </c>
      <c r="F1068">
        <v>1</v>
      </c>
      <c r="G1068">
        <v>4</v>
      </c>
      <c r="H1068">
        <v>1</v>
      </c>
      <c r="I1068">
        <v>8</v>
      </c>
      <c r="J1068">
        <v>4</v>
      </c>
      <c r="K1068" t="s">
        <v>95</v>
      </c>
    </row>
    <row r="1069" spans="2:11" x14ac:dyDescent="0.3">
      <c r="B1069">
        <v>677</v>
      </c>
      <c r="C1069">
        <v>7</v>
      </c>
      <c r="D1069">
        <v>0.23</v>
      </c>
      <c r="E1069">
        <v>13000</v>
      </c>
      <c r="F1069">
        <v>0</v>
      </c>
      <c r="G1069">
        <v>0</v>
      </c>
      <c r="H1069">
        <v>1</v>
      </c>
      <c r="I1069">
        <v>8.5</v>
      </c>
      <c r="J1069">
        <v>5</v>
      </c>
      <c r="K1069" t="s">
        <v>95</v>
      </c>
    </row>
    <row r="1070" spans="2:11" x14ac:dyDescent="0.3">
      <c r="B1070">
        <v>641</v>
      </c>
      <c r="C1070">
        <v>6</v>
      </c>
      <c r="D1070">
        <v>0.17</v>
      </c>
      <c r="E1070">
        <v>14500</v>
      </c>
      <c r="F1070">
        <v>0</v>
      </c>
      <c r="G1070">
        <v>0</v>
      </c>
      <c r="H1070">
        <v>1</v>
      </c>
      <c r="I1070">
        <v>7.5</v>
      </c>
      <c r="J1070">
        <v>8</v>
      </c>
      <c r="K1070" t="s">
        <v>95</v>
      </c>
    </row>
    <row r="1071" spans="2:11" x14ac:dyDescent="0.3">
      <c r="B1071">
        <v>697</v>
      </c>
      <c r="C1071">
        <v>8</v>
      </c>
      <c r="D1071">
        <v>0.24</v>
      </c>
      <c r="E1071">
        <v>13000</v>
      </c>
      <c r="F1071">
        <v>0</v>
      </c>
      <c r="G1071">
        <v>2</v>
      </c>
      <c r="H1071">
        <v>0</v>
      </c>
      <c r="I1071">
        <v>7</v>
      </c>
      <c r="J1071">
        <v>7</v>
      </c>
      <c r="K1071" t="s">
        <v>95</v>
      </c>
    </row>
    <row r="1072" spans="2:11" x14ac:dyDescent="0.3">
      <c r="B1072">
        <v>528</v>
      </c>
      <c r="C1072">
        <v>7</v>
      </c>
      <c r="D1072">
        <v>0.28000000000000003</v>
      </c>
      <c r="E1072">
        <v>33500</v>
      </c>
      <c r="F1072">
        <v>0</v>
      </c>
      <c r="G1072">
        <v>3</v>
      </c>
      <c r="H1072">
        <v>0</v>
      </c>
      <c r="I1072">
        <v>6.4</v>
      </c>
      <c r="J1072">
        <v>3</v>
      </c>
      <c r="K1072" t="s">
        <v>95</v>
      </c>
    </row>
    <row r="1073" spans="2:11" x14ac:dyDescent="0.3">
      <c r="B1073">
        <v>725</v>
      </c>
      <c r="C1073">
        <v>8</v>
      </c>
      <c r="D1073">
        <v>0.26</v>
      </c>
      <c r="E1073">
        <v>15500</v>
      </c>
      <c r="F1073">
        <v>0</v>
      </c>
      <c r="G1073">
        <v>0</v>
      </c>
      <c r="H1073">
        <v>0</v>
      </c>
      <c r="I1073">
        <v>11.6</v>
      </c>
      <c r="J1073">
        <v>13</v>
      </c>
      <c r="K1073" t="s">
        <v>95</v>
      </c>
    </row>
    <row r="1074" spans="2:11" x14ac:dyDescent="0.3">
      <c r="B1074">
        <v>598</v>
      </c>
      <c r="C1074">
        <v>7</v>
      </c>
      <c r="D1074">
        <v>0.46</v>
      </c>
      <c r="E1074">
        <v>21000</v>
      </c>
      <c r="F1074">
        <v>2</v>
      </c>
      <c r="G1074">
        <v>2</v>
      </c>
      <c r="H1074">
        <v>0</v>
      </c>
      <c r="I1074">
        <v>9.5</v>
      </c>
      <c r="J1074">
        <v>5</v>
      </c>
      <c r="K1074" t="s">
        <v>95</v>
      </c>
    </row>
    <row r="1075" spans="2:11" x14ac:dyDescent="0.3">
      <c r="B1075">
        <v>579</v>
      </c>
      <c r="C1075">
        <v>7</v>
      </c>
      <c r="D1075">
        <v>0.31</v>
      </c>
      <c r="E1075">
        <v>12000</v>
      </c>
      <c r="F1075">
        <v>0</v>
      </c>
      <c r="G1075">
        <v>2</v>
      </c>
      <c r="H1075">
        <v>1</v>
      </c>
      <c r="I1075">
        <v>8</v>
      </c>
      <c r="J1075">
        <v>7</v>
      </c>
      <c r="K1075" t="s">
        <v>95</v>
      </c>
    </row>
    <row r="1076" spans="2:11" x14ac:dyDescent="0.3">
      <c r="B1076">
        <v>708</v>
      </c>
      <c r="C1076">
        <v>6</v>
      </c>
      <c r="D1076">
        <v>0.21</v>
      </c>
      <c r="E1076">
        <v>14000</v>
      </c>
      <c r="F1076">
        <v>0</v>
      </c>
      <c r="G1076">
        <v>0</v>
      </c>
      <c r="H1076">
        <v>1</v>
      </c>
      <c r="I1076">
        <v>7.3</v>
      </c>
      <c r="J1076">
        <v>10</v>
      </c>
      <c r="K1076" t="s">
        <v>95</v>
      </c>
    </row>
    <row r="1077" spans="2:11" x14ac:dyDescent="0.3">
      <c r="B1077">
        <v>691</v>
      </c>
      <c r="C1077">
        <v>7</v>
      </c>
      <c r="D1077">
        <v>0.48</v>
      </c>
      <c r="E1077">
        <v>17500</v>
      </c>
      <c r="F1077">
        <v>0</v>
      </c>
      <c r="G1077">
        <v>0</v>
      </c>
      <c r="H1077">
        <v>1</v>
      </c>
      <c r="I1077">
        <v>6.5</v>
      </c>
      <c r="J1077">
        <v>14</v>
      </c>
      <c r="K1077" t="s">
        <v>95</v>
      </c>
    </row>
    <row r="1078" spans="2:11" x14ac:dyDescent="0.3">
      <c r="B1078">
        <v>714</v>
      </c>
      <c r="C1078">
        <v>8</v>
      </c>
      <c r="D1078">
        <v>0.25</v>
      </c>
      <c r="E1078">
        <v>17000</v>
      </c>
      <c r="F1078">
        <v>0</v>
      </c>
      <c r="G1078">
        <v>0</v>
      </c>
      <c r="H1078">
        <v>1</v>
      </c>
      <c r="I1078">
        <v>7.3</v>
      </c>
      <c r="J1078">
        <v>7</v>
      </c>
      <c r="K1078" t="s">
        <v>95</v>
      </c>
    </row>
    <row r="1079" spans="2:11" x14ac:dyDescent="0.3">
      <c r="B1079">
        <v>653</v>
      </c>
      <c r="C1079">
        <v>6</v>
      </c>
      <c r="D1079">
        <v>0.18</v>
      </c>
      <c r="E1079">
        <v>15500</v>
      </c>
      <c r="F1079">
        <v>0</v>
      </c>
      <c r="G1079">
        <v>0</v>
      </c>
      <c r="H1079">
        <v>1</v>
      </c>
      <c r="I1079">
        <v>7.5</v>
      </c>
      <c r="J1079">
        <v>8</v>
      </c>
      <c r="K1079" t="s">
        <v>95</v>
      </c>
    </row>
    <row r="1080" spans="2:11" x14ac:dyDescent="0.3">
      <c r="B1080">
        <v>606</v>
      </c>
      <c r="C1080">
        <v>6</v>
      </c>
      <c r="D1080">
        <v>0.32</v>
      </c>
      <c r="E1080">
        <v>13000</v>
      </c>
      <c r="F1080">
        <v>1</v>
      </c>
      <c r="G1080">
        <v>2</v>
      </c>
      <c r="H1080">
        <v>1</v>
      </c>
      <c r="I1080">
        <v>7.6</v>
      </c>
      <c r="J1080">
        <v>4</v>
      </c>
      <c r="K1080" t="s">
        <v>95</v>
      </c>
    </row>
    <row r="1081" spans="2:11" x14ac:dyDescent="0.3">
      <c r="B1081">
        <v>666</v>
      </c>
      <c r="C1081">
        <v>7</v>
      </c>
      <c r="D1081">
        <v>0.34</v>
      </c>
      <c r="E1081">
        <v>15000</v>
      </c>
      <c r="F1081">
        <v>0</v>
      </c>
      <c r="G1081">
        <v>2</v>
      </c>
      <c r="H1081">
        <v>1</v>
      </c>
      <c r="I1081">
        <v>5.2</v>
      </c>
      <c r="J1081">
        <v>8</v>
      </c>
      <c r="K1081" t="s">
        <v>95</v>
      </c>
    </row>
    <row r="1082" spans="2:11" x14ac:dyDescent="0.3">
      <c r="B1082">
        <v>700</v>
      </c>
      <c r="C1082">
        <v>6</v>
      </c>
      <c r="D1082">
        <v>0.16</v>
      </c>
      <c r="E1082">
        <v>14500</v>
      </c>
      <c r="F1082">
        <v>0</v>
      </c>
      <c r="G1082">
        <v>0</v>
      </c>
      <c r="H1082">
        <v>1</v>
      </c>
      <c r="I1082">
        <v>6.1</v>
      </c>
      <c r="J1082">
        <v>9</v>
      </c>
      <c r="K1082" t="s">
        <v>95</v>
      </c>
    </row>
    <row r="1083" spans="2:11" x14ac:dyDescent="0.3">
      <c r="B1083">
        <v>612</v>
      </c>
      <c r="C1083">
        <v>6</v>
      </c>
      <c r="D1083">
        <v>0.45</v>
      </c>
      <c r="E1083">
        <v>37500</v>
      </c>
      <c r="F1083">
        <v>1</v>
      </c>
      <c r="G1083">
        <v>2</v>
      </c>
      <c r="H1083">
        <v>1</v>
      </c>
      <c r="I1083">
        <v>6.6</v>
      </c>
      <c r="J1083">
        <v>4</v>
      </c>
      <c r="K1083" t="s">
        <v>95</v>
      </c>
    </row>
    <row r="1084" spans="2:11" x14ac:dyDescent="0.3">
      <c r="B1084">
        <v>501</v>
      </c>
      <c r="C1084">
        <v>6</v>
      </c>
      <c r="D1084">
        <v>0.33</v>
      </c>
      <c r="E1084">
        <v>11000</v>
      </c>
      <c r="F1084">
        <v>0</v>
      </c>
      <c r="G1084">
        <v>1</v>
      </c>
      <c r="H1084">
        <v>1</v>
      </c>
      <c r="I1084">
        <v>6.5</v>
      </c>
      <c r="J1084">
        <v>11</v>
      </c>
      <c r="K1084" t="s">
        <v>95</v>
      </c>
    </row>
    <row r="1085" spans="2:11" x14ac:dyDescent="0.3">
      <c r="B1085">
        <v>695</v>
      </c>
      <c r="C1085">
        <v>7</v>
      </c>
      <c r="D1085">
        <v>0.2</v>
      </c>
      <c r="E1085">
        <v>16000</v>
      </c>
      <c r="F1085">
        <v>0</v>
      </c>
      <c r="G1085">
        <v>2</v>
      </c>
      <c r="H1085">
        <v>1</v>
      </c>
      <c r="I1085">
        <v>6</v>
      </c>
      <c r="J1085">
        <v>13</v>
      </c>
      <c r="K1085" t="s">
        <v>95</v>
      </c>
    </row>
    <row r="1086" spans="2:11" x14ac:dyDescent="0.3">
      <c r="B1086">
        <v>686</v>
      </c>
      <c r="C1086">
        <v>7</v>
      </c>
      <c r="D1086">
        <v>0.2</v>
      </c>
      <c r="E1086">
        <v>16000</v>
      </c>
      <c r="F1086">
        <v>0</v>
      </c>
      <c r="G1086">
        <v>2</v>
      </c>
      <c r="H1086">
        <v>1</v>
      </c>
      <c r="I1086">
        <v>6</v>
      </c>
      <c r="J1086">
        <v>13</v>
      </c>
      <c r="K1086" t="s">
        <v>95</v>
      </c>
    </row>
    <row r="1087" spans="2:11" x14ac:dyDescent="0.3">
      <c r="B1087">
        <v>451</v>
      </c>
      <c r="C1087">
        <v>6</v>
      </c>
      <c r="D1087">
        <v>0.27</v>
      </c>
      <c r="E1087">
        <v>11500</v>
      </c>
      <c r="F1087">
        <v>1</v>
      </c>
      <c r="G1087">
        <v>4</v>
      </c>
      <c r="H1087">
        <v>1</v>
      </c>
      <c r="I1087">
        <v>9.5</v>
      </c>
      <c r="J1087">
        <v>5</v>
      </c>
      <c r="K1087" t="s">
        <v>95</v>
      </c>
    </row>
    <row r="1088" spans="2:11" x14ac:dyDescent="0.3">
      <c r="B1088">
        <v>688</v>
      </c>
      <c r="C1088">
        <v>7</v>
      </c>
      <c r="D1088">
        <v>0.23</v>
      </c>
      <c r="E1088">
        <v>21000</v>
      </c>
      <c r="F1088">
        <v>0</v>
      </c>
      <c r="G1088">
        <v>0</v>
      </c>
      <c r="H1088">
        <v>1</v>
      </c>
      <c r="I1088">
        <v>8.6</v>
      </c>
      <c r="J1088">
        <v>7</v>
      </c>
      <c r="K1088" t="s">
        <v>95</v>
      </c>
    </row>
    <row r="1089" spans="2:11" x14ac:dyDescent="0.3">
      <c r="B1089">
        <v>699</v>
      </c>
      <c r="C1089">
        <v>6</v>
      </c>
      <c r="D1089">
        <v>0.26</v>
      </c>
      <c r="E1089">
        <v>14500</v>
      </c>
      <c r="F1089">
        <v>0</v>
      </c>
      <c r="G1089">
        <v>0</v>
      </c>
      <c r="H1089">
        <v>1</v>
      </c>
      <c r="I1089">
        <v>7</v>
      </c>
      <c r="J1089">
        <v>10</v>
      </c>
      <c r="K1089" t="s">
        <v>95</v>
      </c>
    </row>
    <row r="1090" spans="2:11" x14ac:dyDescent="0.3">
      <c r="B1090">
        <v>762</v>
      </c>
      <c r="C1090">
        <v>6</v>
      </c>
      <c r="D1090">
        <v>0.15</v>
      </c>
      <c r="E1090">
        <v>14000</v>
      </c>
      <c r="F1090">
        <v>0</v>
      </c>
      <c r="G1090">
        <v>0</v>
      </c>
      <c r="H1090">
        <v>1</v>
      </c>
      <c r="I1090">
        <v>6.2</v>
      </c>
      <c r="J1090">
        <v>8</v>
      </c>
      <c r="K1090" t="s">
        <v>95</v>
      </c>
    </row>
    <row r="1091" spans="2:11" x14ac:dyDescent="0.3">
      <c r="B1091">
        <v>604</v>
      </c>
      <c r="C1091">
        <v>7</v>
      </c>
      <c r="D1091">
        <v>0.2</v>
      </c>
      <c r="E1091">
        <v>35000</v>
      </c>
      <c r="F1091">
        <v>0</v>
      </c>
      <c r="G1091">
        <v>2</v>
      </c>
      <c r="H1091">
        <v>0</v>
      </c>
      <c r="I1091">
        <v>6.1</v>
      </c>
      <c r="J1091">
        <v>3</v>
      </c>
      <c r="K1091" t="s">
        <v>95</v>
      </c>
    </row>
    <row r="1092" spans="2:11" x14ac:dyDescent="0.3">
      <c r="B1092">
        <v>487</v>
      </c>
      <c r="C1092">
        <v>6</v>
      </c>
      <c r="D1092">
        <v>0.3</v>
      </c>
      <c r="E1092">
        <v>16500</v>
      </c>
      <c r="F1092">
        <v>1</v>
      </c>
      <c r="G1092">
        <v>4</v>
      </c>
      <c r="H1092">
        <v>1</v>
      </c>
      <c r="I1092">
        <v>8.6999999999999993</v>
      </c>
      <c r="J1092">
        <v>6</v>
      </c>
      <c r="K1092" t="s">
        <v>95</v>
      </c>
    </row>
    <row r="1093" spans="2:11" x14ac:dyDescent="0.3">
      <c r="B1093">
        <v>526</v>
      </c>
      <c r="C1093">
        <v>6</v>
      </c>
      <c r="D1093">
        <v>0.3</v>
      </c>
      <c r="E1093">
        <v>17000</v>
      </c>
      <c r="F1093">
        <v>1</v>
      </c>
      <c r="G1093">
        <v>3</v>
      </c>
      <c r="H1093">
        <v>1</v>
      </c>
      <c r="I1093">
        <v>8.6999999999999993</v>
      </c>
      <c r="J1093">
        <v>6</v>
      </c>
      <c r="K1093" t="s">
        <v>95</v>
      </c>
    </row>
    <row r="1094" spans="2:11" x14ac:dyDescent="0.3">
      <c r="B1094">
        <v>477</v>
      </c>
      <c r="C1094">
        <v>7</v>
      </c>
      <c r="D1094">
        <v>0.21</v>
      </c>
      <c r="E1094">
        <v>20500</v>
      </c>
      <c r="F1094">
        <v>0</v>
      </c>
      <c r="G1094">
        <v>3</v>
      </c>
      <c r="H1094">
        <v>0</v>
      </c>
      <c r="I1094">
        <v>6.9</v>
      </c>
      <c r="J1094">
        <v>10</v>
      </c>
      <c r="K1094" t="s">
        <v>95</v>
      </c>
    </row>
    <row r="1095" spans="2:11" x14ac:dyDescent="0.3">
      <c r="B1095">
        <v>746</v>
      </c>
      <c r="C1095">
        <v>6</v>
      </c>
      <c r="D1095">
        <v>0.24</v>
      </c>
      <c r="E1095">
        <v>14500</v>
      </c>
      <c r="F1095">
        <v>0</v>
      </c>
      <c r="G1095">
        <v>1</v>
      </c>
      <c r="H1095">
        <v>1</v>
      </c>
      <c r="I1095">
        <v>10.3</v>
      </c>
      <c r="J1095">
        <v>7</v>
      </c>
      <c r="K1095" t="s">
        <v>95</v>
      </c>
    </row>
    <row r="1096" spans="2:11" x14ac:dyDescent="0.3">
      <c r="B1096">
        <v>696</v>
      </c>
      <c r="C1096">
        <v>6</v>
      </c>
      <c r="D1096">
        <v>0.17</v>
      </c>
      <c r="E1096">
        <v>17000</v>
      </c>
      <c r="F1096">
        <v>0</v>
      </c>
      <c r="G1096">
        <v>0</v>
      </c>
      <c r="H1096">
        <v>1</v>
      </c>
      <c r="I1096">
        <v>7.8</v>
      </c>
      <c r="J1096">
        <v>5</v>
      </c>
      <c r="K1096" t="s">
        <v>95</v>
      </c>
    </row>
    <row r="1097" spans="2:11" x14ac:dyDescent="0.3">
      <c r="B1097">
        <v>546</v>
      </c>
      <c r="C1097">
        <v>6</v>
      </c>
      <c r="D1097">
        <v>0.69499999999999995</v>
      </c>
      <c r="E1097">
        <v>28500</v>
      </c>
      <c r="F1097">
        <v>1</v>
      </c>
      <c r="G1097">
        <v>3</v>
      </c>
      <c r="H1097">
        <v>1</v>
      </c>
      <c r="I1097">
        <v>7.1</v>
      </c>
      <c r="J1097">
        <v>3</v>
      </c>
      <c r="K1097" t="s">
        <v>95</v>
      </c>
    </row>
    <row r="1098" spans="2:11" x14ac:dyDescent="0.3">
      <c r="B1098">
        <v>633</v>
      </c>
      <c r="C1098">
        <v>8</v>
      </c>
      <c r="D1098">
        <v>0.3</v>
      </c>
      <c r="E1098">
        <v>13500</v>
      </c>
      <c r="F1098">
        <v>0</v>
      </c>
      <c r="G1098">
        <v>2</v>
      </c>
      <c r="H1098">
        <v>0</v>
      </c>
      <c r="I1098">
        <v>9.3000000000000007</v>
      </c>
      <c r="J1098">
        <v>4</v>
      </c>
      <c r="K1098" t="s">
        <v>95</v>
      </c>
    </row>
    <row r="1099" spans="2:11" x14ac:dyDescent="0.3">
      <c r="B1099">
        <v>690</v>
      </c>
      <c r="C1099">
        <v>8</v>
      </c>
      <c r="D1099">
        <v>0.36</v>
      </c>
      <c r="E1099">
        <v>19500</v>
      </c>
      <c r="F1099">
        <v>0</v>
      </c>
      <c r="G1099">
        <v>0</v>
      </c>
      <c r="H1099">
        <v>1</v>
      </c>
      <c r="I1099">
        <v>7.7</v>
      </c>
      <c r="J1099">
        <v>12</v>
      </c>
      <c r="K1099" t="s">
        <v>95</v>
      </c>
    </row>
    <row r="1100" spans="2:11" x14ac:dyDescent="0.3">
      <c r="B1100">
        <v>458</v>
      </c>
      <c r="C1100">
        <v>9</v>
      </c>
      <c r="D1100">
        <v>0.19</v>
      </c>
      <c r="E1100">
        <v>24000</v>
      </c>
      <c r="F1100">
        <v>0</v>
      </c>
      <c r="G1100">
        <v>3</v>
      </c>
      <c r="H1100">
        <v>0</v>
      </c>
      <c r="I1100">
        <v>9</v>
      </c>
      <c r="J1100">
        <v>7</v>
      </c>
      <c r="K1100" t="s">
        <v>95</v>
      </c>
    </row>
    <row r="1101" spans="2:11" x14ac:dyDescent="0.3">
      <c r="B1101">
        <v>667</v>
      </c>
      <c r="C1101">
        <v>8</v>
      </c>
      <c r="D1101">
        <v>0.26</v>
      </c>
      <c r="E1101">
        <v>14000</v>
      </c>
      <c r="F1101">
        <v>0</v>
      </c>
      <c r="G1101">
        <v>2</v>
      </c>
      <c r="H1101">
        <v>0</v>
      </c>
      <c r="I1101">
        <v>8</v>
      </c>
      <c r="J1101">
        <v>7</v>
      </c>
      <c r="K1101" t="s">
        <v>95</v>
      </c>
    </row>
    <row r="1102" spans="2:11" x14ac:dyDescent="0.3">
      <c r="B1102">
        <v>626</v>
      </c>
      <c r="C1102">
        <v>9</v>
      </c>
      <c r="D1102">
        <v>0.16</v>
      </c>
      <c r="E1102">
        <v>24000</v>
      </c>
      <c r="F1102">
        <v>0</v>
      </c>
      <c r="G1102">
        <v>0</v>
      </c>
      <c r="H1102">
        <v>0</v>
      </c>
      <c r="I1102">
        <v>10.8</v>
      </c>
      <c r="J1102">
        <v>5</v>
      </c>
      <c r="K1102" t="s">
        <v>95</v>
      </c>
    </row>
    <row r="1103" spans="2:11" x14ac:dyDescent="0.3">
      <c r="B1103">
        <v>682</v>
      </c>
      <c r="C1103">
        <v>7</v>
      </c>
      <c r="D1103">
        <v>0.44</v>
      </c>
      <c r="E1103">
        <v>14000</v>
      </c>
      <c r="F1103">
        <v>0</v>
      </c>
      <c r="G1103">
        <v>0</v>
      </c>
      <c r="H1103">
        <v>1</v>
      </c>
      <c r="I1103">
        <v>7.1</v>
      </c>
      <c r="J1103">
        <v>15</v>
      </c>
      <c r="K1103" t="s">
        <v>95</v>
      </c>
    </row>
    <row r="1104" spans="2:11" x14ac:dyDescent="0.3">
      <c r="B1104">
        <v>487</v>
      </c>
      <c r="C1104">
        <v>7</v>
      </c>
      <c r="D1104">
        <v>0.21</v>
      </c>
      <c r="E1104">
        <v>16000</v>
      </c>
      <c r="F1104">
        <v>0</v>
      </c>
      <c r="G1104">
        <v>2</v>
      </c>
      <c r="H1104">
        <v>1</v>
      </c>
      <c r="I1104">
        <v>9.6</v>
      </c>
      <c r="J1104">
        <v>7</v>
      </c>
      <c r="K1104" t="s">
        <v>95</v>
      </c>
    </row>
    <row r="1105" spans="2:11" x14ac:dyDescent="0.3">
      <c r="B1105">
        <v>676</v>
      </c>
      <c r="C1105">
        <v>8</v>
      </c>
      <c r="D1105">
        <v>0.27</v>
      </c>
      <c r="E1105">
        <v>12500</v>
      </c>
      <c r="F1105">
        <v>0</v>
      </c>
      <c r="G1105">
        <v>2</v>
      </c>
      <c r="H1105">
        <v>0</v>
      </c>
      <c r="I1105">
        <v>7.6</v>
      </c>
      <c r="J1105">
        <v>4</v>
      </c>
      <c r="K1105" t="s">
        <v>95</v>
      </c>
    </row>
    <row r="1106" spans="2:11" x14ac:dyDescent="0.3">
      <c r="B1106">
        <v>462</v>
      </c>
      <c r="C1106">
        <v>6</v>
      </c>
      <c r="D1106">
        <v>0.38</v>
      </c>
      <c r="E1106">
        <v>10500</v>
      </c>
      <c r="F1106">
        <v>1</v>
      </c>
      <c r="G1106">
        <v>4</v>
      </c>
      <c r="H1106">
        <v>1</v>
      </c>
      <c r="I1106">
        <v>9.1999999999999993</v>
      </c>
      <c r="J1106">
        <v>5</v>
      </c>
      <c r="K1106" t="s">
        <v>95</v>
      </c>
    </row>
    <row r="1107" spans="2:11" x14ac:dyDescent="0.3">
      <c r="B1107">
        <v>585</v>
      </c>
      <c r="C1107">
        <v>8</v>
      </c>
      <c r="D1107">
        <v>0.24</v>
      </c>
      <c r="E1107">
        <v>16000</v>
      </c>
      <c r="F1107">
        <v>0</v>
      </c>
      <c r="G1107">
        <v>0</v>
      </c>
      <c r="H1107">
        <v>0</v>
      </c>
      <c r="I1107">
        <v>7</v>
      </c>
      <c r="J1107">
        <v>7</v>
      </c>
      <c r="K1107" t="s">
        <v>95</v>
      </c>
    </row>
    <row r="1108" spans="2:11" x14ac:dyDescent="0.3">
      <c r="B1108">
        <v>560</v>
      </c>
      <c r="C1108">
        <v>7</v>
      </c>
      <c r="D1108">
        <v>0.81499999999999995</v>
      </c>
      <c r="E1108">
        <v>5500</v>
      </c>
      <c r="F1108">
        <v>0</v>
      </c>
      <c r="G1108">
        <v>2</v>
      </c>
      <c r="H1108">
        <v>1</v>
      </c>
      <c r="I1108">
        <v>6</v>
      </c>
      <c r="J1108">
        <v>4</v>
      </c>
      <c r="K1108" t="s">
        <v>95</v>
      </c>
    </row>
    <row r="1109" spans="2:11" x14ac:dyDescent="0.3">
      <c r="B1109">
        <v>723</v>
      </c>
      <c r="C1109">
        <v>8</v>
      </c>
      <c r="D1109">
        <v>0.4</v>
      </c>
      <c r="E1109">
        <v>16000</v>
      </c>
      <c r="F1109">
        <v>0</v>
      </c>
      <c r="G1109">
        <v>0</v>
      </c>
      <c r="H1109">
        <v>0</v>
      </c>
      <c r="I1109">
        <v>6.9</v>
      </c>
      <c r="J1109">
        <v>16</v>
      </c>
      <c r="K1109" t="s">
        <v>95</v>
      </c>
    </row>
    <row r="1110" spans="2:11" x14ac:dyDescent="0.3">
      <c r="B1110">
        <v>575</v>
      </c>
      <c r="C1110">
        <v>6</v>
      </c>
      <c r="D1110">
        <v>0.26</v>
      </c>
      <c r="E1110">
        <v>22500</v>
      </c>
      <c r="F1110">
        <v>0</v>
      </c>
      <c r="G1110">
        <v>2</v>
      </c>
      <c r="H1110">
        <v>1</v>
      </c>
      <c r="I1110">
        <v>8.5</v>
      </c>
      <c r="J1110">
        <v>5</v>
      </c>
      <c r="K1110" t="s">
        <v>95</v>
      </c>
    </row>
    <row r="1111" spans="2:11" x14ac:dyDescent="0.3">
      <c r="B1111">
        <v>639</v>
      </c>
      <c r="C1111">
        <v>6</v>
      </c>
      <c r="D1111">
        <v>0.44</v>
      </c>
      <c r="E1111">
        <v>9000</v>
      </c>
      <c r="F1111">
        <v>1</v>
      </c>
      <c r="G1111">
        <v>2</v>
      </c>
      <c r="H1111">
        <v>1</v>
      </c>
      <c r="I1111">
        <v>10.6</v>
      </c>
      <c r="J1111">
        <v>4</v>
      </c>
      <c r="K1111" t="s">
        <v>95</v>
      </c>
    </row>
    <row r="1112" spans="2:11" x14ac:dyDescent="0.3">
      <c r="B1112">
        <v>677</v>
      </c>
      <c r="C1112">
        <v>7</v>
      </c>
      <c r="D1112">
        <v>0.24</v>
      </c>
      <c r="E1112">
        <v>14500</v>
      </c>
      <c r="F1112">
        <v>0</v>
      </c>
      <c r="G1112">
        <v>0</v>
      </c>
      <c r="H1112">
        <v>1</v>
      </c>
      <c r="I1112">
        <v>10.3</v>
      </c>
      <c r="J1112">
        <v>7</v>
      </c>
      <c r="K1112" t="s">
        <v>95</v>
      </c>
    </row>
    <row r="1113" spans="2:11" x14ac:dyDescent="0.3">
      <c r="B1113">
        <v>629</v>
      </c>
      <c r="C1113">
        <v>6</v>
      </c>
      <c r="D1113">
        <v>0.28999999999999998</v>
      </c>
      <c r="E1113">
        <v>8000</v>
      </c>
      <c r="F1113">
        <v>0</v>
      </c>
      <c r="G1113">
        <v>2</v>
      </c>
      <c r="H1113">
        <v>1</v>
      </c>
      <c r="I1113">
        <v>6</v>
      </c>
      <c r="J1113">
        <v>4</v>
      </c>
      <c r="K1113" t="s">
        <v>95</v>
      </c>
    </row>
    <row r="1114" spans="2:11" x14ac:dyDescent="0.3">
      <c r="B1114">
        <v>618</v>
      </c>
      <c r="C1114">
        <v>6</v>
      </c>
      <c r="D1114">
        <v>0.27</v>
      </c>
      <c r="E1114">
        <v>9500</v>
      </c>
      <c r="F1114">
        <v>0</v>
      </c>
      <c r="G1114">
        <v>2</v>
      </c>
      <c r="H1114">
        <v>1</v>
      </c>
      <c r="I1114">
        <v>7.2</v>
      </c>
      <c r="J1114">
        <v>5</v>
      </c>
      <c r="K1114" t="s">
        <v>95</v>
      </c>
    </row>
    <row r="1115" spans="2:11" x14ac:dyDescent="0.3">
      <c r="B1115">
        <v>688</v>
      </c>
      <c r="C1115">
        <v>7</v>
      </c>
      <c r="D1115">
        <v>0.35</v>
      </c>
      <c r="E1115">
        <v>10000</v>
      </c>
      <c r="F1115">
        <v>0</v>
      </c>
      <c r="G1115">
        <v>1</v>
      </c>
      <c r="H1115">
        <v>0</v>
      </c>
      <c r="I1115">
        <v>7.7</v>
      </c>
      <c r="J1115">
        <v>3</v>
      </c>
      <c r="K1115" t="s">
        <v>95</v>
      </c>
    </row>
    <row r="1116" spans="2:11" x14ac:dyDescent="0.3">
      <c r="B1116">
        <v>628</v>
      </c>
      <c r="C1116">
        <v>6</v>
      </c>
      <c r="D1116">
        <v>0.43</v>
      </c>
      <c r="E1116">
        <v>14000</v>
      </c>
      <c r="F1116">
        <v>1</v>
      </c>
      <c r="G1116">
        <v>2</v>
      </c>
      <c r="H1116">
        <v>1</v>
      </c>
      <c r="I1116">
        <v>6.2</v>
      </c>
      <c r="J1116">
        <v>5</v>
      </c>
      <c r="K1116" t="s">
        <v>95</v>
      </c>
    </row>
    <row r="1117" spans="2:11" x14ac:dyDescent="0.3">
      <c r="B1117">
        <v>706</v>
      </c>
      <c r="C1117">
        <v>8</v>
      </c>
      <c r="D1117">
        <v>0.26</v>
      </c>
      <c r="E1117">
        <v>14000</v>
      </c>
      <c r="F1117">
        <v>0</v>
      </c>
      <c r="G1117">
        <v>1</v>
      </c>
      <c r="H1117">
        <v>1</v>
      </c>
      <c r="I1117">
        <v>7</v>
      </c>
      <c r="J1117">
        <v>7</v>
      </c>
      <c r="K1117" t="s">
        <v>95</v>
      </c>
    </row>
    <row r="1118" spans="2:11" x14ac:dyDescent="0.3">
      <c r="B1118">
        <v>644</v>
      </c>
      <c r="C1118">
        <v>6</v>
      </c>
      <c r="D1118">
        <v>0.32</v>
      </c>
      <c r="E1118">
        <v>16500</v>
      </c>
      <c r="F1118">
        <v>1</v>
      </c>
      <c r="G1118">
        <v>2</v>
      </c>
      <c r="H1118">
        <v>1</v>
      </c>
      <c r="I1118">
        <v>9</v>
      </c>
      <c r="J1118">
        <v>7</v>
      </c>
      <c r="K1118" t="s">
        <v>95</v>
      </c>
    </row>
    <row r="1119" spans="2:11" x14ac:dyDescent="0.3">
      <c r="B1119">
        <v>717</v>
      </c>
      <c r="C1119">
        <v>6</v>
      </c>
      <c r="D1119">
        <v>0.27</v>
      </c>
      <c r="E1119">
        <v>13000</v>
      </c>
      <c r="F1119">
        <v>0</v>
      </c>
      <c r="G1119">
        <v>0</v>
      </c>
      <c r="H1119">
        <v>1</v>
      </c>
      <c r="I1119">
        <v>9.4</v>
      </c>
      <c r="J1119">
        <v>6</v>
      </c>
      <c r="K1119" t="s">
        <v>95</v>
      </c>
    </row>
    <row r="1120" spans="2:11" x14ac:dyDescent="0.3">
      <c r="B1120">
        <v>735</v>
      </c>
      <c r="C1120">
        <v>6</v>
      </c>
      <c r="D1120">
        <v>0.26</v>
      </c>
      <c r="E1120">
        <v>13500</v>
      </c>
      <c r="F1120">
        <v>0</v>
      </c>
      <c r="G1120">
        <v>0</v>
      </c>
      <c r="H1120">
        <v>1</v>
      </c>
      <c r="I1120">
        <v>9.5</v>
      </c>
      <c r="J1120">
        <v>8</v>
      </c>
      <c r="K1120" t="s">
        <v>95</v>
      </c>
    </row>
    <row r="1121" spans="2:11" x14ac:dyDescent="0.3">
      <c r="B1121">
        <v>670</v>
      </c>
      <c r="C1121">
        <v>6</v>
      </c>
      <c r="D1121">
        <v>0.27</v>
      </c>
      <c r="E1121">
        <v>13000</v>
      </c>
      <c r="F1121">
        <v>0</v>
      </c>
      <c r="G1121">
        <v>2</v>
      </c>
      <c r="H1121">
        <v>1</v>
      </c>
      <c r="I1121">
        <v>9.8000000000000007</v>
      </c>
      <c r="J1121">
        <v>8</v>
      </c>
      <c r="K1121" t="s">
        <v>95</v>
      </c>
    </row>
    <row r="1122" spans="2:11" x14ac:dyDescent="0.3">
      <c r="B1122">
        <v>634</v>
      </c>
      <c r="C1122">
        <v>6</v>
      </c>
      <c r="D1122">
        <v>0.56000000000000005</v>
      </c>
      <c r="E1122">
        <v>7500</v>
      </c>
      <c r="F1122">
        <v>0</v>
      </c>
      <c r="G1122">
        <v>1</v>
      </c>
      <c r="H1122">
        <v>1</v>
      </c>
      <c r="I1122">
        <v>7.2</v>
      </c>
      <c r="J1122">
        <v>5</v>
      </c>
      <c r="K1122" t="s">
        <v>95</v>
      </c>
    </row>
    <row r="1123" spans="2:11" x14ac:dyDescent="0.3">
      <c r="B1123">
        <v>671</v>
      </c>
      <c r="C1123">
        <v>6</v>
      </c>
      <c r="D1123">
        <v>0.2</v>
      </c>
      <c r="E1123">
        <v>14000</v>
      </c>
      <c r="F1123">
        <v>0</v>
      </c>
      <c r="G1123">
        <v>0</v>
      </c>
      <c r="H1123">
        <v>1</v>
      </c>
      <c r="I1123">
        <v>8.4</v>
      </c>
      <c r="J1123">
        <v>9</v>
      </c>
      <c r="K1123" t="s">
        <v>95</v>
      </c>
    </row>
    <row r="1124" spans="2:11" x14ac:dyDescent="0.3">
      <c r="B1124">
        <v>589</v>
      </c>
      <c r="C1124">
        <v>7</v>
      </c>
      <c r="D1124">
        <v>0.28999999999999998</v>
      </c>
      <c r="E1124">
        <v>16000</v>
      </c>
      <c r="F1124">
        <v>0</v>
      </c>
      <c r="G1124">
        <v>2</v>
      </c>
      <c r="H1124">
        <v>1</v>
      </c>
      <c r="I1124">
        <v>10</v>
      </c>
      <c r="J1124">
        <v>4</v>
      </c>
      <c r="K1124" t="s">
        <v>95</v>
      </c>
    </row>
    <row r="1125" spans="2:11" x14ac:dyDescent="0.3">
      <c r="B1125">
        <v>673</v>
      </c>
      <c r="C1125">
        <v>8</v>
      </c>
      <c r="D1125">
        <v>0.33</v>
      </c>
      <c r="E1125">
        <v>18000</v>
      </c>
      <c r="F1125">
        <v>0</v>
      </c>
      <c r="G1125">
        <v>1</v>
      </c>
      <c r="H1125">
        <v>1</v>
      </c>
      <c r="I1125">
        <v>8.8000000000000007</v>
      </c>
      <c r="J1125">
        <v>8</v>
      </c>
      <c r="K1125" t="s">
        <v>95</v>
      </c>
    </row>
    <row r="1126" spans="2:11" x14ac:dyDescent="0.3">
      <c r="B1126">
        <v>697</v>
      </c>
      <c r="C1126">
        <v>7</v>
      </c>
      <c r="D1126">
        <v>0.32</v>
      </c>
      <c r="E1126">
        <v>16500</v>
      </c>
      <c r="F1126">
        <v>0</v>
      </c>
      <c r="G1126">
        <v>2</v>
      </c>
      <c r="H1126">
        <v>0</v>
      </c>
      <c r="I1126">
        <v>8.8000000000000007</v>
      </c>
      <c r="J1126">
        <v>5</v>
      </c>
      <c r="K1126" t="s">
        <v>95</v>
      </c>
    </row>
    <row r="1127" spans="2:11" x14ac:dyDescent="0.3">
      <c r="B1127">
        <v>576</v>
      </c>
      <c r="C1127">
        <v>6</v>
      </c>
      <c r="D1127">
        <v>0.33</v>
      </c>
      <c r="E1127">
        <v>13000</v>
      </c>
      <c r="F1127">
        <v>0</v>
      </c>
      <c r="G1127">
        <v>0</v>
      </c>
      <c r="H1127">
        <v>0</v>
      </c>
      <c r="I1127">
        <v>7.6</v>
      </c>
      <c r="J1127">
        <v>4</v>
      </c>
      <c r="K1127" t="s">
        <v>95</v>
      </c>
    </row>
    <row r="1128" spans="2:11" x14ac:dyDescent="0.3">
      <c r="B1128">
        <v>630</v>
      </c>
      <c r="C1128">
        <v>6</v>
      </c>
      <c r="D1128">
        <v>0.33</v>
      </c>
      <c r="E1128">
        <v>12000</v>
      </c>
      <c r="F1128">
        <v>0</v>
      </c>
      <c r="G1128">
        <v>0</v>
      </c>
      <c r="H1128">
        <v>0</v>
      </c>
      <c r="I1128">
        <v>7.6</v>
      </c>
      <c r="J1128">
        <v>4</v>
      </c>
      <c r="K1128" t="s">
        <v>95</v>
      </c>
    </row>
    <row r="1129" spans="2:11" x14ac:dyDescent="0.3">
      <c r="B1129">
        <v>630</v>
      </c>
      <c r="C1129">
        <v>8</v>
      </c>
      <c r="D1129">
        <v>0.25</v>
      </c>
      <c r="E1129">
        <v>17500</v>
      </c>
      <c r="F1129">
        <v>0</v>
      </c>
      <c r="G1129">
        <v>0</v>
      </c>
      <c r="H1129">
        <v>0</v>
      </c>
      <c r="I1129">
        <v>7.5</v>
      </c>
      <c r="J1129">
        <v>5</v>
      </c>
      <c r="K1129" t="s">
        <v>95</v>
      </c>
    </row>
    <row r="1130" spans="2:11" x14ac:dyDescent="0.3">
      <c r="B1130">
        <v>612</v>
      </c>
      <c r="C1130">
        <v>7</v>
      </c>
      <c r="D1130">
        <v>0.27</v>
      </c>
      <c r="E1130">
        <v>40500</v>
      </c>
      <c r="F1130">
        <v>0</v>
      </c>
      <c r="G1130">
        <v>1</v>
      </c>
      <c r="H1130">
        <v>0</v>
      </c>
      <c r="I1130">
        <v>6.1</v>
      </c>
      <c r="J1130">
        <v>3</v>
      </c>
      <c r="K1130" t="s">
        <v>95</v>
      </c>
    </row>
    <row r="1131" spans="2:11" x14ac:dyDescent="0.3">
      <c r="B1131">
        <v>693</v>
      </c>
      <c r="C1131">
        <v>7</v>
      </c>
      <c r="D1131">
        <v>0.28000000000000003</v>
      </c>
      <c r="E1131">
        <v>16000</v>
      </c>
      <c r="F1131">
        <v>0</v>
      </c>
      <c r="G1131">
        <v>0</v>
      </c>
      <c r="H1131">
        <v>1</v>
      </c>
      <c r="I1131">
        <v>9.6</v>
      </c>
      <c r="J1131">
        <v>7</v>
      </c>
      <c r="K1131" t="s">
        <v>95</v>
      </c>
    </row>
    <row r="1132" spans="2:11" x14ac:dyDescent="0.3">
      <c r="B1132">
        <v>687</v>
      </c>
      <c r="C1132">
        <v>5</v>
      </c>
      <c r="D1132">
        <v>0.16</v>
      </c>
      <c r="E1132">
        <v>17000</v>
      </c>
      <c r="F1132">
        <v>0</v>
      </c>
      <c r="G1132">
        <v>0</v>
      </c>
      <c r="H1132">
        <v>1</v>
      </c>
      <c r="I1132">
        <v>7.3</v>
      </c>
      <c r="J1132">
        <v>7</v>
      </c>
      <c r="K1132" t="s">
        <v>95</v>
      </c>
    </row>
    <row r="1133" spans="2:11" x14ac:dyDescent="0.3">
      <c r="B1133">
        <v>618</v>
      </c>
      <c r="C1133">
        <v>7</v>
      </c>
      <c r="D1133">
        <v>0.25</v>
      </c>
      <c r="E1133">
        <v>18000</v>
      </c>
      <c r="F1133">
        <v>0</v>
      </c>
      <c r="G1133">
        <v>2</v>
      </c>
      <c r="H1133">
        <v>0</v>
      </c>
      <c r="I1133">
        <v>7.5</v>
      </c>
      <c r="J1133">
        <v>5</v>
      </c>
      <c r="K1133" t="s">
        <v>95</v>
      </c>
    </row>
    <row r="1134" spans="2:11" x14ac:dyDescent="0.3">
      <c r="B1134">
        <v>743</v>
      </c>
      <c r="C1134">
        <v>5</v>
      </c>
      <c r="D1134">
        <v>0.35</v>
      </c>
      <c r="E1134">
        <v>20000</v>
      </c>
      <c r="F1134">
        <v>0</v>
      </c>
      <c r="G1134">
        <v>1</v>
      </c>
      <c r="H1134">
        <v>1</v>
      </c>
      <c r="I1134">
        <v>7.8</v>
      </c>
      <c r="J1134">
        <v>11</v>
      </c>
      <c r="K1134" t="s">
        <v>95</v>
      </c>
    </row>
    <row r="1135" spans="2:11" x14ac:dyDescent="0.3">
      <c r="B1135">
        <v>691</v>
      </c>
      <c r="C1135">
        <v>6</v>
      </c>
      <c r="D1135">
        <v>0.28999999999999998</v>
      </c>
      <c r="E1135">
        <v>24500</v>
      </c>
      <c r="F1135">
        <v>0</v>
      </c>
      <c r="G1135">
        <v>0</v>
      </c>
      <c r="H1135">
        <v>0</v>
      </c>
      <c r="I1135">
        <v>7</v>
      </c>
      <c r="J1135">
        <v>4</v>
      </c>
      <c r="K1135" t="s">
        <v>95</v>
      </c>
    </row>
    <row r="1136" spans="2:11" x14ac:dyDescent="0.3">
      <c r="B1136">
        <v>661</v>
      </c>
      <c r="C1136">
        <v>6</v>
      </c>
      <c r="D1136">
        <v>0.24</v>
      </c>
      <c r="E1136">
        <v>16000</v>
      </c>
      <c r="F1136">
        <v>0</v>
      </c>
      <c r="G1136">
        <v>0</v>
      </c>
      <c r="H1136">
        <v>1</v>
      </c>
      <c r="I1136">
        <v>7.2</v>
      </c>
      <c r="J1136">
        <v>5</v>
      </c>
      <c r="K1136" t="s">
        <v>95</v>
      </c>
    </row>
    <row r="1137" spans="2:11" x14ac:dyDescent="0.3">
      <c r="B1137">
        <v>558</v>
      </c>
      <c r="C1137">
        <v>6</v>
      </c>
      <c r="D1137">
        <v>0.3</v>
      </c>
      <c r="E1137">
        <v>9000</v>
      </c>
      <c r="F1137">
        <v>1</v>
      </c>
      <c r="G1137">
        <v>2</v>
      </c>
      <c r="H1137">
        <v>1</v>
      </c>
      <c r="I1137">
        <v>7</v>
      </c>
      <c r="J1137">
        <v>4</v>
      </c>
      <c r="K1137" t="s">
        <v>95</v>
      </c>
    </row>
    <row r="1138" spans="2:11" x14ac:dyDescent="0.3">
      <c r="B1138">
        <v>627</v>
      </c>
      <c r="C1138">
        <v>6</v>
      </c>
      <c r="D1138">
        <v>0.24</v>
      </c>
      <c r="E1138">
        <v>17000</v>
      </c>
      <c r="F1138">
        <v>0</v>
      </c>
      <c r="G1138">
        <v>0</v>
      </c>
      <c r="H1138">
        <v>0</v>
      </c>
      <c r="I1138">
        <v>6.4</v>
      </c>
      <c r="J1138">
        <v>3</v>
      </c>
      <c r="K1138" t="s">
        <v>95</v>
      </c>
    </row>
    <row r="1139" spans="2:11" x14ac:dyDescent="0.3">
      <c r="B1139">
        <v>690</v>
      </c>
      <c r="C1139">
        <v>6</v>
      </c>
      <c r="D1139">
        <v>0.28000000000000003</v>
      </c>
      <c r="E1139">
        <v>12000</v>
      </c>
      <c r="F1139">
        <v>1</v>
      </c>
      <c r="G1139">
        <v>1</v>
      </c>
      <c r="H1139">
        <v>1</v>
      </c>
      <c r="I1139">
        <v>6.9</v>
      </c>
      <c r="J1139">
        <v>4</v>
      </c>
      <c r="K1139" t="s">
        <v>95</v>
      </c>
    </row>
    <row r="1140" spans="2:11" x14ac:dyDescent="0.3">
      <c r="B1140">
        <v>720</v>
      </c>
      <c r="C1140">
        <v>7</v>
      </c>
      <c r="D1140">
        <v>0.39</v>
      </c>
      <c r="E1140">
        <v>23500</v>
      </c>
      <c r="F1140">
        <v>0</v>
      </c>
      <c r="G1140">
        <v>0</v>
      </c>
      <c r="H1140">
        <v>1</v>
      </c>
      <c r="I1140">
        <v>11</v>
      </c>
      <c r="J1140">
        <v>7</v>
      </c>
      <c r="K1140" t="s">
        <v>95</v>
      </c>
    </row>
    <row r="1141" spans="2:11" x14ac:dyDescent="0.3">
      <c r="B1141">
        <v>580</v>
      </c>
      <c r="C1141">
        <v>6</v>
      </c>
      <c r="D1141">
        <v>0.21</v>
      </c>
      <c r="E1141">
        <v>19000</v>
      </c>
      <c r="F1141">
        <v>0</v>
      </c>
      <c r="G1141">
        <v>0</v>
      </c>
      <c r="H1141">
        <v>1</v>
      </c>
      <c r="I1141">
        <v>7.4</v>
      </c>
      <c r="J1141">
        <v>3</v>
      </c>
      <c r="K1141" t="s">
        <v>95</v>
      </c>
    </row>
    <row r="1142" spans="2:11" x14ac:dyDescent="0.3">
      <c r="B1142">
        <v>627</v>
      </c>
      <c r="C1142">
        <v>6</v>
      </c>
      <c r="D1142">
        <v>0.31</v>
      </c>
      <c r="E1142">
        <v>20000</v>
      </c>
      <c r="F1142">
        <v>0</v>
      </c>
      <c r="G1142">
        <v>2</v>
      </c>
      <c r="H1142">
        <v>1</v>
      </c>
      <c r="I1142">
        <v>7.4</v>
      </c>
      <c r="J1142">
        <v>6</v>
      </c>
      <c r="K1142" t="s">
        <v>95</v>
      </c>
    </row>
    <row r="1143" spans="2:11" x14ac:dyDescent="0.3">
      <c r="B1143">
        <v>466</v>
      </c>
      <c r="C1143">
        <v>8</v>
      </c>
      <c r="D1143">
        <v>0.34</v>
      </c>
      <c r="E1143">
        <v>20000</v>
      </c>
      <c r="F1143">
        <v>0</v>
      </c>
      <c r="G1143">
        <v>2</v>
      </c>
      <c r="H1143">
        <v>1</v>
      </c>
      <c r="I1143">
        <v>7.2</v>
      </c>
      <c r="J1143">
        <v>5</v>
      </c>
      <c r="K1143" t="s">
        <v>95</v>
      </c>
    </row>
    <row r="1144" spans="2:11" x14ac:dyDescent="0.3">
      <c r="B1144">
        <v>719</v>
      </c>
      <c r="C1144">
        <v>8</v>
      </c>
      <c r="D1144">
        <v>0.3</v>
      </c>
      <c r="E1144">
        <v>14000</v>
      </c>
      <c r="F1144">
        <v>0</v>
      </c>
      <c r="G1144">
        <v>1</v>
      </c>
      <c r="H1144">
        <v>1</v>
      </c>
      <c r="I1144">
        <v>6.2</v>
      </c>
      <c r="J1144">
        <v>5</v>
      </c>
      <c r="K1144" t="s">
        <v>95</v>
      </c>
    </row>
    <row r="1145" spans="2:11" x14ac:dyDescent="0.3">
      <c r="B1145">
        <v>738</v>
      </c>
      <c r="C1145">
        <v>6</v>
      </c>
      <c r="D1145">
        <v>0.32</v>
      </c>
      <c r="E1145">
        <v>16000</v>
      </c>
      <c r="F1145">
        <v>0</v>
      </c>
      <c r="G1145">
        <v>1</v>
      </c>
      <c r="H1145">
        <v>1</v>
      </c>
      <c r="I1145">
        <v>7.1</v>
      </c>
      <c r="J1145">
        <v>6</v>
      </c>
      <c r="K1145" t="s">
        <v>95</v>
      </c>
    </row>
    <row r="1146" spans="2:11" x14ac:dyDescent="0.3">
      <c r="B1146">
        <v>694</v>
      </c>
      <c r="C1146">
        <v>7</v>
      </c>
      <c r="D1146">
        <v>0.34</v>
      </c>
      <c r="E1146">
        <v>16500</v>
      </c>
      <c r="F1146">
        <v>0</v>
      </c>
      <c r="G1146">
        <v>0</v>
      </c>
      <c r="H1146">
        <v>1</v>
      </c>
      <c r="I1146">
        <v>7.9</v>
      </c>
      <c r="J1146">
        <v>13</v>
      </c>
      <c r="K1146" t="s">
        <v>95</v>
      </c>
    </row>
    <row r="1147" spans="2:11" x14ac:dyDescent="0.3">
      <c r="B1147">
        <v>613</v>
      </c>
      <c r="C1147">
        <v>8</v>
      </c>
      <c r="D1147">
        <v>0.27</v>
      </c>
      <c r="E1147">
        <v>29500</v>
      </c>
      <c r="F1147">
        <v>0</v>
      </c>
      <c r="G1147">
        <v>0</v>
      </c>
      <c r="H1147">
        <v>0</v>
      </c>
      <c r="I1147">
        <v>10</v>
      </c>
      <c r="J1147">
        <v>4</v>
      </c>
      <c r="K1147" t="s">
        <v>95</v>
      </c>
    </row>
    <row r="1148" spans="2:11" x14ac:dyDescent="0.3">
      <c r="B1148">
        <v>567</v>
      </c>
      <c r="C1148">
        <v>6</v>
      </c>
      <c r="D1148">
        <v>0.34</v>
      </c>
      <c r="E1148">
        <v>19000</v>
      </c>
      <c r="F1148">
        <v>0</v>
      </c>
      <c r="G1148">
        <v>0</v>
      </c>
      <c r="H1148">
        <v>0</v>
      </c>
      <c r="I1148">
        <v>7.4</v>
      </c>
      <c r="J1148">
        <v>6</v>
      </c>
      <c r="K1148" t="s">
        <v>95</v>
      </c>
    </row>
    <row r="1149" spans="2:11" x14ac:dyDescent="0.3">
      <c r="B1149">
        <v>727</v>
      </c>
      <c r="C1149">
        <v>6</v>
      </c>
      <c r="D1149">
        <v>0.34</v>
      </c>
      <c r="E1149">
        <v>15000</v>
      </c>
      <c r="F1149">
        <v>0</v>
      </c>
      <c r="G1149">
        <v>0</v>
      </c>
      <c r="H1149">
        <v>1</v>
      </c>
      <c r="I1149">
        <v>7.9</v>
      </c>
      <c r="J1149">
        <v>13</v>
      </c>
      <c r="K1149" t="s">
        <v>95</v>
      </c>
    </row>
    <row r="1150" spans="2:11" x14ac:dyDescent="0.3">
      <c r="B1150">
        <v>754</v>
      </c>
      <c r="C1150">
        <v>7</v>
      </c>
      <c r="D1150">
        <v>0.12</v>
      </c>
      <c r="E1150">
        <v>15000</v>
      </c>
      <c r="F1150">
        <v>0</v>
      </c>
      <c r="G1150">
        <v>0</v>
      </c>
      <c r="H1150">
        <v>0</v>
      </c>
      <c r="I1150">
        <v>7.7</v>
      </c>
      <c r="J1150">
        <v>12</v>
      </c>
      <c r="K1150" t="s">
        <v>95</v>
      </c>
    </row>
    <row r="1151" spans="2:11" x14ac:dyDescent="0.3">
      <c r="B1151">
        <v>668</v>
      </c>
      <c r="C1151">
        <v>7</v>
      </c>
      <c r="D1151">
        <v>0.51</v>
      </c>
      <c r="E1151">
        <v>14500</v>
      </c>
      <c r="F1151">
        <v>0</v>
      </c>
      <c r="G1151">
        <v>2</v>
      </c>
      <c r="H1151">
        <v>1</v>
      </c>
      <c r="I1151">
        <v>8.5</v>
      </c>
      <c r="J1151">
        <v>5</v>
      </c>
      <c r="K1151" t="s">
        <v>95</v>
      </c>
    </row>
    <row r="1152" spans="2:11" x14ac:dyDescent="0.3">
      <c r="B1152">
        <v>732</v>
      </c>
      <c r="C1152">
        <v>7</v>
      </c>
      <c r="D1152">
        <v>0.12</v>
      </c>
      <c r="E1152">
        <v>15000</v>
      </c>
      <c r="F1152">
        <v>0</v>
      </c>
      <c r="G1152">
        <v>0</v>
      </c>
      <c r="H1152">
        <v>0</v>
      </c>
      <c r="I1152">
        <v>7.7</v>
      </c>
      <c r="J1152">
        <v>12</v>
      </c>
      <c r="K1152" t="s">
        <v>95</v>
      </c>
    </row>
    <row r="1153" spans="2:11" x14ac:dyDescent="0.3">
      <c r="B1153">
        <v>563</v>
      </c>
      <c r="C1153">
        <v>7</v>
      </c>
      <c r="D1153">
        <v>0.41</v>
      </c>
      <c r="E1153">
        <v>12500</v>
      </c>
      <c r="F1153">
        <v>1</v>
      </c>
      <c r="G1153">
        <v>2</v>
      </c>
      <c r="H1153">
        <v>1</v>
      </c>
      <c r="I1153">
        <v>7.1</v>
      </c>
      <c r="J1153">
        <v>6</v>
      </c>
      <c r="K1153" t="s">
        <v>95</v>
      </c>
    </row>
    <row r="1154" spans="2:11" x14ac:dyDescent="0.3">
      <c r="B1154">
        <v>647</v>
      </c>
      <c r="C1154">
        <v>8</v>
      </c>
      <c r="D1154">
        <v>0.2</v>
      </c>
      <c r="E1154">
        <v>20000</v>
      </c>
      <c r="F1154">
        <v>0</v>
      </c>
      <c r="G1154">
        <v>2</v>
      </c>
      <c r="H1154">
        <v>1</v>
      </c>
      <c r="I1154">
        <v>6.8</v>
      </c>
      <c r="J1154">
        <v>11</v>
      </c>
      <c r="K1154" t="s">
        <v>95</v>
      </c>
    </row>
    <row r="1155" spans="2:11" x14ac:dyDescent="0.3">
      <c r="B1155">
        <v>559</v>
      </c>
      <c r="C1155">
        <v>7</v>
      </c>
      <c r="D1155">
        <v>0.41</v>
      </c>
      <c r="E1155">
        <v>12500</v>
      </c>
      <c r="F1155">
        <v>1</v>
      </c>
      <c r="G1155">
        <v>2</v>
      </c>
      <c r="H1155">
        <v>1</v>
      </c>
      <c r="I1155">
        <v>7.1</v>
      </c>
      <c r="J1155">
        <v>6</v>
      </c>
      <c r="K1155" t="s">
        <v>95</v>
      </c>
    </row>
    <row r="1156" spans="2:11" x14ac:dyDescent="0.3">
      <c r="B1156">
        <v>703</v>
      </c>
      <c r="C1156">
        <v>7</v>
      </c>
      <c r="D1156">
        <v>0.16</v>
      </c>
      <c r="E1156">
        <v>17500</v>
      </c>
      <c r="F1156">
        <v>0</v>
      </c>
      <c r="G1156">
        <v>0</v>
      </c>
      <c r="H1156">
        <v>1</v>
      </c>
      <c r="I1156">
        <v>7.6</v>
      </c>
      <c r="J1156">
        <v>7</v>
      </c>
      <c r="K1156" t="s">
        <v>95</v>
      </c>
    </row>
    <row r="1157" spans="2:11" x14ac:dyDescent="0.3">
      <c r="B1157">
        <v>663</v>
      </c>
      <c r="C1157">
        <v>6</v>
      </c>
      <c r="D1157">
        <v>0.16</v>
      </c>
      <c r="E1157">
        <v>19500</v>
      </c>
      <c r="F1157">
        <v>0</v>
      </c>
      <c r="G1157">
        <v>0</v>
      </c>
      <c r="H1157">
        <v>1</v>
      </c>
      <c r="I1157">
        <v>7.4</v>
      </c>
      <c r="J1157">
        <v>6</v>
      </c>
      <c r="K1157" t="s">
        <v>95</v>
      </c>
    </row>
    <row r="1158" spans="2:11" x14ac:dyDescent="0.3">
      <c r="B1158">
        <v>635</v>
      </c>
      <c r="C1158">
        <v>6</v>
      </c>
      <c r="D1158">
        <v>0.42</v>
      </c>
      <c r="E1158">
        <v>6500</v>
      </c>
      <c r="F1158">
        <v>0</v>
      </c>
      <c r="G1158">
        <v>1</v>
      </c>
      <c r="H1158">
        <v>1</v>
      </c>
      <c r="I1158">
        <v>7</v>
      </c>
      <c r="J1158">
        <v>4</v>
      </c>
      <c r="K1158" t="s">
        <v>95</v>
      </c>
    </row>
    <row r="1159" spans="2:11" x14ac:dyDescent="0.3">
      <c r="B1159">
        <v>489</v>
      </c>
      <c r="C1159">
        <v>6</v>
      </c>
      <c r="D1159">
        <v>0.54</v>
      </c>
      <c r="E1159">
        <v>15500</v>
      </c>
      <c r="F1159">
        <v>0</v>
      </c>
      <c r="G1159">
        <v>4</v>
      </c>
      <c r="H1159">
        <v>1</v>
      </c>
      <c r="I1159">
        <v>5.2</v>
      </c>
      <c r="J1159">
        <v>5</v>
      </c>
      <c r="K1159" t="s">
        <v>95</v>
      </c>
    </row>
    <row r="1160" spans="2:11" x14ac:dyDescent="0.3">
      <c r="B1160">
        <v>731</v>
      </c>
      <c r="C1160">
        <v>6</v>
      </c>
      <c r="D1160">
        <v>0.23</v>
      </c>
      <c r="E1160">
        <v>15000</v>
      </c>
      <c r="F1160">
        <v>0</v>
      </c>
      <c r="G1160">
        <v>0</v>
      </c>
      <c r="H1160">
        <v>1</v>
      </c>
      <c r="I1160">
        <v>6.1</v>
      </c>
      <c r="J1160">
        <v>9</v>
      </c>
      <c r="K1160" t="s">
        <v>95</v>
      </c>
    </row>
    <row r="1161" spans="2:11" x14ac:dyDescent="0.3">
      <c r="B1161">
        <v>699</v>
      </c>
      <c r="C1161">
        <v>9</v>
      </c>
      <c r="D1161">
        <v>0.26</v>
      </c>
      <c r="E1161">
        <v>17000</v>
      </c>
      <c r="F1161">
        <v>0</v>
      </c>
      <c r="G1161">
        <v>2</v>
      </c>
      <c r="H1161">
        <v>0</v>
      </c>
      <c r="I1161">
        <v>7.8</v>
      </c>
      <c r="J1161">
        <v>8</v>
      </c>
      <c r="K1161" t="s">
        <v>95</v>
      </c>
    </row>
    <row r="1162" spans="2:11" x14ac:dyDescent="0.3">
      <c r="B1162">
        <v>694</v>
      </c>
      <c r="C1162">
        <v>5</v>
      </c>
      <c r="D1162">
        <v>0.28000000000000003</v>
      </c>
      <c r="E1162">
        <v>7000</v>
      </c>
      <c r="F1162">
        <v>0</v>
      </c>
      <c r="G1162">
        <v>0</v>
      </c>
      <c r="H1162">
        <v>1</v>
      </c>
      <c r="I1162">
        <v>6.5</v>
      </c>
      <c r="J1162">
        <v>5</v>
      </c>
      <c r="K1162" t="s">
        <v>95</v>
      </c>
    </row>
    <row r="1163" spans="2:11" x14ac:dyDescent="0.3">
      <c r="B1163">
        <v>656</v>
      </c>
      <c r="C1163">
        <v>5</v>
      </c>
      <c r="D1163">
        <v>0.28000000000000003</v>
      </c>
      <c r="E1163">
        <v>7000</v>
      </c>
      <c r="F1163">
        <v>0</v>
      </c>
      <c r="G1163">
        <v>0</v>
      </c>
      <c r="H1163">
        <v>1</v>
      </c>
      <c r="I1163">
        <v>6.5</v>
      </c>
      <c r="J1163">
        <v>5</v>
      </c>
      <c r="K1163" t="s">
        <v>95</v>
      </c>
    </row>
    <row r="1164" spans="2:11" x14ac:dyDescent="0.3">
      <c r="B1164">
        <v>617</v>
      </c>
      <c r="C1164">
        <v>9</v>
      </c>
      <c r="D1164">
        <v>0.28999999999999998</v>
      </c>
      <c r="E1164">
        <v>18000</v>
      </c>
      <c r="F1164">
        <v>0</v>
      </c>
      <c r="G1164">
        <v>2</v>
      </c>
      <c r="H1164">
        <v>1</v>
      </c>
      <c r="I1164">
        <v>7.8</v>
      </c>
      <c r="J1164">
        <v>8</v>
      </c>
      <c r="K1164" t="s">
        <v>95</v>
      </c>
    </row>
    <row r="1165" spans="2:11" x14ac:dyDescent="0.3">
      <c r="B1165">
        <v>592</v>
      </c>
      <c r="C1165">
        <v>8</v>
      </c>
      <c r="D1165">
        <v>0.27</v>
      </c>
      <c r="E1165">
        <v>18000</v>
      </c>
      <c r="F1165">
        <v>0</v>
      </c>
      <c r="G1165">
        <v>2</v>
      </c>
      <c r="H1165">
        <v>1</v>
      </c>
      <c r="I1165">
        <v>7.8</v>
      </c>
      <c r="J1165">
        <v>8</v>
      </c>
      <c r="K1165" t="s">
        <v>95</v>
      </c>
    </row>
    <row r="1166" spans="2:11" x14ac:dyDescent="0.3">
      <c r="B1166">
        <v>735</v>
      </c>
      <c r="C1166">
        <v>6</v>
      </c>
      <c r="D1166">
        <v>0.23</v>
      </c>
      <c r="E1166">
        <v>12500</v>
      </c>
      <c r="F1166">
        <v>0</v>
      </c>
      <c r="G1166">
        <v>0</v>
      </c>
      <c r="H1166">
        <v>1</v>
      </c>
      <c r="I1166">
        <v>6.6</v>
      </c>
      <c r="J1166">
        <v>4</v>
      </c>
      <c r="K1166" t="s">
        <v>95</v>
      </c>
    </row>
    <row r="1167" spans="2:11" x14ac:dyDescent="0.3">
      <c r="B1167">
        <v>719</v>
      </c>
      <c r="C1167">
        <v>7</v>
      </c>
      <c r="D1167">
        <v>0.22</v>
      </c>
      <c r="E1167">
        <v>12000</v>
      </c>
      <c r="F1167">
        <v>0</v>
      </c>
      <c r="G1167">
        <v>1</v>
      </c>
      <c r="H1167">
        <v>1</v>
      </c>
      <c r="I1167">
        <v>7.6</v>
      </c>
      <c r="J1167">
        <v>10</v>
      </c>
      <c r="K1167" t="s">
        <v>95</v>
      </c>
    </row>
    <row r="1168" spans="2:11" x14ac:dyDescent="0.3">
      <c r="B1168">
        <v>636</v>
      </c>
      <c r="C1168">
        <v>6</v>
      </c>
      <c r="D1168">
        <v>0.5</v>
      </c>
      <c r="E1168">
        <v>19000</v>
      </c>
      <c r="F1168">
        <v>0</v>
      </c>
      <c r="G1168">
        <v>2</v>
      </c>
      <c r="H1168">
        <v>1</v>
      </c>
      <c r="I1168">
        <v>8.8000000000000007</v>
      </c>
      <c r="J1168">
        <v>5</v>
      </c>
      <c r="K1168" t="s">
        <v>95</v>
      </c>
    </row>
    <row r="1169" spans="2:11" x14ac:dyDescent="0.3">
      <c r="B1169">
        <v>602</v>
      </c>
      <c r="C1169">
        <v>6</v>
      </c>
      <c r="D1169">
        <v>0.33</v>
      </c>
      <c r="E1169">
        <v>8000</v>
      </c>
      <c r="F1169">
        <v>0</v>
      </c>
      <c r="G1169">
        <v>0</v>
      </c>
      <c r="H1169">
        <v>1</v>
      </c>
      <c r="I1169">
        <v>7.2</v>
      </c>
      <c r="J1169">
        <v>5</v>
      </c>
      <c r="K1169" t="s">
        <v>95</v>
      </c>
    </row>
    <row r="1170" spans="2:11" x14ac:dyDescent="0.3">
      <c r="B1170">
        <v>673</v>
      </c>
      <c r="C1170">
        <v>6</v>
      </c>
      <c r="D1170">
        <v>0.26</v>
      </c>
      <c r="E1170">
        <v>21000</v>
      </c>
      <c r="F1170">
        <v>0</v>
      </c>
      <c r="G1170">
        <v>2</v>
      </c>
      <c r="H1170">
        <v>1</v>
      </c>
      <c r="I1170">
        <v>7.5</v>
      </c>
      <c r="J1170">
        <v>5</v>
      </c>
      <c r="K1170" t="s">
        <v>95</v>
      </c>
    </row>
    <row r="1171" spans="2:11" x14ac:dyDescent="0.3">
      <c r="B1171">
        <v>632</v>
      </c>
      <c r="C1171">
        <v>7</v>
      </c>
      <c r="D1171">
        <v>0.2</v>
      </c>
      <c r="E1171">
        <v>24500</v>
      </c>
      <c r="F1171">
        <v>0</v>
      </c>
      <c r="G1171">
        <v>2</v>
      </c>
      <c r="H1171">
        <v>0</v>
      </c>
      <c r="I1171">
        <v>9.9</v>
      </c>
      <c r="J1171">
        <v>4</v>
      </c>
      <c r="K1171" t="s">
        <v>95</v>
      </c>
    </row>
    <row r="1172" spans="2:11" x14ac:dyDescent="0.3">
      <c r="B1172">
        <v>681</v>
      </c>
      <c r="C1172">
        <v>6</v>
      </c>
      <c r="D1172">
        <v>0.26</v>
      </c>
      <c r="E1172">
        <v>21000</v>
      </c>
      <c r="F1172">
        <v>0</v>
      </c>
      <c r="G1172">
        <v>2</v>
      </c>
      <c r="H1172">
        <v>1</v>
      </c>
      <c r="I1172">
        <v>7.5</v>
      </c>
      <c r="J1172">
        <v>5</v>
      </c>
      <c r="K1172" t="s">
        <v>95</v>
      </c>
    </row>
    <row r="1173" spans="2:11" x14ac:dyDescent="0.3">
      <c r="B1173">
        <v>729</v>
      </c>
      <c r="C1173">
        <v>6</v>
      </c>
      <c r="D1173">
        <v>0.13</v>
      </c>
      <c r="E1173">
        <v>21000</v>
      </c>
      <c r="F1173">
        <v>0</v>
      </c>
      <c r="G1173">
        <v>0</v>
      </c>
      <c r="H1173">
        <v>1</v>
      </c>
      <c r="I1173">
        <v>10.6</v>
      </c>
      <c r="J1173">
        <v>10</v>
      </c>
      <c r="K1173" t="s">
        <v>95</v>
      </c>
    </row>
    <row r="1174" spans="2:11" x14ac:dyDescent="0.3">
      <c r="B1174">
        <v>569</v>
      </c>
      <c r="C1174">
        <v>7</v>
      </c>
      <c r="D1174">
        <v>0.23</v>
      </c>
      <c r="E1174">
        <v>33000</v>
      </c>
      <c r="F1174">
        <v>0</v>
      </c>
      <c r="G1174">
        <v>2</v>
      </c>
      <c r="H1174">
        <v>0</v>
      </c>
      <c r="I1174">
        <v>7.4</v>
      </c>
      <c r="J1174">
        <v>3</v>
      </c>
      <c r="K1174" t="s">
        <v>95</v>
      </c>
    </row>
    <row r="1175" spans="2:11" x14ac:dyDescent="0.3">
      <c r="B1175">
        <v>717</v>
      </c>
      <c r="C1175">
        <v>6</v>
      </c>
      <c r="D1175">
        <v>0.15</v>
      </c>
      <c r="E1175">
        <v>22000</v>
      </c>
      <c r="F1175">
        <v>0</v>
      </c>
      <c r="G1175">
        <v>1</v>
      </c>
      <c r="H1175">
        <v>1</v>
      </c>
      <c r="I1175">
        <v>10.6</v>
      </c>
      <c r="J1175">
        <v>10</v>
      </c>
      <c r="K1175" t="s">
        <v>95</v>
      </c>
    </row>
    <row r="1176" spans="2:11" x14ac:dyDescent="0.3">
      <c r="B1176">
        <v>669</v>
      </c>
      <c r="C1176">
        <v>6</v>
      </c>
      <c r="D1176">
        <v>0.32</v>
      </c>
      <c r="E1176">
        <v>14000</v>
      </c>
      <c r="F1176">
        <v>0</v>
      </c>
      <c r="G1176">
        <v>0</v>
      </c>
      <c r="H1176">
        <v>0</v>
      </c>
      <c r="I1176">
        <v>6.3</v>
      </c>
      <c r="J1176">
        <v>10</v>
      </c>
      <c r="K1176" t="s">
        <v>95</v>
      </c>
    </row>
    <row r="1177" spans="2:11" x14ac:dyDescent="0.3">
      <c r="B1177">
        <v>576</v>
      </c>
      <c r="C1177">
        <v>6</v>
      </c>
      <c r="D1177">
        <v>0.28000000000000003</v>
      </c>
      <c r="E1177">
        <v>12000</v>
      </c>
      <c r="F1177">
        <v>0</v>
      </c>
      <c r="G1177">
        <v>0</v>
      </c>
      <c r="H1177">
        <v>0</v>
      </c>
      <c r="I1177">
        <v>6.8</v>
      </c>
      <c r="J1177">
        <v>5</v>
      </c>
      <c r="K1177" t="s">
        <v>95</v>
      </c>
    </row>
    <row r="1178" spans="2:11" x14ac:dyDescent="0.3">
      <c r="B1178">
        <v>648</v>
      </c>
      <c r="C1178">
        <v>5</v>
      </c>
      <c r="D1178">
        <v>0.255</v>
      </c>
      <c r="E1178">
        <v>32500</v>
      </c>
      <c r="F1178">
        <v>0</v>
      </c>
      <c r="G1178">
        <v>0</v>
      </c>
      <c r="H1178">
        <v>1</v>
      </c>
      <c r="I1178">
        <v>6.2</v>
      </c>
      <c r="J1178">
        <v>5</v>
      </c>
      <c r="K1178" t="s">
        <v>95</v>
      </c>
    </row>
    <row r="1179" spans="2:11" x14ac:dyDescent="0.3">
      <c r="B1179">
        <v>620</v>
      </c>
      <c r="C1179">
        <v>7</v>
      </c>
      <c r="D1179">
        <v>0.37</v>
      </c>
      <c r="E1179">
        <v>8000</v>
      </c>
      <c r="F1179">
        <v>0</v>
      </c>
      <c r="G1179">
        <v>3</v>
      </c>
      <c r="H1179">
        <v>1</v>
      </c>
      <c r="I1179">
        <v>6.7</v>
      </c>
      <c r="J1179">
        <v>3</v>
      </c>
      <c r="K1179" t="s">
        <v>95</v>
      </c>
    </row>
    <row r="1180" spans="2:11" x14ac:dyDescent="0.3">
      <c r="B1180">
        <v>743</v>
      </c>
      <c r="C1180">
        <v>6</v>
      </c>
      <c r="D1180">
        <v>0.28000000000000003</v>
      </c>
      <c r="E1180">
        <v>18000</v>
      </c>
      <c r="F1180">
        <v>0</v>
      </c>
      <c r="G1180">
        <v>1</v>
      </c>
      <c r="H1180">
        <v>1</v>
      </c>
      <c r="I1180">
        <v>7.8</v>
      </c>
      <c r="J1180">
        <v>5</v>
      </c>
      <c r="K1180" t="s">
        <v>95</v>
      </c>
    </row>
    <row r="1181" spans="2:11" x14ac:dyDescent="0.3">
      <c r="B1181">
        <v>639</v>
      </c>
      <c r="C1181">
        <v>6</v>
      </c>
      <c r="D1181">
        <v>0.24</v>
      </c>
      <c r="E1181">
        <v>15000</v>
      </c>
      <c r="F1181">
        <v>0</v>
      </c>
      <c r="G1181">
        <v>0</v>
      </c>
      <c r="H1181">
        <v>1</v>
      </c>
      <c r="I1181">
        <v>6.2</v>
      </c>
      <c r="J1181">
        <v>11</v>
      </c>
      <c r="K1181" t="s">
        <v>95</v>
      </c>
    </row>
    <row r="1182" spans="2:11" x14ac:dyDescent="0.3">
      <c r="B1182">
        <v>691</v>
      </c>
      <c r="C1182">
        <v>7</v>
      </c>
      <c r="D1182">
        <v>0.16</v>
      </c>
      <c r="E1182">
        <v>17000</v>
      </c>
      <c r="F1182">
        <v>0</v>
      </c>
      <c r="G1182">
        <v>0</v>
      </c>
      <c r="H1182">
        <v>1</v>
      </c>
      <c r="I1182">
        <v>5.3</v>
      </c>
      <c r="J1182">
        <v>13</v>
      </c>
      <c r="K1182" t="s">
        <v>95</v>
      </c>
    </row>
    <row r="1183" spans="2:11" x14ac:dyDescent="0.3">
      <c r="B1183">
        <v>536</v>
      </c>
      <c r="C1183">
        <v>6</v>
      </c>
      <c r="D1183">
        <v>0.34</v>
      </c>
      <c r="E1183">
        <v>19000</v>
      </c>
      <c r="F1183">
        <v>0</v>
      </c>
      <c r="G1183">
        <v>2</v>
      </c>
      <c r="H1183">
        <v>1</v>
      </c>
      <c r="I1183">
        <v>7.1</v>
      </c>
      <c r="J1183">
        <v>6</v>
      </c>
      <c r="K1183" t="s">
        <v>95</v>
      </c>
    </row>
    <row r="1184" spans="2:11" x14ac:dyDescent="0.3">
      <c r="B1184">
        <v>538</v>
      </c>
      <c r="C1184">
        <v>6</v>
      </c>
      <c r="D1184">
        <v>0.26</v>
      </c>
      <c r="E1184">
        <v>14000</v>
      </c>
      <c r="F1184">
        <v>0</v>
      </c>
      <c r="G1184">
        <v>2</v>
      </c>
      <c r="H1184">
        <v>1</v>
      </c>
      <c r="I1184">
        <v>7.5</v>
      </c>
      <c r="J1184">
        <v>8</v>
      </c>
      <c r="K1184" t="s">
        <v>95</v>
      </c>
    </row>
    <row r="1185" spans="2:11" x14ac:dyDescent="0.3">
      <c r="B1185">
        <v>680</v>
      </c>
      <c r="C1185">
        <v>5</v>
      </c>
      <c r="D1185">
        <v>0.3</v>
      </c>
      <c r="E1185">
        <v>14500</v>
      </c>
      <c r="F1185">
        <v>0</v>
      </c>
      <c r="G1185">
        <v>0</v>
      </c>
      <c r="H1185">
        <v>1</v>
      </c>
      <c r="I1185">
        <v>8.8000000000000007</v>
      </c>
      <c r="J1185">
        <v>14</v>
      </c>
      <c r="K1185" t="s">
        <v>95</v>
      </c>
    </row>
    <row r="1186" spans="2:11" x14ac:dyDescent="0.3">
      <c r="B1186">
        <v>684</v>
      </c>
      <c r="C1186">
        <v>6</v>
      </c>
      <c r="D1186">
        <v>0.28000000000000003</v>
      </c>
      <c r="E1186">
        <v>28000</v>
      </c>
      <c r="F1186">
        <v>0</v>
      </c>
      <c r="G1186">
        <v>0</v>
      </c>
      <c r="H1186">
        <v>0</v>
      </c>
      <c r="I1186">
        <v>5.6</v>
      </c>
      <c r="J1186">
        <v>4</v>
      </c>
      <c r="K1186" t="s">
        <v>95</v>
      </c>
    </row>
    <row r="1187" spans="2:11" x14ac:dyDescent="0.3">
      <c r="B1187">
        <v>742</v>
      </c>
      <c r="C1187">
        <v>6</v>
      </c>
      <c r="D1187">
        <v>0.18</v>
      </c>
      <c r="E1187">
        <v>15000</v>
      </c>
      <c r="F1187">
        <v>0</v>
      </c>
      <c r="G1187">
        <v>1</v>
      </c>
      <c r="H1187">
        <v>0</v>
      </c>
      <c r="I1187">
        <v>7</v>
      </c>
      <c r="J1187">
        <v>4</v>
      </c>
      <c r="K1187" t="s">
        <v>95</v>
      </c>
    </row>
    <row r="1188" spans="2:11" x14ac:dyDescent="0.3">
      <c r="B1188">
        <v>721</v>
      </c>
      <c r="C1188">
        <v>6</v>
      </c>
      <c r="D1188">
        <v>0.18</v>
      </c>
      <c r="E1188">
        <v>15000</v>
      </c>
      <c r="F1188">
        <v>0</v>
      </c>
      <c r="G1188">
        <v>1</v>
      </c>
      <c r="H1188">
        <v>0</v>
      </c>
      <c r="I1188">
        <v>7</v>
      </c>
      <c r="J1188">
        <v>4</v>
      </c>
      <c r="K1188" t="s">
        <v>95</v>
      </c>
    </row>
    <row r="1189" spans="2:11" x14ac:dyDescent="0.3">
      <c r="B1189">
        <v>738</v>
      </c>
      <c r="C1189">
        <v>6</v>
      </c>
      <c r="D1189">
        <v>0.18</v>
      </c>
      <c r="E1189">
        <v>15000</v>
      </c>
      <c r="F1189">
        <v>0</v>
      </c>
      <c r="G1189">
        <v>1</v>
      </c>
      <c r="H1189">
        <v>0</v>
      </c>
      <c r="I1189">
        <v>7</v>
      </c>
      <c r="J1189">
        <v>4</v>
      </c>
      <c r="K1189" t="s">
        <v>95</v>
      </c>
    </row>
    <row r="1190" spans="2:11" x14ac:dyDescent="0.3">
      <c r="B1190">
        <v>495</v>
      </c>
      <c r="C1190">
        <v>7</v>
      </c>
      <c r="D1190">
        <v>0.61499999999999999</v>
      </c>
      <c r="E1190">
        <v>7000</v>
      </c>
      <c r="F1190">
        <v>1</v>
      </c>
      <c r="G1190">
        <v>3</v>
      </c>
      <c r="H1190">
        <v>1</v>
      </c>
      <c r="I1190">
        <v>7.1</v>
      </c>
      <c r="J1190">
        <v>6</v>
      </c>
      <c r="K1190" t="s">
        <v>95</v>
      </c>
    </row>
    <row r="1191" spans="2:11" x14ac:dyDescent="0.3">
      <c r="B1191">
        <v>686</v>
      </c>
      <c r="C1191">
        <v>6</v>
      </c>
      <c r="D1191">
        <v>0.13</v>
      </c>
      <c r="E1191">
        <v>14000</v>
      </c>
      <c r="F1191">
        <v>0</v>
      </c>
      <c r="G1191">
        <v>0</v>
      </c>
      <c r="H1191">
        <v>1</v>
      </c>
      <c r="I1191">
        <v>6.3</v>
      </c>
      <c r="J1191">
        <v>7</v>
      </c>
      <c r="K1191" t="s">
        <v>95</v>
      </c>
    </row>
    <row r="1192" spans="2:11" x14ac:dyDescent="0.3">
      <c r="B1192">
        <v>726</v>
      </c>
      <c r="C1192">
        <v>5</v>
      </c>
      <c r="D1192">
        <v>0.5</v>
      </c>
      <c r="E1192">
        <v>6500</v>
      </c>
      <c r="F1192">
        <v>0</v>
      </c>
      <c r="G1192">
        <v>0</v>
      </c>
      <c r="H1192">
        <v>1</v>
      </c>
      <c r="I1192">
        <v>13.5</v>
      </c>
      <c r="J1192">
        <v>17</v>
      </c>
      <c r="K1192" t="s">
        <v>95</v>
      </c>
    </row>
    <row r="1193" spans="2:11" x14ac:dyDescent="0.3">
      <c r="B1193">
        <v>617</v>
      </c>
      <c r="C1193">
        <v>8</v>
      </c>
      <c r="D1193">
        <v>0.52</v>
      </c>
      <c r="E1193">
        <v>18000</v>
      </c>
      <c r="F1193">
        <v>0</v>
      </c>
      <c r="G1193">
        <v>2</v>
      </c>
      <c r="H1193">
        <v>1</v>
      </c>
      <c r="I1193">
        <v>5.8</v>
      </c>
      <c r="J1193">
        <v>8</v>
      </c>
      <c r="K1193" t="s">
        <v>95</v>
      </c>
    </row>
    <row r="1194" spans="2:11" x14ac:dyDescent="0.3">
      <c r="B1194">
        <v>567</v>
      </c>
      <c r="C1194">
        <v>7</v>
      </c>
      <c r="D1194">
        <v>0.28000000000000003</v>
      </c>
      <c r="E1194">
        <v>16500</v>
      </c>
      <c r="F1194">
        <v>0</v>
      </c>
      <c r="G1194">
        <v>2</v>
      </c>
      <c r="H1194">
        <v>1</v>
      </c>
      <c r="I1194">
        <v>9.4</v>
      </c>
      <c r="J1194">
        <v>6</v>
      </c>
      <c r="K1194" t="s">
        <v>95</v>
      </c>
    </row>
    <row r="1195" spans="2:11" x14ac:dyDescent="0.3">
      <c r="B1195">
        <v>654</v>
      </c>
      <c r="C1195">
        <v>6</v>
      </c>
      <c r="D1195">
        <v>0.32</v>
      </c>
      <c r="E1195">
        <v>13500</v>
      </c>
      <c r="F1195">
        <v>0</v>
      </c>
      <c r="G1195">
        <v>2</v>
      </c>
      <c r="H1195">
        <v>1</v>
      </c>
      <c r="I1195">
        <v>9</v>
      </c>
      <c r="J1195">
        <v>4</v>
      </c>
      <c r="K1195" t="s">
        <v>95</v>
      </c>
    </row>
    <row r="1196" spans="2:11" x14ac:dyDescent="0.3">
      <c r="B1196">
        <v>753</v>
      </c>
      <c r="C1196">
        <v>6</v>
      </c>
      <c r="D1196">
        <v>0.11</v>
      </c>
      <c r="E1196">
        <v>21000</v>
      </c>
      <c r="F1196">
        <v>0</v>
      </c>
      <c r="G1196">
        <v>0</v>
      </c>
      <c r="H1196">
        <v>1</v>
      </c>
      <c r="I1196">
        <v>11.9</v>
      </c>
      <c r="J1196">
        <v>10</v>
      </c>
      <c r="K1196" t="s">
        <v>95</v>
      </c>
    </row>
    <row r="1197" spans="2:11" x14ac:dyDescent="0.3">
      <c r="B1197">
        <v>620</v>
      </c>
      <c r="C1197">
        <v>6</v>
      </c>
      <c r="D1197">
        <v>0.26</v>
      </c>
      <c r="E1197">
        <v>17000</v>
      </c>
      <c r="F1197">
        <v>0</v>
      </c>
      <c r="G1197">
        <v>2</v>
      </c>
      <c r="H1197">
        <v>1</v>
      </c>
      <c r="I1197">
        <v>9.1999999999999993</v>
      </c>
      <c r="J1197">
        <v>5</v>
      </c>
      <c r="K1197" t="s">
        <v>95</v>
      </c>
    </row>
    <row r="1198" spans="2:11" x14ac:dyDescent="0.3">
      <c r="B1198">
        <v>774</v>
      </c>
      <c r="C1198">
        <v>6</v>
      </c>
      <c r="D1198">
        <v>0.3</v>
      </c>
      <c r="E1198">
        <v>14500</v>
      </c>
      <c r="F1198">
        <v>0</v>
      </c>
      <c r="G1198">
        <v>0</v>
      </c>
      <c r="H1198">
        <v>1</v>
      </c>
      <c r="I1198">
        <v>9.9</v>
      </c>
      <c r="J1198">
        <v>10</v>
      </c>
      <c r="K1198" t="s">
        <v>95</v>
      </c>
    </row>
    <row r="1199" spans="2:11" x14ac:dyDescent="0.3">
      <c r="B1199">
        <v>746</v>
      </c>
      <c r="C1199">
        <v>7</v>
      </c>
      <c r="D1199">
        <v>0.25</v>
      </c>
      <c r="E1199">
        <v>16000</v>
      </c>
      <c r="F1199">
        <v>0</v>
      </c>
      <c r="G1199">
        <v>1</v>
      </c>
      <c r="H1199">
        <v>0</v>
      </c>
      <c r="I1199">
        <v>6.4</v>
      </c>
      <c r="J1199">
        <v>9</v>
      </c>
      <c r="K1199" t="s">
        <v>95</v>
      </c>
    </row>
    <row r="1200" spans="2:11" x14ac:dyDescent="0.3">
      <c r="B1200">
        <v>620</v>
      </c>
      <c r="C1200">
        <v>6</v>
      </c>
      <c r="D1200">
        <v>0.27</v>
      </c>
      <c r="E1200">
        <v>24000</v>
      </c>
      <c r="F1200">
        <v>1</v>
      </c>
      <c r="G1200">
        <v>2</v>
      </c>
      <c r="H1200">
        <v>1</v>
      </c>
      <c r="I1200">
        <v>10.199999999999999</v>
      </c>
      <c r="J1200">
        <v>5</v>
      </c>
      <c r="K1200" t="s">
        <v>95</v>
      </c>
    </row>
    <row r="1201" spans="2:11" x14ac:dyDescent="0.3">
      <c r="B1201">
        <v>616</v>
      </c>
      <c r="C1201">
        <v>6</v>
      </c>
      <c r="D1201">
        <v>0.3</v>
      </c>
      <c r="E1201">
        <v>20500</v>
      </c>
      <c r="F1201">
        <v>0</v>
      </c>
      <c r="G1201">
        <v>2</v>
      </c>
      <c r="H1201">
        <v>1</v>
      </c>
      <c r="I1201">
        <v>7.2</v>
      </c>
      <c r="J1201">
        <v>5</v>
      </c>
      <c r="K1201" t="s">
        <v>95</v>
      </c>
    </row>
    <row r="1202" spans="2:11" x14ac:dyDescent="0.3">
      <c r="B1202">
        <v>752</v>
      </c>
      <c r="C1202">
        <v>6</v>
      </c>
      <c r="D1202">
        <v>0.18</v>
      </c>
      <c r="E1202">
        <v>20500</v>
      </c>
      <c r="F1202">
        <v>0</v>
      </c>
      <c r="G1202">
        <v>0</v>
      </c>
      <c r="H1202">
        <v>1</v>
      </c>
      <c r="I1202">
        <v>10.9</v>
      </c>
      <c r="J1202">
        <v>7</v>
      </c>
      <c r="K1202" t="s">
        <v>95</v>
      </c>
    </row>
    <row r="1203" spans="2:11" x14ac:dyDescent="0.3">
      <c r="B1203">
        <v>716</v>
      </c>
      <c r="C1203">
        <v>6</v>
      </c>
      <c r="D1203">
        <v>0.18</v>
      </c>
      <c r="E1203">
        <v>20500</v>
      </c>
      <c r="F1203">
        <v>0</v>
      </c>
      <c r="G1203">
        <v>0</v>
      </c>
      <c r="H1203">
        <v>1</v>
      </c>
      <c r="I1203">
        <v>10.9</v>
      </c>
      <c r="J1203">
        <v>7</v>
      </c>
      <c r="K1203" t="s">
        <v>95</v>
      </c>
    </row>
    <row r="1204" spans="2:11" x14ac:dyDescent="0.3">
      <c r="B1204">
        <v>742</v>
      </c>
      <c r="C1204">
        <v>6</v>
      </c>
      <c r="D1204">
        <v>0.18</v>
      </c>
      <c r="E1204">
        <v>20500</v>
      </c>
      <c r="F1204">
        <v>0</v>
      </c>
      <c r="G1204">
        <v>0</v>
      </c>
      <c r="H1204">
        <v>1</v>
      </c>
      <c r="I1204">
        <v>10.9</v>
      </c>
      <c r="J1204">
        <v>7</v>
      </c>
      <c r="K1204" t="s">
        <v>95</v>
      </c>
    </row>
    <row r="1205" spans="2:11" x14ac:dyDescent="0.3">
      <c r="B1205">
        <v>650</v>
      </c>
      <c r="C1205">
        <v>6</v>
      </c>
      <c r="D1205">
        <v>0.28000000000000003</v>
      </c>
      <c r="E1205">
        <v>14000</v>
      </c>
      <c r="F1205">
        <v>0</v>
      </c>
      <c r="G1205">
        <v>0</v>
      </c>
      <c r="H1205">
        <v>1</v>
      </c>
      <c r="I1205">
        <v>5.0999999999999996</v>
      </c>
      <c r="J1205">
        <v>3</v>
      </c>
      <c r="K1205" t="s">
        <v>95</v>
      </c>
    </row>
    <row r="1206" spans="2:11" x14ac:dyDescent="0.3">
      <c r="B1206">
        <v>760</v>
      </c>
      <c r="C1206">
        <v>6</v>
      </c>
      <c r="D1206">
        <v>0.26</v>
      </c>
      <c r="E1206">
        <v>10500</v>
      </c>
      <c r="F1206">
        <v>0</v>
      </c>
      <c r="G1206">
        <v>0</v>
      </c>
      <c r="H1206">
        <v>1</v>
      </c>
      <c r="I1206">
        <v>5.9</v>
      </c>
      <c r="J1206">
        <v>10</v>
      </c>
      <c r="K1206" t="s">
        <v>95</v>
      </c>
    </row>
    <row r="1207" spans="2:11" x14ac:dyDescent="0.3">
      <c r="B1207">
        <v>630</v>
      </c>
      <c r="C1207">
        <v>6</v>
      </c>
      <c r="D1207">
        <v>0.21</v>
      </c>
      <c r="E1207">
        <v>19500</v>
      </c>
      <c r="F1207">
        <v>0</v>
      </c>
      <c r="G1207">
        <v>0</v>
      </c>
      <c r="H1207">
        <v>1</v>
      </c>
      <c r="I1207">
        <v>7</v>
      </c>
      <c r="J1207">
        <v>13</v>
      </c>
      <c r="K1207" t="s">
        <v>95</v>
      </c>
    </row>
    <row r="1208" spans="2:11" x14ac:dyDescent="0.3">
      <c r="B1208">
        <v>768</v>
      </c>
      <c r="C1208">
        <v>8</v>
      </c>
      <c r="D1208">
        <v>0.24</v>
      </c>
      <c r="E1208">
        <v>12000</v>
      </c>
      <c r="F1208">
        <v>0</v>
      </c>
      <c r="G1208">
        <v>0</v>
      </c>
      <c r="H1208">
        <v>1</v>
      </c>
      <c r="I1208">
        <v>7.2</v>
      </c>
      <c r="J1208">
        <v>8</v>
      </c>
      <c r="K1208" t="s">
        <v>95</v>
      </c>
    </row>
    <row r="1209" spans="2:11" x14ac:dyDescent="0.3">
      <c r="B1209">
        <v>738</v>
      </c>
      <c r="C1209">
        <v>7</v>
      </c>
      <c r="D1209">
        <v>0.17</v>
      </c>
      <c r="E1209">
        <v>11500</v>
      </c>
      <c r="F1209">
        <v>0</v>
      </c>
      <c r="G1209">
        <v>0</v>
      </c>
      <c r="H1209">
        <v>1</v>
      </c>
      <c r="I1209">
        <v>6.1</v>
      </c>
      <c r="J1209">
        <v>9</v>
      </c>
      <c r="K1209" t="s">
        <v>95</v>
      </c>
    </row>
    <row r="1210" spans="2:11" x14ac:dyDescent="0.3">
      <c r="B1210">
        <v>585</v>
      </c>
      <c r="C1210">
        <v>7</v>
      </c>
      <c r="D1210">
        <v>0.24</v>
      </c>
      <c r="E1210">
        <v>14500</v>
      </c>
      <c r="F1210">
        <v>0</v>
      </c>
      <c r="G1210">
        <v>2</v>
      </c>
      <c r="H1210">
        <v>1</v>
      </c>
      <c r="I1210">
        <v>6</v>
      </c>
      <c r="J1210">
        <v>4</v>
      </c>
      <c r="K1210" t="s">
        <v>95</v>
      </c>
    </row>
    <row r="1211" spans="2:11" x14ac:dyDescent="0.3">
      <c r="B1211">
        <v>680</v>
      </c>
      <c r="C1211">
        <v>8</v>
      </c>
      <c r="D1211">
        <v>0.32</v>
      </c>
      <c r="E1211">
        <v>14000</v>
      </c>
      <c r="F1211">
        <v>0</v>
      </c>
      <c r="G1211">
        <v>0</v>
      </c>
      <c r="H1211">
        <v>0</v>
      </c>
      <c r="I1211">
        <v>7.4</v>
      </c>
      <c r="J1211">
        <v>15</v>
      </c>
      <c r="K1211" t="s">
        <v>95</v>
      </c>
    </row>
    <row r="1212" spans="2:11" x14ac:dyDescent="0.3">
      <c r="B1212">
        <v>585</v>
      </c>
      <c r="C1212">
        <v>8</v>
      </c>
      <c r="D1212">
        <v>0.31</v>
      </c>
      <c r="E1212">
        <v>37500</v>
      </c>
      <c r="F1212">
        <v>0</v>
      </c>
      <c r="G1212">
        <v>2</v>
      </c>
      <c r="H1212">
        <v>0</v>
      </c>
      <c r="I1212">
        <v>13.1</v>
      </c>
      <c r="J1212">
        <v>3</v>
      </c>
      <c r="K1212" t="s">
        <v>95</v>
      </c>
    </row>
    <row r="1213" spans="2:11" x14ac:dyDescent="0.3">
      <c r="B1213">
        <v>685</v>
      </c>
      <c r="C1213">
        <v>7</v>
      </c>
      <c r="D1213">
        <v>0.13</v>
      </c>
      <c r="E1213">
        <v>20000</v>
      </c>
      <c r="F1213">
        <v>0</v>
      </c>
      <c r="G1213">
        <v>0</v>
      </c>
      <c r="H1213">
        <v>1</v>
      </c>
      <c r="I1213">
        <v>7.4</v>
      </c>
      <c r="J1213">
        <v>12</v>
      </c>
      <c r="K1213" t="s">
        <v>95</v>
      </c>
    </row>
    <row r="1214" spans="2:11" x14ac:dyDescent="0.3">
      <c r="B1214">
        <v>547</v>
      </c>
      <c r="C1214">
        <v>6</v>
      </c>
      <c r="D1214">
        <v>0.15</v>
      </c>
      <c r="E1214">
        <v>19500</v>
      </c>
      <c r="F1214">
        <v>0</v>
      </c>
      <c r="G1214">
        <v>2</v>
      </c>
      <c r="H1214">
        <v>1</v>
      </c>
      <c r="I1214">
        <v>5.8</v>
      </c>
      <c r="J1214">
        <v>8</v>
      </c>
      <c r="K1214" t="s">
        <v>95</v>
      </c>
    </row>
    <row r="1215" spans="2:11" x14ac:dyDescent="0.3">
      <c r="B1215">
        <v>627</v>
      </c>
      <c r="C1215">
        <v>7</v>
      </c>
      <c r="D1215">
        <v>0.23</v>
      </c>
      <c r="E1215">
        <v>21000</v>
      </c>
      <c r="F1215">
        <v>0</v>
      </c>
      <c r="G1215">
        <v>0</v>
      </c>
      <c r="H1215">
        <v>1</v>
      </c>
      <c r="I1215">
        <v>12.1</v>
      </c>
      <c r="J1215">
        <v>6</v>
      </c>
      <c r="K1215" t="s">
        <v>95</v>
      </c>
    </row>
    <row r="1216" spans="2:11" x14ac:dyDescent="0.3">
      <c r="B1216">
        <v>560</v>
      </c>
      <c r="C1216">
        <v>8</v>
      </c>
      <c r="D1216">
        <v>0.33</v>
      </c>
      <c r="E1216">
        <v>12000</v>
      </c>
      <c r="F1216">
        <v>0</v>
      </c>
      <c r="G1216">
        <v>1</v>
      </c>
      <c r="H1216">
        <v>1</v>
      </c>
      <c r="I1216">
        <v>7.9</v>
      </c>
      <c r="J1216">
        <v>7</v>
      </c>
      <c r="K1216" t="s">
        <v>95</v>
      </c>
    </row>
    <row r="1217" spans="2:11" x14ac:dyDescent="0.3">
      <c r="B1217">
        <v>681</v>
      </c>
      <c r="C1217">
        <v>6</v>
      </c>
      <c r="D1217">
        <v>0.12</v>
      </c>
      <c r="E1217">
        <v>16000</v>
      </c>
      <c r="F1217">
        <v>0</v>
      </c>
      <c r="G1217">
        <v>0</v>
      </c>
      <c r="H1217">
        <v>1</v>
      </c>
      <c r="I1217">
        <v>6.3</v>
      </c>
      <c r="J1217">
        <v>7</v>
      </c>
      <c r="K1217" t="s">
        <v>95</v>
      </c>
    </row>
    <row r="1218" spans="2:11" x14ac:dyDescent="0.3">
      <c r="B1218">
        <v>615</v>
      </c>
      <c r="C1218">
        <v>5</v>
      </c>
      <c r="D1218">
        <v>0.15</v>
      </c>
      <c r="E1218">
        <v>15000</v>
      </c>
      <c r="F1218">
        <v>0</v>
      </c>
      <c r="G1218">
        <v>0</v>
      </c>
      <c r="H1218">
        <v>1</v>
      </c>
      <c r="I1218">
        <v>7.9</v>
      </c>
      <c r="J1218">
        <v>4</v>
      </c>
      <c r="K1218" t="s">
        <v>95</v>
      </c>
    </row>
    <row r="1219" spans="2:11" x14ac:dyDescent="0.3">
      <c r="B1219">
        <v>723</v>
      </c>
      <c r="C1219">
        <v>7</v>
      </c>
      <c r="D1219">
        <v>0.17</v>
      </c>
      <c r="E1219">
        <v>12000</v>
      </c>
      <c r="F1219">
        <v>0</v>
      </c>
      <c r="G1219">
        <v>1</v>
      </c>
      <c r="H1219">
        <v>1</v>
      </c>
      <c r="I1219">
        <v>6.6</v>
      </c>
      <c r="J1219">
        <v>7</v>
      </c>
      <c r="K1219" t="s">
        <v>95</v>
      </c>
    </row>
    <row r="1220" spans="2:11" x14ac:dyDescent="0.3">
      <c r="B1220">
        <v>543</v>
      </c>
      <c r="C1220">
        <v>7</v>
      </c>
      <c r="D1220">
        <v>0.34</v>
      </c>
      <c r="E1220">
        <v>20500</v>
      </c>
      <c r="F1220">
        <v>1</v>
      </c>
      <c r="G1220">
        <v>2</v>
      </c>
      <c r="H1220">
        <v>0</v>
      </c>
      <c r="I1220">
        <v>7.5</v>
      </c>
      <c r="J1220">
        <v>5</v>
      </c>
      <c r="K1220" t="s">
        <v>95</v>
      </c>
    </row>
    <row r="1221" spans="2:11" x14ac:dyDescent="0.3">
      <c r="B1221">
        <v>634</v>
      </c>
      <c r="C1221">
        <v>6</v>
      </c>
      <c r="D1221">
        <v>0.68</v>
      </c>
      <c r="E1221">
        <v>13000</v>
      </c>
      <c r="F1221">
        <v>0</v>
      </c>
      <c r="G1221">
        <v>0</v>
      </c>
      <c r="H1221">
        <v>1</v>
      </c>
      <c r="I1221">
        <v>6.9</v>
      </c>
      <c r="J1221">
        <v>4</v>
      </c>
      <c r="K1221" t="s">
        <v>95</v>
      </c>
    </row>
    <row r="1222" spans="2:11" x14ac:dyDescent="0.3">
      <c r="B1222">
        <v>583</v>
      </c>
      <c r="C1222">
        <v>6</v>
      </c>
      <c r="D1222">
        <v>0.28000000000000003</v>
      </c>
      <c r="E1222">
        <v>14500</v>
      </c>
      <c r="F1222">
        <v>0</v>
      </c>
      <c r="G1222">
        <v>0</v>
      </c>
      <c r="H1222">
        <v>1</v>
      </c>
      <c r="I1222">
        <v>6.1</v>
      </c>
      <c r="J1222">
        <v>3</v>
      </c>
      <c r="K1222" t="s">
        <v>95</v>
      </c>
    </row>
    <row r="1223" spans="2:11" x14ac:dyDescent="0.3">
      <c r="B1223">
        <v>616</v>
      </c>
      <c r="C1223">
        <v>6</v>
      </c>
      <c r="D1223">
        <v>0.4</v>
      </c>
      <c r="E1223">
        <v>12000</v>
      </c>
      <c r="F1223">
        <v>1</v>
      </c>
      <c r="G1223">
        <v>3</v>
      </c>
      <c r="H1223">
        <v>1</v>
      </c>
      <c r="I1223">
        <v>8.1999999999999993</v>
      </c>
      <c r="J1223">
        <v>5</v>
      </c>
      <c r="K1223" t="s">
        <v>95</v>
      </c>
    </row>
    <row r="1224" spans="2:11" x14ac:dyDescent="0.3">
      <c r="B1224">
        <v>635</v>
      </c>
      <c r="C1224">
        <v>6</v>
      </c>
      <c r="D1224">
        <v>0.19</v>
      </c>
      <c r="E1224">
        <v>12500</v>
      </c>
      <c r="F1224">
        <v>0</v>
      </c>
      <c r="G1224">
        <v>2</v>
      </c>
      <c r="H1224">
        <v>1</v>
      </c>
      <c r="I1224">
        <v>10.3</v>
      </c>
      <c r="J1224">
        <v>7</v>
      </c>
      <c r="K1224" t="s">
        <v>95</v>
      </c>
    </row>
    <row r="1225" spans="2:11" x14ac:dyDescent="0.3">
      <c r="B1225">
        <v>672</v>
      </c>
      <c r="C1225">
        <v>7</v>
      </c>
      <c r="D1225">
        <v>0.15</v>
      </c>
      <c r="E1225">
        <v>18000</v>
      </c>
      <c r="F1225">
        <v>0</v>
      </c>
      <c r="G1225">
        <v>0</v>
      </c>
      <c r="H1225">
        <v>1</v>
      </c>
      <c r="I1225">
        <v>6.6</v>
      </c>
      <c r="J1225">
        <v>13</v>
      </c>
      <c r="K1225" t="s">
        <v>95</v>
      </c>
    </row>
    <row r="1226" spans="2:11" x14ac:dyDescent="0.3">
      <c r="B1226">
        <v>658</v>
      </c>
      <c r="C1226">
        <v>7</v>
      </c>
      <c r="D1226">
        <v>0.3</v>
      </c>
      <c r="E1226">
        <v>14000</v>
      </c>
      <c r="F1226">
        <v>0</v>
      </c>
      <c r="G1226">
        <v>2</v>
      </c>
      <c r="H1226">
        <v>1</v>
      </c>
      <c r="I1226">
        <v>8.9</v>
      </c>
      <c r="J1226">
        <v>10</v>
      </c>
      <c r="K1226" t="s">
        <v>95</v>
      </c>
    </row>
    <row r="1227" spans="2:11" x14ac:dyDescent="0.3">
      <c r="B1227">
        <v>706</v>
      </c>
      <c r="C1227">
        <v>7</v>
      </c>
      <c r="D1227">
        <v>0.23</v>
      </c>
      <c r="E1227">
        <v>16500</v>
      </c>
      <c r="F1227">
        <v>0</v>
      </c>
      <c r="G1227">
        <v>0</v>
      </c>
      <c r="H1227">
        <v>0</v>
      </c>
      <c r="I1227">
        <v>9.4</v>
      </c>
      <c r="J1227">
        <v>9</v>
      </c>
      <c r="K1227" t="s">
        <v>95</v>
      </c>
    </row>
    <row r="1228" spans="2:11" x14ac:dyDescent="0.3">
      <c r="B1228">
        <v>738</v>
      </c>
      <c r="C1228">
        <v>6</v>
      </c>
      <c r="D1228">
        <v>0.12</v>
      </c>
      <c r="E1228">
        <v>12500</v>
      </c>
      <c r="F1228">
        <v>0</v>
      </c>
      <c r="G1228">
        <v>0</v>
      </c>
      <c r="H1228">
        <v>1</v>
      </c>
      <c r="I1228">
        <v>6.6</v>
      </c>
      <c r="J1228">
        <v>10</v>
      </c>
      <c r="K1228" t="s">
        <v>95</v>
      </c>
    </row>
    <row r="1229" spans="2:11" x14ac:dyDescent="0.3">
      <c r="B1229">
        <v>741</v>
      </c>
      <c r="C1229">
        <v>5</v>
      </c>
      <c r="D1229">
        <v>0.34</v>
      </c>
      <c r="E1229">
        <v>15500</v>
      </c>
      <c r="F1229">
        <v>0</v>
      </c>
      <c r="G1229">
        <v>0</v>
      </c>
      <c r="H1229">
        <v>1</v>
      </c>
      <c r="I1229">
        <v>6.7</v>
      </c>
      <c r="J1229">
        <v>15</v>
      </c>
      <c r="K1229" t="s">
        <v>95</v>
      </c>
    </row>
    <row r="1230" spans="2:11" x14ac:dyDescent="0.3">
      <c r="B1230">
        <v>707</v>
      </c>
      <c r="C1230">
        <v>5</v>
      </c>
      <c r="D1230">
        <v>0.3</v>
      </c>
      <c r="E1230">
        <v>16000</v>
      </c>
      <c r="F1230">
        <v>0</v>
      </c>
      <c r="G1230">
        <v>0</v>
      </c>
      <c r="H1230">
        <v>1</v>
      </c>
      <c r="I1230">
        <v>6.7</v>
      </c>
      <c r="J1230">
        <v>15</v>
      </c>
      <c r="K1230" t="s">
        <v>95</v>
      </c>
    </row>
    <row r="1231" spans="2:11" x14ac:dyDescent="0.3">
      <c r="B1231">
        <v>701</v>
      </c>
      <c r="C1231">
        <v>7</v>
      </c>
      <c r="D1231">
        <v>0.15</v>
      </c>
      <c r="E1231">
        <v>15000</v>
      </c>
      <c r="F1231">
        <v>0</v>
      </c>
      <c r="G1231">
        <v>0</v>
      </c>
      <c r="H1231">
        <v>1</v>
      </c>
      <c r="I1231">
        <v>5.5</v>
      </c>
      <c r="J1231">
        <v>5</v>
      </c>
      <c r="K1231" t="s">
        <v>95</v>
      </c>
    </row>
    <row r="1232" spans="2:11" x14ac:dyDescent="0.3">
      <c r="B1232">
        <v>765</v>
      </c>
      <c r="C1232">
        <v>7</v>
      </c>
      <c r="D1232">
        <v>0.32</v>
      </c>
      <c r="E1232">
        <v>11000</v>
      </c>
      <c r="F1232">
        <v>0</v>
      </c>
      <c r="G1232">
        <v>0</v>
      </c>
      <c r="H1232">
        <v>0</v>
      </c>
      <c r="I1232">
        <v>9.9</v>
      </c>
      <c r="J1232">
        <v>7</v>
      </c>
      <c r="K1232" t="s">
        <v>95</v>
      </c>
    </row>
    <row r="1233" spans="2:11" x14ac:dyDescent="0.3">
      <c r="B1233">
        <v>682</v>
      </c>
      <c r="C1233">
        <v>7</v>
      </c>
      <c r="D1233">
        <v>0.1</v>
      </c>
      <c r="E1233">
        <v>17500</v>
      </c>
      <c r="F1233">
        <v>0</v>
      </c>
      <c r="G1233">
        <v>0</v>
      </c>
      <c r="H1233">
        <v>0</v>
      </c>
      <c r="I1233">
        <v>10.6</v>
      </c>
      <c r="J1233">
        <v>10</v>
      </c>
      <c r="K1233" t="s">
        <v>95</v>
      </c>
    </row>
    <row r="1234" spans="2:11" x14ac:dyDescent="0.3">
      <c r="B1234">
        <v>596</v>
      </c>
      <c r="C1234">
        <v>7</v>
      </c>
      <c r="D1234">
        <v>0.31</v>
      </c>
      <c r="E1234">
        <v>9500</v>
      </c>
      <c r="F1234">
        <v>0</v>
      </c>
      <c r="G1234">
        <v>0</v>
      </c>
      <c r="H1234">
        <v>1</v>
      </c>
      <c r="I1234">
        <v>6.8</v>
      </c>
      <c r="J1234">
        <v>5</v>
      </c>
      <c r="K1234" t="s">
        <v>95</v>
      </c>
    </row>
    <row r="1235" spans="2:11" x14ac:dyDescent="0.3">
      <c r="B1235">
        <v>721</v>
      </c>
      <c r="C1235">
        <v>7</v>
      </c>
      <c r="D1235">
        <v>0.18</v>
      </c>
      <c r="E1235">
        <v>14000</v>
      </c>
      <c r="F1235">
        <v>0</v>
      </c>
      <c r="G1235">
        <v>0</v>
      </c>
      <c r="H1235">
        <v>1</v>
      </c>
      <c r="I1235">
        <v>6.6</v>
      </c>
      <c r="J1235">
        <v>4</v>
      </c>
      <c r="K1235" t="s">
        <v>95</v>
      </c>
    </row>
    <row r="1236" spans="2:11" x14ac:dyDescent="0.3">
      <c r="B1236">
        <v>683</v>
      </c>
      <c r="C1236">
        <v>8</v>
      </c>
      <c r="D1236">
        <v>0.17</v>
      </c>
      <c r="E1236">
        <v>15500</v>
      </c>
      <c r="F1236">
        <v>0</v>
      </c>
      <c r="G1236">
        <v>0</v>
      </c>
      <c r="H1236">
        <v>0</v>
      </c>
      <c r="I1236">
        <v>4.7</v>
      </c>
      <c r="J1236">
        <v>15</v>
      </c>
      <c r="K1236" t="s">
        <v>95</v>
      </c>
    </row>
    <row r="1237" spans="2:11" x14ac:dyDescent="0.3">
      <c r="B1237">
        <v>671</v>
      </c>
      <c r="C1237">
        <v>7</v>
      </c>
      <c r="D1237">
        <v>0.19</v>
      </c>
      <c r="E1237">
        <v>14500</v>
      </c>
      <c r="F1237">
        <v>0</v>
      </c>
      <c r="G1237">
        <v>0</v>
      </c>
      <c r="H1237">
        <v>0</v>
      </c>
      <c r="I1237">
        <v>8.9</v>
      </c>
      <c r="J1237">
        <v>4</v>
      </c>
      <c r="K1237" t="s">
        <v>95</v>
      </c>
    </row>
    <row r="1238" spans="2:11" x14ac:dyDescent="0.3">
      <c r="B1238">
        <v>703</v>
      </c>
      <c r="C1238">
        <v>6</v>
      </c>
      <c r="D1238">
        <v>0.21</v>
      </c>
      <c r="E1238">
        <v>14500</v>
      </c>
      <c r="F1238">
        <v>0</v>
      </c>
      <c r="G1238">
        <v>0</v>
      </c>
      <c r="H1238">
        <v>1</v>
      </c>
      <c r="I1238">
        <v>7.6</v>
      </c>
      <c r="J1238">
        <v>10</v>
      </c>
      <c r="K1238" t="s">
        <v>95</v>
      </c>
    </row>
    <row r="1239" spans="2:11" x14ac:dyDescent="0.3">
      <c r="B1239">
        <v>751</v>
      </c>
      <c r="C1239">
        <v>7</v>
      </c>
      <c r="D1239">
        <v>0.16</v>
      </c>
      <c r="E1239">
        <v>18000</v>
      </c>
      <c r="F1239">
        <v>0</v>
      </c>
      <c r="G1239">
        <v>0</v>
      </c>
      <c r="H1239">
        <v>0</v>
      </c>
      <c r="I1239">
        <v>5.6</v>
      </c>
      <c r="J1239">
        <v>10</v>
      </c>
      <c r="K1239" t="s">
        <v>95</v>
      </c>
    </row>
    <row r="1240" spans="2:11" x14ac:dyDescent="0.3">
      <c r="B1240">
        <v>731</v>
      </c>
      <c r="C1240">
        <v>6</v>
      </c>
      <c r="D1240">
        <v>0.3</v>
      </c>
      <c r="E1240">
        <v>12500</v>
      </c>
      <c r="F1240">
        <v>0</v>
      </c>
      <c r="G1240">
        <v>0</v>
      </c>
      <c r="H1240">
        <v>1</v>
      </c>
      <c r="I1240">
        <v>7.9</v>
      </c>
      <c r="J1240">
        <v>4</v>
      </c>
      <c r="K1240" t="s">
        <v>95</v>
      </c>
    </row>
    <row r="1241" spans="2:11" x14ac:dyDescent="0.3">
      <c r="B1241">
        <v>747</v>
      </c>
      <c r="C1241">
        <v>6</v>
      </c>
      <c r="D1241">
        <v>0.31</v>
      </c>
      <c r="E1241">
        <v>15000</v>
      </c>
      <c r="F1241">
        <v>0</v>
      </c>
      <c r="G1241">
        <v>1</v>
      </c>
      <c r="H1241">
        <v>0</v>
      </c>
      <c r="I1241">
        <v>8.4</v>
      </c>
      <c r="J1241">
        <v>6</v>
      </c>
      <c r="K1241" t="s">
        <v>95</v>
      </c>
    </row>
    <row r="1242" spans="2:11" x14ac:dyDescent="0.3">
      <c r="B1242">
        <v>630</v>
      </c>
      <c r="C1242">
        <v>6</v>
      </c>
      <c r="D1242">
        <v>0.23</v>
      </c>
      <c r="E1242">
        <v>19000</v>
      </c>
      <c r="F1242">
        <v>0</v>
      </c>
      <c r="G1242">
        <v>0</v>
      </c>
      <c r="H1242">
        <v>1</v>
      </c>
      <c r="I1242">
        <v>6.4</v>
      </c>
      <c r="J1242">
        <v>3</v>
      </c>
      <c r="K1242" t="s">
        <v>95</v>
      </c>
    </row>
    <row r="1243" spans="2:11" x14ac:dyDescent="0.3">
      <c r="B1243">
        <v>670</v>
      </c>
      <c r="C1243">
        <v>6</v>
      </c>
      <c r="D1243">
        <v>0.26</v>
      </c>
      <c r="E1243">
        <v>19000</v>
      </c>
      <c r="F1243">
        <v>1</v>
      </c>
      <c r="G1243">
        <v>1</v>
      </c>
      <c r="H1243">
        <v>1</v>
      </c>
      <c r="I1243">
        <v>5.2</v>
      </c>
      <c r="J1243">
        <v>5</v>
      </c>
      <c r="K1243" t="s">
        <v>95</v>
      </c>
    </row>
    <row r="1244" spans="2:11" x14ac:dyDescent="0.3">
      <c r="B1244">
        <v>698</v>
      </c>
      <c r="C1244">
        <v>6</v>
      </c>
      <c r="D1244">
        <v>0.23</v>
      </c>
      <c r="E1244">
        <v>21000</v>
      </c>
      <c r="F1244">
        <v>0</v>
      </c>
      <c r="G1244">
        <v>2</v>
      </c>
      <c r="H1244">
        <v>1</v>
      </c>
      <c r="I1244">
        <v>7.9</v>
      </c>
      <c r="J1244">
        <v>4</v>
      </c>
      <c r="K1244" t="s">
        <v>95</v>
      </c>
    </row>
    <row r="1245" spans="2:11" x14ac:dyDescent="0.3">
      <c r="B1245">
        <v>637</v>
      </c>
      <c r="C1245">
        <v>5</v>
      </c>
      <c r="D1245">
        <v>0.2</v>
      </c>
      <c r="E1245">
        <v>12000</v>
      </c>
      <c r="F1245">
        <v>0</v>
      </c>
      <c r="G1245">
        <v>1</v>
      </c>
      <c r="H1245">
        <v>1</v>
      </c>
      <c r="I1245">
        <v>6</v>
      </c>
      <c r="J1245">
        <v>7</v>
      </c>
      <c r="K1245" t="s">
        <v>95</v>
      </c>
    </row>
    <row r="1246" spans="2:11" x14ac:dyDescent="0.3">
      <c r="B1246">
        <v>637</v>
      </c>
      <c r="C1246">
        <v>6</v>
      </c>
      <c r="D1246">
        <v>0.21</v>
      </c>
      <c r="E1246">
        <v>23000</v>
      </c>
      <c r="F1246">
        <v>0</v>
      </c>
      <c r="G1246">
        <v>2</v>
      </c>
      <c r="H1246">
        <v>1</v>
      </c>
      <c r="I1246">
        <v>6.3</v>
      </c>
      <c r="J1246">
        <v>4</v>
      </c>
      <c r="K1246" t="s">
        <v>95</v>
      </c>
    </row>
    <row r="1247" spans="2:11" x14ac:dyDescent="0.3">
      <c r="B1247">
        <v>610</v>
      </c>
      <c r="C1247">
        <v>7</v>
      </c>
      <c r="D1247">
        <v>0.25</v>
      </c>
      <c r="E1247">
        <v>18000</v>
      </c>
      <c r="F1247">
        <v>0</v>
      </c>
      <c r="G1247">
        <v>2</v>
      </c>
      <c r="H1247">
        <v>1</v>
      </c>
      <c r="I1247">
        <v>11.7</v>
      </c>
      <c r="J1247">
        <v>3</v>
      </c>
      <c r="K1247" t="s">
        <v>95</v>
      </c>
    </row>
    <row r="1248" spans="2:11" x14ac:dyDescent="0.3">
      <c r="B1248">
        <v>668</v>
      </c>
      <c r="C1248">
        <v>6</v>
      </c>
      <c r="D1248">
        <v>0.16</v>
      </c>
      <c r="E1248">
        <v>15500</v>
      </c>
      <c r="F1248">
        <v>0</v>
      </c>
      <c r="G1248">
        <v>0</v>
      </c>
      <c r="H1248">
        <v>1</v>
      </c>
      <c r="I1248">
        <v>6.4</v>
      </c>
      <c r="J1248">
        <v>9</v>
      </c>
      <c r="K1248" t="s">
        <v>95</v>
      </c>
    </row>
    <row r="1249" spans="2:11" x14ac:dyDescent="0.3">
      <c r="B1249">
        <v>688</v>
      </c>
      <c r="C1249">
        <v>7</v>
      </c>
      <c r="D1249">
        <v>0.18</v>
      </c>
      <c r="E1249">
        <v>16500</v>
      </c>
      <c r="F1249">
        <v>0</v>
      </c>
      <c r="G1249">
        <v>2</v>
      </c>
      <c r="H1249">
        <v>0</v>
      </c>
      <c r="I1249">
        <v>5.7</v>
      </c>
      <c r="J1249">
        <v>9</v>
      </c>
      <c r="K1249" t="s">
        <v>95</v>
      </c>
    </row>
    <row r="1250" spans="2:11" x14ac:dyDescent="0.3">
      <c r="B1250">
        <v>701</v>
      </c>
      <c r="C1250">
        <v>6</v>
      </c>
      <c r="D1250">
        <v>0.28999999999999998</v>
      </c>
      <c r="E1250">
        <v>15500</v>
      </c>
      <c r="F1250">
        <v>0</v>
      </c>
      <c r="G1250">
        <v>0</v>
      </c>
      <c r="H1250">
        <v>1</v>
      </c>
      <c r="I1250">
        <v>10.199999999999999</v>
      </c>
      <c r="J1250">
        <v>11</v>
      </c>
      <c r="K1250" t="s">
        <v>95</v>
      </c>
    </row>
    <row r="1251" spans="2:11" x14ac:dyDescent="0.3">
      <c r="B1251">
        <v>637</v>
      </c>
      <c r="C1251">
        <v>6</v>
      </c>
      <c r="D1251">
        <v>0.3</v>
      </c>
      <c r="E1251">
        <v>12000</v>
      </c>
      <c r="F1251">
        <v>1</v>
      </c>
      <c r="G1251">
        <v>2</v>
      </c>
      <c r="H1251">
        <v>1</v>
      </c>
      <c r="I1251">
        <v>7.6</v>
      </c>
      <c r="J1251">
        <v>4</v>
      </c>
      <c r="K1251" t="s">
        <v>95</v>
      </c>
    </row>
    <row r="1252" spans="2:11" x14ac:dyDescent="0.3">
      <c r="B1252">
        <v>627</v>
      </c>
      <c r="C1252">
        <v>7</v>
      </c>
      <c r="D1252">
        <v>0.51</v>
      </c>
      <c r="E1252">
        <v>18000</v>
      </c>
      <c r="F1252">
        <v>0</v>
      </c>
      <c r="G1252">
        <v>2</v>
      </c>
      <c r="H1252">
        <v>0</v>
      </c>
      <c r="I1252">
        <v>7.1</v>
      </c>
      <c r="J1252">
        <v>6</v>
      </c>
      <c r="K1252" t="s">
        <v>95</v>
      </c>
    </row>
    <row r="1253" spans="2:11" x14ac:dyDescent="0.3">
      <c r="B1253">
        <v>741</v>
      </c>
      <c r="C1253">
        <v>6</v>
      </c>
      <c r="D1253">
        <v>0.17</v>
      </c>
      <c r="E1253">
        <v>15500</v>
      </c>
      <c r="F1253">
        <v>0</v>
      </c>
      <c r="G1253">
        <v>0</v>
      </c>
      <c r="H1253">
        <v>0</v>
      </c>
      <c r="I1253">
        <v>6.5</v>
      </c>
      <c r="J1253">
        <v>8</v>
      </c>
      <c r="K1253" t="s">
        <v>95</v>
      </c>
    </row>
    <row r="1254" spans="2:11" x14ac:dyDescent="0.3">
      <c r="B1254">
        <v>568</v>
      </c>
      <c r="C1254">
        <v>6</v>
      </c>
      <c r="D1254">
        <v>0.61499999999999999</v>
      </c>
      <c r="E1254">
        <v>22000</v>
      </c>
      <c r="F1254">
        <v>0</v>
      </c>
      <c r="G1254">
        <v>0</v>
      </c>
      <c r="H1254">
        <v>1</v>
      </c>
      <c r="I1254">
        <v>5.9</v>
      </c>
      <c r="J1254">
        <v>4</v>
      </c>
      <c r="K1254" t="s">
        <v>95</v>
      </c>
    </row>
    <row r="1255" spans="2:11" x14ac:dyDescent="0.3">
      <c r="B1255">
        <v>732</v>
      </c>
      <c r="C1255">
        <v>6</v>
      </c>
      <c r="D1255">
        <v>0.32</v>
      </c>
      <c r="E1255">
        <v>14000</v>
      </c>
      <c r="F1255">
        <v>0</v>
      </c>
      <c r="G1255">
        <v>0</v>
      </c>
      <c r="H1255">
        <v>0</v>
      </c>
      <c r="I1255">
        <v>7.2</v>
      </c>
      <c r="J1255">
        <v>14</v>
      </c>
      <c r="K1255" t="s">
        <v>95</v>
      </c>
    </row>
    <row r="1256" spans="2:11" x14ac:dyDescent="0.3">
      <c r="B1256">
        <v>658</v>
      </c>
      <c r="C1256">
        <v>6</v>
      </c>
      <c r="D1256">
        <v>0.2</v>
      </c>
      <c r="E1256">
        <v>10500</v>
      </c>
      <c r="F1256">
        <v>0</v>
      </c>
      <c r="G1256">
        <v>0</v>
      </c>
      <c r="H1256">
        <v>1</v>
      </c>
      <c r="I1256">
        <v>6.9</v>
      </c>
      <c r="J1256">
        <v>4</v>
      </c>
      <c r="K1256" t="s">
        <v>95</v>
      </c>
    </row>
    <row r="1257" spans="2:11" x14ac:dyDescent="0.3">
      <c r="B1257">
        <v>534</v>
      </c>
      <c r="C1257">
        <v>6</v>
      </c>
      <c r="D1257">
        <v>0.61499999999999999</v>
      </c>
      <c r="E1257">
        <v>22000</v>
      </c>
      <c r="F1257">
        <v>0</v>
      </c>
      <c r="G1257">
        <v>0</v>
      </c>
      <c r="H1257">
        <v>1</v>
      </c>
      <c r="I1257">
        <v>5.9</v>
      </c>
      <c r="J1257">
        <v>4</v>
      </c>
      <c r="K1257" t="s">
        <v>95</v>
      </c>
    </row>
    <row r="1258" spans="2:11" x14ac:dyDescent="0.3">
      <c r="B1258">
        <v>742</v>
      </c>
      <c r="C1258">
        <v>6</v>
      </c>
      <c r="D1258">
        <v>0.44</v>
      </c>
      <c r="E1258">
        <v>11000</v>
      </c>
      <c r="F1258">
        <v>0</v>
      </c>
      <c r="G1258">
        <v>0</v>
      </c>
      <c r="H1258">
        <v>1</v>
      </c>
      <c r="I1258">
        <v>7.4</v>
      </c>
      <c r="J1258">
        <v>15</v>
      </c>
      <c r="K1258" t="s">
        <v>95</v>
      </c>
    </row>
    <row r="1259" spans="2:11" x14ac:dyDescent="0.3">
      <c r="B1259">
        <v>797</v>
      </c>
      <c r="C1259">
        <v>5</v>
      </c>
      <c r="D1259">
        <v>0.17</v>
      </c>
      <c r="E1259">
        <v>17000</v>
      </c>
      <c r="F1259">
        <v>0</v>
      </c>
      <c r="G1259">
        <v>1</v>
      </c>
      <c r="H1259">
        <v>1</v>
      </c>
      <c r="I1259">
        <v>13.4</v>
      </c>
      <c r="J1259">
        <v>12</v>
      </c>
      <c r="K1259" t="s">
        <v>95</v>
      </c>
    </row>
    <row r="1260" spans="2:11" x14ac:dyDescent="0.3">
      <c r="B1260">
        <v>575</v>
      </c>
      <c r="C1260">
        <v>5</v>
      </c>
      <c r="D1260">
        <v>0.17</v>
      </c>
      <c r="E1260">
        <v>16000</v>
      </c>
      <c r="F1260">
        <v>0</v>
      </c>
      <c r="G1260">
        <v>1</v>
      </c>
      <c r="H1260">
        <v>1</v>
      </c>
      <c r="I1260">
        <v>4.8</v>
      </c>
      <c r="J1260">
        <v>8</v>
      </c>
      <c r="K1260" t="s">
        <v>95</v>
      </c>
    </row>
    <row r="1261" spans="2:11" x14ac:dyDescent="0.3">
      <c r="B1261">
        <v>648</v>
      </c>
      <c r="C1261">
        <v>6</v>
      </c>
      <c r="D1261">
        <v>0.34</v>
      </c>
      <c r="E1261">
        <v>9000</v>
      </c>
      <c r="F1261">
        <v>1</v>
      </c>
      <c r="G1261">
        <v>3</v>
      </c>
      <c r="H1261">
        <v>1</v>
      </c>
      <c r="I1261">
        <v>7.6</v>
      </c>
      <c r="J1261">
        <v>4</v>
      </c>
      <c r="K1261" t="s">
        <v>95</v>
      </c>
    </row>
    <row r="1262" spans="2:11" x14ac:dyDescent="0.3">
      <c r="B1262">
        <v>687</v>
      </c>
      <c r="C1262">
        <v>5</v>
      </c>
      <c r="D1262">
        <v>0.13</v>
      </c>
      <c r="E1262">
        <v>13000</v>
      </c>
      <c r="F1262">
        <v>0</v>
      </c>
      <c r="G1262">
        <v>0</v>
      </c>
      <c r="H1262">
        <v>1</v>
      </c>
      <c r="I1262">
        <v>7.9</v>
      </c>
      <c r="J1262">
        <v>4</v>
      </c>
      <c r="K1262" t="s">
        <v>95</v>
      </c>
    </row>
    <row r="1263" spans="2:11" x14ac:dyDescent="0.3">
      <c r="B1263">
        <v>716</v>
      </c>
      <c r="C1263">
        <v>7</v>
      </c>
      <c r="D1263">
        <v>0.18</v>
      </c>
      <c r="E1263">
        <v>17500</v>
      </c>
      <c r="F1263">
        <v>0</v>
      </c>
      <c r="G1263">
        <v>0</v>
      </c>
      <c r="H1263">
        <v>1</v>
      </c>
      <c r="I1263">
        <v>8.6</v>
      </c>
      <c r="J1263">
        <v>7</v>
      </c>
      <c r="K1263" t="s">
        <v>95</v>
      </c>
    </row>
    <row r="1264" spans="2:11" x14ac:dyDescent="0.3">
      <c r="B1264">
        <v>677</v>
      </c>
      <c r="C1264">
        <v>6</v>
      </c>
      <c r="D1264">
        <v>0.27</v>
      </c>
      <c r="E1264">
        <v>15500</v>
      </c>
      <c r="F1264">
        <v>0</v>
      </c>
      <c r="G1264">
        <v>0</v>
      </c>
      <c r="H1264">
        <v>1</v>
      </c>
      <c r="I1264">
        <v>5.6</v>
      </c>
      <c r="J1264">
        <v>10</v>
      </c>
      <c r="K1264" t="s">
        <v>95</v>
      </c>
    </row>
    <row r="1265" spans="2:11" x14ac:dyDescent="0.3">
      <c r="B1265">
        <v>663</v>
      </c>
      <c r="C1265">
        <v>6</v>
      </c>
      <c r="D1265">
        <v>0.16</v>
      </c>
      <c r="E1265">
        <v>19500</v>
      </c>
      <c r="F1265">
        <v>0</v>
      </c>
      <c r="G1265">
        <v>0</v>
      </c>
      <c r="H1265">
        <v>0</v>
      </c>
      <c r="I1265">
        <v>8</v>
      </c>
      <c r="J1265">
        <v>13</v>
      </c>
      <c r="K1265" t="s">
        <v>95</v>
      </c>
    </row>
    <row r="1266" spans="2:11" x14ac:dyDescent="0.3">
      <c r="B1266">
        <v>690</v>
      </c>
      <c r="C1266">
        <v>7</v>
      </c>
      <c r="D1266">
        <v>0.16</v>
      </c>
      <c r="E1266">
        <v>15000</v>
      </c>
      <c r="F1266">
        <v>0</v>
      </c>
      <c r="G1266">
        <v>1</v>
      </c>
      <c r="H1266">
        <v>0</v>
      </c>
      <c r="I1266">
        <v>5.5</v>
      </c>
      <c r="J1266">
        <v>5</v>
      </c>
      <c r="K1266" t="s">
        <v>95</v>
      </c>
    </row>
    <row r="1267" spans="2:11" x14ac:dyDescent="0.3">
      <c r="B1267">
        <v>742</v>
      </c>
      <c r="C1267">
        <v>7</v>
      </c>
      <c r="D1267">
        <v>0.3</v>
      </c>
      <c r="E1267">
        <v>17000</v>
      </c>
      <c r="F1267">
        <v>0</v>
      </c>
      <c r="G1267">
        <v>0</v>
      </c>
      <c r="H1267">
        <v>1</v>
      </c>
      <c r="I1267">
        <v>5.3</v>
      </c>
      <c r="J1267">
        <v>13</v>
      </c>
      <c r="K1267" t="s">
        <v>95</v>
      </c>
    </row>
    <row r="1268" spans="2:11" x14ac:dyDescent="0.3">
      <c r="B1268">
        <v>667</v>
      </c>
      <c r="C1268">
        <v>7</v>
      </c>
      <c r="D1268">
        <v>0.2</v>
      </c>
      <c r="E1268">
        <v>19000</v>
      </c>
      <c r="F1268">
        <v>0</v>
      </c>
      <c r="G1268">
        <v>0</v>
      </c>
      <c r="H1268">
        <v>1</v>
      </c>
      <c r="I1268">
        <v>8.9</v>
      </c>
      <c r="J1268">
        <v>10</v>
      </c>
      <c r="K1268" t="s">
        <v>95</v>
      </c>
    </row>
    <row r="1269" spans="2:11" x14ac:dyDescent="0.3">
      <c r="B1269">
        <v>540</v>
      </c>
      <c r="C1269">
        <v>6</v>
      </c>
      <c r="D1269">
        <v>0.23499999999999999</v>
      </c>
      <c r="E1269">
        <v>19000</v>
      </c>
      <c r="F1269">
        <v>0</v>
      </c>
      <c r="G1269">
        <v>1</v>
      </c>
      <c r="H1269">
        <v>1</v>
      </c>
      <c r="I1269">
        <v>6.6</v>
      </c>
      <c r="J1269">
        <v>13</v>
      </c>
      <c r="K1269" t="s">
        <v>95</v>
      </c>
    </row>
    <row r="1270" spans="2:11" x14ac:dyDescent="0.3">
      <c r="B1270">
        <v>676</v>
      </c>
      <c r="C1270">
        <v>7</v>
      </c>
      <c r="D1270">
        <v>0.96499999999999997</v>
      </c>
      <c r="E1270">
        <v>31000</v>
      </c>
      <c r="F1270">
        <v>0</v>
      </c>
      <c r="G1270">
        <v>1</v>
      </c>
      <c r="H1270">
        <v>1</v>
      </c>
      <c r="I1270">
        <v>10.1</v>
      </c>
      <c r="J1270">
        <v>12</v>
      </c>
      <c r="K1270" t="s">
        <v>95</v>
      </c>
    </row>
    <row r="1271" spans="2:11" x14ac:dyDescent="0.3">
      <c r="B1271">
        <v>749</v>
      </c>
      <c r="C1271">
        <v>7</v>
      </c>
      <c r="D1271">
        <v>0.2</v>
      </c>
      <c r="E1271">
        <v>15500</v>
      </c>
      <c r="F1271">
        <v>0</v>
      </c>
      <c r="G1271">
        <v>1</v>
      </c>
      <c r="H1271">
        <v>1</v>
      </c>
      <c r="I1271">
        <v>8.1999999999999993</v>
      </c>
      <c r="J1271">
        <v>8</v>
      </c>
      <c r="K1271" t="s">
        <v>95</v>
      </c>
    </row>
    <row r="1272" spans="2:11" x14ac:dyDescent="0.3">
      <c r="B1272">
        <v>741</v>
      </c>
      <c r="C1272">
        <v>7</v>
      </c>
      <c r="D1272">
        <v>0.2</v>
      </c>
      <c r="E1272">
        <v>15500</v>
      </c>
      <c r="F1272">
        <v>0</v>
      </c>
      <c r="G1272">
        <v>1</v>
      </c>
      <c r="H1272">
        <v>1</v>
      </c>
      <c r="I1272">
        <v>8.1999999999999993</v>
      </c>
      <c r="J1272">
        <v>8</v>
      </c>
      <c r="K1272" t="s">
        <v>95</v>
      </c>
    </row>
    <row r="1273" spans="2:11" x14ac:dyDescent="0.3">
      <c r="B1273">
        <v>657</v>
      </c>
      <c r="C1273">
        <v>7</v>
      </c>
      <c r="D1273">
        <v>0.2</v>
      </c>
      <c r="E1273">
        <v>16500</v>
      </c>
      <c r="F1273">
        <v>0</v>
      </c>
      <c r="G1273">
        <v>1</v>
      </c>
      <c r="H1273">
        <v>1</v>
      </c>
      <c r="I1273">
        <v>8.1999999999999993</v>
      </c>
      <c r="J1273">
        <v>8</v>
      </c>
      <c r="K1273" t="s">
        <v>95</v>
      </c>
    </row>
    <row r="1274" spans="2:11" x14ac:dyDescent="0.3">
      <c r="B1274">
        <v>624</v>
      </c>
      <c r="C1274">
        <v>6</v>
      </c>
      <c r="D1274">
        <v>0.24</v>
      </c>
      <c r="E1274">
        <v>13500</v>
      </c>
      <c r="F1274">
        <v>1</v>
      </c>
      <c r="G1274">
        <v>1</v>
      </c>
      <c r="H1274">
        <v>1</v>
      </c>
      <c r="I1274">
        <v>7.3</v>
      </c>
      <c r="J1274">
        <v>4</v>
      </c>
      <c r="K1274" t="s">
        <v>95</v>
      </c>
    </row>
    <row r="1275" spans="2:11" x14ac:dyDescent="0.3">
      <c r="B1275">
        <v>719</v>
      </c>
      <c r="C1275">
        <v>7</v>
      </c>
      <c r="D1275">
        <v>0.2</v>
      </c>
      <c r="E1275">
        <v>15500</v>
      </c>
      <c r="F1275">
        <v>0</v>
      </c>
      <c r="G1275">
        <v>1</v>
      </c>
      <c r="H1275">
        <v>1</v>
      </c>
      <c r="I1275">
        <v>8.1999999999999993</v>
      </c>
      <c r="J1275">
        <v>8</v>
      </c>
      <c r="K1275" t="s">
        <v>95</v>
      </c>
    </row>
    <row r="1276" spans="2:11" x14ac:dyDescent="0.3">
      <c r="B1276">
        <v>556</v>
      </c>
      <c r="C1276">
        <v>6</v>
      </c>
      <c r="D1276">
        <v>0.25</v>
      </c>
      <c r="E1276">
        <v>27500</v>
      </c>
      <c r="F1276">
        <v>0</v>
      </c>
      <c r="G1276">
        <v>3</v>
      </c>
      <c r="H1276">
        <v>1</v>
      </c>
      <c r="I1276">
        <v>7.6</v>
      </c>
      <c r="J1276">
        <v>4</v>
      </c>
      <c r="K1276" t="s">
        <v>95</v>
      </c>
    </row>
    <row r="1277" spans="2:11" x14ac:dyDescent="0.3">
      <c r="B1277">
        <v>731</v>
      </c>
      <c r="C1277">
        <v>6</v>
      </c>
      <c r="D1277">
        <v>0.37</v>
      </c>
      <c r="E1277">
        <v>15000</v>
      </c>
      <c r="F1277">
        <v>0</v>
      </c>
      <c r="G1277">
        <v>0</v>
      </c>
      <c r="H1277">
        <v>1</v>
      </c>
      <c r="I1277">
        <v>7.5</v>
      </c>
      <c r="J1277">
        <v>17</v>
      </c>
      <c r="K1277" t="s">
        <v>95</v>
      </c>
    </row>
    <row r="1278" spans="2:11" x14ac:dyDescent="0.3">
      <c r="B1278">
        <v>782</v>
      </c>
      <c r="C1278">
        <v>6</v>
      </c>
      <c r="D1278">
        <v>0.22</v>
      </c>
      <c r="E1278">
        <v>16000</v>
      </c>
      <c r="F1278">
        <v>0</v>
      </c>
      <c r="G1278">
        <v>0</v>
      </c>
      <c r="H1278">
        <v>1</v>
      </c>
      <c r="I1278">
        <v>8.6999999999999993</v>
      </c>
      <c r="J1278">
        <v>9</v>
      </c>
      <c r="K1278" t="s">
        <v>95</v>
      </c>
    </row>
    <row r="1279" spans="2:11" x14ac:dyDescent="0.3">
      <c r="B1279">
        <v>753</v>
      </c>
      <c r="C1279">
        <v>6</v>
      </c>
      <c r="D1279">
        <v>0.37</v>
      </c>
      <c r="E1279">
        <v>15000</v>
      </c>
      <c r="F1279">
        <v>0</v>
      </c>
      <c r="G1279">
        <v>0</v>
      </c>
      <c r="H1279">
        <v>1</v>
      </c>
      <c r="I1279">
        <v>7.5</v>
      </c>
      <c r="J1279">
        <v>17</v>
      </c>
      <c r="K1279" t="s">
        <v>95</v>
      </c>
    </row>
    <row r="1280" spans="2:11" x14ac:dyDescent="0.3">
      <c r="B1280">
        <v>740</v>
      </c>
      <c r="C1280">
        <v>6</v>
      </c>
      <c r="D1280">
        <v>0.16</v>
      </c>
      <c r="E1280">
        <v>18500</v>
      </c>
      <c r="F1280">
        <v>0</v>
      </c>
      <c r="G1280">
        <v>0</v>
      </c>
      <c r="H1280">
        <v>1</v>
      </c>
      <c r="I1280">
        <v>7.2</v>
      </c>
      <c r="J1280">
        <v>14</v>
      </c>
      <c r="K1280" t="s">
        <v>95</v>
      </c>
    </row>
    <row r="1281" spans="2:11" x14ac:dyDescent="0.3">
      <c r="B1281">
        <v>629</v>
      </c>
      <c r="C1281">
        <v>6</v>
      </c>
      <c r="D1281">
        <v>0.25</v>
      </c>
      <c r="E1281">
        <v>26500</v>
      </c>
      <c r="F1281">
        <v>0</v>
      </c>
      <c r="G1281">
        <v>2</v>
      </c>
      <c r="H1281">
        <v>1</v>
      </c>
      <c r="I1281">
        <v>7.6</v>
      </c>
      <c r="J1281">
        <v>4</v>
      </c>
      <c r="K1281" t="s">
        <v>95</v>
      </c>
    </row>
    <row r="1282" spans="2:11" x14ac:dyDescent="0.3">
      <c r="B1282">
        <v>706</v>
      </c>
      <c r="C1282">
        <v>5</v>
      </c>
      <c r="D1282">
        <v>0.15</v>
      </c>
      <c r="E1282">
        <v>15500</v>
      </c>
      <c r="F1282">
        <v>0</v>
      </c>
      <c r="G1282">
        <v>0</v>
      </c>
      <c r="H1282">
        <v>1</v>
      </c>
      <c r="I1282">
        <v>5.5</v>
      </c>
      <c r="J1282">
        <v>8</v>
      </c>
      <c r="K1282" t="s">
        <v>95</v>
      </c>
    </row>
    <row r="1283" spans="2:11" x14ac:dyDescent="0.3">
      <c r="B1283">
        <v>790</v>
      </c>
      <c r="C1283">
        <v>6</v>
      </c>
      <c r="D1283">
        <v>0.22</v>
      </c>
      <c r="E1283">
        <v>16000</v>
      </c>
      <c r="F1283">
        <v>0</v>
      </c>
      <c r="G1283">
        <v>0</v>
      </c>
      <c r="H1283">
        <v>1</v>
      </c>
      <c r="I1283">
        <v>8.6999999999999993</v>
      </c>
      <c r="J1283">
        <v>9</v>
      </c>
      <c r="K1283" t="s">
        <v>95</v>
      </c>
    </row>
    <row r="1284" spans="2:11" x14ac:dyDescent="0.3">
      <c r="B1284">
        <v>703</v>
      </c>
      <c r="C1284">
        <v>7</v>
      </c>
      <c r="D1284">
        <v>0.2</v>
      </c>
      <c r="E1284">
        <v>13000</v>
      </c>
      <c r="F1284">
        <v>0</v>
      </c>
      <c r="G1284">
        <v>0</v>
      </c>
      <c r="H1284">
        <v>1</v>
      </c>
      <c r="I1284">
        <v>6.4</v>
      </c>
      <c r="J1284">
        <v>9</v>
      </c>
      <c r="K1284" t="s">
        <v>95</v>
      </c>
    </row>
    <row r="1285" spans="2:11" x14ac:dyDescent="0.3">
      <c r="B1285">
        <v>648</v>
      </c>
      <c r="C1285">
        <v>7</v>
      </c>
      <c r="D1285">
        <v>0.17</v>
      </c>
      <c r="E1285">
        <v>36500</v>
      </c>
      <c r="F1285">
        <v>0</v>
      </c>
      <c r="G1285">
        <v>0</v>
      </c>
      <c r="H1285">
        <v>0</v>
      </c>
      <c r="I1285">
        <v>6.7</v>
      </c>
      <c r="J1285">
        <v>3</v>
      </c>
      <c r="K1285" t="s">
        <v>95</v>
      </c>
    </row>
    <row r="1286" spans="2:11" x14ac:dyDescent="0.3">
      <c r="B1286">
        <v>601</v>
      </c>
      <c r="C1286">
        <v>7</v>
      </c>
      <c r="D1286">
        <v>0.18</v>
      </c>
      <c r="E1286">
        <v>37000</v>
      </c>
      <c r="F1286">
        <v>0</v>
      </c>
      <c r="G1286">
        <v>1</v>
      </c>
      <c r="H1286">
        <v>0</v>
      </c>
      <c r="I1286">
        <v>6.7</v>
      </c>
      <c r="J1286">
        <v>3</v>
      </c>
      <c r="K1286" t="s">
        <v>95</v>
      </c>
    </row>
    <row r="1287" spans="2:11" x14ac:dyDescent="0.3">
      <c r="B1287">
        <v>697</v>
      </c>
      <c r="C1287">
        <v>7</v>
      </c>
      <c r="D1287">
        <v>0.27</v>
      </c>
      <c r="E1287">
        <v>24000</v>
      </c>
      <c r="F1287">
        <v>0</v>
      </c>
      <c r="G1287">
        <v>2</v>
      </c>
      <c r="H1287">
        <v>1</v>
      </c>
      <c r="I1287">
        <v>7.2</v>
      </c>
      <c r="J1287">
        <v>5</v>
      </c>
      <c r="K1287" t="s">
        <v>95</v>
      </c>
    </row>
    <row r="1288" spans="2:11" x14ac:dyDescent="0.3">
      <c r="B1288">
        <v>707</v>
      </c>
      <c r="C1288">
        <v>6</v>
      </c>
      <c r="D1288">
        <v>0.16</v>
      </c>
      <c r="E1288">
        <v>17000</v>
      </c>
      <c r="F1288">
        <v>0</v>
      </c>
      <c r="G1288">
        <v>0</v>
      </c>
      <c r="H1288">
        <v>1</v>
      </c>
      <c r="I1288">
        <v>8.3000000000000007</v>
      </c>
      <c r="J1288">
        <v>7</v>
      </c>
      <c r="K1288" t="s">
        <v>95</v>
      </c>
    </row>
    <row r="1289" spans="2:11" x14ac:dyDescent="0.3">
      <c r="B1289">
        <v>719</v>
      </c>
      <c r="C1289">
        <v>5</v>
      </c>
      <c r="D1289">
        <v>0.32</v>
      </c>
      <c r="E1289">
        <v>15500</v>
      </c>
      <c r="F1289">
        <v>0</v>
      </c>
      <c r="G1289">
        <v>1</v>
      </c>
      <c r="H1289">
        <v>1</v>
      </c>
      <c r="I1289">
        <v>10.6</v>
      </c>
      <c r="J1289">
        <v>13</v>
      </c>
      <c r="K1289" t="s">
        <v>95</v>
      </c>
    </row>
    <row r="1290" spans="2:11" x14ac:dyDescent="0.3">
      <c r="B1290">
        <v>707</v>
      </c>
      <c r="C1290">
        <v>6</v>
      </c>
      <c r="D1290">
        <v>0.19</v>
      </c>
      <c r="E1290">
        <v>20500</v>
      </c>
      <c r="F1290">
        <v>0</v>
      </c>
      <c r="G1290">
        <v>0</v>
      </c>
      <c r="H1290">
        <v>1</v>
      </c>
      <c r="I1290">
        <v>5</v>
      </c>
      <c r="J1290">
        <v>16</v>
      </c>
      <c r="K1290" t="s">
        <v>95</v>
      </c>
    </row>
    <row r="1291" spans="2:11" x14ac:dyDescent="0.3">
      <c r="B1291">
        <v>494</v>
      </c>
      <c r="C1291">
        <v>6</v>
      </c>
      <c r="D1291">
        <v>0.11</v>
      </c>
      <c r="E1291">
        <v>25500</v>
      </c>
      <c r="F1291">
        <v>1</v>
      </c>
      <c r="G1291">
        <v>2</v>
      </c>
      <c r="H1291">
        <v>0</v>
      </c>
      <c r="I1291">
        <v>5.9</v>
      </c>
      <c r="J1291">
        <v>4</v>
      </c>
      <c r="K1291" t="s">
        <v>95</v>
      </c>
    </row>
    <row r="1292" spans="2:11" x14ac:dyDescent="0.3">
      <c r="B1292">
        <v>588</v>
      </c>
      <c r="C1292">
        <v>6</v>
      </c>
      <c r="D1292">
        <v>0.32500000000000001</v>
      </c>
      <c r="E1292">
        <v>42000</v>
      </c>
      <c r="F1292">
        <v>0</v>
      </c>
      <c r="G1292">
        <v>0</v>
      </c>
      <c r="H1292">
        <v>0</v>
      </c>
      <c r="I1292">
        <v>5.6</v>
      </c>
      <c r="J1292">
        <v>4</v>
      </c>
      <c r="K1292" t="s">
        <v>95</v>
      </c>
    </row>
    <row r="1293" spans="2:11" x14ac:dyDescent="0.3">
      <c r="B1293">
        <v>636</v>
      </c>
      <c r="C1293">
        <v>6</v>
      </c>
      <c r="D1293">
        <v>0.2</v>
      </c>
      <c r="E1293">
        <v>13000</v>
      </c>
      <c r="F1293">
        <v>0</v>
      </c>
      <c r="G1293">
        <v>1</v>
      </c>
      <c r="H1293">
        <v>1</v>
      </c>
      <c r="I1293">
        <v>6.5</v>
      </c>
      <c r="J1293">
        <v>8</v>
      </c>
      <c r="K1293" t="s">
        <v>95</v>
      </c>
    </row>
    <row r="1294" spans="2:11" x14ac:dyDescent="0.3">
      <c r="B1294">
        <v>750</v>
      </c>
      <c r="C1294">
        <v>6</v>
      </c>
      <c r="D1294">
        <v>0.14000000000000001</v>
      </c>
      <c r="E1294">
        <v>15500</v>
      </c>
      <c r="F1294">
        <v>0</v>
      </c>
      <c r="G1294">
        <v>0</v>
      </c>
      <c r="H1294">
        <v>1</v>
      </c>
      <c r="I1294">
        <v>5.5</v>
      </c>
      <c r="J1294">
        <v>11</v>
      </c>
      <c r="K1294" t="s">
        <v>95</v>
      </c>
    </row>
    <row r="1295" spans="2:11" x14ac:dyDescent="0.3">
      <c r="B1295">
        <v>613</v>
      </c>
      <c r="C1295">
        <v>7</v>
      </c>
      <c r="D1295">
        <v>0.26</v>
      </c>
      <c r="E1295">
        <v>17000</v>
      </c>
      <c r="F1295">
        <v>0</v>
      </c>
      <c r="G1295">
        <v>2</v>
      </c>
      <c r="H1295">
        <v>1</v>
      </c>
      <c r="I1295">
        <v>5.6</v>
      </c>
      <c r="J1295">
        <v>10</v>
      </c>
      <c r="K1295" t="s">
        <v>95</v>
      </c>
    </row>
    <row r="1296" spans="2:11" x14ac:dyDescent="0.3">
      <c r="B1296">
        <v>639</v>
      </c>
      <c r="C1296">
        <v>6</v>
      </c>
      <c r="D1296">
        <v>0.22</v>
      </c>
      <c r="E1296">
        <v>18000</v>
      </c>
      <c r="F1296">
        <v>0</v>
      </c>
      <c r="G1296">
        <v>0</v>
      </c>
      <c r="H1296">
        <v>1</v>
      </c>
      <c r="I1296">
        <v>6.4</v>
      </c>
      <c r="J1296">
        <v>9</v>
      </c>
      <c r="K1296" t="s">
        <v>95</v>
      </c>
    </row>
    <row r="1297" spans="2:11" x14ac:dyDescent="0.3">
      <c r="B1297">
        <v>693</v>
      </c>
      <c r="C1297">
        <v>6</v>
      </c>
      <c r="D1297">
        <v>0.17</v>
      </c>
      <c r="E1297">
        <v>16000</v>
      </c>
      <c r="F1297">
        <v>0</v>
      </c>
      <c r="G1297">
        <v>0</v>
      </c>
      <c r="H1297">
        <v>1</v>
      </c>
      <c r="I1297">
        <v>8</v>
      </c>
      <c r="J1297">
        <v>10</v>
      </c>
      <c r="K1297" t="s">
        <v>95</v>
      </c>
    </row>
    <row r="1298" spans="2:11" x14ac:dyDescent="0.3">
      <c r="B1298">
        <v>718</v>
      </c>
      <c r="C1298">
        <v>6</v>
      </c>
      <c r="D1298">
        <v>0.25</v>
      </c>
      <c r="E1298">
        <v>11000</v>
      </c>
      <c r="F1298">
        <v>0</v>
      </c>
      <c r="G1298">
        <v>1</v>
      </c>
      <c r="H1298">
        <v>1</v>
      </c>
      <c r="I1298">
        <v>7.5</v>
      </c>
      <c r="J1298">
        <v>8</v>
      </c>
      <c r="K1298" t="s">
        <v>95</v>
      </c>
    </row>
    <row r="1299" spans="2:11" x14ac:dyDescent="0.3">
      <c r="B1299">
        <v>685</v>
      </c>
      <c r="C1299">
        <v>6</v>
      </c>
      <c r="D1299">
        <v>0.15</v>
      </c>
      <c r="E1299">
        <v>15500</v>
      </c>
      <c r="F1299">
        <v>0</v>
      </c>
      <c r="G1299">
        <v>0</v>
      </c>
      <c r="H1299">
        <v>0</v>
      </c>
      <c r="I1299">
        <v>8.6</v>
      </c>
      <c r="J1299">
        <v>10</v>
      </c>
      <c r="K1299" t="s">
        <v>95</v>
      </c>
    </row>
    <row r="1300" spans="2:11" x14ac:dyDescent="0.3">
      <c r="B1300">
        <v>750</v>
      </c>
      <c r="C1300">
        <v>6</v>
      </c>
      <c r="D1300">
        <v>0.37</v>
      </c>
      <c r="E1300">
        <v>16500</v>
      </c>
      <c r="F1300">
        <v>0</v>
      </c>
      <c r="G1300">
        <v>0</v>
      </c>
      <c r="H1300">
        <v>1</v>
      </c>
      <c r="I1300">
        <v>5.6</v>
      </c>
      <c r="J1300">
        <v>10</v>
      </c>
      <c r="K1300" t="s">
        <v>95</v>
      </c>
    </row>
    <row r="1301" spans="2:11" x14ac:dyDescent="0.3">
      <c r="B1301">
        <v>732</v>
      </c>
      <c r="C1301">
        <v>5</v>
      </c>
      <c r="D1301">
        <v>0.375</v>
      </c>
      <c r="E1301">
        <v>18000</v>
      </c>
      <c r="F1301">
        <v>0</v>
      </c>
      <c r="G1301">
        <v>0</v>
      </c>
      <c r="H1301">
        <v>1</v>
      </c>
      <c r="I1301">
        <v>5.5</v>
      </c>
      <c r="J1301">
        <v>8</v>
      </c>
      <c r="K1301" t="s">
        <v>95</v>
      </c>
    </row>
    <row r="1302" spans="2:11" x14ac:dyDescent="0.3">
      <c r="B1302">
        <v>538</v>
      </c>
      <c r="C1302">
        <v>8</v>
      </c>
      <c r="D1302">
        <v>0.22</v>
      </c>
      <c r="E1302">
        <v>17500</v>
      </c>
      <c r="F1302">
        <v>0</v>
      </c>
      <c r="G1302">
        <v>1</v>
      </c>
      <c r="H1302">
        <v>0</v>
      </c>
      <c r="I1302">
        <v>6.7</v>
      </c>
      <c r="J1302">
        <v>9</v>
      </c>
      <c r="K1302" t="s">
        <v>95</v>
      </c>
    </row>
    <row r="1303" spans="2:11" x14ac:dyDescent="0.3">
      <c r="B1303">
        <v>728</v>
      </c>
      <c r="C1303">
        <v>6</v>
      </c>
      <c r="D1303">
        <v>0.22</v>
      </c>
      <c r="E1303">
        <v>14500</v>
      </c>
      <c r="F1303">
        <v>0</v>
      </c>
      <c r="G1303">
        <v>0</v>
      </c>
      <c r="H1303">
        <v>1</v>
      </c>
      <c r="I1303">
        <v>8.6999999999999993</v>
      </c>
      <c r="J1303">
        <v>9</v>
      </c>
      <c r="K1303" t="s">
        <v>95</v>
      </c>
    </row>
    <row r="1304" spans="2:11" x14ac:dyDescent="0.3">
      <c r="B1304">
        <v>717</v>
      </c>
      <c r="C1304">
        <v>6</v>
      </c>
      <c r="D1304">
        <v>0.15</v>
      </c>
      <c r="E1304">
        <v>14500</v>
      </c>
      <c r="F1304">
        <v>0</v>
      </c>
      <c r="G1304">
        <v>0</v>
      </c>
      <c r="H1304">
        <v>0</v>
      </c>
      <c r="I1304">
        <v>8.6</v>
      </c>
      <c r="J1304">
        <v>10</v>
      </c>
      <c r="K1304" t="s">
        <v>95</v>
      </c>
    </row>
    <row r="1305" spans="2:11" x14ac:dyDescent="0.3">
      <c r="B1305">
        <v>720</v>
      </c>
      <c r="C1305">
        <v>5</v>
      </c>
      <c r="D1305">
        <v>0.16</v>
      </c>
      <c r="E1305">
        <v>19500</v>
      </c>
      <c r="F1305">
        <v>0</v>
      </c>
      <c r="G1305">
        <v>0</v>
      </c>
      <c r="H1305">
        <v>1</v>
      </c>
      <c r="I1305">
        <v>8.8000000000000007</v>
      </c>
      <c r="J1305">
        <v>8</v>
      </c>
      <c r="K1305" t="s">
        <v>95</v>
      </c>
    </row>
    <row r="1306" spans="2:11" x14ac:dyDescent="0.3">
      <c r="B1306">
        <v>729</v>
      </c>
      <c r="C1306">
        <v>6</v>
      </c>
      <c r="D1306">
        <v>0.21</v>
      </c>
      <c r="E1306">
        <v>14000</v>
      </c>
      <c r="F1306">
        <v>0</v>
      </c>
      <c r="G1306">
        <v>0</v>
      </c>
      <c r="H1306">
        <v>1</v>
      </c>
      <c r="I1306">
        <v>6</v>
      </c>
      <c r="J1306">
        <v>10</v>
      </c>
      <c r="K1306" t="s">
        <v>95</v>
      </c>
    </row>
    <row r="1307" spans="2:11" x14ac:dyDescent="0.3">
      <c r="B1307">
        <v>838</v>
      </c>
      <c r="C1307">
        <v>6</v>
      </c>
      <c r="D1307">
        <v>0.28999999999999998</v>
      </c>
      <c r="E1307">
        <v>14500</v>
      </c>
      <c r="F1307">
        <v>0</v>
      </c>
      <c r="G1307">
        <v>0</v>
      </c>
      <c r="H1307">
        <v>1</v>
      </c>
      <c r="I1307">
        <v>9.8000000000000007</v>
      </c>
      <c r="J1307">
        <v>14</v>
      </c>
      <c r="K1307" t="s">
        <v>95</v>
      </c>
    </row>
    <row r="1308" spans="2:11" x14ac:dyDescent="0.3">
      <c r="B1308">
        <v>716</v>
      </c>
      <c r="C1308">
        <v>6</v>
      </c>
      <c r="D1308">
        <v>0.33</v>
      </c>
      <c r="E1308">
        <v>13000</v>
      </c>
      <c r="F1308">
        <v>0</v>
      </c>
      <c r="G1308">
        <v>0</v>
      </c>
      <c r="H1308">
        <v>1</v>
      </c>
      <c r="I1308">
        <v>6.6</v>
      </c>
      <c r="J1308">
        <v>10</v>
      </c>
      <c r="K1308" t="s">
        <v>95</v>
      </c>
    </row>
    <row r="1309" spans="2:11" x14ac:dyDescent="0.3">
      <c r="B1309">
        <v>706</v>
      </c>
      <c r="C1309">
        <v>6</v>
      </c>
      <c r="D1309">
        <v>0.21</v>
      </c>
      <c r="E1309">
        <v>14000</v>
      </c>
      <c r="F1309">
        <v>0</v>
      </c>
      <c r="G1309">
        <v>0</v>
      </c>
      <c r="H1309">
        <v>1</v>
      </c>
      <c r="I1309">
        <v>6</v>
      </c>
      <c r="J1309">
        <v>10</v>
      </c>
      <c r="K1309" t="s">
        <v>95</v>
      </c>
    </row>
    <row r="1310" spans="2:11" x14ac:dyDescent="0.3">
      <c r="B1310">
        <v>705</v>
      </c>
      <c r="C1310">
        <v>5</v>
      </c>
      <c r="D1310">
        <v>0.16</v>
      </c>
      <c r="E1310">
        <v>19500</v>
      </c>
      <c r="F1310">
        <v>0</v>
      </c>
      <c r="G1310">
        <v>0</v>
      </c>
      <c r="H1310">
        <v>1</v>
      </c>
      <c r="I1310">
        <v>8.8000000000000007</v>
      </c>
      <c r="J1310">
        <v>8</v>
      </c>
      <c r="K1310" t="s">
        <v>95</v>
      </c>
    </row>
    <row r="1311" spans="2:11" x14ac:dyDescent="0.3">
      <c r="B1311">
        <v>649</v>
      </c>
      <c r="C1311">
        <v>6</v>
      </c>
      <c r="D1311">
        <v>0.23</v>
      </c>
      <c r="E1311">
        <v>12500</v>
      </c>
      <c r="F1311">
        <v>0</v>
      </c>
      <c r="G1311">
        <v>0</v>
      </c>
      <c r="H1311">
        <v>0</v>
      </c>
      <c r="I1311">
        <v>4.8</v>
      </c>
      <c r="J1311">
        <v>8</v>
      </c>
      <c r="K1311" t="s">
        <v>95</v>
      </c>
    </row>
    <row r="1312" spans="2:11" x14ac:dyDescent="0.3">
      <c r="B1312">
        <v>657</v>
      </c>
      <c r="C1312">
        <v>6</v>
      </c>
      <c r="D1312">
        <v>0.17</v>
      </c>
      <c r="E1312">
        <v>15500</v>
      </c>
      <c r="F1312">
        <v>0</v>
      </c>
      <c r="G1312">
        <v>0</v>
      </c>
      <c r="H1312">
        <v>1</v>
      </c>
      <c r="I1312">
        <v>5.9</v>
      </c>
      <c r="J1312">
        <v>13</v>
      </c>
      <c r="K1312" t="s">
        <v>95</v>
      </c>
    </row>
    <row r="1313" spans="2:11" x14ac:dyDescent="0.3">
      <c r="B1313">
        <v>682</v>
      </c>
      <c r="C1313">
        <v>5</v>
      </c>
      <c r="D1313">
        <v>0.23</v>
      </c>
      <c r="E1313">
        <v>19000</v>
      </c>
      <c r="F1313">
        <v>0</v>
      </c>
      <c r="G1313">
        <v>0</v>
      </c>
      <c r="H1313">
        <v>1</v>
      </c>
      <c r="I1313">
        <v>14.3</v>
      </c>
      <c r="J1313">
        <v>13</v>
      </c>
      <c r="K1313" t="s">
        <v>95</v>
      </c>
    </row>
    <row r="1314" spans="2:11" x14ac:dyDescent="0.3">
      <c r="B1314">
        <v>678</v>
      </c>
      <c r="C1314">
        <v>6</v>
      </c>
      <c r="D1314">
        <v>0.15</v>
      </c>
      <c r="E1314">
        <v>20000</v>
      </c>
      <c r="F1314">
        <v>0</v>
      </c>
      <c r="G1314">
        <v>0</v>
      </c>
      <c r="H1314">
        <v>0</v>
      </c>
      <c r="I1314">
        <v>7.2</v>
      </c>
      <c r="J1314">
        <v>11</v>
      </c>
      <c r="K1314" t="s">
        <v>95</v>
      </c>
    </row>
    <row r="1315" spans="2:11" x14ac:dyDescent="0.3">
      <c r="B1315">
        <v>717</v>
      </c>
      <c r="C1315">
        <v>5</v>
      </c>
      <c r="D1315">
        <v>0.32</v>
      </c>
      <c r="E1315">
        <v>17500</v>
      </c>
      <c r="F1315">
        <v>0</v>
      </c>
      <c r="G1315">
        <v>0</v>
      </c>
      <c r="H1315">
        <v>1</v>
      </c>
      <c r="I1315">
        <v>6.1</v>
      </c>
      <c r="J1315">
        <v>15</v>
      </c>
      <c r="K1315" t="s">
        <v>95</v>
      </c>
    </row>
    <row r="1316" spans="2:11" x14ac:dyDescent="0.3">
      <c r="B1316">
        <v>655</v>
      </c>
      <c r="C1316">
        <v>5</v>
      </c>
      <c r="D1316">
        <v>0.37</v>
      </c>
      <c r="E1316">
        <v>16000</v>
      </c>
      <c r="F1316">
        <v>0</v>
      </c>
      <c r="G1316">
        <v>0</v>
      </c>
      <c r="H1316">
        <v>1</v>
      </c>
      <c r="I1316">
        <v>5.0999999999999996</v>
      </c>
      <c r="J1316">
        <v>12</v>
      </c>
      <c r="K1316" t="s">
        <v>95</v>
      </c>
    </row>
    <row r="1317" spans="2:11" x14ac:dyDescent="0.3">
      <c r="B1317">
        <v>559</v>
      </c>
      <c r="C1317">
        <v>7</v>
      </c>
      <c r="D1317">
        <v>0.25</v>
      </c>
      <c r="E1317">
        <v>19500</v>
      </c>
      <c r="F1317">
        <v>0</v>
      </c>
      <c r="G1317">
        <v>1</v>
      </c>
      <c r="H1317">
        <v>0</v>
      </c>
      <c r="I1317">
        <v>7.1</v>
      </c>
      <c r="J1317">
        <v>9</v>
      </c>
      <c r="K1317" t="s">
        <v>95</v>
      </c>
    </row>
    <row r="1318" spans="2:11" x14ac:dyDescent="0.3">
      <c r="B1318">
        <v>719</v>
      </c>
      <c r="C1318">
        <v>7</v>
      </c>
      <c r="D1318">
        <v>0.21</v>
      </c>
      <c r="E1318">
        <v>14000</v>
      </c>
      <c r="F1318">
        <v>0</v>
      </c>
      <c r="G1318">
        <v>0</v>
      </c>
      <c r="H1318">
        <v>0</v>
      </c>
      <c r="I1318">
        <v>6.4</v>
      </c>
      <c r="J1318">
        <v>12</v>
      </c>
      <c r="K1318" t="s">
        <v>95</v>
      </c>
    </row>
    <row r="1319" spans="2:11" x14ac:dyDescent="0.3">
      <c r="B1319">
        <v>631</v>
      </c>
      <c r="C1319">
        <v>7</v>
      </c>
      <c r="D1319">
        <v>0.24</v>
      </c>
      <c r="E1319">
        <v>16000</v>
      </c>
      <c r="F1319">
        <v>0</v>
      </c>
      <c r="G1319">
        <v>0</v>
      </c>
      <c r="H1319">
        <v>1</v>
      </c>
      <c r="I1319">
        <v>5.7</v>
      </c>
      <c r="J1319">
        <v>6</v>
      </c>
      <c r="K1319" t="s">
        <v>95</v>
      </c>
    </row>
    <row r="1320" spans="2:11" x14ac:dyDescent="0.3">
      <c r="B1320">
        <v>581</v>
      </c>
      <c r="C1320">
        <v>6</v>
      </c>
      <c r="D1320">
        <v>0.2</v>
      </c>
      <c r="E1320">
        <v>16000</v>
      </c>
      <c r="F1320">
        <v>0</v>
      </c>
      <c r="G1320">
        <v>1</v>
      </c>
      <c r="H1320">
        <v>1</v>
      </c>
      <c r="I1320">
        <v>8.5</v>
      </c>
      <c r="J1320">
        <v>11</v>
      </c>
      <c r="K1320" t="s">
        <v>95</v>
      </c>
    </row>
    <row r="1321" spans="2:11" x14ac:dyDescent="0.3">
      <c r="B1321">
        <v>455</v>
      </c>
      <c r="C1321">
        <v>8</v>
      </c>
      <c r="D1321">
        <v>0.22</v>
      </c>
      <c r="E1321">
        <v>20000</v>
      </c>
      <c r="F1321">
        <v>0</v>
      </c>
      <c r="G1321">
        <v>3</v>
      </c>
      <c r="H1321">
        <v>0</v>
      </c>
      <c r="I1321">
        <v>5.5</v>
      </c>
      <c r="J1321">
        <v>8</v>
      </c>
      <c r="K1321" t="s">
        <v>95</v>
      </c>
    </row>
    <row r="1322" spans="2:11" x14ac:dyDescent="0.3">
      <c r="B1322">
        <v>744</v>
      </c>
      <c r="C1322">
        <v>8</v>
      </c>
      <c r="D1322">
        <v>0.36</v>
      </c>
      <c r="E1322">
        <v>18000</v>
      </c>
      <c r="F1322">
        <v>0</v>
      </c>
      <c r="G1322">
        <v>0</v>
      </c>
      <c r="H1322">
        <v>0</v>
      </c>
      <c r="I1322">
        <v>5</v>
      </c>
      <c r="J1322">
        <v>16</v>
      </c>
      <c r="K1322" t="s">
        <v>95</v>
      </c>
    </row>
    <row r="1323" spans="2:11" x14ac:dyDescent="0.3">
      <c r="B1323">
        <v>740</v>
      </c>
      <c r="C1323">
        <v>6</v>
      </c>
      <c r="D1323">
        <v>0.16</v>
      </c>
      <c r="E1323">
        <v>17000</v>
      </c>
      <c r="F1323">
        <v>0</v>
      </c>
      <c r="G1323">
        <v>1</v>
      </c>
      <c r="H1323">
        <v>1</v>
      </c>
      <c r="I1323">
        <v>12</v>
      </c>
      <c r="J1323">
        <v>13</v>
      </c>
      <c r="K1323" t="s">
        <v>95</v>
      </c>
    </row>
    <row r="1324" spans="2:11" x14ac:dyDescent="0.3">
      <c r="B1324">
        <v>757</v>
      </c>
      <c r="C1324">
        <v>6</v>
      </c>
      <c r="D1324">
        <v>0.125</v>
      </c>
      <c r="E1324">
        <v>18000</v>
      </c>
      <c r="F1324">
        <v>0</v>
      </c>
      <c r="G1324">
        <v>0</v>
      </c>
      <c r="H1324">
        <v>1</v>
      </c>
      <c r="I1324">
        <v>7.1</v>
      </c>
      <c r="J1324">
        <v>12</v>
      </c>
      <c r="K1324" t="s">
        <v>95</v>
      </c>
    </row>
    <row r="1325" spans="2:11" x14ac:dyDescent="0.3">
      <c r="B1325">
        <v>610</v>
      </c>
      <c r="C1325">
        <v>6</v>
      </c>
      <c r="D1325">
        <v>0.44</v>
      </c>
      <c r="E1325">
        <v>14000</v>
      </c>
      <c r="F1325">
        <v>1</v>
      </c>
      <c r="G1325">
        <v>2</v>
      </c>
      <c r="H1325">
        <v>1</v>
      </c>
      <c r="I1325">
        <v>8</v>
      </c>
      <c r="J1325">
        <v>7</v>
      </c>
      <c r="K1325" t="s">
        <v>95</v>
      </c>
    </row>
    <row r="1326" spans="2:11" x14ac:dyDescent="0.3">
      <c r="B1326">
        <v>571</v>
      </c>
      <c r="C1326">
        <v>7</v>
      </c>
      <c r="D1326">
        <v>0.31</v>
      </c>
      <c r="E1326">
        <v>20500</v>
      </c>
      <c r="F1326">
        <v>1</v>
      </c>
      <c r="G1326">
        <v>2</v>
      </c>
      <c r="H1326">
        <v>1</v>
      </c>
      <c r="I1326">
        <v>8.9</v>
      </c>
      <c r="J1326">
        <v>7</v>
      </c>
      <c r="K1326" t="s">
        <v>95</v>
      </c>
    </row>
    <row r="1327" spans="2:11" x14ac:dyDescent="0.3">
      <c r="B1327">
        <v>624</v>
      </c>
      <c r="C1327">
        <v>6</v>
      </c>
      <c r="D1327">
        <v>0.42</v>
      </c>
      <c r="E1327">
        <v>23000</v>
      </c>
      <c r="F1327">
        <v>1</v>
      </c>
      <c r="G1327">
        <v>2</v>
      </c>
      <c r="H1327">
        <v>1</v>
      </c>
      <c r="I1327">
        <v>7</v>
      </c>
      <c r="J1327">
        <v>4</v>
      </c>
      <c r="K1327" t="s">
        <v>95</v>
      </c>
    </row>
    <row r="1328" spans="2:11" x14ac:dyDescent="0.3">
      <c r="B1328">
        <v>698</v>
      </c>
      <c r="C1328">
        <v>6</v>
      </c>
      <c r="D1328">
        <v>0.16</v>
      </c>
      <c r="E1328">
        <v>18500</v>
      </c>
      <c r="F1328">
        <v>0</v>
      </c>
      <c r="G1328">
        <v>0</v>
      </c>
      <c r="H1328">
        <v>1</v>
      </c>
      <c r="I1328">
        <v>8.5</v>
      </c>
      <c r="J1328">
        <v>8</v>
      </c>
      <c r="K1328" t="s">
        <v>95</v>
      </c>
    </row>
    <row r="1329" spans="2:11" x14ac:dyDescent="0.3">
      <c r="B1329">
        <v>725</v>
      </c>
      <c r="C1329">
        <v>6</v>
      </c>
      <c r="D1329">
        <v>0.22</v>
      </c>
      <c r="E1329">
        <v>16000</v>
      </c>
      <c r="F1329">
        <v>0</v>
      </c>
      <c r="G1329">
        <v>0</v>
      </c>
      <c r="H1329">
        <v>1</v>
      </c>
      <c r="I1329">
        <v>8.6999999999999993</v>
      </c>
      <c r="J1329">
        <v>12</v>
      </c>
      <c r="K1329" t="s">
        <v>95</v>
      </c>
    </row>
    <row r="1330" spans="2:11" x14ac:dyDescent="0.3">
      <c r="B1330">
        <v>580</v>
      </c>
      <c r="C1330">
        <v>6</v>
      </c>
      <c r="D1330">
        <v>0.36</v>
      </c>
      <c r="E1330">
        <v>8000</v>
      </c>
      <c r="F1330">
        <v>0</v>
      </c>
      <c r="G1330">
        <v>1</v>
      </c>
      <c r="H1330">
        <v>1</v>
      </c>
      <c r="I1330">
        <v>7.2</v>
      </c>
      <c r="J1330">
        <v>5</v>
      </c>
      <c r="K1330" t="s">
        <v>95</v>
      </c>
    </row>
    <row r="1331" spans="2:11" x14ac:dyDescent="0.3">
      <c r="B1331">
        <v>738</v>
      </c>
      <c r="C1331">
        <v>5</v>
      </c>
      <c r="D1331">
        <v>0.21</v>
      </c>
      <c r="E1331">
        <v>12500</v>
      </c>
      <c r="F1331">
        <v>0</v>
      </c>
      <c r="G1331">
        <v>0</v>
      </c>
      <c r="H1331">
        <v>1</v>
      </c>
      <c r="I1331">
        <v>7.2</v>
      </c>
      <c r="J1331">
        <v>11</v>
      </c>
      <c r="K1331" t="s">
        <v>95</v>
      </c>
    </row>
    <row r="1332" spans="2:11" x14ac:dyDescent="0.3">
      <c r="B1332">
        <v>741</v>
      </c>
      <c r="C1332">
        <v>6</v>
      </c>
      <c r="D1332">
        <v>0.25</v>
      </c>
      <c r="E1332">
        <v>16000</v>
      </c>
      <c r="F1332">
        <v>0</v>
      </c>
      <c r="G1332">
        <v>0</v>
      </c>
      <c r="H1332">
        <v>1</v>
      </c>
      <c r="I1332">
        <v>8.4</v>
      </c>
      <c r="J1332">
        <v>9</v>
      </c>
      <c r="K1332" t="s">
        <v>95</v>
      </c>
    </row>
    <row r="1333" spans="2:11" x14ac:dyDescent="0.3">
      <c r="B1333">
        <v>560</v>
      </c>
      <c r="C1333">
        <v>7</v>
      </c>
      <c r="D1333">
        <v>0.31</v>
      </c>
      <c r="E1333">
        <v>14000</v>
      </c>
      <c r="F1333">
        <v>1</v>
      </c>
      <c r="G1333">
        <v>1</v>
      </c>
      <c r="H1333">
        <v>0</v>
      </c>
      <c r="I1333">
        <v>6.4</v>
      </c>
      <c r="J1333">
        <v>6</v>
      </c>
      <c r="K1333" t="s">
        <v>95</v>
      </c>
    </row>
    <row r="1334" spans="2:11" x14ac:dyDescent="0.3">
      <c r="B1334">
        <v>573</v>
      </c>
      <c r="C1334">
        <v>6</v>
      </c>
      <c r="D1334">
        <v>0.26</v>
      </c>
      <c r="E1334">
        <v>24000</v>
      </c>
      <c r="F1334">
        <v>0</v>
      </c>
      <c r="G1334">
        <v>2</v>
      </c>
      <c r="H1334">
        <v>1</v>
      </c>
      <c r="I1334">
        <v>6.9</v>
      </c>
      <c r="J1334">
        <v>4</v>
      </c>
      <c r="K1334" t="s">
        <v>95</v>
      </c>
    </row>
    <row r="1335" spans="2:11" x14ac:dyDescent="0.3">
      <c r="B1335">
        <v>651</v>
      </c>
      <c r="C1335">
        <v>6</v>
      </c>
      <c r="D1335">
        <v>0.2</v>
      </c>
      <c r="E1335">
        <v>16500</v>
      </c>
      <c r="F1335">
        <v>0</v>
      </c>
      <c r="G1335">
        <v>0</v>
      </c>
      <c r="H1335">
        <v>1</v>
      </c>
      <c r="I1335">
        <v>7.9</v>
      </c>
      <c r="J1335">
        <v>10</v>
      </c>
      <c r="K1335" t="s">
        <v>95</v>
      </c>
    </row>
    <row r="1336" spans="2:11" x14ac:dyDescent="0.3">
      <c r="B1336">
        <v>722</v>
      </c>
      <c r="C1336">
        <v>6</v>
      </c>
      <c r="D1336">
        <v>0.22</v>
      </c>
      <c r="E1336">
        <v>16000</v>
      </c>
      <c r="F1336">
        <v>0</v>
      </c>
      <c r="G1336">
        <v>0</v>
      </c>
      <c r="H1336">
        <v>1</v>
      </c>
      <c r="I1336">
        <v>8.6999999999999993</v>
      </c>
      <c r="J1336">
        <v>12</v>
      </c>
      <c r="K1336" t="s">
        <v>95</v>
      </c>
    </row>
    <row r="1337" spans="2:11" x14ac:dyDescent="0.3">
      <c r="B1337">
        <v>630</v>
      </c>
      <c r="C1337">
        <v>7</v>
      </c>
      <c r="D1337">
        <v>0.18</v>
      </c>
      <c r="E1337">
        <v>16000</v>
      </c>
      <c r="F1337">
        <v>0</v>
      </c>
      <c r="G1337">
        <v>2</v>
      </c>
      <c r="H1337">
        <v>0</v>
      </c>
      <c r="I1337">
        <v>5.9</v>
      </c>
      <c r="J1337">
        <v>4</v>
      </c>
      <c r="K1337" t="s">
        <v>95</v>
      </c>
    </row>
    <row r="1338" spans="2:11" x14ac:dyDescent="0.3">
      <c r="B1338">
        <v>678</v>
      </c>
      <c r="C1338">
        <v>6</v>
      </c>
      <c r="D1338">
        <v>0.14000000000000001</v>
      </c>
      <c r="E1338">
        <v>20000</v>
      </c>
      <c r="F1338">
        <v>0</v>
      </c>
      <c r="G1338">
        <v>0</v>
      </c>
      <c r="H1338">
        <v>0</v>
      </c>
      <c r="I1338">
        <v>8.1999999999999993</v>
      </c>
      <c r="J1338">
        <v>11</v>
      </c>
      <c r="K1338" t="s">
        <v>95</v>
      </c>
    </row>
    <row r="1339" spans="2:11" x14ac:dyDescent="0.3">
      <c r="B1339">
        <v>710</v>
      </c>
      <c r="C1339">
        <v>6</v>
      </c>
      <c r="D1339">
        <v>0.14000000000000001</v>
      </c>
      <c r="E1339">
        <v>19000</v>
      </c>
      <c r="F1339">
        <v>0</v>
      </c>
      <c r="G1339">
        <v>0</v>
      </c>
      <c r="H1339">
        <v>0</v>
      </c>
      <c r="I1339">
        <v>8.1999999999999993</v>
      </c>
      <c r="J1339">
        <v>11</v>
      </c>
      <c r="K1339" t="s">
        <v>95</v>
      </c>
    </row>
    <row r="1340" spans="2:11" x14ac:dyDescent="0.3">
      <c r="B1340">
        <v>658</v>
      </c>
      <c r="C1340">
        <v>6</v>
      </c>
      <c r="D1340">
        <v>0.44</v>
      </c>
      <c r="E1340">
        <v>14000</v>
      </c>
      <c r="F1340">
        <v>0</v>
      </c>
      <c r="G1340">
        <v>0</v>
      </c>
      <c r="H1340">
        <v>1</v>
      </c>
      <c r="I1340">
        <v>5.0999999999999996</v>
      </c>
      <c r="J1340">
        <v>15</v>
      </c>
      <c r="K1340" t="s">
        <v>95</v>
      </c>
    </row>
    <row r="1341" spans="2:11" x14ac:dyDescent="0.3">
      <c r="B1341">
        <v>506</v>
      </c>
      <c r="C1341">
        <v>7</v>
      </c>
      <c r="D1341">
        <v>0.28000000000000003</v>
      </c>
      <c r="E1341">
        <v>22000</v>
      </c>
      <c r="F1341">
        <v>0</v>
      </c>
      <c r="G1341">
        <v>1</v>
      </c>
      <c r="H1341">
        <v>0</v>
      </c>
      <c r="I1341">
        <v>6.4</v>
      </c>
      <c r="J1341">
        <v>9</v>
      </c>
      <c r="K1341" t="s">
        <v>95</v>
      </c>
    </row>
    <row r="1342" spans="2:11" x14ac:dyDescent="0.3">
      <c r="B1342">
        <v>723</v>
      </c>
      <c r="C1342">
        <v>6</v>
      </c>
      <c r="D1342">
        <v>0.39</v>
      </c>
      <c r="E1342">
        <v>14500</v>
      </c>
      <c r="F1342">
        <v>0</v>
      </c>
      <c r="G1342">
        <v>1</v>
      </c>
      <c r="H1342">
        <v>1</v>
      </c>
      <c r="I1342">
        <v>8.5</v>
      </c>
      <c r="J1342">
        <v>8</v>
      </c>
      <c r="K1342" t="s">
        <v>95</v>
      </c>
    </row>
    <row r="1343" spans="2:11" x14ac:dyDescent="0.3">
      <c r="B1343">
        <v>740</v>
      </c>
      <c r="C1343">
        <v>6</v>
      </c>
      <c r="D1343">
        <v>0.22</v>
      </c>
      <c r="E1343">
        <v>15500</v>
      </c>
      <c r="F1343">
        <v>0</v>
      </c>
      <c r="G1343">
        <v>0</v>
      </c>
      <c r="H1343">
        <v>0</v>
      </c>
      <c r="I1343">
        <v>7.4</v>
      </c>
      <c r="J1343">
        <v>9</v>
      </c>
      <c r="K1343" t="s">
        <v>95</v>
      </c>
    </row>
    <row r="1344" spans="2:11" x14ac:dyDescent="0.3">
      <c r="B1344">
        <v>811</v>
      </c>
      <c r="C1344">
        <v>5</v>
      </c>
      <c r="D1344">
        <v>0.155</v>
      </c>
      <c r="E1344">
        <v>15500</v>
      </c>
      <c r="F1344">
        <v>0</v>
      </c>
      <c r="G1344">
        <v>0</v>
      </c>
      <c r="H1344">
        <v>1</v>
      </c>
      <c r="I1344">
        <v>12.7</v>
      </c>
      <c r="J1344">
        <v>12</v>
      </c>
      <c r="K1344" t="s">
        <v>95</v>
      </c>
    </row>
    <row r="1345" spans="2:11" x14ac:dyDescent="0.3">
      <c r="B1345">
        <v>693</v>
      </c>
      <c r="C1345">
        <v>7</v>
      </c>
      <c r="D1345">
        <v>0.31</v>
      </c>
      <c r="E1345">
        <v>15500</v>
      </c>
      <c r="F1345">
        <v>0</v>
      </c>
      <c r="G1345">
        <v>0</v>
      </c>
      <c r="H1345">
        <v>0</v>
      </c>
      <c r="I1345">
        <v>4</v>
      </c>
      <c r="J1345">
        <v>13</v>
      </c>
      <c r="K1345" t="s">
        <v>95</v>
      </c>
    </row>
    <row r="1346" spans="2:11" x14ac:dyDescent="0.3">
      <c r="B1346">
        <v>759</v>
      </c>
      <c r="C1346">
        <v>5</v>
      </c>
      <c r="D1346">
        <v>0.155</v>
      </c>
      <c r="E1346">
        <v>16500</v>
      </c>
      <c r="F1346">
        <v>0</v>
      </c>
      <c r="G1346">
        <v>0</v>
      </c>
      <c r="H1346">
        <v>1</v>
      </c>
      <c r="I1346">
        <v>12.7</v>
      </c>
      <c r="J1346">
        <v>12</v>
      </c>
      <c r="K1346" t="s">
        <v>95</v>
      </c>
    </row>
    <row r="1347" spans="2:11" x14ac:dyDescent="0.3">
      <c r="B1347">
        <v>663</v>
      </c>
      <c r="C1347">
        <v>6</v>
      </c>
      <c r="D1347">
        <v>0.22</v>
      </c>
      <c r="E1347">
        <v>15500</v>
      </c>
      <c r="F1347">
        <v>0</v>
      </c>
      <c r="G1347">
        <v>0</v>
      </c>
      <c r="H1347">
        <v>0</v>
      </c>
      <c r="I1347">
        <v>7.4</v>
      </c>
      <c r="J1347">
        <v>9</v>
      </c>
      <c r="K1347" t="s">
        <v>95</v>
      </c>
    </row>
    <row r="1348" spans="2:11" x14ac:dyDescent="0.3">
      <c r="B1348">
        <v>508</v>
      </c>
      <c r="C1348">
        <v>7</v>
      </c>
      <c r="D1348">
        <v>0.27</v>
      </c>
      <c r="E1348">
        <v>16000</v>
      </c>
      <c r="F1348">
        <v>0</v>
      </c>
      <c r="G1348">
        <v>1</v>
      </c>
      <c r="H1348">
        <v>0</v>
      </c>
      <c r="I1348">
        <v>4.2</v>
      </c>
      <c r="J1348">
        <v>11</v>
      </c>
      <c r="K1348" t="s">
        <v>95</v>
      </c>
    </row>
    <row r="1349" spans="2:11" x14ac:dyDescent="0.3">
      <c r="B1349">
        <v>712</v>
      </c>
      <c r="C1349">
        <v>7</v>
      </c>
      <c r="D1349">
        <v>0.28999999999999998</v>
      </c>
      <c r="E1349">
        <v>17000</v>
      </c>
      <c r="F1349">
        <v>0</v>
      </c>
      <c r="G1349">
        <v>0</v>
      </c>
      <c r="H1349">
        <v>1</v>
      </c>
      <c r="I1349">
        <v>6.1</v>
      </c>
      <c r="J1349">
        <v>9</v>
      </c>
      <c r="K1349" t="s">
        <v>95</v>
      </c>
    </row>
    <row r="1350" spans="2:11" x14ac:dyDescent="0.3">
      <c r="B1350">
        <v>748</v>
      </c>
      <c r="C1350">
        <v>7</v>
      </c>
      <c r="D1350">
        <v>0.28999999999999998</v>
      </c>
      <c r="E1350">
        <v>16000</v>
      </c>
      <c r="F1350">
        <v>0</v>
      </c>
      <c r="G1350">
        <v>0</v>
      </c>
      <c r="H1350">
        <v>1</v>
      </c>
      <c r="I1350">
        <v>6.1</v>
      </c>
      <c r="J1350">
        <v>9</v>
      </c>
      <c r="K1350" t="s">
        <v>95</v>
      </c>
    </row>
    <row r="1351" spans="2:11" x14ac:dyDescent="0.3">
      <c r="B1351">
        <v>796</v>
      </c>
      <c r="C1351">
        <v>4</v>
      </c>
      <c r="D1351">
        <v>0.33</v>
      </c>
      <c r="E1351">
        <v>15500</v>
      </c>
      <c r="F1351">
        <v>0</v>
      </c>
      <c r="G1351">
        <v>1</v>
      </c>
      <c r="H1351">
        <v>1</v>
      </c>
      <c r="I1351">
        <v>8</v>
      </c>
      <c r="J1351">
        <v>19</v>
      </c>
      <c r="K1351" t="s">
        <v>95</v>
      </c>
    </row>
    <row r="1352" spans="2:11" x14ac:dyDescent="0.3">
      <c r="B1352">
        <v>662</v>
      </c>
      <c r="C1352">
        <v>5</v>
      </c>
      <c r="D1352">
        <v>0.28999999999999998</v>
      </c>
      <c r="E1352">
        <v>15000</v>
      </c>
      <c r="F1352">
        <v>0</v>
      </c>
      <c r="G1352">
        <v>0</v>
      </c>
      <c r="H1352">
        <v>1</v>
      </c>
      <c r="I1352">
        <v>5</v>
      </c>
      <c r="J1352">
        <v>10</v>
      </c>
      <c r="K1352" t="s">
        <v>95</v>
      </c>
    </row>
    <row r="1353" spans="2:11" x14ac:dyDescent="0.3">
      <c r="B1353">
        <v>639</v>
      </c>
      <c r="C1353">
        <v>7</v>
      </c>
      <c r="D1353">
        <v>0.2</v>
      </c>
      <c r="E1353">
        <v>12000</v>
      </c>
      <c r="F1353">
        <v>0</v>
      </c>
      <c r="G1353">
        <v>0</v>
      </c>
      <c r="H1353">
        <v>1</v>
      </c>
      <c r="I1353">
        <v>7</v>
      </c>
      <c r="J1353">
        <v>7</v>
      </c>
      <c r="K1353" t="s">
        <v>95</v>
      </c>
    </row>
    <row r="1354" spans="2:11" x14ac:dyDescent="0.3">
      <c r="B1354">
        <v>607</v>
      </c>
      <c r="C1354">
        <v>6</v>
      </c>
      <c r="D1354">
        <v>0.28000000000000003</v>
      </c>
      <c r="E1354">
        <v>13500</v>
      </c>
      <c r="F1354">
        <v>0</v>
      </c>
      <c r="G1354">
        <v>0</v>
      </c>
      <c r="H1354">
        <v>0</v>
      </c>
      <c r="I1354">
        <v>8</v>
      </c>
      <c r="J1354">
        <v>4</v>
      </c>
      <c r="K1354" t="s">
        <v>95</v>
      </c>
    </row>
    <row r="1355" spans="2:11" x14ac:dyDescent="0.3">
      <c r="B1355">
        <v>562</v>
      </c>
      <c r="C1355">
        <v>7</v>
      </c>
      <c r="D1355">
        <v>0.35</v>
      </c>
      <c r="E1355">
        <v>14000</v>
      </c>
      <c r="F1355">
        <v>0</v>
      </c>
      <c r="G1355">
        <v>1</v>
      </c>
      <c r="H1355">
        <v>1</v>
      </c>
      <c r="I1355">
        <v>6.9</v>
      </c>
      <c r="J1355">
        <v>10</v>
      </c>
      <c r="K1355" t="s">
        <v>95</v>
      </c>
    </row>
    <row r="1356" spans="2:11" x14ac:dyDescent="0.3">
      <c r="B1356">
        <v>622</v>
      </c>
      <c r="C1356">
        <v>7</v>
      </c>
      <c r="D1356">
        <v>0.2</v>
      </c>
      <c r="E1356">
        <v>12000</v>
      </c>
      <c r="F1356">
        <v>0</v>
      </c>
      <c r="G1356">
        <v>0</v>
      </c>
      <c r="H1356">
        <v>1</v>
      </c>
      <c r="I1356">
        <v>7</v>
      </c>
      <c r="J1356">
        <v>7</v>
      </c>
      <c r="K1356" t="s">
        <v>95</v>
      </c>
    </row>
    <row r="1357" spans="2:11" x14ac:dyDescent="0.3">
      <c r="B1357">
        <v>727</v>
      </c>
      <c r="C1357">
        <v>7</v>
      </c>
      <c r="D1357">
        <v>0.4</v>
      </c>
      <c r="E1357">
        <v>13000</v>
      </c>
      <c r="F1357">
        <v>0</v>
      </c>
      <c r="G1357">
        <v>0</v>
      </c>
      <c r="H1357">
        <v>0</v>
      </c>
      <c r="I1357">
        <v>8.6</v>
      </c>
      <c r="J1357">
        <v>16</v>
      </c>
      <c r="K1357" t="s">
        <v>95</v>
      </c>
    </row>
    <row r="1358" spans="2:11" x14ac:dyDescent="0.3">
      <c r="B1358">
        <v>653</v>
      </c>
      <c r="C1358">
        <v>6</v>
      </c>
      <c r="D1358">
        <v>0.23</v>
      </c>
      <c r="E1358">
        <v>21500</v>
      </c>
      <c r="F1358">
        <v>0</v>
      </c>
      <c r="G1358">
        <v>0</v>
      </c>
      <c r="H1358">
        <v>1</v>
      </c>
      <c r="I1358">
        <v>8</v>
      </c>
      <c r="J1358">
        <v>10</v>
      </c>
      <c r="K1358" t="s">
        <v>95</v>
      </c>
    </row>
    <row r="1359" spans="2:11" x14ac:dyDescent="0.3">
      <c r="B1359">
        <v>565</v>
      </c>
      <c r="C1359">
        <v>6</v>
      </c>
      <c r="D1359">
        <v>0.38</v>
      </c>
      <c r="E1359">
        <v>20000</v>
      </c>
      <c r="F1359">
        <v>0</v>
      </c>
      <c r="G1359">
        <v>0</v>
      </c>
      <c r="H1359">
        <v>0</v>
      </c>
      <c r="I1359">
        <v>7.6</v>
      </c>
      <c r="J1359">
        <v>4</v>
      </c>
      <c r="K1359" t="s">
        <v>95</v>
      </c>
    </row>
    <row r="1360" spans="2:11" x14ac:dyDescent="0.3">
      <c r="B1360">
        <v>576</v>
      </c>
      <c r="C1360">
        <v>5</v>
      </c>
      <c r="D1360">
        <v>0.19</v>
      </c>
      <c r="E1360">
        <v>14000</v>
      </c>
      <c r="F1360">
        <v>0</v>
      </c>
      <c r="G1360">
        <v>1</v>
      </c>
      <c r="H1360">
        <v>1</v>
      </c>
      <c r="I1360">
        <v>9.8000000000000007</v>
      </c>
      <c r="J1360">
        <v>8</v>
      </c>
      <c r="K1360" t="s">
        <v>95</v>
      </c>
    </row>
    <row r="1361" spans="2:11" x14ac:dyDescent="0.3">
      <c r="B1361">
        <v>685</v>
      </c>
      <c r="C1361">
        <v>6</v>
      </c>
      <c r="D1361">
        <v>0.23</v>
      </c>
      <c r="E1361">
        <v>15000</v>
      </c>
      <c r="F1361">
        <v>0</v>
      </c>
      <c r="G1361">
        <v>0</v>
      </c>
      <c r="H1361">
        <v>0</v>
      </c>
      <c r="I1361">
        <v>8</v>
      </c>
      <c r="J1361">
        <v>4</v>
      </c>
      <c r="K1361" t="s">
        <v>95</v>
      </c>
    </row>
    <row r="1362" spans="2:11" x14ac:dyDescent="0.3">
      <c r="B1362">
        <v>578</v>
      </c>
      <c r="C1362">
        <v>8</v>
      </c>
      <c r="D1362">
        <v>0.31</v>
      </c>
      <c r="E1362">
        <v>17500</v>
      </c>
      <c r="F1362">
        <v>0</v>
      </c>
      <c r="G1362">
        <v>1</v>
      </c>
      <c r="H1362">
        <v>0</v>
      </c>
      <c r="I1362">
        <v>4.5</v>
      </c>
      <c r="J1362">
        <v>11</v>
      </c>
      <c r="K1362" t="s">
        <v>95</v>
      </c>
    </row>
    <row r="1363" spans="2:11" x14ac:dyDescent="0.3">
      <c r="B1363">
        <v>711</v>
      </c>
      <c r="C1363">
        <v>6</v>
      </c>
      <c r="D1363">
        <v>0.2</v>
      </c>
      <c r="E1363">
        <v>15000</v>
      </c>
      <c r="F1363">
        <v>0</v>
      </c>
      <c r="G1363">
        <v>0</v>
      </c>
      <c r="H1363">
        <v>0</v>
      </c>
      <c r="I1363">
        <v>6</v>
      </c>
      <c r="J1363">
        <v>10</v>
      </c>
      <c r="K1363" t="s">
        <v>95</v>
      </c>
    </row>
    <row r="1364" spans="2:11" x14ac:dyDescent="0.3">
      <c r="B1364">
        <v>599</v>
      </c>
      <c r="C1364">
        <v>7</v>
      </c>
      <c r="D1364">
        <v>0.26</v>
      </c>
      <c r="E1364">
        <v>13000</v>
      </c>
      <c r="F1364">
        <v>0</v>
      </c>
      <c r="G1364">
        <v>0</v>
      </c>
      <c r="H1364">
        <v>0</v>
      </c>
      <c r="I1364">
        <v>6.7</v>
      </c>
      <c r="J1364">
        <v>6</v>
      </c>
      <c r="K1364" t="s">
        <v>95</v>
      </c>
    </row>
    <row r="1365" spans="2:11" x14ac:dyDescent="0.3">
      <c r="B1365">
        <v>654</v>
      </c>
      <c r="C1365">
        <v>6</v>
      </c>
      <c r="D1365">
        <v>0.22</v>
      </c>
      <c r="E1365">
        <v>12000</v>
      </c>
      <c r="F1365">
        <v>0</v>
      </c>
      <c r="G1365">
        <v>0</v>
      </c>
      <c r="H1365">
        <v>0</v>
      </c>
      <c r="I1365">
        <v>6.2</v>
      </c>
      <c r="J1365">
        <v>8</v>
      </c>
      <c r="K1365" t="s">
        <v>95</v>
      </c>
    </row>
    <row r="1366" spans="2:11" x14ac:dyDescent="0.3">
      <c r="B1366">
        <v>724</v>
      </c>
      <c r="C1366">
        <v>6</v>
      </c>
      <c r="D1366">
        <v>0.32</v>
      </c>
      <c r="E1366">
        <v>19500</v>
      </c>
      <c r="F1366">
        <v>0</v>
      </c>
      <c r="G1366">
        <v>0</v>
      </c>
      <c r="H1366">
        <v>1</v>
      </c>
      <c r="I1366">
        <v>5.3</v>
      </c>
      <c r="J1366">
        <v>13</v>
      </c>
      <c r="K1366" t="s">
        <v>95</v>
      </c>
    </row>
    <row r="1367" spans="2:11" x14ac:dyDescent="0.3">
      <c r="B1367">
        <v>756</v>
      </c>
      <c r="C1367">
        <v>6</v>
      </c>
      <c r="D1367">
        <v>0.36</v>
      </c>
      <c r="E1367">
        <v>13000</v>
      </c>
      <c r="F1367">
        <v>0</v>
      </c>
      <c r="G1367">
        <v>0</v>
      </c>
      <c r="H1367">
        <v>0</v>
      </c>
      <c r="I1367">
        <v>4.5999999999999996</v>
      </c>
      <c r="J1367">
        <v>13</v>
      </c>
      <c r="K1367" t="s">
        <v>95</v>
      </c>
    </row>
    <row r="1368" spans="2:11" x14ac:dyDescent="0.3">
      <c r="B1368">
        <v>758</v>
      </c>
      <c r="C1368">
        <v>6</v>
      </c>
      <c r="D1368">
        <v>0.38</v>
      </c>
      <c r="E1368">
        <v>21000</v>
      </c>
      <c r="F1368">
        <v>0</v>
      </c>
      <c r="G1368">
        <v>0</v>
      </c>
      <c r="H1368">
        <v>1</v>
      </c>
      <c r="I1368">
        <v>4.2</v>
      </c>
      <c r="J1368">
        <v>14</v>
      </c>
      <c r="K1368" t="s">
        <v>95</v>
      </c>
    </row>
    <row r="1369" spans="2:11" x14ac:dyDescent="0.3">
      <c r="B1369">
        <v>769</v>
      </c>
      <c r="C1369">
        <v>8</v>
      </c>
      <c r="D1369">
        <v>0.23</v>
      </c>
      <c r="E1369">
        <v>13000</v>
      </c>
      <c r="F1369">
        <v>0</v>
      </c>
      <c r="G1369">
        <v>0</v>
      </c>
      <c r="H1369">
        <v>0</v>
      </c>
      <c r="I1369">
        <v>5.5</v>
      </c>
      <c r="J1369">
        <v>8</v>
      </c>
      <c r="K1369" t="s">
        <v>95</v>
      </c>
    </row>
    <row r="1370" spans="2:11" x14ac:dyDescent="0.3">
      <c r="B1370">
        <v>704</v>
      </c>
      <c r="C1370">
        <v>6</v>
      </c>
      <c r="D1370">
        <v>0.18</v>
      </c>
      <c r="E1370">
        <v>14000</v>
      </c>
      <c r="F1370">
        <v>0</v>
      </c>
      <c r="G1370">
        <v>0</v>
      </c>
      <c r="H1370">
        <v>0</v>
      </c>
      <c r="I1370">
        <v>6.7</v>
      </c>
      <c r="J1370">
        <v>9</v>
      </c>
      <c r="K1370" t="s">
        <v>95</v>
      </c>
    </row>
    <row r="1371" spans="2:11" x14ac:dyDescent="0.3">
      <c r="B1371">
        <v>723</v>
      </c>
      <c r="C1371">
        <v>6</v>
      </c>
      <c r="D1371">
        <v>0.32</v>
      </c>
      <c r="E1371">
        <v>15000</v>
      </c>
      <c r="F1371">
        <v>0</v>
      </c>
      <c r="G1371">
        <v>0</v>
      </c>
      <c r="H1371">
        <v>0</v>
      </c>
      <c r="I1371">
        <v>9.9</v>
      </c>
      <c r="J1371">
        <v>16</v>
      </c>
      <c r="K1371" t="s">
        <v>95</v>
      </c>
    </row>
    <row r="1372" spans="2:11" x14ac:dyDescent="0.3">
      <c r="B1372">
        <v>765</v>
      </c>
      <c r="C1372">
        <v>6</v>
      </c>
      <c r="D1372">
        <v>0.18</v>
      </c>
      <c r="E1372">
        <v>14000</v>
      </c>
      <c r="F1372">
        <v>0</v>
      </c>
      <c r="G1372">
        <v>0</v>
      </c>
      <c r="H1372">
        <v>0</v>
      </c>
      <c r="I1372">
        <v>6.7</v>
      </c>
      <c r="J1372">
        <v>9</v>
      </c>
      <c r="K1372" t="s">
        <v>95</v>
      </c>
    </row>
    <row r="1373" spans="2:11" x14ac:dyDescent="0.3">
      <c r="B1373">
        <v>752</v>
      </c>
      <c r="C1373">
        <v>6</v>
      </c>
      <c r="D1373">
        <v>0.2</v>
      </c>
      <c r="E1373">
        <v>13500</v>
      </c>
      <c r="F1373">
        <v>0</v>
      </c>
      <c r="G1373">
        <v>0</v>
      </c>
      <c r="H1373">
        <v>0</v>
      </c>
      <c r="I1373">
        <v>6.5</v>
      </c>
      <c r="J1373">
        <v>8</v>
      </c>
      <c r="K1373" t="s">
        <v>95</v>
      </c>
    </row>
    <row r="1374" spans="2:11" x14ac:dyDescent="0.3">
      <c r="B1374">
        <v>717</v>
      </c>
      <c r="C1374">
        <v>6</v>
      </c>
      <c r="D1374">
        <v>0.37</v>
      </c>
      <c r="E1374">
        <v>14000</v>
      </c>
      <c r="F1374">
        <v>0</v>
      </c>
      <c r="G1374">
        <v>1</v>
      </c>
      <c r="H1374">
        <v>1</v>
      </c>
      <c r="I1374">
        <v>6.8</v>
      </c>
      <c r="J1374">
        <v>11</v>
      </c>
      <c r="K1374" t="s">
        <v>95</v>
      </c>
    </row>
    <row r="1375" spans="2:11" x14ac:dyDescent="0.3">
      <c r="B1375">
        <v>729</v>
      </c>
      <c r="C1375">
        <v>6</v>
      </c>
      <c r="D1375">
        <v>0.18</v>
      </c>
      <c r="E1375">
        <v>18000</v>
      </c>
      <c r="F1375">
        <v>0</v>
      </c>
      <c r="G1375">
        <v>0</v>
      </c>
      <c r="H1375">
        <v>1</v>
      </c>
      <c r="I1375">
        <v>7</v>
      </c>
      <c r="J1375">
        <v>10</v>
      </c>
      <c r="K1375" t="s">
        <v>95</v>
      </c>
    </row>
    <row r="1376" spans="2:11" x14ac:dyDescent="0.3">
      <c r="B1376">
        <v>687</v>
      </c>
      <c r="C1376">
        <v>6</v>
      </c>
      <c r="D1376">
        <v>0.3</v>
      </c>
      <c r="E1376">
        <v>19000</v>
      </c>
      <c r="F1376">
        <v>0</v>
      </c>
      <c r="G1376">
        <v>1</v>
      </c>
      <c r="H1376">
        <v>0</v>
      </c>
      <c r="I1376">
        <v>5.3</v>
      </c>
      <c r="J1376">
        <v>13</v>
      </c>
      <c r="K1376" t="s">
        <v>95</v>
      </c>
    </row>
    <row r="1377" spans="2:11" x14ac:dyDescent="0.3">
      <c r="B1377">
        <v>705</v>
      </c>
      <c r="C1377">
        <v>5</v>
      </c>
      <c r="D1377">
        <v>0.3</v>
      </c>
      <c r="E1377">
        <v>17500</v>
      </c>
      <c r="F1377">
        <v>0</v>
      </c>
      <c r="G1377">
        <v>1</v>
      </c>
      <c r="H1377">
        <v>1</v>
      </c>
      <c r="I1377">
        <v>4</v>
      </c>
      <c r="J1377">
        <v>16</v>
      </c>
      <c r="K1377" t="s">
        <v>95</v>
      </c>
    </row>
    <row r="1378" spans="2:11" x14ac:dyDescent="0.3">
      <c r="B1378">
        <v>614</v>
      </c>
      <c r="C1378">
        <v>6</v>
      </c>
      <c r="D1378">
        <v>0.25</v>
      </c>
      <c r="E1378">
        <v>16500</v>
      </c>
      <c r="F1378">
        <v>1</v>
      </c>
      <c r="G1378">
        <v>2</v>
      </c>
      <c r="H1378">
        <v>1</v>
      </c>
      <c r="I1378">
        <v>7.5</v>
      </c>
      <c r="J1378">
        <v>5</v>
      </c>
      <c r="K1378" t="s">
        <v>95</v>
      </c>
    </row>
    <row r="1379" spans="2:11" x14ac:dyDescent="0.3">
      <c r="B1379">
        <v>693</v>
      </c>
      <c r="C1379">
        <v>6</v>
      </c>
      <c r="D1379">
        <v>0.25</v>
      </c>
      <c r="E1379">
        <v>19500</v>
      </c>
      <c r="F1379">
        <v>0</v>
      </c>
      <c r="G1379">
        <v>0</v>
      </c>
      <c r="H1379">
        <v>1</v>
      </c>
      <c r="I1379">
        <v>6.6</v>
      </c>
      <c r="J1379">
        <v>13</v>
      </c>
      <c r="K1379" t="s">
        <v>95</v>
      </c>
    </row>
    <row r="1380" spans="2:11" x14ac:dyDescent="0.3">
      <c r="B1380">
        <v>657</v>
      </c>
      <c r="C1380">
        <v>7</v>
      </c>
      <c r="D1380">
        <v>0.45</v>
      </c>
      <c r="E1380">
        <v>18000</v>
      </c>
      <c r="F1380">
        <v>0</v>
      </c>
      <c r="G1380">
        <v>0</v>
      </c>
      <c r="H1380">
        <v>0</v>
      </c>
      <c r="I1380">
        <v>5</v>
      </c>
      <c r="J1380">
        <v>10</v>
      </c>
      <c r="K1380" t="s">
        <v>95</v>
      </c>
    </row>
    <row r="1381" spans="2:11" x14ac:dyDescent="0.3">
      <c r="B1381">
        <v>668</v>
      </c>
      <c r="C1381">
        <v>7</v>
      </c>
      <c r="D1381">
        <v>0.32</v>
      </c>
      <c r="E1381">
        <v>16000</v>
      </c>
      <c r="F1381">
        <v>0</v>
      </c>
      <c r="G1381">
        <v>0</v>
      </c>
      <c r="H1381">
        <v>0</v>
      </c>
      <c r="I1381">
        <v>6.2</v>
      </c>
      <c r="J1381">
        <v>11</v>
      </c>
      <c r="K1381" t="s">
        <v>95</v>
      </c>
    </row>
    <row r="1382" spans="2:11" x14ac:dyDescent="0.3">
      <c r="B1382">
        <v>665</v>
      </c>
      <c r="C1382">
        <v>5</v>
      </c>
      <c r="D1382">
        <v>0.34</v>
      </c>
      <c r="E1382">
        <v>16000</v>
      </c>
      <c r="F1382">
        <v>0</v>
      </c>
      <c r="G1382">
        <v>0</v>
      </c>
      <c r="H1382">
        <v>0</v>
      </c>
      <c r="I1382">
        <v>5</v>
      </c>
      <c r="J1382">
        <v>13</v>
      </c>
      <c r="K1382" t="s">
        <v>95</v>
      </c>
    </row>
    <row r="1383" spans="2:11" x14ac:dyDescent="0.3">
      <c r="B1383">
        <v>818</v>
      </c>
      <c r="C1383">
        <v>6</v>
      </c>
      <c r="D1383">
        <v>0.22</v>
      </c>
      <c r="E1383">
        <v>14500</v>
      </c>
      <c r="F1383">
        <v>0</v>
      </c>
      <c r="G1383">
        <v>0</v>
      </c>
      <c r="H1383">
        <v>0</v>
      </c>
      <c r="I1383">
        <v>5.7</v>
      </c>
      <c r="J1383">
        <v>12</v>
      </c>
      <c r="K1383" t="s">
        <v>95</v>
      </c>
    </row>
    <row r="1384" spans="2:11" x14ac:dyDescent="0.3">
      <c r="B1384">
        <v>701</v>
      </c>
      <c r="C1384">
        <v>7</v>
      </c>
      <c r="D1384">
        <v>0.32</v>
      </c>
      <c r="E1384">
        <v>15000</v>
      </c>
      <c r="F1384">
        <v>0</v>
      </c>
      <c r="G1384">
        <v>0</v>
      </c>
      <c r="H1384">
        <v>0</v>
      </c>
      <c r="I1384">
        <v>6.2</v>
      </c>
      <c r="J1384">
        <v>11</v>
      </c>
      <c r="K1384" t="s">
        <v>95</v>
      </c>
    </row>
    <row r="1385" spans="2:11" x14ac:dyDescent="0.3">
      <c r="B1385">
        <v>666</v>
      </c>
      <c r="C1385">
        <v>8</v>
      </c>
      <c r="D1385">
        <v>0.32</v>
      </c>
      <c r="E1385">
        <v>18500</v>
      </c>
      <c r="F1385">
        <v>0</v>
      </c>
      <c r="G1385">
        <v>0</v>
      </c>
      <c r="H1385">
        <v>0</v>
      </c>
      <c r="I1385">
        <v>5.4</v>
      </c>
      <c r="J1385">
        <v>12</v>
      </c>
      <c r="K1385" t="s">
        <v>95</v>
      </c>
    </row>
    <row r="1386" spans="2:11" x14ac:dyDescent="0.3">
      <c r="B1386">
        <v>590</v>
      </c>
      <c r="C1386">
        <v>8</v>
      </c>
      <c r="D1386">
        <v>0.74</v>
      </c>
      <c r="E1386">
        <v>11500</v>
      </c>
      <c r="F1386">
        <v>0</v>
      </c>
      <c r="G1386">
        <v>0</v>
      </c>
      <c r="H1386">
        <v>0</v>
      </c>
      <c r="I1386">
        <v>5.0999999999999996</v>
      </c>
      <c r="J1386">
        <v>6</v>
      </c>
      <c r="K1386" t="s">
        <v>95</v>
      </c>
    </row>
    <row r="1387" spans="2:11" x14ac:dyDescent="0.3">
      <c r="B1387">
        <v>695</v>
      </c>
      <c r="C1387">
        <v>5</v>
      </c>
      <c r="D1387">
        <v>0.22</v>
      </c>
      <c r="E1387">
        <v>15500</v>
      </c>
      <c r="F1387">
        <v>0</v>
      </c>
      <c r="G1387">
        <v>1</v>
      </c>
      <c r="H1387">
        <v>1</v>
      </c>
      <c r="I1387">
        <v>9</v>
      </c>
      <c r="J1387">
        <v>10</v>
      </c>
      <c r="K1387" t="s">
        <v>95</v>
      </c>
    </row>
    <row r="1388" spans="2:11" x14ac:dyDescent="0.3">
      <c r="B1388">
        <v>653</v>
      </c>
      <c r="C1388">
        <v>7</v>
      </c>
      <c r="D1388">
        <v>0.18</v>
      </c>
      <c r="E1388">
        <v>19500</v>
      </c>
      <c r="F1388">
        <v>0</v>
      </c>
      <c r="G1388">
        <v>0</v>
      </c>
      <c r="H1388">
        <v>1</v>
      </c>
      <c r="I1388">
        <v>8.5</v>
      </c>
      <c r="J1388">
        <v>8</v>
      </c>
      <c r="K1388" t="s">
        <v>95</v>
      </c>
    </row>
    <row r="1389" spans="2:11" x14ac:dyDescent="0.3">
      <c r="B1389">
        <v>772</v>
      </c>
      <c r="C1389">
        <v>7</v>
      </c>
      <c r="D1389">
        <v>0.47</v>
      </c>
      <c r="E1389">
        <v>14500</v>
      </c>
      <c r="F1389">
        <v>0</v>
      </c>
      <c r="G1389">
        <v>0</v>
      </c>
      <c r="H1389">
        <v>0</v>
      </c>
      <c r="I1389">
        <v>7</v>
      </c>
      <c r="J1389">
        <v>13</v>
      </c>
      <c r="K1389" t="s">
        <v>95</v>
      </c>
    </row>
    <row r="1390" spans="2:11" x14ac:dyDescent="0.3">
      <c r="B1390">
        <v>660</v>
      </c>
      <c r="C1390">
        <v>5</v>
      </c>
      <c r="D1390">
        <v>0.19</v>
      </c>
      <c r="E1390">
        <v>13500</v>
      </c>
      <c r="F1390">
        <v>0</v>
      </c>
      <c r="G1390">
        <v>0</v>
      </c>
      <c r="H1390">
        <v>1</v>
      </c>
      <c r="I1390">
        <v>6.6</v>
      </c>
      <c r="J1390">
        <v>4</v>
      </c>
      <c r="K1390" t="s">
        <v>95</v>
      </c>
    </row>
    <row r="1391" spans="2:11" x14ac:dyDescent="0.3">
      <c r="B1391">
        <v>638</v>
      </c>
      <c r="C1391">
        <v>6</v>
      </c>
      <c r="D1391">
        <v>0.14000000000000001</v>
      </c>
      <c r="E1391">
        <v>24000</v>
      </c>
      <c r="F1391">
        <v>0</v>
      </c>
      <c r="G1391">
        <v>0</v>
      </c>
      <c r="H1391">
        <v>1</v>
      </c>
      <c r="I1391">
        <v>7.7</v>
      </c>
      <c r="J1391">
        <v>9</v>
      </c>
      <c r="K1391" t="s">
        <v>95</v>
      </c>
    </row>
    <row r="1392" spans="2:11" x14ac:dyDescent="0.3">
      <c r="B1392">
        <v>711</v>
      </c>
      <c r="C1392">
        <v>6</v>
      </c>
      <c r="D1392">
        <v>0.24</v>
      </c>
      <c r="E1392">
        <v>16500</v>
      </c>
      <c r="F1392">
        <v>0</v>
      </c>
      <c r="G1392">
        <v>0</v>
      </c>
      <c r="H1392">
        <v>1</v>
      </c>
      <c r="I1392">
        <v>7.9</v>
      </c>
      <c r="J1392">
        <v>10</v>
      </c>
      <c r="K1392" t="s">
        <v>95</v>
      </c>
    </row>
    <row r="1393" spans="2:11" x14ac:dyDescent="0.3">
      <c r="B1393">
        <v>699</v>
      </c>
      <c r="C1393">
        <v>6</v>
      </c>
      <c r="D1393">
        <v>0.33</v>
      </c>
      <c r="E1393">
        <v>21000</v>
      </c>
      <c r="F1393">
        <v>0</v>
      </c>
      <c r="G1393">
        <v>2</v>
      </c>
      <c r="H1393">
        <v>1</v>
      </c>
      <c r="I1393">
        <v>8.1999999999999993</v>
      </c>
      <c r="J1393">
        <v>5</v>
      </c>
      <c r="K1393" t="s">
        <v>95</v>
      </c>
    </row>
    <row r="1394" spans="2:11" x14ac:dyDescent="0.3">
      <c r="B1394">
        <v>727</v>
      </c>
      <c r="C1394">
        <v>6</v>
      </c>
      <c r="D1394">
        <v>0.23</v>
      </c>
      <c r="E1394">
        <v>22500</v>
      </c>
      <c r="F1394">
        <v>0</v>
      </c>
      <c r="G1394">
        <v>0</v>
      </c>
      <c r="H1394">
        <v>0</v>
      </c>
      <c r="I1394">
        <v>7.9</v>
      </c>
      <c r="J1394">
        <v>10</v>
      </c>
      <c r="K1394" t="s">
        <v>95</v>
      </c>
    </row>
    <row r="1395" spans="2:11" x14ac:dyDescent="0.3">
      <c r="B1395">
        <v>562</v>
      </c>
      <c r="C1395">
        <v>6</v>
      </c>
      <c r="D1395">
        <v>0.2</v>
      </c>
      <c r="E1395">
        <v>20500</v>
      </c>
      <c r="F1395">
        <v>0</v>
      </c>
      <c r="G1395">
        <v>1</v>
      </c>
      <c r="H1395">
        <v>1</v>
      </c>
      <c r="I1395">
        <v>5.4</v>
      </c>
      <c r="J1395">
        <v>9</v>
      </c>
      <c r="K1395" t="s">
        <v>95</v>
      </c>
    </row>
    <row r="1396" spans="2:11" x14ac:dyDescent="0.3">
      <c r="B1396">
        <v>727</v>
      </c>
      <c r="C1396">
        <v>6</v>
      </c>
      <c r="D1396">
        <v>0.33</v>
      </c>
      <c r="E1396">
        <v>20000</v>
      </c>
      <c r="F1396">
        <v>0</v>
      </c>
      <c r="G1396">
        <v>1</v>
      </c>
      <c r="H1396">
        <v>1</v>
      </c>
      <c r="I1396">
        <v>8.1999999999999993</v>
      </c>
      <c r="J1396">
        <v>5</v>
      </c>
      <c r="K1396" t="s">
        <v>95</v>
      </c>
    </row>
    <row r="1397" spans="2:11" x14ac:dyDescent="0.3">
      <c r="B1397">
        <v>679</v>
      </c>
      <c r="C1397">
        <v>7</v>
      </c>
      <c r="D1397">
        <v>0.21</v>
      </c>
      <c r="E1397">
        <v>50000</v>
      </c>
      <c r="F1397">
        <v>0</v>
      </c>
      <c r="G1397">
        <v>0</v>
      </c>
      <c r="H1397">
        <v>0</v>
      </c>
      <c r="I1397">
        <v>6.6</v>
      </c>
      <c r="J1397">
        <v>4</v>
      </c>
      <c r="K1397" t="s">
        <v>95</v>
      </c>
    </row>
    <row r="1398" spans="2:11" x14ac:dyDescent="0.3">
      <c r="B1398">
        <v>688</v>
      </c>
      <c r="C1398">
        <v>6</v>
      </c>
      <c r="D1398">
        <v>0.24</v>
      </c>
      <c r="E1398">
        <v>19500</v>
      </c>
      <c r="F1398">
        <v>0</v>
      </c>
      <c r="G1398">
        <v>0</v>
      </c>
      <c r="H1398">
        <v>1</v>
      </c>
      <c r="I1398">
        <v>5.2</v>
      </c>
      <c r="J1398">
        <v>14</v>
      </c>
      <c r="K1398" t="s">
        <v>95</v>
      </c>
    </row>
    <row r="1399" spans="2:11" x14ac:dyDescent="0.3">
      <c r="B1399">
        <v>583</v>
      </c>
      <c r="C1399">
        <v>7</v>
      </c>
      <c r="D1399">
        <v>0.18</v>
      </c>
      <c r="E1399">
        <v>28500</v>
      </c>
      <c r="F1399">
        <v>0</v>
      </c>
      <c r="G1399">
        <v>3</v>
      </c>
      <c r="H1399">
        <v>0</v>
      </c>
      <c r="I1399">
        <v>6.7</v>
      </c>
      <c r="J1399">
        <v>12</v>
      </c>
      <c r="K1399" t="s">
        <v>95</v>
      </c>
    </row>
    <row r="1400" spans="2:11" x14ac:dyDescent="0.3">
      <c r="B1400">
        <v>741</v>
      </c>
      <c r="C1400">
        <v>7</v>
      </c>
      <c r="D1400">
        <v>0.17</v>
      </c>
      <c r="E1400">
        <v>21500</v>
      </c>
      <c r="F1400">
        <v>0</v>
      </c>
      <c r="G1400">
        <v>0</v>
      </c>
      <c r="H1400">
        <v>0</v>
      </c>
      <c r="I1400">
        <v>8.1</v>
      </c>
      <c r="J1400">
        <v>12</v>
      </c>
      <c r="K1400" t="s">
        <v>95</v>
      </c>
    </row>
    <row r="1401" spans="2:11" x14ac:dyDescent="0.3">
      <c r="B1401">
        <v>586</v>
      </c>
      <c r="C1401">
        <v>7</v>
      </c>
      <c r="D1401">
        <v>0.33</v>
      </c>
      <c r="E1401">
        <v>20000</v>
      </c>
      <c r="F1401">
        <v>2</v>
      </c>
      <c r="G1401">
        <v>2</v>
      </c>
      <c r="H1401">
        <v>0</v>
      </c>
      <c r="I1401">
        <v>8.1999999999999993</v>
      </c>
      <c r="J1401">
        <v>5</v>
      </c>
      <c r="K1401" t="s">
        <v>95</v>
      </c>
    </row>
    <row r="1402" spans="2:11" x14ac:dyDescent="0.3">
      <c r="B1402">
        <v>733</v>
      </c>
      <c r="C1402">
        <v>5</v>
      </c>
      <c r="D1402">
        <v>0.2</v>
      </c>
      <c r="E1402">
        <v>33000</v>
      </c>
      <c r="F1402">
        <v>0</v>
      </c>
      <c r="G1402">
        <v>1</v>
      </c>
      <c r="H1402">
        <v>0</v>
      </c>
      <c r="I1402">
        <v>6.2</v>
      </c>
      <c r="J1402">
        <v>8</v>
      </c>
      <c r="K1402" t="s">
        <v>95</v>
      </c>
    </row>
    <row r="1403" spans="2:11" x14ac:dyDescent="0.3">
      <c r="B1403">
        <v>622</v>
      </c>
      <c r="C1403">
        <v>7</v>
      </c>
      <c r="D1403">
        <v>0.17</v>
      </c>
      <c r="E1403">
        <v>19000</v>
      </c>
      <c r="F1403">
        <v>0</v>
      </c>
      <c r="G1403">
        <v>0</v>
      </c>
      <c r="H1403">
        <v>0</v>
      </c>
      <c r="I1403">
        <v>7.5</v>
      </c>
      <c r="J1403">
        <v>5</v>
      </c>
      <c r="K1403" t="s">
        <v>95</v>
      </c>
    </row>
    <row r="1404" spans="2:11" x14ac:dyDescent="0.3">
      <c r="B1404">
        <v>556</v>
      </c>
      <c r="C1404">
        <v>7</v>
      </c>
      <c r="D1404">
        <v>0.27</v>
      </c>
      <c r="E1404">
        <v>20500</v>
      </c>
      <c r="F1404">
        <v>0</v>
      </c>
      <c r="G1404">
        <v>1</v>
      </c>
      <c r="H1404">
        <v>1</v>
      </c>
      <c r="I1404">
        <v>12.1</v>
      </c>
      <c r="J1404">
        <v>15</v>
      </c>
      <c r="K1404" t="s">
        <v>95</v>
      </c>
    </row>
    <row r="1405" spans="2:11" x14ac:dyDescent="0.3">
      <c r="B1405">
        <v>604</v>
      </c>
      <c r="C1405">
        <v>6</v>
      </c>
      <c r="D1405">
        <v>0.25</v>
      </c>
      <c r="E1405">
        <v>20000</v>
      </c>
      <c r="F1405">
        <v>0</v>
      </c>
      <c r="G1405">
        <v>2</v>
      </c>
      <c r="H1405">
        <v>1</v>
      </c>
      <c r="I1405">
        <v>6.3</v>
      </c>
      <c r="J1405">
        <v>4</v>
      </c>
      <c r="K1405" t="s">
        <v>95</v>
      </c>
    </row>
    <row r="1406" spans="2:11" x14ac:dyDescent="0.3">
      <c r="B1406">
        <v>745</v>
      </c>
      <c r="C1406">
        <v>8</v>
      </c>
      <c r="D1406">
        <v>0.19</v>
      </c>
      <c r="E1406">
        <v>24000</v>
      </c>
      <c r="F1406">
        <v>0</v>
      </c>
      <c r="G1406">
        <v>0</v>
      </c>
      <c r="H1406">
        <v>0</v>
      </c>
      <c r="I1406">
        <v>7.5</v>
      </c>
      <c r="J1406">
        <v>8</v>
      </c>
      <c r="K1406" t="s">
        <v>95</v>
      </c>
    </row>
    <row r="1407" spans="2:11" x14ac:dyDescent="0.3">
      <c r="B1407">
        <v>616</v>
      </c>
      <c r="C1407">
        <v>6</v>
      </c>
      <c r="D1407">
        <v>0.25</v>
      </c>
      <c r="E1407">
        <v>28000</v>
      </c>
      <c r="F1407">
        <v>0</v>
      </c>
      <c r="G1407">
        <v>2</v>
      </c>
      <c r="H1407">
        <v>1</v>
      </c>
      <c r="I1407">
        <v>10.199999999999999</v>
      </c>
      <c r="J1407">
        <v>8</v>
      </c>
      <c r="K1407" t="s">
        <v>95</v>
      </c>
    </row>
    <row r="1408" spans="2:11" x14ac:dyDescent="0.3">
      <c r="B1408">
        <v>539</v>
      </c>
      <c r="C1408">
        <v>6</v>
      </c>
      <c r="D1408">
        <v>0.25</v>
      </c>
      <c r="E1408">
        <v>29000</v>
      </c>
      <c r="F1408">
        <v>0</v>
      </c>
      <c r="G1408">
        <v>3</v>
      </c>
      <c r="H1408">
        <v>1</v>
      </c>
      <c r="I1408">
        <v>10.199999999999999</v>
      </c>
      <c r="J1408">
        <v>8</v>
      </c>
      <c r="K1408" t="s">
        <v>95</v>
      </c>
    </row>
    <row r="1409" spans="2:11" x14ac:dyDescent="0.3">
      <c r="B1409">
        <v>774</v>
      </c>
      <c r="C1409">
        <v>6</v>
      </c>
      <c r="D1409">
        <v>0.28000000000000003</v>
      </c>
      <c r="E1409">
        <v>21500</v>
      </c>
      <c r="F1409">
        <v>0</v>
      </c>
      <c r="G1409">
        <v>0</v>
      </c>
      <c r="H1409">
        <v>0</v>
      </c>
      <c r="I1409">
        <v>8.5</v>
      </c>
      <c r="J1409">
        <v>14</v>
      </c>
      <c r="K1409" t="s">
        <v>95</v>
      </c>
    </row>
    <row r="1410" spans="2:11" x14ac:dyDescent="0.3">
      <c r="B1410">
        <v>665</v>
      </c>
      <c r="C1410">
        <v>7</v>
      </c>
      <c r="D1410">
        <v>0.15</v>
      </c>
      <c r="E1410">
        <v>20000</v>
      </c>
      <c r="F1410">
        <v>0</v>
      </c>
      <c r="G1410">
        <v>0</v>
      </c>
      <c r="H1410">
        <v>1</v>
      </c>
      <c r="I1410">
        <v>6.4</v>
      </c>
      <c r="J1410">
        <v>6</v>
      </c>
      <c r="K1410" t="s">
        <v>95</v>
      </c>
    </row>
    <row r="1411" spans="2:11" x14ac:dyDescent="0.3">
      <c r="B1411">
        <v>653</v>
      </c>
      <c r="C1411">
        <v>6</v>
      </c>
      <c r="D1411">
        <v>0.18</v>
      </c>
      <c r="E1411">
        <v>20000</v>
      </c>
      <c r="F1411">
        <v>0</v>
      </c>
      <c r="G1411">
        <v>0</v>
      </c>
      <c r="H1411">
        <v>1</v>
      </c>
      <c r="I1411">
        <v>7.2</v>
      </c>
      <c r="J1411">
        <v>14</v>
      </c>
      <c r="K1411" t="s">
        <v>95</v>
      </c>
    </row>
    <row r="1412" spans="2:11" x14ac:dyDescent="0.3">
      <c r="B1412">
        <v>640</v>
      </c>
      <c r="C1412">
        <v>6</v>
      </c>
      <c r="D1412">
        <v>0.24</v>
      </c>
      <c r="E1412">
        <v>21500</v>
      </c>
      <c r="F1412">
        <v>0</v>
      </c>
      <c r="G1412">
        <v>0</v>
      </c>
      <c r="H1412">
        <v>1</v>
      </c>
      <c r="I1412">
        <v>6</v>
      </c>
      <c r="J1412">
        <v>13</v>
      </c>
      <c r="K1412" t="s">
        <v>95</v>
      </c>
    </row>
    <row r="1413" spans="2:11" x14ac:dyDescent="0.3">
      <c r="B1413">
        <v>533</v>
      </c>
      <c r="C1413">
        <v>6</v>
      </c>
      <c r="D1413">
        <v>0.25</v>
      </c>
      <c r="E1413">
        <v>18500</v>
      </c>
      <c r="F1413">
        <v>0</v>
      </c>
      <c r="G1413">
        <v>1</v>
      </c>
      <c r="H1413">
        <v>1</v>
      </c>
      <c r="I1413">
        <v>9.1999999999999993</v>
      </c>
      <c r="J1413">
        <v>8</v>
      </c>
      <c r="K1413" t="s">
        <v>95</v>
      </c>
    </row>
    <row r="1414" spans="2:11" x14ac:dyDescent="0.3">
      <c r="B1414">
        <v>765</v>
      </c>
      <c r="C1414">
        <v>6</v>
      </c>
      <c r="D1414">
        <v>0.15</v>
      </c>
      <c r="E1414">
        <v>20000</v>
      </c>
      <c r="F1414">
        <v>0</v>
      </c>
      <c r="G1414">
        <v>0</v>
      </c>
      <c r="H1414">
        <v>0</v>
      </c>
      <c r="I1414">
        <v>6.6</v>
      </c>
      <c r="J1414">
        <v>13</v>
      </c>
      <c r="K1414" t="s">
        <v>95</v>
      </c>
    </row>
    <row r="1415" spans="2:11" x14ac:dyDescent="0.3">
      <c r="B1415">
        <v>594</v>
      </c>
      <c r="C1415">
        <v>6</v>
      </c>
      <c r="D1415">
        <v>0.35</v>
      </c>
      <c r="E1415">
        <v>18000</v>
      </c>
      <c r="F1415">
        <v>0</v>
      </c>
      <c r="G1415">
        <v>0</v>
      </c>
      <c r="H1415">
        <v>1</v>
      </c>
      <c r="I1415">
        <v>12</v>
      </c>
      <c r="J1415">
        <v>13</v>
      </c>
      <c r="K1415" t="s">
        <v>95</v>
      </c>
    </row>
    <row r="1416" spans="2:11" x14ac:dyDescent="0.3">
      <c r="B1416">
        <v>750</v>
      </c>
      <c r="C1416">
        <v>8</v>
      </c>
      <c r="D1416">
        <v>0.19</v>
      </c>
      <c r="E1416">
        <v>24000</v>
      </c>
      <c r="F1416">
        <v>0</v>
      </c>
      <c r="G1416">
        <v>0</v>
      </c>
      <c r="H1416">
        <v>0</v>
      </c>
      <c r="I1416">
        <v>7.5</v>
      </c>
      <c r="J1416">
        <v>8</v>
      </c>
      <c r="K1416" t="s">
        <v>95</v>
      </c>
    </row>
    <row r="1417" spans="2:11" x14ac:dyDescent="0.3">
      <c r="B1417">
        <v>649</v>
      </c>
      <c r="C1417">
        <v>6</v>
      </c>
      <c r="D1417">
        <v>0.25</v>
      </c>
      <c r="E1417">
        <v>28000</v>
      </c>
      <c r="F1417">
        <v>0</v>
      </c>
      <c r="G1417">
        <v>2</v>
      </c>
      <c r="H1417">
        <v>1</v>
      </c>
      <c r="I1417">
        <v>10.199999999999999</v>
      </c>
      <c r="J1417">
        <v>8</v>
      </c>
      <c r="K1417" t="s">
        <v>95</v>
      </c>
    </row>
    <row r="1418" spans="2:11" x14ac:dyDescent="0.3">
      <c r="B1418">
        <v>725</v>
      </c>
      <c r="C1418">
        <v>6</v>
      </c>
      <c r="D1418">
        <v>0.17</v>
      </c>
      <c r="E1418">
        <v>17500</v>
      </c>
      <c r="F1418">
        <v>0</v>
      </c>
      <c r="G1418">
        <v>0</v>
      </c>
      <c r="H1418">
        <v>1</v>
      </c>
      <c r="I1418">
        <v>10.9</v>
      </c>
      <c r="J1418">
        <v>10</v>
      </c>
      <c r="K1418" t="s">
        <v>95</v>
      </c>
    </row>
    <row r="1419" spans="2:11" x14ac:dyDescent="0.3">
      <c r="B1419">
        <v>751</v>
      </c>
      <c r="C1419">
        <v>5</v>
      </c>
      <c r="D1419">
        <v>0.31</v>
      </c>
      <c r="E1419">
        <v>16000</v>
      </c>
      <c r="F1419">
        <v>0</v>
      </c>
      <c r="G1419">
        <v>0</v>
      </c>
      <c r="H1419">
        <v>1</v>
      </c>
      <c r="I1419">
        <v>7.1</v>
      </c>
      <c r="J1419">
        <v>18</v>
      </c>
      <c r="K1419" t="s">
        <v>95</v>
      </c>
    </row>
    <row r="1420" spans="2:11" x14ac:dyDescent="0.3">
      <c r="B1420">
        <v>349</v>
      </c>
      <c r="C1420">
        <v>6</v>
      </c>
      <c r="D1420">
        <v>0.2</v>
      </c>
      <c r="E1420">
        <v>21000</v>
      </c>
      <c r="F1420">
        <v>1</v>
      </c>
      <c r="G1420">
        <v>10</v>
      </c>
      <c r="H1420">
        <v>1</v>
      </c>
      <c r="I1420">
        <v>6.3</v>
      </c>
      <c r="J1420">
        <v>7</v>
      </c>
      <c r="K1420" t="s">
        <v>95</v>
      </c>
    </row>
    <row r="1421" spans="2:11" x14ac:dyDescent="0.3">
      <c r="B1421">
        <v>743</v>
      </c>
      <c r="C1421">
        <v>6</v>
      </c>
      <c r="D1421">
        <v>0.37</v>
      </c>
      <c r="E1421">
        <v>18500</v>
      </c>
      <c r="F1421">
        <v>0</v>
      </c>
      <c r="G1421">
        <v>0</v>
      </c>
      <c r="H1421">
        <v>0</v>
      </c>
      <c r="I1421">
        <v>5.9</v>
      </c>
      <c r="J1421">
        <v>13</v>
      </c>
      <c r="K1421" t="s">
        <v>95</v>
      </c>
    </row>
    <row r="1422" spans="2:11" x14ac:dyDescent="0.3">
      <c r="B1422">
        <v>690</v>
      </c>
      <c r="C1422">
        <v>6</v>
      </c>
      <c r="D1422">
        <v>0.36</v>
      </c>
      <c r="E1422">
        <v>19000</v>
      </c>
      <c r="F1422">
        <v>0</v>
      </c>
      <c r="G1422">
        <v>0</v>
      </c>
      <c r="H1422">
        <v>0</v>
      </c>
      <c r="I1422">
        <v>4</v>
      </c>
      <c r="J1422">
        <v>13</v>
      </c>
      <c r="K1422" t="s">
        <v>95</v>
      </c>
    </row>
    <row r="1423" spans="2:11" x14ac:dyDescent="0.3">
      <c r="B1423">
        <v>739</v>
      </c>
      <c r="C1423">
        <v>6</v>
      </c>
      <c r="D1423">
        <v>0.17</v>
      </c>
      <c r="E1423">
        <v>17500</v>
      </c>
      <c r="F1423">
        <v>0</v>
      </c>
      <c r="G1423">
        <v>0</v>
      </c>
      <c r="H1423">
        <v>1</v>
      </c>
      <c r="I1423">
        <v>10.9</v>
      </c>
      <c r="J1423">
        <v>10</v>
      </c>
      <c r="K1423" t="s">
        <v>95</v>
      </c>
    </row>
    <row r="1424" spans="2:11" x14ac:dyDescent="0.3">
      <c r="B1424">
        <v>744</v>
      </c>
      <c r="C1424">
        <v>6</v>
      </c>
      <c r="D1424">
        <v>0.28000000000000003</v>
      </c>
      <c r="E1424">
        <v>23500</v>
      </c>
      <c r="F1424">
        <v>0</v>
      </c>
      <c r="G1424">
        <v>1</v>
      </c>
      <c r="H1424">
        <v>0</v>
      </c>
      <c r="I1424">
        <v>7.5</v>
      </c>
      <c r="J1424">
        <v>5</v>
      </c>
      <c r="K1424" t="s">
        <v>95</v>
      </c>
    </row>
    <row r="1425" spans="2:11" x14ac:dyDescent="0.3">
      <c r="B1425">
        <v>720</v>
      </c>
      <c r="C1425">
        <v>7</v>
      </c>
      <c r="D1425">
        <v>0.27</v>
      </c>
      <c r="E1425">
        <v>26000</v>
      </c>
      <c r="F1425">
        <v>0</v>
      </c>
      <c r="G1425">
        <v>1</v>
      </c>
      <c r="H1425">
        <v>0</v>
      </c>
      <c r="I1425">
        <v>7.2</v>
      </c>
      <c r="J1425">
        <v>11</v>
      </c>
      <c r="K1425" t="s">
        <v>95</v>
      </c>
    </row>
    <row r="1426" spans="2:11" x14ac:dyDescent="0.3">
      <c r="B1426">
        <v>681</v>
      </c>
      <c r="C1426">
        <v>9</v>
      </c>
      <c r="D1426">
        <v>0.24</v>
      </c>
      <c r="E1426">
        <v>24500</v>
      </c>
      <c r="F1426">
        <v>0</v>
      </c>
      <c r="G1426">
        <v>0</v>
      </c>
      <c r="H1426">
        <v>0</v>
      </c>
      <c r="I1426">
        <v>8</v>
      </c>
      <c r="J1426">
        <v>7</v>
      </c>
      <c r="K1426" t="s">
        <v>95</v>
      </c>
    </row>
    <row r="1427" spans="2:11" x14ac:dyDescent="0.3">
      <c r="B1427">
        <v>723</v>
      </c>
      <c r="C1427">
        <v>9</v>
      </c>
      <c r="D1427">
        <v>0.24</v>
      </c>
      <c r="E1427">
        <v>24500</v>
      </c>
      <c r="F1427">
        <v>0</v>
      </c>
      <c r="G1427">
        <v>0</v>
      </c>
      <c r="H1427">
        <v>0</v>
      </c>
      <c r="I1427">
        <v>8</v>
      </c>
      <c r="J1427">
        <v>7</v>
      </c>
      <c r="K1427" t="s">
        <v>95</v>
      </c>
    </row>
    <row r="1428" spans="2:11" x14ac:dyDescent="0.3">
      <c r="B1428">
        <v>687</v>
      </c>
      <c r="C1428">
        <v>6</v>
      </c>
      <c r="D1428">
        <v>0.13</v>
      </c>
      <c r="E1428">
        <v>20500</v>
      </c>
      <c r="F1428">
        <v>0</v>
      </c>
      <c r="G1428">
        <v>0</v>
      </c>
      <c r="H1428">
        <v>1</v>
      </c>
      <c r="I1428">
        <v>9.9</v>
      </c>
      <c r="J1428">
        <v>10</v>
      </c>
      <c r="K1428" t="s">
        <v>95</v>
      </c>
    </row>
    <row r="1429" spans="2:11" x14ac:dyDescent="0.3">
      <c r="B1429">
        <v>618</v>
      </c>
      <c r="C1429">
        <v>6</v>
      </c>
      <c r="D1429">
        <v>0.78</v>
      </c>
      <c r="E1429">
        <v>26000</v>
      </c>
      <c r="F1429">
        <v>0</v>
      </c>
      <c r="G1429">
        <v>0</v>
      </c>
      <c r="H1429">
        <v>1</v>
      </c>
      <c r="I1429">
        <v>7.1</v>
      </c>
      <c r="J1429">
        <v>12</v>
      </c>
      <c r="K1429" t="s">
        <v>95</v>
      </c>
    </row>
    <row r="1430" spans="2:11" x14ac:dyDescent="0.3">
      <c r="B1430">
        <v>718</v>
      </c>
      <c r="C1430">
        <v>6</v>
      </c>
      <c r="D1430">
        <v>0.34</v>
      </c>
      <c r="E1430">
        <v>20000</v>
      </c>
      <c r="F1430">
        <v>0</v>
      </c>
      <c r="G1430">
        <v>0</v>
      </c>
      <c r="H1430">
        <v>0</v>
      </c>
      <c r="I1430">
        <v>7.6</v>
      </c>
      <c r="J1430">
        <v>13</v>
      </c>
      <c r="K1430" t="s">
        <v>95</v>
      </c>
    </row>
    <row r="1431" spans="2:11" x14ac:dyDescent="0.3">
      <c r="B1431">
        <v>733</v>
      </c>
      <c r="C1431">
        <v>6</v>
      </c>
      <c r="D1431">
        <v>0.14000000000000001</v>
      </c>
      <c r="E1431">
        <v>25500</v>
      </c>
      <c r="F1431">
        <v>0</v>
      </c>
      <c r="G1431">
        <v>0</v>
      </c>
      <c r="H1431">
        <v>0</v>
      </c>
      <c r="I1431">
        <v>8.1</v>
      </c>
      <c r="J1431">
        <v>9</v>
      </c>
      <c r="K1431" t="s">
        <v>95</v>
      </c>
    </row>
    <row r="1432" spans="2:11" x14ac:dyDescent="0.3">
      <c r="B1432">
        <v>707</v>
      </c>
      <c r="C1432">
        <v>6</v>
      </c>
      <c r="D1432">
        <v>0.28999999999999998</v>
      </c>
      <c r="E1432">
        <v>13000</v>
      </c>
      <c r="F1432">
        <v>0</v>
      </c>
      <c r="G1432">
        <v>0</v>
      </c>
      <c r="H1432">
        <v>1</v>
      </c>
      <c r="I1432">
        <v>5.6</v>
      </c>
      <c r="J1432">
        <v>7</v>
      </c>
      <c r="K1432" t="s">
        <v>95</v>
      </c>
    </row>
    <row r="1433" spans="2:11" x14ac:dyDescent="0.3">
      <c r="B1433">
        <v>772</v>
      </c>
      <c r="C1433">
        <v>7</v>
      </c>
      <c r="D1433">
        <v>0.25</v>
      </c>
      <c r="E1433">
        <v>22500</v>
      </c>
      <c r="F1433">
        <v>0</v>
      </c>
      <c r="G1433">
        <v>0</v>
      </c>
      <c r="H1433">
        <v>1</v>
      </c>
      <c r="I1433">
        <v>7.7</v>
      </c>
      <c r="J1433">
        <v>12</v>
      </c>
      <c r="K1433" t="s">
        <v>95</v>
      </c>
    </row>
    <row r="1434" spans="2:11" x14ac:dyDescent="0.3">
      <c r="B1434">
        <v>588</v>
      </c>
      <c r="C1434">
        <v>7</v>
      </c>
      <c r="D1434">
        <v>0.21</v>
      </c>
      <c r="E1434">
        <v>26500</v>
      </c>
      <c r="F1434">
        <v>0</v>
      </c>
      <c r="G1434">
        <v>1</v>
      </c>
      <c r="H1434">
        <v>1</v>
      </c>
      <c r="I1434">
        <v>7.3</v>
      </c>
      <c r="J1434">
        <v>10</v>
      </c>
      <c r="K1434" t="s">
        <v>95</v>
      </c>
    </row>
    <row r="1435" spans="2:11" x14ac:dyDescent="0.3">
      <c r="B1435">
        <v>721</v>
      </c>
      <c r="C1435">
        <v>7</v>
      </c>
      <c r="D1435">
        <v>0.26</v>
      </c>
      <c r="E1435">
        <v>25500</v>
      </c>
      <c r="F1435">
        <v>0</v>
      </c>
      <c r="G1435">
        <v>1</v>
      </c>
      <c r="H1435">
        <v>0</v>
      </c>
      <c r="I1435">
        <v>7.6</v>
      </c>
      <c r="J1435">
        <v>10</v>
      </c>
      <c r="K1435" t="s">
        <v>95</v>
      </c>
    </row>
    <row r="1436" spans="2:11" x14ac:dyDescent="0.3">
      <c r="B1436">
        <v>569</v>
      </c>
      <c r="C1436">
        <v>7</v>
      </c>
      <c r="D1436">
        <v>0.35</v>
      </c>
      <c r="E1436">
        <v>24000</v>
      </c>
      <c r="F1436">
        <v>0</v>
      </c>
      <c r="G1436">
        <v>1</v>
      </c>
      <c r="H1436">
        <v>0</v>
      </c>
      <c r="I1436">
        <v>7.9</v>
      </c>
      <c r="J1436">
        <v>7</v>
      </c>
      <c r="K1436" t="s">
        <v>95</v>
      </c>
    </row>
    <row r="1437" spans="2:11" x14ac:dyDescent="0.3">
      <c r="B1437">
        <v>704</v>
      </c>
      <c r="C1437">
        <v>6</v>
      </c>
      <c r="D1437">
        <v>0.24</v>
      </c>
      <c r="E1437">
        <v>23000</v>
      </c>
      <c r="F1437">
        <v>0</v>
      </c>
      <c r="G1437">
        <v>0</v>
      </c>
      <c r="H1437">
        <v>0</v>
      </c>
      <c r="I1437">
        <v>9.6999999999999993</v>
      </c>
      <c r="J1437">
        <v>12</v>
      </c>
      <c r="K1437" t="s">
        <v>95</v>
      </c>
    </row>
    <row r="1438" spans="2:11" x14ac:dyDescent="0.3">
      <c r="B1438">
        <v>747</v>
      </c>
      <c r="C1438">
        <v>6</v>
      </c>
      <c r="D1438">
        <v>0.23</v>
      </c>
      <c r="E1438">
        <v>19500</v>
      </c>
      <c r="F1438">
        <v>0</v>
      </c>
      <c r="G1438">
        <v>0</v>
      </c>
      <c r="H1438">
        <v>1</v>
      </c>
      <c r="I1438">
        <v>6.7</v>
      </c>
      <c r="J1438">
        <v>12</v>
      </c>
      <c r="K1438" t="s">
        <v>95</v>
      </c>
    </row>
    <row r="1439" spans="2:11" x14ac:dyDescent="0.3">
      <c r="B1439">
        <v>571</v>
      </c>
      <c r="C1439">
        <v>7</v>
      </c>
      <c r="D1439">
        <v>0.23</v>
      </c>
      <c r="E1439">
        <v>18000</v>
      </c>
      <c r="F1439">
        <v>0</v>
      </c>
      <c r="G1439">
        <v>0</v>
      </c>
      <c r="H1439">
        <v>0</v>
      </c>
      <c r="I1439">
        <v>10.199999999999999</v>
      </c>
      <c r="J1439">
        <v>8</v>
      </c>
      <c r="K1439" t="s">
        <v>95</v>
      </c>
    </row>
    <row r="1440" spans="2:11" x14ac:dyDescent="0.3">
      <c r="B1440">
        <v>697</v>
      </c>
      <c r="C1440">
        <v>6</v>
      </c>
      <c r="D1440">
        <v>0.17</v>
      </c>
      <c r="E1440">
        <v>17000</v>
      </c>
      <c r="F1440">
        <v>0</v>
      </c>
      <c r="G1440">
        <v>0</v>
      </c>
      <c r="H1440">
        <v>1</v>
      </c>
      <c r="I1440">
        <v>6.9</v>
      </c>
      <c r="J1440">
        <v>10</v>
      </c>
      <c r="K1440" t="s">
        <v>95</v>
      </c>
    </row>
    <row r="1441" spans="2:11" x14ac:dyDescent="0.3">
      <c r="B1441">
        <v>681</v>
      </c>
      <c r="C1441">
        <v>6</v>
      </c>
      <c r="D1441">
        <v>0.21</v>
      </c>
      <c r="E1441">
        <v>19500</v>
      </c>
      <c r="F1441">
        <v>0</v>
      </c>
      <c r="G1441">
        <v>0</v>
      </c>
      <c r="H1441">
        <v>1</v>
      </c>
      <c r="I1441">
        <v>7</v>
      </c>
      <c r="J1441">
        <v>10</v>
      </c>
      <c r="K1441" t="s">
        <v>95</v>
      </c>
    </row>
    <row r="1442" spans="2:11" x14ac:dyDescent="0.3">
      <c r="B1442">
        <v>745</v>
      </c>
      <c r="C1442">
        <v>6</v>
      </c>
      <c r="D1442">
        <v>0.23</v>
      </c>
      <c r="E1442">
        <v>19500</v>
      </c>
      <c r="F1442">
        <v>0</v>
      </c>
      <c r="G1442">
        <v>0</v>
      </c>
      <c r="H1442">
        <v>1</v>
      </c>
      <c r="I1442">
        <v>6.7</v>
      </c>
      <c r="J1442">
        <v>12</v>
      </c>
      <c r="K1442" t="s">
        <v>95</v>
      </c>
    </row>
    <row r="1443" spans="2:11" x14ac:dyDescent="0.3">
      <c r="B1443">
        <v>602</v>
      </c>
      <c r="C1443">
        <v>5</v>
      </c>
      <c r="D1443">
        <v>0.19</v>
      </c>
      <c r="E1443">
        <v>19500</v>
      </c>
      <c r="F1443">
        <v>0</v>
      </c>
      <c r="G1443">
        <v>0</v>
      </c>
      <c r="H1443">
        <v>0</v>
      </c>
      <c r="I1443">
        <v>4.4000000000000004</v>
      </c>
      <c r="J1443">
        <v>9</v>
      </c>
      <c r="K1443" t="s">
        <v>95</v>
      </c>
    </row>
    <row r="1444" spans="2:11" x14ac:dyDescent="0.3">
      <c r="B1444">
        <v>594</v>
      </c>
      <c r="C1444">
        <v>7</v>
      </c>
      <c r="D1444">
        <v>0.23</v>
      </c>
      <c r="E1444">
        <v>18000</v>
      </c>
      <c r="F1444">
        <v>0</v>
      </c>
      <c r="G1444">
        <v>0</v>
      </c>
      <c r="H1444">
        <v>0</v>
      </c>
      <c r="I1444">
        <v>10.199999999999999</v>
      </c>
      <c r="J1444">
        <v>8</v>
      </c>
      <c r="K1444" t="s">
        <v>95</v>
      </c>
    </row>
    <row r="1445" spans="2:11" x14ac:dyDescent="0.3">
      <c r="B1445">
        <v>742</v>
      </c>
      <c r="C1445">
        <v>5</v>
      </c>
      <c r="D1445">
        <v>0.18</v>
      </c>
      <c r="E1445">
        <v>13500</v>
      </c>
      <c r="F1445">
        <v>0</v>
      </c>
      <c r="G1445">
        <v>0</v>
      </c>
      <c r="H1445">
        <v>1</v>
      </c>
      <c r="I1445">
        <v>5.7</v>
      </c>
      <c r="J1445">
        <v>15</v>
      </c>
      <c r="K1445" t="s">
        <v>95</v>
      </c>
    </row>
    <row r="1446" spans="2:11" x14ac:dyDescent="0.3">
      <c r="B1446">
        <v>566</v>
      </c>
      <c r="C1446">
        <v>5</v>
      </c>
      <c r="D1446">
        <v>0.18</v>
      </c>
      <c r="E1446">
        <v>13000</v>
      </c>
      <c r="F1446">
        <v>0</v>
      </c>
      <c r="G1446">
        <v>1</v>
      </c>
      <c r="H1446">
        <v>1</v>
      </c>
      <c r="I1446">
        <v>6.6</v>
      </c>
      <c r="J1446">
        <v>13</v>
      </c>
      <c r="K1446" t="s">
        <v>95</v>
      </c>
    </row>
    <row r="1447" spans="2:11" x14ac:dyDescent="0.3">
      <c r="B1447">
        <v>708</v>
      </c>
      <c r="C1447">
        <v>6</v>
      </c>
      <c r="D1447">
        <v>0.33</v>
      </c>
      <c r="E1447">
        <v>20000</v>
      </c>
      <c r="F1447">
        <v>0</v>
      </c>
      <c r="G1447">
        <v>0</v>
      </c>
      <c r="H1447">
        <v>1</v>
      </c>
      <c r="I1447">
        <v>6.1</v>
      </c>
      <c r="J1447">
        <v>15</v>
      </c>
      <c r="K1447" t="s">
        <v>95</v>
      </c>
    </row>
    <row r="1448" spans="2:11" x14ac:dyDescent="0.3">
      <c r="B1448">
        <v>602</v>
      </c>
      <c r="C1448">
        <v>6</v>
      </c>
      <c r="D1448">
        <v>0.35</v>
      </c>
      <c r="E1448">
        <v>14000</v>
      </c>
      <c r="F1448">
        <v>1</v>
      </c>
      <c r="G1448">
        <v>2</v>
      </c>
      <c r="H1448">
        <v>0</v>
      </c>
      <c r="I1448">
        <v>7.4</v>
      </c>
      <c r="J1448">
        <v>3</v>
      </c>
      <c r="K1448" t="s">
        <v>95</v>
      </c>
    </row>
    <row r="1449" spans="2:11" x14ac:dyDescent="0.3">
      <c r="B1449">
        <v>699</v>
      </c>
      <c r="C1449">
        <v>6</v>
      </c>
      <c r="D1449">
        <v>0.25</v>
      </c>
      <c r="E1449">
        <v>18500</v>
      </c>
      <c r="F1449">
        <v>0</v>
      </c>
      <c r="G1449">
        <v>0</v>
      </c>
      <c r="H1449">
        <v>1</v>
      </c>
      <c r="I1449">
        <v>6.4</v>
      </c>
      <c r="J1449">
        <v>15</v>
      </c>
      <c r="K1449" t="s">
        <v>95</v>
      </c>
    </row>
    <row r="1450" spans="2:11" x14ac:dyDescent="0.3">
      <c r="B1450">
        <v>699</v>
      </c>
      <c r="C1450">
        <v>6</v>
      </c>
      <c r="D1450">
        <v>0.22</v>
      </c>
      <c r="E1450">
        <v>21500</v>
      </c>
      <c r="F1450">
        <v>0</v>
      </c>
      <c r="G1450">
        <v>0</v>
      </c>
      <c r="H1450">
        <v>0</v>
      </c>
      <c r="I1450">
        <v>7.4</v>
      </c>
      <c r="J1450">
        <v>9</v>
      </c>
      <c r="K1450" t="s">
        <v>95</v>
      </c>
    </row>
    <row r="1451" spans="2:11" x14ac:dyDescent="0.3">
      <c r="B1451">
        <v>744</v>
      </c>
      <c r="C1451">
        <v>6</v>
      </c>
      <c r="D1451">
        <v>0.39</v>
      </c>
      <c r="E1451">
        <v>18500</v>
      </c>
      <c r="F1451">
        <v>0</v>
      </c>
      <c r="G1451">
        <v>1</v>
      </c>
      <c r="H1451">
        <v>1</v>
      </c>
      <c r="I1451">
        <v>7.7</v>
      </c>
      <c r="J1451">
        <v>3</v>
      </c>
      <c r="K1451" t="s">
        <v>95</v>
      </c>
    </row>
    <row r="1452" spans="2:11" x14ac:dyDescent="0.3">
      <c r="B1452">
        <v>751</v>
      </c>
      <c r="C1452">
        <v>5</v>
      </c>
      <c r="D1452">
        <v>0.33</v>
      </c>
      <c r="E1452">
        <v>16000</v>
      </c>
      <c r="F1452">
        <v>0</v>
      </c>
      <c r="G1452">
        <v>0</v>
      </c>
      <c r="H1452">
        <v>1</v>
      </c>
      <c r="I1452">
        <v>5.0999999999999996</v>
      </c>
      <c r="J1452">
        <v>15</v>
      </c>
      <c r="K1452" t="s">
        <v>95</v>
      </c>
    </row>
    <row r="1453" spans="2:11" x14ac:dyDescent="0.3">
      <c r="B1453">
        <v>677</v>
      </c>
      <c r="C1453">
        <v>6</v>
      </c>
      <c r="D1453">
        <v>0.23</v>
      </c>
      <c r="E1453">
        <v>18000</v>
      </c>
      <c r="F1453">
        <v>0</v>
      </c>
      <c r="G1453">
        <v>0</v>
      </c>
      <c r="H1453">
        <v>1</v>
      </c>
      <c r="I1453">
        <v>6.4</v>
      </c>
      <c r="J1453">
        <v>3</v>
      </c>
      <c r="K1453" t="s">
        <v>95</v>
      </c>
    </row>
    <row r="1454" spans="2:11" x14ac:dyDescent="0.3">
      <c r="B1454">
        <v>667</v>
      </c>
      <c r="C1454">
        <v>6</v>
      </c>
      <c r="D1454">
        <v>0.23</v>
      </c>
      <c r="E1454">
        <v>18000</v>
      </c>
      <c r="F1454">
        <v>0</v>
      </c>
      <c r="G1454">
        <v>0</v>
      </c>
      <c r="H1454">
        <v>1</v>
      </c>
      <c r="I1454">
        <v>6.4</v>
      </c>
      <c r="J1454">
        <v>3</v>
      </c>
      <c r="K1454" t="s">
        <v>95</v>
      </c>
    </row>
    <row r="1455" spans="2:11" x14ac:dyDescent="0.3">
      <c r="B1455">
        <v>665</v>
      </c>
      <c r="C1455">
        <v>6</v>
      </c>
      <c r="D1455">
        <v>0.23</v>
      </c>
      <c r="E1455">
        <v>18000</v>
      </c>
      <c r="F1455">
        <v>0</v>
      </c>
      <c r="G1455">
        <v>0</v>
      </c>
      <c r="H1455">
        <v>1</v>
      </c>
      <c r="I1455">
        <v>6.4</v>
      </c>
      <c r="J1455">
        <v>3</v>
      </c>
      <c r="K1455" t="s">
        <v>95</v>
      </c>
    </row>
    <row r="1456" spans="2:11" x14ac:dyDescent="0.3">
      <c r="B1456">
        <v>667</v>
      </c>
      <c r="C1456">
        <v>5</v>
      </c>
      <c r="D1456">
        <v>0.28999999999999998</v>
      </c>
      <c r="E1456">
        <v>17500</v>
      </c>
      <c r="F1456">
        <v>0</v>
      </c>
      <c r="G1456">
        <v>0</v>
      </c>
      <c r="H1456">
        <v>1</v>
      </c>
      <c r="I1456">
        <v>6.9</v>
      </c>
      <c r="J1456">
        <v>13</v>
      </c>
      <c r="K1456" t="s">
        <v>95</v>
      </c>
    </row>
    <row r="1457" spans="2:11" x14ac:dyDescent="0.3">
      <c r="B1457">
        <v>745</v>
      </c>
      <c r="C1457">
        <v>6</v>
      </c>
      <c r="D1457">
        <v>0.39</v>
      </c>
      <c r="E1457">
        <v>17000</v>
      </c>
      <c r="F1457">
        <v>0</v>
      </c>
      <c r="G1457">
        <v>0</v>
      </c>
      <c r="H1457">
        <v>1</v>
      </c>
      <c r="I1457">
        <v>6</v>
      </c>
      <c r="J1457">
        <v>13</v>
      </c>
      <c r="K1457" t="s">
        <v>95</v>
      </c>
    </row>
    <row r="1458" spans="2:11" x14ac:dyDescent="0.3">
      <c r="B1458">
        <v>571</v>
      </c>
      <c r="C1458">
        <v>6</v>
      </c>
      <c r="D1458">
        <v>0.17</v>
      </c>
      <c r="E1458">
        <v>23000</v>
      </c>
      <c r="F1458">
        <v>0</v>
      </c>
      <c r="G1458">
        <v>1</v>
      </c>
      <c r="H1458">
        <v>0</v>
      </c>
      <c r="I1458">
        <v>7.5</v>
      </c>
      <c r="J1458">
        <v>5</v>
      </c>
      <c r="K1458" t="s">
        <v>95</v>
      </c>
    </row>
    <row r="1459" spans="2:11" x14ac:dyDescent="0.3">
      <c r="B1459">
        <v>701</v>
      </c>
      <c r="C1459">
        <v>6</v>
      </c>
      <c r="D1459">
        <v>0.39</v>
      </c>
      <c r="E1459">
        <v>17000</v>
      </c>
      <c r="F1459">
        <v>0</v>
      </c>
      <c r="G1459">
        <v>0</v>
      </c>
      <c r="H1459">
        <v>1</v>
      </c>
      <c r="I1459">
        <v>6</v>
      </c>
      <c r="J1459">
        <v>13</v>
      </c>
      <c r="K1459" t="s">
        <v>95</v>
      </c>
    </row>
    <row r="1460" spans="2:11" x14ac:dyDescent="0.3">
      <c r="B1460">
        <v>682</v>
      </c>
      <c r="C1460">
        <v>7</v>
      </c>
      <c r="D1460">
        <v>0.36</v>
      </c>
      <c r="E1460">
        <v>19500</v>
      </c>
      <c r="F1460">
        <v>0</v>
      </c>
      <c r="G1460">
        <v>0</v>
      </c>
      <c r="H1460">
        <v>0</v>
      </c>
      <c r="I1460">
        <v>7.1</v>
      </c>
      <c r="J1460">
        <v>15</v>
      </c>
      <c r="K1460" t="s">
        <v>95</v>
      </c>
    </row>
    <row r="1461" spans="2:11" x14ac:dyDescent="0.3">
      <c r="B1461">
        <v>685</v>
      </c>
      <c r="C1461">
        <v>6</v>
      </c>
      <c r="D1461">
        <v>0.19</v>
      </c>
      <c r="E1461">
        <v>16000</v>
      </c>
      <c r="F1461">
        <v>0</v>
      </c>
      <c r="G1461">
        <v>0</v>
      </c>
      <c r="H1461">
        <v>1</v>
      </c>
      <c r="I1461">
        <v>5.5</v>
      </c>
      <c r="J1461">
        <v>8</v>
      </c>
      <c r="K1461" t="s">
        <v>95</v>
      </c>
    </row>
    <row r="1462" spans="2:11" x14ac:dyDescent="0.3">
      <c r="B1462">
        <v>682</v>
      </c>
      <c r="C1462">
        <v>6</v>
      </c>
      <c r="D1462">
        <v>0.34</v>
      </c>
      <c r="E1462">
        <v>24000</v>
      </c>
      <c r="F1462">
        <v>0</v>
      </c>
      <c r="G1462">
        <v>0</v>
      </c>
      <c r="H1462">
        <v>1</v>
      </c>
      <c r="I1462">
        <v>8.6999999999999993</v>
      </c>
      <c r="J1462">
        <v>15</v>
      </c>
      <c r="K1462" t="s">
        <v>95</v>
      </c>
    </row>
    <row r="1463" spans="2:11" x14ac:dyDescent="0.3">
      <c r="B1463">
        <v>679</v>
      </c>
      <c r="C1463">
        <v>6</v>
      </c>
      <c r="D1463">
        <v>0.68</v>
      </c>
      <c r="E1463">
        <v>27000</v>
      </c>
      <c r="F1463">
        <v>0</v>
      </c>
      <c r="G1463">
        <v>0</v>
      </c>
      <c r="H1463">
        <v>1</v>
      </c>
      <c r="I1463">
        <v>6</v>
      </c>
      <c r="J1463">
        <v>13</v>
      </c>
      <c r="K1463" t="s">
        <v>95</v>
      </c>
    </row>
    <row r="1464" spans="2:11" x14ac:dyDescent="0.3">
      <c r="B1464">
        <v>711</v>
      </c>
      <c r="C1464">
        <v>5</v>
      </c>
      <c r="D1464">
        <v>0.34</v>
      </c>
      <c r="E1464">
        <v>19500</v>
      </c>
      <c r="F1464">
        <v>0</v>
      </c>
      <c r="G1464">
        <v>0</v>
      </c>
      <c r="H1464">
        <v>1</v>
      </c>
      <c r="I1464">
        <v>6.5</v>
      </c>
      <c r="J1464">
        <v>14</v>
      </c>
      <c r="K1464" t="s">
        <v>95</v>
      </c>
    </row>
    <row r="1465" spans="2:11" x14ac:dyDescent="0.3">
      <c r="B1465">
        <v>696</v>
      </c>
      <c r="C1465">
        <v>5</v>
      </c>
      <c r="D1465">
        <v>0.16</v>
      </c>
      <c r="E1465">
        <v>13000</v>
      </c>
      <c r="F1465">
        <v>0</v>
      </c>
      <c r="G1465">
        <v>0</v>
      </c>
      <c r="H1465">
        <v>0</v>
      </c>
      <c r="I1465">
        <v>8.6999999999999993</v>
      </c>
      <c r="J1465">
        <v>6</v>
      </c>
      <c r="K1465" t="s">
        <v>95</v>
      </c>
    </row>
    <row r="1466" spans="2:11" x14ac:dyDescent="0.3">
      <c r="B1466">
        <v>720</v>
      </c>
      <c r="C1466">
        <v>7</v>
      </c>
      <c r="D1466">
        <v>0.17</v>
      </c>
      <c r="E1466">
        <v>23000</v>
      </c>
      <c r="F1466">
        <v>0</v>
      </c>
      <c r="G1466">
        <v>0</v>
      </c>
      <c r="H1466">
        <v>0</v>
      </c>
      <c r="I1466">
        <v>6.1</v>
      </c>
      <c r="J1466">
        <v>9</v>
      </c>
      <c r="K1466" t="s">
        <v>95</v>
      </c>
    </row>
    <row r="1467" spans="2:11" x14ac:dyDescent="0.3">
      <c r="B1467">
        <v>659</v>
      </c>
      <c r="C1467">
        <v>7</v>
      </c>
      <c r="D1467">
        <v>0.2</v>
      </c>
      <c r="E1467">
        <v>20500</v>
      </c>
      <c r="F1467">
        <v>0</v>
      </c>
      <c r="G1467">
        <v>0</v>
      </c>
      <c r="H1467">
        <v>0</v>
      </c>
      <c r="I1467">
        <v>5</v>
      </c>
      <c r="J1467">
        <v>13</v>
      </c>
      <c r="K1467" t="s">
        <v>95</v>
      </c>
    </row>
    <row r="1468" spans="2:11" x14ac:dyDescent="0.3">
      <c r="B1468">
        <v>786</v>
      </c>
      <c r="C1468">
        <v>6</v>
      </c>
      <c r="D1468">
        <v>0.33</v>
      </c>
      <c r="E1468">
        <v>17000</v>
      </c>
      <c r="F1468">
        <v>0</v>
      </c>
      <c r="G1468">
        <v>0</v>
      </c>
      <c r="H1468">
        <v>0</v>
      </c>
      <c r="I1468">
        <v>4.2</v>
      </c>
      <c r="J1468">
        <v>14</v>
      </c>
      <c r="K1468" t="s">
        <v>95</v>
      </c>
    </row>
    <row r="1469" spans="2:11" x14ac:dyDescent="0.3">
      <c r="B1469">
        <v>751</v>
      </c>
      <c r="C1469">
        <v>6</v>
      </c>
      <c r="D1469">
        <v>0.36</v>
      </c>
      <c r="E1469">
        <v>17500</v>
      </c>
      <c r="F1469">
        <v>0</v>
      </c>
      <c r="G1469">
        <v>0</v>
      </c>
      <c r="H1469">
        <v>0</v>
      </c>
      <c r="I1469">
        <v>4.2</v>
      </c>
      <c r="J1469">
        <v>14</v>
      </c>
      <c r="K1469" t="s">
        <v>95</v>
      </c>
    </row>
    <row r="1470" spans="2:11" x14ac:dyDescent="0.3">
      <c r="B1470">
        <v>624</v>
      </c>
      <c r="C1470">
        <v>5</v>
      </c>
      <c r="D1470">
        <v>0.41</v>
      </c>
      <c r="E1470">
        <v>11000</v>
      </c>
      <c r="F1470">
        <v>1</v>
      </c>
      <c r="G1470">
        <v>1</v>
      </c>
      <c r="H1470">
        <v>1</v>
      </c>
      <c r="I1470">
        <v>6.5</v>
      </c>
      <c r="J1470">
        <v>8</v>
      </c>
      <c r="K1470" t="s">
        <v>95</v>
      </c>
    </row>
    <row r="1471" spans="2:11" x14ac:dyDescent="0.3">
      <c r="B1471">
        <v>652</v>
      </c>
      <c r="C1471">
        <v>7</v>
      </c>
      <c r="D1471">
        <v>0.15</v>
      </c>
      <c r="E1471">
        <v>18500</v>
      </c>
      <c r="F1471">
        <v>0</v>
      </c>
      <c r="G1471">
        <v>0</v>
      </c>
      <c r="H1471">
        <v>0</v>
      </c>
      <c r="I1471">
        <v>6.5</v>
      </c>
      <c r="J1471">
        <v>5</v>
      </c>
      <c r="K1471" t="s">
        <v>95</v>
      </c>
    </row>
    <row r="1472" spans="2:11" x14ac:dyDescent="0.3">
      <c r="B1472">
        <v>436</v>
      </c>
      <c r="C1472">
        <v>8</v>
      </c>
      <c r="D1472">
        <v>0.2</v>
      </c>
      <c r="E1472">
        <v>23000</v>
      </c>
      <c r="F1472">
        <v>1</v>
      </c>
      <c r="G1472">
        <v>3</v>
      </c>
      <c r="H1472">
        <v>0</v>
      </c>
      <c r="I1472">
        <v>5.5</v>
      </c>
      <c r="J1472">
        <v>8</v>
      </c>
      <c r="K1472" t="s">
        <v>95</v>
      </c>
    </row>
    <row r="1473" spans="2:11" x14ac:dyDescent="0.3">
      <c r="B1473">
        <v>679</v>
      </c>
      <c r="C1473">
        <v>8</v>
      </c>
      <c r="D1473">
        <v>0.16</v>
      </c>
      <c r="E1473">
        <v>19500</v>
      </c>
      <c r="F1473">
        <v>0</v>
      </c>
      <c r="G1473">
        <v>0</v>
      </c>
      <c r="H1473">
        <v>0</v>
      </c>
      <c r="I1473">
        <v>5.7</v>
      </c>
      <c r="J1473">
        <v>12</v>
      </c>
      <c r="K1473" t="s">
        <v>95</v>
      </c>
    </row>
    <row r="1474" spans="2:11" x14ac:dyDescent="0.3">
      <c r="B1474">
        <v>729</v>
      </c>
      <c r="C1474">
        <v>6</v>
      </c>
      <c r="D1474">
        <v>0.21</v>
      </c>
      <c r="E1474">
        <v>20000</v>
      </c>
      <c r="F1474">
        <v>0</v>
      </c>
      <c r="G1474">
        <v>0</v>
      </c>
      <c r="H1474">
        <v>1</v>
      </c>
      <c r="I1474">
        <v>6</v>
      </c>
      <c r="J1474">
        <v>10</v>
      </c>
      <c r="K1474" t="s">
        <v>95</v>
      </c>
    </row>
    <row r="1475" spans="2:11" x14ac:dyDescent="0.3">
      <c r="B1475">
        <v>819</v>
      </c>
      <c r="C1475">
        <v>7</v>
      </c>
      <c r="D1475">
        <v>0.17</v>
      </c>
      <c r="E1475">
        <v>17000</v>
      </c>
      <c r="F1475">
        <v>0</v>
      </c>
      <c r="G1475">
        <v>0</v>
      </c>
      <c r="H1475">
        <v>0</v>
      </c>
      <c r="I1475">
        <v>7</v>
      </c>
      <c r="J1475">
        <v>10</v>
      </c>
      <c r="K1475" t="s">
        <v>95</v>
      </c>
    </row>
    <row r="1476" spans="2:11" x14ac:dyDescent="0.3">
      <c r="B1476">
        <v>692</v>
      </c>
      <c r="C1476">
        <v>5</v>
      </c>
      <c r="D1476">
        <v>0.28000000000000003</v>
      </c>
      <c r="E1476">
        <v>16000</v>
      </c>
      <c r="F1476">
        <v>0</v>
      </c>
      <c r="G1476">
        <v>0</v>
      </c>
      <c r="H1476">
        <v>1</v>
      </c>
      <c r="I1476">
        <v>9.5</v>
      </c>
      <c r="J1476">
        <v>14</v>
      </c>
      <c r="K1476" t="s">
        <v>95</v>
      </c>
    </row>
    <row r="1477" spans="2:11" x14ac:dyDescent="0.3">
      <c r="B1477">
        <v>572</v>
      </c>
      <c r="C1477">
        <v>5</v>
      </c>
      <c r="D1477">
        <v>0.12</v>
      </c>
      <c r="E1477">
        <v>18500</v>
      </c>
      <c r="F1477">
        <v>0</v>
      </c>
      <c r="G1477">
        <v>1</v>
      </c>
      <c r="H1477">
        <v>1</v>
      </c>
      <c r="I1477">
        <v>6.4</v>
      </c>
      <c r="J1477">
        <v>6</v>
      </c>
      <c r="K1477" t="s">
        <v>95</v>
      </c>
    </row>
    <row r="1478" spans="2:11" x14ac:dyDescent="0.3">
      <c r="B1478">
        <v>606</v>
      </c>
      <c r="C1478">
        <v>5</v>
      </c>
      <c r="D1478">
        <v>0.16</v>
      </c>
      <c r="E1478">
        <v>17000</v>
      </c>
      <c r="F1478">
        <v>0</v>
      </c>
      <c r="G1478">
        <v>0</v>
      </c>
      <c r="H1478">
        <v>1</v>
      </c>
      <c r="I1478">
        <v>7</v>
      </c>
      <c r="J1478">
        <v>10</v>
      </c>
      <c r="K1478" t="s">
        <v>95</v>
      </c>
    </row>
    <row r="1479" spans="2:11" x14ac:dyDescent="0.3">
      <c r="B1479">
        <v>742</v>
      </c>
      <c r="C1479">
        <v>7</v>
      </c>
      <c r="D1479">
        <v>0.21</v>
      </c>
      <c r="E1479">
        <v>21000</v>
      </c>
      <c r="F1479">
        <v>0</v>
      </c>
      <c r="G1479">
        <v>0</v>
      </c>
      <c r="H1479">
        <v>1</v>
      </c>
      <c r="I1479">
        <v>7.7</v>
      </c>
      <c r="J1479">
        <v>9</v>
      </c>
      <c r="K1479" t="s">
        <v>95</v>
      </c>
    </row>
    <row r="1480" spans="2:11" x14ac:dyDescent="0.3">
      <c r="B1480">
        <v>712</v>
      </c>
      <c r="C1480">
        <v>6</v>
      </c>
      <c r="D1480">
        <v>0.22</v>
      </c>
      <c r="E1480">
        <v>19000</v>
      </c>
      <c r="F1480">
        <v>0</v>
      </c>
      <c r="G1480">
        <v>0</v>
      </c>
      <c r="H1480">
        <v>0</v>
      </c>
      <c r="I1480">
        <v>4</v>
      </c>
      <c r="J1480">
        <v>10</v>
      </c>
      <c r="K1480" t="s">
        <v>95</v>
      </c>
    </row>
    <row r="1481" spans="2:11" x14ac:dyDescent="0.3">
      <c r="B1481">
        <v>612</v>
      </c>
      <c r="C1481">
        <v>6</v>
      </c>
      <c r="D1481">
        <v>0.28000000000000003</v>
      </c>
      <c r="E1481">
        <v>18000</v>
      </c>
      <c r="F1481">
        <v>0</v>
      </c>
      <c r="G1481">
        <v>2</v>
      </c>
      <c r="H1481">
        <v>1</v>
      </c>
      <c r="I1481">
        <v>6.3</v>
      </c>
      <c r="J1481">
        <v>4</v>
      </c>
      <c r="K1481" t="s">
        <v>95</v>
      </c>
    </row>
    <row r="1482" spans="2:11" x14ac:dyDescent="0.3">
      <c r="B1482">
        <v>708</v>
      </c>
      <c r="C1482">
        <v>6</v>
      </c>
      <c r="D1482">
        <v>0.45</v>
      </c>
      <c r="E1482">
        <v>19000</v>
      </c>
      <c r="F1482">
        <v>0</v>
      </c>
      <c r="G1482">
        <v>1</v>
      </c>
      <c r="H1482">
        <v>0</v>
      </c>
      <c r="I1482">
        <v>6.2</v>
      </c>
      <c r="J1482">
        <v>14</v>
      </c>
      <c r="K1482" t="s">
        <v>95</v>
      </c>
    </row>
    <row r="1483" spans="2:11" x14ac:dyDescent="0.3">
      <c r="B1483">
        <v>727</v>
      </c>
      <c r="C1483">
        <v>6</v>
      </c>
      <c r="D1483">
        <v>0.21</v>
      </c>
      <c r="E1483">
        <v>21000</v>
      </c>
      <c r="F1483">
        <v>0</v>
      </c>
      <c r="G1483">
        <v>0</v>
      </c>
      <c r="H1483">
        <v>0</v>
      </c>
      <c r="I1483">
        <v>13.7</v>
      </c>
      <c r="J1483">
        <v>9</v>
      </c>
      <c r="K1483" t="s">
        <v>95</v>
      </c>
    </row>
    <row r="1484" spans="2:11" x14ac:dyDescent="0.3">
      <c r="B1484">
        <v>530</v>
      </c>
      <c r="C1484">
        <v>6</v>
      </c>
      <c r="D1484">
        <v>0.25</v>
      </c>
      <c r="E1484">
        <v>14000</v>
      </c>
      <c r="F1484">
        <v>0</v>
      </c>
      <c r="G1484">
        <v>3</v>
      </c>
      <c r="H1484">
        <v>1</v>
      </c>
      <c r="I1484">
        <v>8.4</v>
      </c>
      <c r="J1484">
        <v>9</v>
      </c>
      <c r="K1484" t="s">
        <v>95</v>
      </c>
    </row>
    <row r="1485" spans="2:11" x14ac:dyDescent="0.3">
      <c r="B1485">
        <v>599</v>
      </c>
      <c r="C1485">
        <v>6</v>
      </c>
      <c r="D1485">
        <v>0.21</v>
      </c>
      <c r="E1485">
        <v>18000</v>
      </c>
      <c r="F1485">
        <v>0</v>
      </c>
      <c r="G1485">
        <v>0</v>
      </c>
      <c r="H1485">
        <v>0</v>
      </c>
      <c r="I1485">
        <v>5.8</v>
      </c>
      <c r="J1485">
        <v>8</v>
      </c>
      <c r="K1485" t="s">
        <v>95</v>
      </c>
    </row>
    <row r="1486" spans="2:11" x14ac:dyDescent="0.3">
      <c r="B1486">
        <v>743</v>
      </c>
      <c r="C1486">
        <v>8</v>
      </c>
      <c r="D1486">
        <v>0.3</v>
      </c>
      <c r="E1486">
        <v>22000</v>
      </c>
      <c r="F1486">
        <v>0</v>
      </c>
      <c r="G1486">
        <v>1</v>
      </c>
      <c r="H1486">
        <v>0</v>
      </c>
      <c r="I1486">
        <v>4</v>
      </c>
      <c r="J1486">
        <v>13</v>
      </c>
      <c r="K1486" t="s">
        <v>95</v>
      </c>
    </row>
    <row r="1487" spans="2:11" x14ac:dyDescent="0.3">
      <c r="B1487">
        <v>590</v>
      </c>
      <c r="C1487">
        <v>6</v>
      </c>
      <c r="D1487">
        <v>0.24</v>
      </c>
      <c r="E1487">
        <v>18000</v>
      </c>
      <c r="F1487">
        <v>0</v>
      </c>
      <c r="G1487">
        <v>1</v>
      </c>
      <c r="H1487">
        <v>1</v>
      </c>
      <c r="I1487">
        <v>5.4</v>
      </c>
      <c r="J1487">
        <v>12</v>
      </c>
      <c r="K1487" t="s">
        <v>95</v>
      </c>
    </row>
    <row r="1488" spans="2:11" x14ac:dyDescent="0.3">
      <c r="B1488">
        <v>699</v>
      </c>
      <c r="C1488">
        <v>7</v>
      </c>
      <c r="D1488">
        <v>0.18</v>
      </c>
      <c r="E1488">
        <v>22500</v>
      </c>
      <c r="F1488">
        <v>0</v>
      </c>
      <c r="G1488">
        <v>1</v>
      </c>
      <c r="H1488">
        <v>0</v>
      </c>
      <c r="I1488">
        <v>5.8</v>
      </c>
      <c r="J1488">
        <v>8</v>
      </c>
      <c r="K1488" t="s">
        <v>95</v>
      </c>
    </row>
    <row r="1489" spans="2:11" x14ac:dyDescent="0.3">
      <c r="B1489">
        <v>734</v>
      </c>
      <c r="C1489">
        <v>5</v>
      </c>
      <c r="D1489">
        <v>0.33500000000000002</v>
      </c>
      <c r="E1489">
        <v>10000</v>
      </c>
      <c r="F1489">
        <v>0</v>
      </c>
      <c r="G1489">
        <v>0</v>
      </c>
      <c r="H1489">
        <v>1</v>
      </c>
      <c r="I1489">
        <v>7.9</v>
      </c>
      <c r="J1489">
        <v>13</v>
      </c>
      <c r="K1489" t="s">
        <v>95</v>
      </c>
    </row>
    <row r="1490" spans="2:11" x14ac:dyDescent="0.3">
      <c r="B1490">
        <v>594</v>
      </c>
      <c r="C1490">
        <v>7</v>
      </c>
      <c r="D1490">
        <v>0.13</v>
      </c>
      <c r="E1490">
        <v>25000</v>
      </c>
      <c r="F1490">
        <v>0</v>
      </c>
      <c r="G1490">
        <v>1</v>
      </c>
      <c r="H1490">
        <v>0</v>
      </c>
      <c r="I1490">
        <v>6.3</v>
      </c>
      <c r="J1490">
        <v>10</v>
      </c>
      <c r="K1490" t="s">
        <v>95</v>
      </c>
    </row>
    <row r="1491" spans="2:11" x14ac:dyDescent="0.3">
      <c r="B1491">
        <v>770</v>
      </c>
      <c r="C1491">
        <v>6</v>
      </c>
      <c r="D1491">
        <v>0.33</v>
      </c>
      <c r="E1491">
        <v>20000</v>
      </c>
      <c r="F1491">
        <v>0</v>
      </c>
      <c r="G1491">
        <v>0</v>
      </c>
      <c r="H1491">
        <v>0</v>
      </c>
      <c r="I1491">
        <v>5.9</v>
      </c>
      <c r="J1491">
        <v>16</v>
      </c>
      <c r="K1491" t="s">
        <v>95</v>
      </c>
    </row>
    <row r="1492" spans="2:11" x14ac:dyDescent="0.3">
      <c r="B1492">
        <v>673</v>
      </c>
      <c r="C1492">
        <v>5</v>
      </c>
      <c r="D1492">
        <v>0.2</v>
      </c>
      <c r="E1492">
        <v>16000</v>
      </c>
      <c r="F1492">
        <v>0</v>
      </c>
      <c r="G1492">
        <v>0</v>
      </c>
      <c r="H1492">
        <v>1</v>
      </c>
      <c r="I1492">
        <v>7.7</v>
      </c>
      <c r="J1492">
        <v>6</v>
      </c>
      <c r="K1492" t="s">
        <v>95</v>
      </c>
    </row>
    <row r="1493" spans="2:11" x14ac:dyDescent="0.3">
      <c r="B1493">
        <v>732</v>
      </c>
      <c r="C1493">
        <v>6</v>
      </c>
      <c r="D1493">
        <v>0.21</v>
      </c>
      <c r="E1493">
        <v>18500</v>
      </c>
      <c r="F1493">
        <v>0</v>
      </c>
      <c r="G1493">
        <v>0</v>
      </c>
      <c r="H1493">
        <v>0</v>
      </c>
      <c r="I1493">
        <v>12.5</v>
      </c>
      <c r="J1493">
        <v>11</v>
      </c>
      <c r="K1493" t="s">
        <v>95</v>
      </c>
    </row>
    <row r="1494" spans="2:11" x14ac:dyDescent="0.3">
      <c r="B1494">
        <v>655</v>
      </c>
      <c r="C1494">
        <v>6</v>
      </c>
      <c r="D1494">
        <v>0.2</v>
      </c>
      <c r="E1494">
        <v>15500</v>
      </c>
      <c r="F1494">
        <v>0</v>
      </c>
      <c r="G1494">
        <v>0</v>
      </c>
      <c r="H1494">
        <v>1</v>
      </c>
      <c r="I1494">
        <v>5.7</v>
      </c>
      <c r="J1494">
        <v>12</v>
      </c>
      <c r="K1494" t="s">
        <v>95</v>
      </c>
    </row>
    <row r="1495" spans="2:11" x14ac:dyDescent="0.3">
      <c r="B1495">
        <v>661</v>
      </c>
      <c r="C1495">
        <v>6</v>
      </c>
      <c r="D1495">
        <v>0.25</v>
      </c>
      <c r="E1495">
        <v>18000</v>
      </c>
      <c r="F1495">
        <v>0</v>
      </c>
      <c r="G1495">
        <v>0</v>
      </c>
      <c r="H1495">
        <v>1</v>
      </c>
      <c r="I1495">
        <v>7.2</v>
      </c>
      <c r="J1495">
        <v>8</v>
      </c>
      <c r="K1495" t="s">
        <v>95</v>
      </c>
    </row>
    <row r="1496" spans="2:11" x14ac:dyDescent="0.3">
      <c r="B1496">
        <v>692</v>
      </c>
      <c r="C1496">
        <v>6</v>
      </c>
      <c r="D1496">
        <v>0.22</v>
      </c>
      <c r="E1496">
        <v>20500</v>
      </c>
      <c r="F1496">
        <v>0</v>
      </c>
      <c r="G1496">
        <v>0</v>
      </c>
      <c r="H1496">
        <v>0</v>
      </c>
      <c r="I1496">
        <v>4.5</v>
      </c>
      <c r="J1496">
        <v>14</v>
      </c>
      <c r="K1496" t="s">
        <v>95</v>
      </c>
    </row>
    <row r="1497" spans="2:11" x14ac:dyDescent="0.3">
      <c r="B1497">
        <v>703</v>
      </c>
      <c r="C1497">
        <v>6</v>
      </c>
      <c r="D1497">
        <v>0.23</v>
      </c>
      <c r="E1497">
        <v>17500</v>
      </c>
      <c r="F1497">
        <v>0</v>
      </c>
      <c r="G1497">
        <v>0</v>
      </c>
      <c r="H1497">
        <v>1</v>
      </c>
      <c r="I1497">
        <v>6</v>
      </c>
      <c r="J1497">
        <v>10</v>
      </c>
      <c r="K1497" t="s">
        <v>95</v>
      </c>
    </row>
    <row r="1498" spans="2:11" x14ac:dyDescent="0.3">
      <c r="B1498">
        <v>777</v>
      </c>
      <c r="C1498">
        <v>6</v>
      </c>
      <c r="D1498">
        <v>0.34</v>
      </c>
      <c r="E1498">
        <v>12000</v>
      </c>
      <c r="F1498">
        <v>0</v>
      </c>
      <c r="G1498">
        <v>0</v>
      </c>
      <c r="H1498">
        <v>0</v>
      </c>
      <c r="I1498">
        <v>6.9</v>
      </c>
      <c r="J1498">
        <v>13</v>
      </c>
      <c r="K1498" t="s">
        <v>95</v>
      </c>
    </row>
    <row r="1499" spans="2:11" x14ac:dyDescent="0.3">
      <c r="B1499">
        <v>656</v>
      </c>
      <c r="C1499">
        <v>7</v>
      </c>
      <c r="D1499">
        <v>0.28999999999999998</v>
      </c>
      <c r="E1499">
        <v>18500</v>
      </c>
      <c r="F1499">
        <v>0</v>
      </c>
      <c r="G1499">
        <v>0</v>
      </c>
      <c r="H1499">
        <v>1</v>
      </c>
      <c r="I1499">
        <v>9.8000000000000007</v>
      </c>
      <c r="J1499">
        <v>11</v>
      </c>
      <c r="K1499" t="s">
        <v>95</v>
      </c>
    </row>
    <row r="1500" spans="2:11" x14ac:dyDescent="0.3">
      <c r="B1500">
        <v>720</v>
      </c>
      <c r="C1500">
        <v>6</v>
      </c>
      <c r="D1500">
        <v>0.21</v>
      </c>
      <c r="E1500">
        <v>18000</v>
      </c>
      <c r="F1500">
        <v>0</v>
      </c>
      <c r="G1500">
        <v>0</v>
      </c>
      <c r="H1500">
        <v>1</v>
      </c>
      <c r="I1500">
        <v>3.2</v>
      </c>
      <c r="J1500">
        <v>17</v>
      </c>
      <c r="K1500" t="s">
        <v>95</v>
      </c>
    </row>
    <row r="1501" spans="2:11" x14ac:dyDescent="0.3">
      <c r="B1501">
        <v>676</v>
      </c>
      <c r="C1501">
        <v>6</v>
      </c>
      <c r="D1501">
        <v>0.22</v>
      </c>
      <c r="E1501">
        <v>21500</v>
      </c>
      <c r="F1501">
        <v>0</v>
      </c>
      <c r="G1501">
        <v>0</v>
      </c>
      <c r="H1501">
        <v>1</v>
      </c>
      <c r="I1501">
        <v>6.5</v>
      </c>
      <c r="J1501">
        <v>11</v>
      </c>
      <c r="K1501" t="s">
        <v>95</v>
      </c>
    </row>
    <row r="1502" spans="2:11" x14ac:dyDescent="0.3">
      <c r="B1502">
        <v>744</v>
      </c>
      <c r="C1502">
        <v>6</v>
      </c>
      <c r="D1502">
        <v>0.25</v>
      </c>
      <c r="E1502">
        <v>18500</v>
      </c>
      <c r="F1502">
        <v>0</v>
      </c>
      <c r="G1502">
        <v>0</v>
      </c>
      <c r="H1502">
        <v>1</v>
      </c>
      <c r="I1502">
        <v>6.3</v>
      </c>
      <c r="J1502">
        <v>10</v>
      </c>
      <c r="K1502" t="s">
        <v>95</v>
      </c>
    </row>
    <row r="1503" spans="2:11" x14ac:dyDescent="0.3">
      <c r="B1503">
        <v>757</v>
      </c>
      <c r="C1503">
        <v>6</v>
      </c>
      <c r="D1503">
        <v>0.23</v>
      </c>
      <c r="E1503">
        <v>17500</v>
      </c>
      <c r="F1503">
        <v>0</v>
      </c>
      <c r="G1503">
        <v>0</v>
      </c>
      <c r="H1503">
        <v>1</v>
      </c>
      <c r="I1503">
        <v>6</v>
      </c>
      <c r="J1503">
        <v>10</v>
      </c>
      <c r="K1503" t="s">
        <v>95</v>
      </c>
    </row>
    <row r="1504" spans="2:11" x14ac:dyDescent="0.3">
      <c r="B1504">
        <v>724</v>
      </c>
      <c r="C1504">
        <v>7</v>
      </c>
      <c r="D1504">
        <v>0.19</v>
      </c>
      <c r="E1504">
        <v>15500</v>
      </c>
      <c r="F1504">
        <v>0</v>
      </c>
      <c r="G1504">
        <v>1</v>
      </c>
      <c r="H1504">
        <v>0</v>
      </c>
      <c r="I1504">
        <v>7.6</v>
      </c>
      <c r="J1504">
        <v>4</v>
      </c>
      <c r="K1504" t="s">
        <v>95</v>
      </c>
    </row>
    <row r="1505" spans="2:11" x14ac:dyDescent="0.3">
      <c r="B1505">
        <v>689</v>
      </c>
      <c r="C1505">
        <v>7</v>
      </c>
      <c r="D1505">
        <v>0.19</v>
      </c>
      <c r="E1505">
        <v>15500</v>
      </c>
      <c r="F1505">
        <v>0</v>
      </c>
      <c r="G1505">
        <v>2</v>
      </c>
      <c r="H1505">
        <v>0</v>
      </c>
      <c r="I1505">
        <v>7.6</v>
      </c>
      <c r="J1505">
        <v>4</v>
      </c>
      <c r="K1505" t="s">
        <v>95</v>
      </c>
    </row>
    <row r="1506" spans="2:11" x14ac:dyDescent="0.3">
      <c r="B1506">
        <v>727</v>
      </c>
      <c r="C1506">
        <v>7</v>
      </c>
      <c r="D1506">
        <v>0.19</v>
      </c>
      <c r="E1506">
        <v>15500</v>
      </c>
      <c r="F1506">
        <v>0</v>
      </c>
      <c r="G1506">
        <v>1</v>
      </c>
      <c r="H1506">
        <v>0</v>
      </c>
      <c r="I1506">
        <v>7.6</v>
      </c>
      <c r="J1506">
        <v>4</v>
      </c>
      <c r="K1506" t="s">
        <v>95</v>
      </c>
    </row>
    <row r="1507" spans="2:11" x14ac:dyDescent="0.3">
      <c r="B1507">
        <v>574</v>
      </c>
      <c r="C1507">
        <v>6</v>
      </c>
      <c r="D1507">
        <v>0.32</v>
      </c>
      <c r="E1507">
        <v>18000</v>
      </c>
      <c r="F1507">
        <v>0</v>
      </c>
      <c r="G1507">
        <v>1</v>
      </c>
      <c r="H1507">
        <v>1</v>
      </c>
      <c r="I1507">
        <v>6</v>
      </c>
      <c r="J1507">
        <v>16</v>
      </c>
      <c r="K1507" t="s">
        <v>95</v>
      </c>
    </row>
    <row r="1508" spans="2:11" x14ac:dyDescent="0.3">
      <c r="B1508">
        <v>695</v>
      </c>
      <c r="C1508">
        <v>7</v>
      </c>
      <c r="D1508">
        <v>0.19</v>
      </c>
      <c r="E1508">
        <v>16000</v>
      </c>
      <c r="F1508">
        <v>0</v>
      </c>
      <c r="G1508">
        <v>2</v>
      </c>
      <c r="H1508">
        <v>0</v>
      </c>
      <c r="I1508">
        <v>7.9</v>
      </c>
      <c r="J1508">
        <v>4</v>
      </c>
      <c r="K1508" t="s">
        <v>95</v>
      </c>
    </row>
    <row r="1509" spans="2:11" x14ac:dyDescent="0.3">
      <c r="B1509">
        <v>794</v>
      </c>
      <c r="C1509">
        <v>6</v>
      </c>
      <c r="D1509">
        <v>0.26</v>
      </c>
      <c r="E1509">
        <v>15500</v>
      </c>
      <c r="F1509">
        <v>0</v>
      </c>
      <c r="G1509">
        <v>0</v>
      </c>
      <c r="H1509">
        <v>1</v>
      </c>
      <c r="I1509">
        <v>9.8000000000000007</v>
      </c>
      <c r="J1509">
        <v>14</v>
      </c>
      <c r="K1509" t="s">
        <v>95</v>
      </c>
    </row>
    <row r="1510" spans="2:11" x14ac:dyDescent="0.3">
      <c r="B1510">
        <v>336</v>
      </c>
      <c r="C1510">
        <v>4</v>
      </c>
      <c r="D1510">
        <v>0.215</v>
      </c>
      <c r="E1510">
        <v>15500</v>
      </c>
      <c r="F1510">
        <v>1</v>
      </c>
      <c r="G1510">
        <v>8</v>
      </c>
      <c r="H1510">
        <v>1</v>
      </c>
      <c r="I1510">
        <v>6</v>
      </c>
      <c r="J1510">
        <v>1</v>
      </c>
      <c r="K1510" t="s">
        <v>95</v>
      </c>
    </row>
    <row r="1511" spans="2:11" x14ac:dyDescent="0.3">
      <c r="B1511">
        <v>745</v>
      </c>
      <c r="C1511">
        <v>5</v>
      </c>
      <c r="D1511">
        <v>0.23</v>
      </c>
      <c r="E1511">
        <v>10000</v>
      </c>
      <c r="F1511">
        <v>0</v>
      </c>
      <c r="G1511">
        <v>1</v>
      </c>
      <c r="H1511">
        <v>1</v>
      </c>
      <c r="I1511">
        <v>5.6</v>
      </c>
      <c r="J1511">
        <v>7</v>
      </c>
      <c r="K1511" t="s">
        <v>95</v>
      </c>
    </row>
    <row r="1512" spans="2:11" x14ac:dyDescent="0.3">
      <c r="B1512">
        <v>680</v>
      </c>
      <c r="C1512">
        <v>7</v>
      </c>
      <c r="D1512">
        <v>0.33</v>
      </c>
      <c r="E1512">
        <v>19000</v>
      </c>
      <c r="F1512">
        <v>0</v>
      </c>
      <c r="G1512">
        <v>0</v>
      </c>
      <c r="H1512">
        <v>1</v>
      </c>
      <c r="I1512">
        <v>7.1</v>
      </c>
      <c r="J1512">
        <v>15</v>
      </c>
      <c r="K1512" t="s">
        <v>95</v>
      </c>
    </row>
    <row r="1513" spans="2:11" x14ac:dyDescent="0.3">
      <c r="B1513">
        <v>581</v>
      </c>
      <c r="C1513">
        <v>6</v>
      </c>
      <c r="D1513">
        <v>0.38</v>
      </c>
      <c r="E1513">
        <v>19000</v>
      </c>
      <c r="F1513">
        <v>1</v>
      </c>
      <c r="G1513">
        <v>2</v>
      </c>
      <c r="H1513">
        <v>1</v>
      </c>
      <c r="I1513">
        <v>8.1999999999999993</v>
      </c>
      <c r="J1513">
        <v>5</v>
      </c>
      <c r="K1513" t="s">
        <v>95</v>
      </c>
    </row>
    <row r="1514" spans="2:11" x14ac:dyDescent="0.3">
      <c r="B1514">
        <v>702</v>
      </c>
      <c r="C1514">
        <v>6</v>
      </c>
      <c r="D1514">
        <v>0.32</v>
      </c>
      <c r="E1514">
        <v>17000</v>
      </c>
      <c r="F1514">
        <v>0</v>
      </c>
      <c r="G1514">
        <v>0</v>
      </c>
      <c r="H1514">
        <v>1</v>
      </c>
      <c r="I1514">
        <v>9</v>
      </c>
      <c r="J1514">
        <v>13</v>
      </c>
      <c r="K1514" t="s">
        <v>95</v>
      </c>
    </row>
    <row r="1515" spans="2:11" x14ac:dyDescent="0.3">
      <c r="B1515">
        <v>772</v>
      </c>
      <c r="C1515">
        <v>6</v>
      </c>
      <c r="D1515">
        <v>0.23</v>
      </c>
      <c r="E1515">
        <v>16000</v>
      </c>
      <c r="F1515">
        <v>0</v>
      </c>
      <c r="G1515">
        <v>0</v>
      </c>
      <c r="H1515">
        <v>1</v>
      </c>
      <c r="I1515">
        <v>7.4</v>
      </c>
      <c r="J1515">
        <v>12</v>
      </c>
      <c r="K1515" t="s">
        <v>95</v>
      </c>
    </row>
    <row r="1516" spans="2:11" x14ac:dyDescent="0.3">
      <c r="B1516">
        <v>604</v>
      </c>
      <c r="C1516">
        <v>6</v>
      </c>
      <c r="D1516">
        <v>0.22</v>
      </c>
      <c r="E1516">
        <v>16500</v>
      </c>
      <c r="F1516">
        <v>0</v>
      </c>
      <c r="G1516">
        <v>0</v>
      </c>
      <c r="H1516">
        <v>1</v>
      </c>
      <c r="I1516">
        <v>8.6999999999999993</v>
      </c>
      <c r="J1516">
        <v>9</v>
      </c>
      <c r="K1516" t="s">
        <v>95</v>
      </c>
    </row>
    <row r="1517" spans="2:11" x14ac:dyDescent="0.3">
      <c r="B1517">
        <v>447</v>
      </c>
      <c r="C1517">
        <v>6</v>
      </c>
      <c r="D1517">
        <v>0.48</v>
      </c>
      <c r="E1517">
        <v>7000</v>
      </c>
      <c r="F1517">
        <v>1</v>
      </c>
      <c r="G1517">
        <v>2</v>
      </c>
      <c r="H1517">
        <v>1</v>
      </c>
      <c r="I1517">
        <v>7.4</v>
      </c>
      <c r="J1517">
        <v>6</v>
      </c>
      <c r="K1517" t="s">
        <v>95</v>
      </c>
    </row>
    <row r="1518" spans="2:11" x14ac:dyDescent="0.3">
      <c r="B1518">
        <v>593</v>
      </c>
      <c r="C1518">
        <v>6</v>
      </c>
      <c r="D1518">
        <v>0.38</v>
      </c>
      <c r="E1518">
        <v>19000</v>
      </c>
      <c r="F1518">
        <v>1</v>
      </c>
      <c r="G1518">
        <v>2</v>
      </c>
      <c r="H1518">
        <v>1</v>
      </c>
      <c r="I1518">
        <v>8.1999999999999993</v>
      </c>
      <c r="J1518">
        <v>5</v>
      </c>
      <c r="K1518" t="s">
        <v>95</v>
      </c>
    </row>
    <row r="1519" spans="2:11" x14ac:dyDescent="0.3">
      <c r="B1519">
        <v>625</v>
      </c>
      <c r="C1519">
        <v>6</v>
      </c>
      <c r="D1519">
        <v>0.15</v>
      </c>
      <c r="E1519">
        <v>15500</v>
      </c>
      <c r="F1519">
        <v>0</v>
      </c>
      <c r="G1519">
        <v>0</v>
      </c>
      <c r="H1519">
        <v>0</v>
      </c>
      <c r="I1519">
        <v>5.6</v>
      </c>
      <c r="J1519">
        <v>7</v>
      </c>
      <c r="K1519" t="s">
        <v>95</v>
      </c>
    </row>
    <row r="1520" spans="2:11" x14ac:dyDescent="0.3">
      <c r="B1520">
        <v>653</v>
      </c>
      <c r="C1520">
        <v>6</v>
      </c>
      <c r="D1520">
        <v>0.2</v>
      </c>
      <c r="E1520">
        <v>8000</v>
      </c>
      <c r="F1520">
        <v>1</v>
      </c>
      <c r="G1520">
        <v>1</v>
      </c>
      <c r="H1520">
        <v>0</v>
      </c>
      <c r="I1520">
        <v>6.2</v>
      </c>
      <c r="J1520">
        <v>5</v>
      </c>
      <c r="K1520" t="s">
        <v>95</v>
      </c>
    </row>
    <row r="1521" spans="2:11" x14ac:dyDescent="0.3">
      <c r="B1521">
        <v>714</v>
      </c>
      <c r="C1521">
        <v>6</v>
      </c>
      <c r="D1521">
        <v>0.23</v>
      </c>
      <c r="E1521">
        <v>15500</v>
      </c>
      <c r="F1521">
        <v>0</v>
      </c>
      <c r="G1521">
        <v>0</v>
      </c>
      <c r="H1521">
        <v>0</v>
      </c>
      <c r="I1521">
        <v>9.6999999999999993</v>
      </c>
      <c r="J1521">
        <v>9</v>
      </c>
      <c r="K1521" t="s">
        <v>95</v>
      </c>
    </row>
    <row r="1522" spans="2:11" x14ac:dyDescent="0.3">
      <c r="B1522">
        <v>576</v>
      </c>
      <c r="C1522">
        <v>7</v>
      </c>
      <c r="D1522">
        <v>0.25</v>
      </c>
      <c r="E1522">
        <v>20500</v>
      </c>
      <c r="F1522">
        <v>0</v>
      </c>
      <c r="G1522">
        <v>1</v>
      </c>
      <c r="H1522">
        <v>0</v>
      </c>
      <c r="I1522">
        <v>5.2</v>
      </c>
      <c r="J1522">
        <v>11</v>
      </c>
      <c r="K1522" t="s">
        <v>95</v>
      </c>
    </row>
    <row r="1523" spans="2:11" x14ac:dyDescent="0.3">
      <c r="B1523">
        <v>797</v>
      </c>
      <c r="C1523">
        <v>5</v>
      </c>
      <c r="D1523">
        <v>0.12</v>
      </c>
      <c r="E1523">
        <v>16500</v>
      </c>
      <c r="F1523">
        <v>0</v>
      </c>
      <c r="G1523">
        <v>0</v>
      </c>
      <c r="H1523">
        <v>1</v>
      </c>
      <c r="I1523">
        <v>4.7</v>
      </c>
      <c r="J1523">
        <v>15</v>
      </c>
      <c r="K1523" t="s">
        <v>95</v>
      </c>
    </row>
    <row r="1524" spans="2:11" x14ac:dyDescent="0.3">
      <c r="B1524">
        <v>568</v>
      </c>
      <c r="C1524">
        <v>6</v>
      </c>
      <c r="D1524">
        <v>0.28000000000000003</v>
      </c>
      <c r="E1524">
        <v>21500</v>
      </c>
      <c r="F1524">
        <v>0</v>
      </c>
      <c r="G1524">
        <v>2</v>
      </c>
      <c r="H1524">
        <v>1</v>
      </c>
      <c r="I1524">
        <v>7.2</v>
      </c>
      <c r="J1524">
        <v>5</v>
      </c>
      <c r="K1524" t="s">
        <v>95</v>
      </c>
    </row>
    <row r="1525" spans="2:11" x14ac:dyDescent="0.3">
      <c r="B1525">
        <v>578</v>
      </c>
      <c r="C1525">
        <v>6</v>
      </c>
      <c r="D1525">
        <v>0.28000000000000003</v>
      </c>
      <c r="E1525">
        <v>22000</v>
      </c>
      <c r="F1525">
        <v>0</v>
      </c>
      <c r="G1525">
        <v>2</v>
      </c>
      <c r="H1525">
        <v>1</v>
      </c>
      <c r="I1525">
        <v>7.2</v>
      </c>
      <c r="J1525">
        <v>5</v>
      </c>
      <c r="K1525" t="s">
        <v>95</v>
      </c>
    </row>
    <row r="1526" spans="2:11" x14ac:dyDescent="0.3">
      <c r="B1526">
        <v>602</v>
      </c>
      <c r="C1526">
        <v>7</v>
      </c>
      <c r="D1526">
        <v>0.25</v>
      </c>
      <c r="E1526">
        <v>19500</v>
      </c>
      <c r="F1526">
        <v>0</v>
      </c>
      <c r="G1526">
        <v>0</v>
      </c>
      <c r="H1526">
        <v>0</v>
      </c>
      <c r="I1526">
        <v>5.2</v>
      </c>
      <c r="J1526">
        <v>11</v>
      </c>
      <c r="K1526" t="s">
        <v>95</v>
      </c>
    </row>
    <row r="1527" spans="2:11" x14ac:dyDescent="0.3">
      <c r="B1527">
        <v>702</v>
      </c>
      <c r="C1527">
        <v>6</v>
      </c>
      <c r="D1527">
        <v>0.32</v>
      </c>
      <c r="E1527">
        <v>16000</v>
      </c>
      <c r="F1527">
        <v>0</v>
      </c>
      <c r="G1527">
        <v>0</v>
      </c>
      <c r="H1527">
        <v>1</v>
      </c>
      <c r="I1527">
        <v>6.4</v>
      </c>
      <c r="J1527">
        <v>15</v>
      </c>
      <c r="K1527" t="s">
        <v>95</v>
      </c>
    </row>
    <row r="1528" spans="2:11" x14ac:dyDescent="0.3">
      <c r="B1528">
        <v>721</v>
      </c>
      <c r="C1528">
        <v>6</v>
      </c>
      <c r="D1528">
        <v>0.35</v>
      </c>
      <c r="E1528">
        <v>13000</v>
      </c>
      <c r="F1528">
        <v>0</v>
      </c>
      <c r="G1528">
        <v>0</v>
      </c>
      <c r="H1528">
        <v>1</v>
      </c>
      <c r="I1528">
        <v>6.8</v>
      </c>
      <c r="J1528">
        <v>8</v>
      </c>
      <c r="K1528" t="s">
        <v>95</v>
      </c>
    </row>
    <row r="1529" spans="2:11" x14ac:dyDescent="0.3">
      <c r="B1529">
        <v>706</v>
      </c>
      <c r="C1529">
        <v>6</v>
      </c>
      <c r="D1529">
        <v>0.46</v>
      </c>
      <c r="E1529">
        <v>14500</v>
      </c>
      <c r="F1529">
        <v>0</v>
      </c>
      <c r="G1529">
        <v>0</v>
      </c>
      <c r="H1529">
        <v>1</v>
      </c>
      <c r="I1529">
        <v>6.2</v>
      </c>
      <c r="J1529">
        <v>14</v>
      </c>
      <c r="K1529" t="s">
        <v>95</v>
      </c>
    </row>
    <row r="1530" spans="2:11" x14ac:dyDescent="0.3">
      <c r="B1530">
        <v>772</v>
      </c>
      <c r="C1530">
        <v>7</v>
      </c>
      <c r="D1530">
        <v>0.14499999999999999</v>
      </c>
      <c r="E1530">
        <v>16500</v>
      </c>
      <c r="F1530">
        <v>0</v>
      </c>
      <c r="G1530">
        <v>0</v>
      </c>
      <c r="H1530">
        <v>0</v>
      </c>
      <c r="I1530">
        <v>5.4</v>
      </c>
      <c r="J1530">
        <v>12</v>
      </c>
      <c r="K1530" t="s">
        <v>95</v>
      </c>
    </row>
    <row r="1531" spans="2:11" x14ac:dyDescent="0.3">
      <c r="B1531">
        <v>743</v>
      </c>
      <c r="C1531">
        <v>6</v>
      </c>
      <c r="D1531">
        <v>0.435</v>
      </c>
      <c r="E1531">
        <v>18000</v>
      </c>
      <c r="F1531">
        <v>0</v>
      </c>
      <c r="G1531">
        <v>2</v>
      </c>
      <c r="H1531">
        <v>1</v>
      </c>
      <c r="I1531">
        <v>8.3000000000000007</v>
      </c>
      <c r="J1531">
        <v>4</v>
      </c>
      <c r="K1531" t="s">
        <v>95</v>
      </c>
    </row>
    <row r="1532" spans="2:11" x14ac:dyDescent="0.3">
      <c r="B1532">
        <v>728</v>
      </c>
      <c r="C1532">
        <v>5</v>
      </c>
      <c r="D1532">
        <v>0.18</v>
      </c>
      <c r="E1532">
        <v>18500</v>
      </c>
      <c r="F1532">
        <v>0</v>
      </c>
      <c r="G1532">
        <v>0</v>
      </c>
      <c r="H1532">
        <v>0</v>
      </c>
      <c r="I1532">
        <v>7.1</v>
      </c>
      <c r="J1532">
        <v>15</v>
      </c>
      <c r="K1532" t="s">
        <v>95</v>
      </c>
    </row>
    <row r="1533" spans="2:11" x14ac:dyDescent="0.3">
      <c r="B1533">
        <v>765</v>
      </c>
      <c r="C1533">
        <v>6</v>
      </c>
      <c r="D1533">
        <v>0.16</v>
      </c>
      <c r="E1533">
        <v>17500</v>
      </c>
      <c r="F1533">
        <v>0</v>
      </c>
      <c r="G1533">
        <v>0</v>
      </c>
      <c r="H1533">
        <v>1</v>
      </c>
      <c r="I1533">
        <v>11.2</v>
      </c>
      <c r="J1533">
        <v>14</v>
      </c>
      <c r="K1533" t="s">
        <v>95</v>
      </c>
    </row>
    <row r="1534" spans="2:11" x14ac:dyDescent="0.3">
      <c r="B1534">
        <v>619</v>
      </c>
      <c r="C1534">
        <v>5</v>
      </c>
      <c r="D1534">
        <v>0.21</v>
      </c>
      <c r="E1534">
        <v>15000</v>
      </c>
      <c r="F1534">
        <v>0</v>
      </c>
      <c r="G1534">
        <v>0</v>
      </c>
      <c r="H1534">
        <v>1</v>
      </c>
      <c r="I1534">
        <v>7.2</v>
      </c>
      <c r="J1534">
        <v>8</v>
      </c>
      <c r="K1534" t="s">
        <v>95</v>
      </c>
    </row>
    <row r="1535" spans="2:11" x14ac:dyDescent="0.3">
      <c r="B1535">
        <v>563</v>
      </c>
      <c r="C1535">
        <v>7</v>
      </c>
      <c r="D1535">
        <v>0.28999999999999998</v>
      </c>
      <c r="E1535">
        <v>19000</v>
      </c>
      <c r="F1535">
        <v>0</v>
      </c>
      <c r="G1535">
        <v>0</v>
      </c>
      <c r="H1535">
        <v>0</v>
      </c>
      <c r="I1535">
        <v>8.1999999999999993</v>
      </c>
      <c r="J1535">
        <v>8</v>
      </c>
      <c r="K1535" t="s">
        <v>95</v>
      </c>
    </row>
    <row r="1536" spans="2:11" x14ac:dyDescent="0.3">
      <c r="B1536">
        <v>603</v>
      </c>
      <c r="C1536">
        <v>6</v>
      </c>
      <c r="D1536">
        <v>0.17</v>
      </c>
      <c r="E1536">
        <v>15000</v>
      </c>
      <c r="F1536">
        <v>0</v>
      </c>
      <c r="G1536">
        <v>2</v>
      </c>
      <c r="H1536">
        <v>1</v>
      </c>
      <c r="I1536">
        <v>6.6</v>
      </c>
      <c r="J1536">
        <v>7</v>
      </c>
      <c r="K1536" t="s">
        <v>95</v>
      </c>
    </row>
    <row r="1537" spans="2:11" x14ac:dyDescent="0.3">
      <c r="B1537">
        <v>681</v>
      </c>
      <c r="C1537">
        <v>5</v>
      </c>
      <c r="D1537">
        <v>0.17</v>
      </c>
      <c r="E1537">
        <v>19000</v>
      </c>
      <c r="F1537">
        <v>0</v>
      </c>
      <c r="G1537">
        <v>0</v>
      </c>
      <c r="H1537">
        <v>1</v>
      </c>
      <c r="I1537">
        <v>10.199999999999999</v>
      </c>
      <c r="J1537">
        <v>8</v>
      </c>
      <c r="K1537" t="s">
        <v>95</v>
      </c>
    </row>
    <row r="1538" spans="2:11" x14ac:dyDescent="0.3">
      <c r="B1538">
        <v>556</v>
      </c>
      <c r="C1538">
        <v>6</v>
      </c>
      <c r="D1538">
        <v>0.24</v>
      </c>
      <c r="E1538">
        <v>16500</v>
      </c>
      <c r="F1538">
        <v>0</v>
      </c>
      <c r="G1538">
        <v>1</v>
      </c>
      <c r="H1538">
        <v>1</v>
      </c>
      <c r="I1538">
        <v>6.5</v>
      </c>
      <c r="J1538">
        <v>11</v>
      </c>
      <c r="K1538" t="s">
        <v>95</v>
      </c>
    </row>
    <row r="1539" spans="2:11" x14ac:dyDescent="0.3">
      <c r="B1539">
        <v>686</v>
      </c>
      <c r="C1539">
        <v>6</v>
      </c>
      <c r="D1539">
        <v>0.23</v>
      </c>
      <c r="E1539">
        <v>16500</v>
      </c>
      <c r="F1539">
        <v>0</v>
      </c>
      <c r="G1539">
        <v>2</v>
      </c>
      <c r="H1539">
        <v>0</v>
      </c>
      <c r="I1539">
        <v>7.3</v>
      </c>
      <c r="J1539">
        <v>7</v>
      </c>
      <c r="K1539" t="s">
        <v>95</v>
      </c>
    </row>
    <row r="1540" spans="2:11" x14ac:dyDescent="0.3">
      <c r="B1540">
        <v>686</v>
      </c>
      <c r="C1540">
        <v>6</v>
      </c>
      <c r="D1540">
        <v>0.23</v>
      </c>
      <c r="E1540">
        <v>16000</v>
      </c>
      <c r="F1540">
        <v>0</v>
      </c>
      <c r="G1540">
        <v>1</v>
      </c>
      <c r="H1540">
        <v>0</v>
      </c>
      <c r="I1540">
        <v>7.5</v>
      </c>
      <c r="J1540">
        <v>8</v>
      </c>
      <c r="K1540" t="s">
        <v>95</v>
      </c>
    </row>
    <row r="1541" spans="2:11" x14ac:dyDescent="0.3">
      <c r="B1541">
        <v>774</v>
      </c>
      <c r="C1541">
        <v>6</v>
      </c>
      <c r="D1541">
        <v>0.22</v>
      </c>
      <c r="E1541">
        <v>14000</v>
      </c>
      <c r="F1541">
        <v>0</v>
      </c>
      <c r="G1541">
        <v>1</v>
      </c>
      <c r="H1541">
        <v>1</v>
      </c>
      <c r="I1541">
        <v>6.3</v>
      </c>
      <c r="J1541">
        <v>13</v>
      </c>
      <c r="K1541" t="s">
        <v>95</v>
      </c>
    </row>
    <row r="1542" spans="2:11" x14ac:dyDescent="0.3">
      <c r="B1542">
        <v>670</v>
      </c>
      <c r="C1542">
        <v>6</v>
      </c>
      <c r="D1542">
        <v>0.42499999999999999</v>
      </c>
      <c r="E1542">
        <v>13500</v>
      </c>
      <c r="F1542">
        <v>0</v>
      </c>
      <c r="G1542">
        <v>0</v>
      </c>
      <c r="H1542">
        <v>0</v>
      </c>
      <c r="I1542">
        <v>6.2</v>
      </c>
      <c r="J1542">
        <v>11</v>
      </c>
      <c r="K1542" t="s">
        <v>95</v>
      </c>
    </row>
    <row r="1543" spans="2:11" x14ac:dyDescent="0.3">
      <c r="B1543">
        <v>719</v>
      </c>
      <c r="C1543">
        <v>6</v>
      </c>
      <c r="D1543">
        <v>0.38</v>
      </c>
      <c r="E1543">
        <v>14500</v>
      </c>
      <c r="F1543">
        <v>0</v>
      </c>
      <c r="G1543">
        <v>1</v>
      </c>
      <c r="H1543">
        <v>0</v>
      </c>
      <c r="I1543">
        <v>9.5</v>
      </c>
      <c r="J1543">
        <v>5</v>
      </c>
      <c r="K1543" t="s">
        <v>95</v>
      </c>
    </row>
    <row r="1544" spans="2:11" x14ac:dyDescent="0.3">
      <c r="B1544">
        <v>725</v>
      </c>
      <c r="C1544">
        <v>6</v>
      </c>
      <c r="D1544">
        <v>0.38</v>
      </c>
      <c r="E1544">
        <v>13500</v>
      </c>
      <c r="F1544">
        <v>0</v>
      </c>
      <c r="G1544">
        <v>1</v>
      </c>
      <c r="H1544">
        <v>0</v>
      </c>
      <c r="I1544">
        <v>9.5</v>
      </c>
      <c r="J1544">
        <v>5</v>
      </c>
      <c r="K1544" t="s">
        <v>95</v>
      </c>
    </row>
    <row r="1545" spans="2:11" x14ac:dyDescent="0.3">
      <c r="B1545">
        <v>657</v>
      </c>
      <c r="C1545">
        <v>6</v>
      </c>
      <c r="D1545">
        <v>0.38</v>
      </c>
      <c r="E1545">
        <v>14500</v>
      </c>
      <c r="F1545">
        <v>0</v>
      </c>
      <c r="G1545">
        <v>2</v>
      </c>
      <c r="H1545">
        <v>0</v>
      </c>
      <c r="I1545">
        <v>9.5</v>
      </c>
      <c r="J1545">
        <v>5</v>
      </c>
      <c r="K1545" t="s">
        <v>95</v>
      </c>
    </row>
    <row r="1546" spans="2:11" x14ac:dyDescent="0.3">
      <c r="B1546">
        <v>657</v>
      </c>
      <c r="C1546">
        <v>7</v>
      </c>
      <c r="D1546">
        <v>0.17</v>
      </c>
      <c r="E1546">
        <v>14500</v>
      </c>
      <c r="F1546">
        <v>0</v>
      </c>
      <c r="G1546">
        <v>0</v>
      </c>
      <c r="H1546">
        <v>0</v>
      </c>
      <c r="I1546">
        <v>7.5</v>
      </c>
      <c r="J1546">
        <v>5</v>
      </c>
      <c r="K1546" t="s">
        <v>95</v>
      </c>
    </row>
    <row r="1547" spans="2:11" x14ac:dyDescent="0.3">
      <c r="B1547">
        <v>714</v>
      </c>
      <c r="C1547">
        <v>6</v>
      </c>
      <c r="D1547">
        <v>0.3</v>
      </c>
      <c r="E1547">
        <v>16500</v>
      </c>
      <c r="F1547">
        <v>0</v>
      </c>
      <c r="G1547">
        <v>0</v>
      </c>
      <c r="H1547">
        <v>1</v>
      </c>
      <c r="I1547">
        <v>8.8000000000000007</v>
      </c>
      <c r="J1547">
        <v>14</v>
      </c>
      <c r="K1547" t="s">
        <v>95</v>
      </c>
    </row>
    <row r="1548" spans="2:11" x14ac:dyDescent="0.3">
      <c r="B1548">
        <v>709</v>
      </c>
      <c r="C1548">
        <v>7</v>
      </c>
      <c r="D1548">
        <v>0.17</v>
      </c>
      <c r="E1548">
        <v>13500</v>
      </c>
      <c r="F1548">
        <v>0</v>
      </c>
      <c r="G1548">
        <v>0</v>
      </c>
      <c r="H1548">
        <v>0</v>
      </c>
      <c r="I1548">
        <v>7.5</v>
      </c>
      <c r="J1548">
        <v>5</v>
      </c>
      <c r="K1548" t="s">
        <v>95</v>
      </c>
    </row>
    <row r="1549" spans="2:11" x14ac:dyDescent="0.3">
      <c r="B1549">
        <v>704</v>
      </c>
      <c r="C1549">
        <v>6</v>
      </c>
      <c r="D1549">
        <v>0.38</v>
      </c>
      <c r="E1549">
        <v>14500</v>
      </c>
      <c r="F1549">
        <v>0</v>
      </c>
      <c r="G1549">
        <v>1</v>
      </c>
      <c r="H1549">
        <v>0</v>
      </c>
      <c r="I1549">
        <v>9.5</v>
      </c>
      <c r="J1549">
        <v>5</v>
      </c>
      <c r="K1549" t="s">
        <v>95</v>
      </c>
    </row>
    <row r="1550" spans="2:11" x14ac:dyDescent="0.3">
      <c r="B1550">
        <v>682</v>
      </c>
      <c r="C1550">
        <v>6</v>
      </c>
      <c r="D1550">
        <v>0.18</v>
      </c>
      <c r="E1550">
        <v>13000</v>
      </c>
      <c r="F1550">
        <v>1</v>
      </c>
      <c r="G1550">
        <v>1</v>
      </c>
      <c r="H1550">
        <v>0</v>
      </c>
      <c r="I1550">
        <v>7.8</v>
      </c>
      <c r="J1550">
        <v>8</v>
      </c>
      <c r="K1550" t="s">
        <v>95</v>
      </c>
    </row>
    <row r="1551" spans="2:11" x14ac:dyDescent="0.3">
      <c r="B1551">
        <v>686</v>
      </c>
      <c r="C1551">
        <v>6</v>
      </c>
      <c r="D1551">
        <v>0.17</v>
      </c>
      <c r="E1551">
        <v>13500</v>
      </c>
      <c r="F1551">
        <v>0</v>
      </c>
      <c r="G1551">
        <v>0</v>
      </c>
      <c r="H1551">
        <v>1</v>
      </c>
      <c r="I1551">
        <v>7.7</v>
      </c>
      <c r="J1551">
        <v>6</v>
      </c>
      <c r="K1551" t="s">
        <v>95</v>
      </c>
    </row>
    <row r="1552" spans="2:11" x14ac:dyDescent="0.3">
      <c r="B1552">
        <v>676</v>
      </c>
      <c r="C1552">
        <v>7</v>
      </c>
      <c r="D1552">
        <v>0.22</v>
      </c>
      <c r="E1552">
        <v>15000</v>
      </c>
      <c r="F1552">
        <v>0</v>
      </c>
      <c r="G1552">
        <v>0</v>
      </c>
      <c r="H1552">
        <v>0</v>
      </c>
      <c r="I1552">
        <v>8.9</v>
      </c>
      <c r="J1552">
        <v>10</v>
      </c>
      <c r="K1552" t="s">
        <v>95</v>
      </c>
    </row>
    <row r="1553" spans="2:11" x14ac:dyDescent="0.3">
      <c r="B1553">
        <v>682</v>
      </c>
      <c r="C1553">
        <v>6</v>
      </c>
      <c r="D1553">
        <v>0.36</v>
      </c>
      <c r="E1553">
        <v>15000</v>
      </c>
      <c r="F1553">
        <v>0</v>
      </c>
      <c r="G1553">
        <v>0</v>
      </c>
      <c r="H1553">
        <v>0</v>
      </c>
      <c r="I1553">
        <v>5.5</v>
      </c>
      <c r="J1553">
        <v>14</v>
      </c>
      <c r="K1553" t="s">
        <v>95</v>
      </c>
    </row>
    <row r="1554" spans="2:11" x14ac:dyDescent="0.3">
      <c r="B1554">
        <v>689</v>
      </c>
      <c r="C1554">
        <v>6</v>
      </c>
      <c r="D1554">
        <v>0.43</v>
      </c>
      <c r="E1554">
        <v>15000</v>
      </c>
      <c r="F1554">
        <v>0</v>
      </c>
      <c r="G1554">
        <v>0</v>
      </c>
      <c r="H1554">
        <v>0</v>
      </c>
      <c r="I1554">
        <v>5.2</v>
      </c>
      <c r="J1554">
        <v>14</v>
      </c>
      <c r="K1554" t="s">
        <v>95</v>
      </c>
    </row>
    <row r="1555" spans="2:11" x14ac:dyDescent="0.3">
      <c r="B1555">
        <v>724</v>
      </c>
      <c r="C1555">
        <v>7</v>
      </c>
      <c r="D1555">
        <v>0.22</v>
      </c>
      <c r="E1555">
        <v>14000</v>
      </c>
      <c r="F1555">
        <v>0</v>
      </c>
      <c r="G1555">
        <v>0</v>
      </c>
      <c r="H1555">
        <v>0</v>
      </c>
      <c r="I1555">
        <v>8.9</v>
      </c>
      <c r="J1555">
        <v>10</v>
      </c>
      <c r="K1555" t="s">
        <v>95</v>
      </c>
    </row>
    <row r="1556" spans="2:11" x14ac:dyDescent="0.3">
      <c r="B1556">
        <v>694</v>
      </c>
      <c r="C1556">
        <v>6</v>
      </c>
      <c r="D1556">
        <v>0.22</v>
      </c>
      <c r="E1556">
        <v>15000</v>
      </c>
      <c r="F1556">
        <v>0</v>
      </c>
      <c r="G1556">
        <v>0</v>
      </c>
      <c r="H1556">
        <v>1</v>
      </c>
      <c r="I1556">
        <v>5.8</v>
      </c>
      <c r="J1556">
        <v>14</v>
      </c>
      <c r="K1556" t="s">
        <v>95</v>
      </c>
    </row>
    <row r="1557" spans="2:11" x14ac:dyDescent="0.3">
      <c r="B1557">
        <v>688</v>
      </c>
      <c r="C1557">
        <v>6</v>
      </c>
      <c r="D1557">
        <v>0.3</v>
      </c>
      <c r="E1557">
        <v>11500</v>
      </c>
      <c r="F1557">
        <v>0</v>
      </c>
      <c r="G1557">
        <v>0</v>
      </c>
      <c r="H1557">
        <v>0</v>
      </c>
      <c r="I1557">
        <v>6.6</v>
      </c>
      <c r="J1557">
        <v>13</v>
      </c>
      <c r="K1557" t="s">
        <v>95</v>
      </c>
    </row>
    <row r="1558" spans="2:11" x14ac:dyDescent="0.3">
      <c r="B1558">
        <v>728</v>
      </c>
      <c r="C1558">
        <v>6</v>
      </c>
      <c r="D1558">
        <v>0.18</v>
      </c>
      <c r="E1558">
        <v>14000</v>
      </c>
      <c r="F1558">
        <v>0</v>
      </c>
      <c r="G1558">
        <v>1</v>
      </c>
      <c r="H1558">
        <v>1</v>
      </c>
      <c r="I1558">
        <v>6.6</v>
      </c>
      <c r="J1558">
        <v>7</v>
      </c>
      <c r="K1558" t="s">
        <v>95</v>
      </c>
    </row>
    <row r="1559" spans="2:11" x14ac:dyDescent="0.3">
      <c r="B1559">
        <v>698</v>
      </c>
      <c r="C1559">
        <v>7</v>
      </c>
      <c r="D1559">
        <v>0.22</v>
      </c>
      <c r="E1559">
        <v>14000</v>
      </c>
      <c r="F1559">
        <v>0</v>
      </c>
      <c r="G1559">
        <v>0</v>
      </c>
      <c r="H1559">
        <v>0</v>
      </c>
      <c r="I1559">
        <v>8.5</v>
      </c>
      <c r="J1559">
        <v>11</v>
      </c>
      <c r="K1559" t="s">
        <v>95</v>
      </c>
    </row>
    <row r="1560" spans="2:11" x14ac:dyDescent="0.3">
      <c r="B1560">
        <v>665</v>
      </c>
      <c r="C1560">
        <v>5</v>
      </c>
      <c r="D1560">
        <v>0.15</v>
      </c>
      <c r="E1560">
        <v>14000</v>
      </c>
      <c r="F1560">
        <v>0</v>
      </c>
      <c r="G1560">
        <v>0</v>
      </c>
      <c r="H1560">
        <v>1</v>
      </c>
      <c r="I1560">
        <v>7</v>
      </c>
      <c r="J1560">
        <v>10</v>
      </c>
      <c r="K1560" t="s">
        <v>95</v>
      </c>
    </row>
    <row r="1561" spans="2:11" x14ac:dyDescent="0.3">
      <c r="B1561">
        <v>694</v>
      </c>
      <c r="C1561">
        <v>6</v>
      </c>
      <c r="D1561">
        <v>0.28000000000000003</v>
      </c>
      <c r="E1561">
        <v>13000</v>
      </c>
      <c r="F1561">
        <v>0</v>
      </c>
      <c r="G1561">
        <v>0</v>
      </c>
      <c r="H1561">
        <v>0</v>
      </c>
      <c r="I1561">
        <v>6.6</v>
      </c>
      <c r="J1561">
        <v>16</v>
      </c>
      <c r="K1561" t="s">
        <v>95</v>
      </c>
    </row>
    <row r="1562" spans="2:11" x14ac:dyDescent="0.3">
      <c r="B1562">
        <v>749</v>
      </c>
      <c r="C1562">
        <v>7</v>
      </c>
      <c r="D1562">
        <v>0.22</v>
      </c>
      <c r="E1562">
        <v>13000</v>
      </c>
      <c r="F1562">
        <v>0</v>
      </c>
      <c r="G1562">
        <v>0</v>
      </c>
      <c r="H1562">
        <v>1</v>
      </c>
      <c r="I1562">
        <v>7.6</v>
      </c>
      <c r="J1562">
        <v>7</v>
      </c>
      <c r="K1562" t="s">
        <v>95</v>
      </c>
    </row>
    <row r="1563" spans="2:11" x14ac:dyDescent="0.3">
      <c r="B1563">
        <v>756</v>
      </c>
      <c r="C1563">
        <v>6</v>
      </c>
      <c r="D1563">
        <v>0.28000000000000003</v>
      </c>
      <c r="E1563">
        <v>13500</v>
      </c>
      <c r="F1563">
        <v>0</v>
      </c>
      <c r="G1563">
        <v>0</v>
      </c>
      <c r="H1563">
        <v>1</v>
      </c>
      <c r="I1563">
        <v>6.5</v>
      </c>
      <c r="J1563">
        <v>14</v>
      </c>
      <c r="K1563" t="s">
        <v>95</v>
      </c>
    </row>
    <row r="1564" spans="2:11" x14ac:dyDescent="0.3">
      <c r="B1564">
        <v>667</v>
      </c>
      <c r="C1564">
        <v>6</v>
      </c>
      <c r="D1564">
        <v>0.22</v>
      </c>
      <c r="E1564">
        <v>17000</v>
      </c>
      <c r="F1564">
        <v>0</v>
      </c>
      <c r="G1564">
        <v>1</v>
      </c>
      <c r="H1564">
        <v>1</v>
      </c>
      <c r="I1564">
        <v>8.6</v>
      </c>
      <c r="J1564">
        <v>10</v>
      </c>
      <c r="K1564" t="s">
        <v>95</v>
      </c>
    </row>
    <row r="1565" spans="2:11" x14ac:dyDescent="0.3">
      <c r="B1565">
        <v>661</v>
      </c>
      <c r="C1565">
        <v>6</v>
      </c>
      <c r="D1565">
        <v>0.23</v>
      </c>
      <c r="E1565">
        <v>16000</v>
      </c>
      <c r="F1565">
        <v>0</v>
      </c>
      <c r="G1565">
        <v>2</v>
      </c>
      <c r="H1565">
        <v>1</v>
      </c>
      <c r="I1565">
        <v>8.8000000000000007</v>
      </c>
      <c r="J1565">
        <v>8</v>
      </c>
      <c r="K1565" t="s">
        <v>95</v>
      </c>
    </row>
    <row r="1566" spans="2:11" x14ac:dyDescent="0.3">
      <c r="B1566">
        <v>760</v>
      </c>
      <c r="C1566">
        <v>6</v>
      </c>
      <c r="D1566">
        <v>0.28000000000000003</v>
      </c>
      <c r="E1566">
        <v>13500</v>
      </c>
      <c r="F1566">
        <v>0</v>
      </c>
      <c r="G1566">
        <v>0</v>
      </c>
      <c r="H1566">
        <v>1</v>
      </c>
      <c r="I1566">
        <v>6.5</v>
      </c>
      <c r="J1566">
        <v>14</v>
      </c>
      <c r="K1566" t="s">
        <v>95</v>
      </c>
    </row>
    <row r="1567" spans="2:11" x14ac:dyDescent="0.3">
      <c r="B1567">
        <v>595</v>
      </c>
      <c r="C1567">
        <v>7</v>
      </c>
      <c r="D1567">
        <v>0.36</v>
      </c>
      <c r="E1567">
        <v>25500</v>
      </c>
      <c r="F1567">
        <v>0</v>
      </c>
      <c r="G1567">
        <v>2</v>
      </c>
      <c r="H1567">
        <v>0</v>
      </c>
      <c r="I1567">
        <v>6.6</v>
      </c>
      <c r="J1567">
        <v>4</v>
      </c>
      <c r="K1567" t="s">
        <v>95</v>
      </c>
    </row>
    <row r="1568" spans="2:11" x14ac:dyDescent="0.3">
      <c r="B1568">
        <v>724</v>
      </c>
      <c r="C1568">
        <v>6</v>
      </c>
      <c r="D1568">
        <v>0.24</v>
      </c>
      <c r="E1568">
        <v>15000</v>
      </c>
      <c r="F1568">
        <v>0</v>
      </c>
      <c r="G1568">
        <v>0</v>
      </c>
      <c r="H1568">
        <v>1</v>
      </c>
      <c r="I1568">
        <v>8.4</v>
      </c>
      <c r="J1568">
        <v>15</v>
      </c>
      <c r="K1568" t="s">
        <v>95</v>
      </c>
    </row>
    <row r="1569" spans="2:11" x14ac:dyDescent="0.3">
      <c r="B1569">
        <v>657</v>
      </c>
      <c r="C1569">
        <v>6</v>
      </c>
      <c r="D1569">
        <v>0.28999999999999998</v>
      </c>
      <c r="E1569">
        <v>16000</v>
      </c>
      <c r="F1569">
        <v>0</v>
      </c>
      <c r="G1569">
        <v>0</v>
      </c>
      <c r="H1569">
        <v>0</v>
      </c>
      <c r="I1569">
        <v>5.9</v>
      </c>
      <c r="J1569">
        <v>13</v>
      </c>
      <c r="K1569" t="s">
        <v>95</v>
      </c>
    </row>
    <row r="1570" spans="2:11" x14ac:dyDescent="0.3">
      <c r="B1570">
        <v>658</v>
      </c>
      <c r="C1570">
        <v>8</v>
      </c>
      <c r="D1570">
        <v>0.28000000000000003</v>
      </c>
      <c r="E1570">
        <v>16000</v>
      </c>
      <c r="F1570">
        <v>0</v>
      </c>
      <c r="G1570">
        <v>0</v>
      </c>
      <c r="H1570">
        <v>0</v>
      </c>
      <c r="I1570">
        <v>6.9</v>
      </c>
      <c r="J1570">
        <v>13</v>
      </c>
      <c r="K1570" t="s">
        <v>95</v>
      </c>
    </row>
    <row r="1571" spans="2:11" x14ac:dyDescent="0.3">
      <c r="B1571">
        <v>584</v>
      </c>
      <c r="C1571">
        <v>6</v>
      </c>
      <c r="D1571">
        <v>0.25</v>
      </c>
      <c r="E1571">
        <v>23500</v>
      </c>
      <c r="F1571">
        <v>0</v>
      </c>
      <c r="G1571">
        <v>2</v>
      </c>
      <c r="H1571">
        <v>1</v>
      </c>
      <c r="I1571">
        <v>7.3</v>
      </c>
      <c r="J1571">
        <v>4</v>
      </c>
      <c r="K1571" t="s">
        <v>95</v>
      </c>
    </row>
    <row r="1572" spans="2:11" x14ac:dyDescent="0.3">
      <c r="B1572">
        <v>727</v>
      </c>
      <c r="C1572">
        <v>7</v>
      </c>
      <c r="D1572">
        <v>0.28999999999999998</v>
      </c>
      <c r="E1572">
        <v>14000</v>
      </c>
      <c r="F1572">
        <v>0</v>
      </c>
      <c r="G1572">
        <v>0</v>
      </c>
      <c r="H1572">
        <v>0</v>
      </c>
      <c r="I1572">
        <v>7.8</v>
      </c>
      <c r="J1572">
        <v>8</v>
      </c>
      <c r="K1572" t="s">
        <v>95</v>
      </c>
    </row>
    <row r="1573" spans="2:11" x14ac:dyDescent="0.3">
      <c r="B1573">
        <v>736</v>
      </c>
      <c r="C1573">
        <v>6</v>
      </c>
      <c r="D1573">
        <v>0.19</v>
      </c>
      <c r="E1573">
        <v>14500</v>
      </c>
      <c r="F1573">
        <v>0</v>
      </c>
      <c r="G1573">
        <v>1</v>
      </c>
      <c r="H1573">
        <v>1</v>
      </c>
      <c r="I1573">
        <v>7.9</v>
      </c>
      <c r="J1573">
        <v>7</v>
      </c>
      <c r="K1573" t="s">
        <v>95</v>
      </c>
    </row>
    <row r="1574" spans="2:11" x14ac:dyDescent="0.3">
      <c r="B1574">
        <v>680</v>
      </c>
      <c r="C1574">
        <v>5</v>
      </c>
      <c r="D1574">
        <v>0.32</v>
      </c>
      <c r="E1574">
        <v>17500</v>
      </c>
      <c r="F1574">
        <v>0</v>
      </c>
      <c r="G1574">
        <v>0</v>
      </c>
      <c r="H1574">
        <v>1</v>
      </c>
      <c r="I1574">
        <v>7.3</v>
      </c>
      <c r="J1574">
        <v>10</v>
      </c>
      <c r="K1574" t="s">
        <v>95</v>
      </c>
    </row>
    <row r="1575" spans="2:11" x14ac:dyDescent="0.3">
      <c r="B1575">
        <v>659</v>
      </c>
      <c r="C1575">
        <v>5</v>
      </c>
      <c r="D1575">
        <v>0.18</v>
      </c>
      <c r="E1575">
        <v>15000</v>
      </c>
      <c r="F1575">
        <v>0</v>
      </c>
      <c r="G1575">
        <v>0</v>
      </c>
      <c r="H1575">
        <v>1</v>
      </c>
      <c r="I1575">
        <v>7.6</v>
      </c>
      <c r="J1575">
        <v>10</v>
      </c>
      <c r="K1575" t="s">
        <v>95</v>
      </c>
    </row>
    <row r="1576" spans="2:11" x14ac:dyDescent="0.3">
      <c r="B1576">
        <v>742</v>
      </c>
      <c r="C1576">
        <v>5</v>
      </c>
      <c r="D1576">
        <v>0.15</v>
      </c>
      <c r="E1576">
        <v>16000</v>
      </c>
      <c r="F1576">
        <v>0</v>
      </c>
      <c r="G1576">
        <v>0</v>
      </c>
      <c r="H1576">
        <v>1</v>
      </c>
      <c r="I1576">
        <v>7.6</v>
      </c>
      <c r="J1576">
        <v>7</v>
      </c>
      <c r="K1576" t="s">
        <v>95</v>
      </c>
    </row>
    <row r="1577" spans="2:11" x14ac:dyDescent="0.3">
      <c r="B1577">
        <v>710</v>
      </c>
      <c r="C1577">
        <v>5</v>
      </c>
      <c r="D1577">
        <v>0.32</v>
      </c>
      <c r="E1577">
        <v>16500</v>
      </c>
      <c r="F1577">
        <v>0</v>
      </c>
      <c r="G1577">
        <v>0</v>
      </c>
      <c r="H1577">
        <v>1</v>
      </c>
      <c r="I1577">
        <v>7.3</v>
      </c>
      <c r="J1577">
        <v>10</v>
      </c>
      <c r="K1577" t="s">
        <v>95</v>
      </c>
    </row>
    <row r="1578" spans="2:11" x14ac:dyDescent="0.3">
      <c r="B1578">
        <v>745</v>
      </c>
      <c r="C1578">
        <v>7</v>
      </c>
      <c r="D1578">
        <v>0.32</v>
      </c>
      <c r="E1578">
        <v>14000</v>
      </c>
      <c r="F1578">
        <v>0</v>
      </c>
      <c r="G1578">
        <v>1</v>
      </c>
      <c r="H1578">
        <v>0</v>
      </c>
      <c r="I1578">
        <v>7.6</v>
      </c>
      <c r="J1578">
        <v>7</v>
      </c>
      <c r="K1578" t="s">
        <v>95</v>
      </c>
    </row>
    <row r="1579" spans="2:11" x14ac:dyDescent="0.3">
      <c r="B1579">
        <v>725</v>
      </c>
      <c r="C1579">
        <v>8</v>
      </c>
      <c r="D1579">
        <v>0.3</v>
      </c>
      <c r="E1579">
        <v>17500</v>
      </c>
      <c r="F1579">
        <v>0</v>
      </c>
      <c r="G1579">
        <v>0</v>
      </c>
      <c r="H1579">
        <v>1</v>
      </c>
      <c r="I1579">
        <v>6.5</v>
      </c>
      <c r="J1579">
        <v>11</v>
      </c>
      <c r="K1579" t="s">
        <v>95</v>
      </c>
    </row>
    <row r="1580" spans="2:11" x14ac:dyDescent="0.3">
      <c r="B1580">
        <v>691</v>
      </c>
      <c r="C1580">
        <v>6</v>
      </c>
      <c r="D1580">
        <v>0.14000000000000001</v>
      </c>
      <c r="E1580">
        <v>8500</v>
      </c>
      <c r="F1580">
        <v>0</v>
      </c>
      <c r="G1580">
        <v>0</v>
      </c>
      <c r="H1580">
        <v>0</v>
      </c>
      <c r="I1580">
        <v>8.4</v>
      </c>
      <c r="J1580">
        <v>6</v>
      </c>
      <c r="K1580" t="s">
        <v>95</v>
      </c>
    </row>
    <row r="1581" spans="2:11" x14ac:dyDescent="0.3">
      <c r="B1581">
        <v>659</v>
      </c>
      <c r="C1581">
        <v>6</v>
      </c>
      <c r="D1581">
        <v>0.24</v>
      </c>
      <c r="E1581">
        <v>15500</v>
      </c>
      <c r="F1581">
        <v>0</v>
      </c>
      <c r="G1581">
        <v>1</v>
      </c>
      <c r="H1581">
        <v>0</v>
      </c>
      <c r="I1581">
        <v>7.3</v>
      </c>
      <c r="J1581">
        <v>7</v>
      </c>
      <c r="K1581" t="s">
        <v>95</v>
      </c>
    </row>
    <row r="1582" spans="2:11" x14ac:dyDescent="0.3">
      <c r="B1582">
        <v>674</v>
      </c>
      <c r="C1582">
        <v>6</v>
      </c>
      <c r="D1582">
        <v>0.21</v>
      </c>
      <c r="E1582">
        <v>24000</v>
      </c>
      <c r="F1582">
        <v>1</v>
      </c>
      <c r="G1582">
        <v>1</v>
      </c>
      <c r="H1582">
        <v>0</v>
      </c>
      <c r="I1582">
        <v>11.4</v>
      </c>
      <c r="J1582">
        <v>3</v>
      </c>
      <c r="K1582" t="s">
        <v>95</v>
      </c>
    </row>
    <row r="1583" spans="2:11" x14ac:dyDescent="0.3">
      <c r="B1583">
        <v>742</v>
      </c>
      <c r="C1583">
        <v>8</v>
      </c>
      <c r="D1583">
        <v>0.3</v>
      </c>
      <c r="E1583">
        <v>17500</v>
      </c>
      <c r="F1583">
        <v>0</v>
      </c>
      <c r="G1583">
        <v>0</v>
      </c>
      <c r="H1583">
        <v>1</v>
      </c>
      <c r="I1583">
        <v>6.5</v>
      </c>
      <c r="J1583">
        <v>11</v>
      </c>
      <c r="K1583" t="s">
        <v>95</v>
      </c>
    </row>
    <row r="1584" spans="2:11" x14ac:dyDescent="0.3">
      <c r="B1584">
        <v>728</v>
      </c>
      <c r="C1584">
        <v>7</v>
      </c>
      <c r="D1584">
        <v>0.37</v>
      </c>
      <c r="E1584">
        <v>19000</v>
      </c>
      <c r="F1584">
        <v>0</v>
      </c>
      <c r="G1584">
        <v>1</v>
      </c>
      <c r="H1584">
        <v>0</v>
      </c>
      <c r="I1584">
        <v>7.4</v>
      </c>
      <c r="J1584">
        <v>6</v>
      </c>
      <c r="K1584" t="s">
        <v>95</v>
      </c>
    </row>
    <row r="1585" spans="2:11" x14ac:dyDescent="0.3">
      <c r="B1585">
        <v>583</v>
      </c>
      <c r="C1585">
        <v>7</v>
      </c>
      <c r="D1585">
        <v>0.28000000000000003</v>
      </c>
      <c r="E1585">
        <v>25500</v>
      </c>
      <c r="F1585">
        <v>0</v>
      </c>
      <c r="G1585">
        <v>0</v>
      </c>
      <c r="H1585">
        <v>0</v>
      </c>
      <c r="I1585">
        <v>6.5</v>
      </c>
      <c r="J1585">
        <v>2</v>
      </c>
      <c r="K1585" t="s">
        <v>95</v>
      </c>
    </row>
    <row r="1586" spans="2:11" x14ac:dyDescent="0.3">
      <c r="B1586">
        <v>743</v>
      </c>
      <c r="C1586">
        <v>6</v>
      </c>
      <c r="D1586">
        <v>0.28999999999999998</v>
      </c>
      <c r="E1586">
        <v>14000</v>
      </c>
      <c r="F1586">
        <v>0</v>
      </c>
      <c r="G1586">
        <v>0</v>
      </c>
      <c r="H1586">
        <v>1</v>
      </c>
      <c r="I1586">
        <v>8.1</v>
      </c>
      <c r="J1586">
        <v>15</v>
      </c>
      <c r="K1586" t="s">
        <v>95</v>
      </c>
    </row>
    <row r="1587" spans="2:11" x14ac:dyDescent="0.3">
      <c r="B1587">
        <v>820</v>
      </c>
      <c r="C1587">
        <v>6</v>
      </c>
      <c r="D1587">
        <v>0.28000000000000003</v>
      </c>
      <c r="E1587">
        <v>13000</v>
      </c>
      <c r="F1587">
        <v>0</v>
      </c>
      <c r="G1587">
        <v>0</v>
      </c>
      <c r="H1587">
        <v>0</v>
      </c>
      <c r="I1587">
        <v>9.3000000000000007</v>
      </c>
      <c r="J1587">
        <v>16</v>
      </c>
      <c r="K1587" t="s">
        <v>95</v>
      </c>
    </row>
    <row r="1588" spans="2:11" x14ac:dyDescent="0.3">
      <c r="B1588">
        <v>648</v>
      </c>
      <c r="C1588">
        <v>7</v>
      </c>
      <c r="D1588">
        <v>0.18</v>
      </c>
      <c r="E1588">
        <v>20500</v>
      </c>
      <c r="F1588">
        <v>0</v>
      </c>
      <c r="G1588">
        <v>1</v>
      </c>
      <c r="H1588">
        <v>1</v>
      </c>
      <c r="I1588">
        <v>11.3</v>
      </c>
      <c r="J1588">
        <v>4</v>
      </c>
      <c r="K1588" t="s">
        <v>95</v>
      </c>
    </row>
    <row r="1589" spans="2:11" x14ac:dyDescent="0.3">
      <c r="B1589">
        <v>727</v>
      </c>
      <c r="C1589">
        <v>6</v>
      </c>
      <c r="D1589">
        <v>0.32</v>
      </c>
      <c r="E1589">
        <v>13500</v>
      </c>
      <c r="F1589">
        <v>0</v>
      </c>
      <c r="G1589">
        <v>0</v>
      </c>
      <c r="H1589">
        <v>1</v>
      </c>
      <c r="I1589">
        <v>10.5</v>
      </c>
      <c r="J1589">
        <v>14</v>
      </c>
      <c r="K1589" t="s">
        <v>95</v>
      </c>
    </row>
    <row r="1590" spans="2:11" x14ac:dyDescent="0.3">
      <c r="B1590">
        <v>591</v>
      </c>
      <c r="C1590">
        <v>7</v>
      </c>
      <c r="D1590">
        <v>0.18</v>
      </c>
      <c r="E1590">
        <v>20500</v>
      </c>
      <c r="F1590">
        <v>1</v>
      </c>
      <c r="G1590">
        <v>1</v>
      </c>
      <c r="H1590">
        <v>1</v>
      </c>
      <c r="I1590">
        <v>11.3</v>
      </c>
      <c r="J1590">
        <v>4</v>
      </c>
      <c r="K1590" t="s">
        <v>95</v>
      </c>
    </row>
    <row r="1591" spans="2:11" x14ac:dyDescent="0.3">
      <c r="B1591">
        <v>738</v>
      </c>
      <c r="C1591">
        <v>7</v>
      </c>
      <c r="D1591">
        <v>0.18</v>
      </c>
      <c r="E1591">
        <v>19500</v>
      </c>
      <c r="F1591">
        <v>0</v>
      </c>
      <c r="G1591">
        <v>1</v>
      </c>
      <c r="H1591">
        <v>1</v>
      </c>
      <c r="I1591">
        <v>11.3</v>
      </c>
      <c r="J1591">
        <v>4</v>
      </c>
      <c r="K1591" t="s">
        <v>95</v>
      </c>
    </row>
    <row r="1592" spans="2:11" x14ac:dyDescent="0.3">
      <c r="B1592">
        <v>769</v>
      </c>
      <c r="C1592">
        <v>6</v>
      </c>
      <c r="D1592">
        <v>0.255</v>
      </c>
      <c r="E1592">
        <v>13500</v>
      </c>
      <c r="F1592">
        <v>0</v>
      </c>
      <c r="G1592">
        <v>0</v>
      </c>
      <c r="H1592">
        <v>0</v>
      </c>
      <c r="I1592">
        <v>8.6999999999999993</v>
      </c>
      <c r="J1592">
        <v>15</v>
      </c>
      <c r="K1592" t="s">
        <v>95</v>
      </c>
    </row>
    <row r="1593" spans="2:11" x14ac:dyDescent="0.3">
      <c r="B1593">
        <v>682</v>
      </c>
      <c r="C1593">
        <v>8</v>
      </c>
      <c r="D1593">
        <v>0.34</v>
      </c>
      <c r="E1593">
        <v>15500</v>
      </c>
      <c r="F1593">
        <v>0</v>
      </c>
      <c r="G1593">
        <v>0</v>
      </c>
      <c r="H1593">
        <v>0</v>
      </c>
      <c r="I1593">
        <v>5.5</v>
      </c>
      <c r="J1593">
        <v>14</v>
      </c>
      <c r="K1593" t="s">
        <v>95</v>
      </c>
    </row>
    <row r="1594" spans="2:11" x14ac:dyDescent="0.3">
      <c r="B1594">
        <v>747</v>
      </c>
      <c r="C1594">
        <v>6</v>
      </c>
      <c r="D1594">
        <v>0.24</v>
      </c>
      <c r="E1594">
        <v>11500</v>
      </c>
      <c r="F1594">
        <v>0</v>
      </c>
      <c r="G1594">
        <v>0</v>
      </c>
      <c r="H1594">
        <v>0</v>
      </c>
      <c r="I1594">
        <v>12.2</v>
      </c>
      <c r="J1594">
        <v>11</v>
      </c>
      <c r="K1594" t="s">
        <v>95</v>
      </c>
    </row>
    <row r="1595" spans="2:11" x14ac:dyDescent="0.3">
      <c r="B1595">
        <v>563</v>
      </c>
      <c r="C1595">
        <v>6</v>
      </c>
      <c r="D1595">
        <v>0.17</v>
      </c>
      <c r="E1595">
        <v>18000</v>
      </c>
      <c r="F1595">
        <v>0</v>
      </c>
      <c r="G1595">
        <v>1</v>
      </c>
      <c r="H1595">
        <v>1</v>
      </c>
      <c r="I1595">
        <v>9</v>
      </c>
      <c r="J1595">
        <v>13</v>
      </c>
      <c r="K1595" t="s">
        <v>95</v>
      </c>
    </row>
    <row r="1596" spans="2:11" x14ac:dyDescent="0.3">
      <c r="B1596">
        <v>537</v>
      </c>
      <c r="C1596">
        <v>7</v>
      </c>
      <c r="D1596">
        <v>0.25</v>
      </c>
      <c r="E1596">
        <v>16000</v>
      </c>
      <c r="F1596">
        <v>0</v>
      </c>
      <c r="G1596">
        <v>1</v>
      </c>
      <c r="H1596">
        <v>1</v>
      </c>
      <c r="I1596">
        <v>7.3</v>
      </c>
      <c r="J1596">
        <v>10</v>
      </c>
      <c r="K1596" t="s">
        <v>95</v>
      </c>
    </row>
    <row r="1597" spans="2:11" x14ac:dyDescent="0.3">
      <c r="B1597">
        <v>652</v>
      </c>
      <c r="C1597">
        <v>6</v>
      </c>
      <c r="D1597">
        <v>0.16</v>
      </c>
      <c r="E1597">
        <v>12000</v>
      </c>
      <c r="F1597">
        <v>0</v>
      </c>
      <c r="G1597">
        <v>0</v>
      </c>
      <c r="H1597">
        <v>1</v>
      </c>
      <c r="I1597">
        <v>4.2</v>
      </c>
      <c r="J1597">
        <v>11</v>
      </c>
      <c r="K1597" t="s">
        <v>95</v>
      </c>
    </row>
    <row r="1598" spans="2:11" x14ac:dyDescent="0.3">
      <c r="B1598">
        <v>687</v>
      </c>
      <c r="C1598">
        <v>7</v>
      </c>
      <c r="D1598">
        <v>0.34</v>
      </c>
      <c r="E1598">
        <v>15000</v>
      </c>
      <c r="F1598">
        <v>0</v>
      </c>
      <c r="G1598">
        <v>1</v>
      </c>
      <c r="H1598">
        <v>1</v>
      </c>
      <c r="I1598">
        <v>6.2</v>
      </c>
      <c r="J1598">
        <v>8</v>
      </c>
      <c r="K1598" t="s">
        <v>95</v>
      </c>
    </row>
    <row r="1599" spans="2:11" x14ac:dyDescent="0.3">
      <c r="B1599">
        <v>718</v>
      </c>
      <c r="C1599">
        <v>6</v>
      </c>
      <c r="D1599">
        <v>0.17</v>
      </c>
      <c r="E1599">
        <v>14500</v>
      </c>
      <c r="F1599">
        <v>0</v>
      </c>
      <c r="G1599">
        <v>0</v>
      </c>
      <c r="H1599">
        <v>0</v>
      </c>
      <c r="I1599">
        <v>5.6</v>
      </c>
      <c r="J1599">
        <v>4</v>
      </c>
      <c r="K1599" t="s">
        <v>95</v>
      </c>
    </row>
    <row r="1600" spans="2:11" x14ac:dyDescent="0.3">
      <c r="B1600">
        <v>707</v>
      </c>
      <c r="C1600">
        <v>6</v>
      </c>
      <c r="D1600">
        <v>0.47</v>
      </c>
      <c r="E1600">
        <v>15500</v>
      </c>
      <c r="F1600">
        <v>0</v>
      </c>
      <c r="G1600">
        <v>0</v>
      </c>
      <c r="H1600">
        <v>1</v>
      </c>
      <c r="I1600">
        <v>6</v>
      </c>
      <c r="J1600">
        <v>16</v>
      </c>
      <c r="K1600" t="s">
        <v>95</v>
      </c>
    </row>
    <row r="1601" spans="2:11" x14ac:dyDescent="0.3">
      <c r="B1601">
        <v>695</v>
      </c>
      <c r="C1601">
        <v>6</v>
      </c>
      <c r="D1601">
        <v>0.21</v>
      </c>
      <c r="E1601">
        <v>15500</v>
      </c>
      <c r="F1601">
        <v>0</v>
      </c>
      <c r="G1601">
        <v>0</v>
      </c>
      <c r="H1601">
        <v>0</v>
      </c>
      <c r="I1601">
        <v>6.5</v>
      </c>
      <c r="J1601">
        <v>11</v>
      </c>
      <c r="K1601" t="s">
        <v>95</v>
      </c>
    </row>
    <row r="1602" spans="2:11" x14ac:dyDescent="0.3">
      <c r="B1602">
        <v>573</v>
      </c>
      <c r="C1602">
        <v>6</v>
      </c>
      <c r="D1602">
        <v>0.39</v>
      </c>
      <c r="E1602">
        <v>7500</v>
      </c>
      <c r="F1602">
        <v>0</v>
      </c>
      <c r="G1602">
        <v>2</v>
      </c>
      <c r="H1602">
        <v>0</v>
      </c>
      <c r="I1602">
        <v>7.8</v>
      </c>
      <c r="J1602">
        <v>8</v>
      </c>
      <c r="K1602" t="s">
        <v>95</v>
      </c>
    </row>
    <row r="1603" spans="2:11" x14ac:dyDescent="0.3">
      <c r="B1603">
        <v>719</v>
      </c>
      <c r="C1603">
        <v>6</v>
      </c>
      <c r="D1603">
        <v>0.17</v>
      </c>
      <c r="E1603">
        <v>17000</v>
      </c>
      <c r="F1603">
        <v>0</v>
      </c>
      <c r="G1603">
        <v>0</v>
      </c>
      <c r="H1603">
        <v>1</v>
      </c>
      <c r="I1603">
        <v>6.7</v>
      </c>
      <c r="J1603">
        <v>15</v>
      </c>
      <c r="K1603" t="s">
        <v>95</v>
      </c>
    </row>
    <row r="1604" spans="2:11" x14ac:dyDescent="0.3">
      <c r="B1604">
        <v>590</v>
      </c>
      <c r="C1604">
        <v>6</v>
      </c>
      <c r="D1604">
        <v>0.28999999999999998</v>
      </c>
      <c r="E1604">
        <v>21500</v>
      </c>
      <c r="F1604">
        <v>0</v>
      </c>
      <c r="G1604">
        <v>2</v>
      </c>
      <c r="H1604">
        <v>0</v>
      </c>
      <c r="I1604">
        <v>7.8</v>
      </c>
      <c r="J1604">
        <v>5</v>
      </c>
      <c r="K1604" t="s">
        <v>95</v>
      </c>
    </row>
    <row r="1605" spans="2:11" x14ac:dyDescent="0.3">
      <c r="B1605">
        <v>748</v>
      </c>
      <c r="C1605">
        <v>6</v>
      </c>
      <c r="D1605">
        <v>0.19</v>
      </c>
      <c r="E1605">
        <v>17000</v>
      </c>
      <c r="F1605">
        <v>0</v>
      </c>
      <c r="G1605">
        <v>0</v>
      </c>
      <c r="H1605">
        <v>1</v>
      </c>
      <c r="I1605">
        <v>6.7</v>
      </c>
      <c r="J1605">
        <v>15</v>
      </c>
      <c r="K1605" t="s">
        <v>95</v>
      </c>
    </row>
    <row r="1606" spans="2:11" x14ac:dyDescent="0.3">
      <c r="B1606">
        <v>754</v>
      </c>
      <c r="C1606">
        <v>6</v>
      </c>
      <c r="D1606">
        <v>0.16</v>
      </c>
      <c r="E1606">
        <v>18000</v>
      </c>
      <c r="F1606">
        <v>0</v>
      </c>
      <c r="G1606">
        <v>0</v>
      </c>
      <c r="H1606">
        <v>1</v>
      </c>
      <c r="I1606">
        <v>5.6</v>
      </c>
      <c r="J1606">
        <v>16</v>
      </c>
      <c r="K1606" t="s">
        <v>95</v>
      </c>
    </row>
    <row r="1607" spans="2:11" x14ac:dyDescent="0.3">
      <c r="B1607">
        <v>699</v>
      </c>
      <c r="C1607">
        <v>7</v>
      </c>
      <c r="D1607">
        <v>0.22</v>
      </c>
      <c r="E1607">
        <v>14000</v>
      </c>
      <c r="F1607">
        <v>0</v>
      </c>
      <c r="G1607">
        <v>0</v>
      </c>
      <c r="H1607">
        <v>0</v>
      </c>
      <c r="I1607">
        <v>4.5999999999999996</v>
      </c>
      <c r="J1607">
        <v>4</v>
      </c>
      <c r="K1607" t="s">
        <v>95</v>
      </c>
    </row>
    <row r="1608" spans="2:11" x14ac:dyDescent="0.3">
      <c r="B1608">
        <v>671</v>
      </c>
      <c r="C1608">
        <v>6</v>
      </c>
      <c r="D1608">
        <v>0.19</v>
      </c>
      <c r="E1608">
        <v>21000</v>
      </c>
      <c r="F1608">
        <v>0</v>
      </c>
      <c r="G1608">
        <v>0</v>
      </c>
      <c r="H1608">
        <v>0</v>
      </c>
      <c r="I1608">
        <v>8.5</v>
      </c>
      <c r="J1608">
        <v>8</v>
      </c>
      <c r="K1608" t="s">
        <v>95</v>
      </c>
    </row>
    <row r="1609" spans="2:11" x14ac:dyDescent="0.3">
      <c r="B1609">
        <v>748</v>
      </c>
      <c r="C1609">
        <v>6</v>
      </c>
      <c r="D1609">
        <v>0.37</v>
      </c>
      <c r="E1609">
        <v>12000</v>
      </c>
      <c r="F1609">
        <v>0</v>
      </c>
      <c r="G1609">
        <v>0</v>
      </c>
      <c r="H1609">
        <v>0</v>
      </c>
      <c r="I1609">
        <v>3.2</v>
      </c>
      <c r="J1609">
        <v>17</v>
      </c>
      <c r="K1609" t="s">
        <v>95</v>
      </c>
    </row>
    <row r="1610" spans="2:11" x14ac:dyDescent="0.3">
      <c r="B1610">
        <v>800</v>
      </c>
      <c r="C1610">
        <v>5</v>
      </c>
      <c r="D1610">
        <v>0.45</v>
      </c>
      <c r="E1610">
        <v>13500</v>
      </c>
      <c r="F1610">
        <v>0</v>
      </c>
      <c r="G1610">
        <v>0</v>
      </c>
      <c r="H1610">
        <v>1</v>
      </c>
      <c r="I1610">
        <v>4.2</v>
      </c>
      <c r="J1610">
        <v>17</v>
      </c>
      <c r="K1610" t="s">
        <v>95</v>
      </c>
    </row>
    <row r="1611" spans="2:11" x14ac:dyDescent="0.3">
      <c r="B1611">
        <v>702</v>
      </c>
      <c r="C1611">
        <v>6</v>
      </c>
      <c r="D1611">
        <v>0.36</v>
      </c>
      <c r="E1611">
        <v>14000</v>
      </c>
      <c r="F1611">
        <v>0</v>
      </c>
      <c r="G1611">
        <v>0</v>
      </c>
      <c r="H1611">
        <v>0</v>
      </c>
      <c r="I1611">
        <v>4</v>
      </c>
      <c r="J1611">
        <v>16</v>
      </c>
      <c r="K1611" t="s">
        <v>95</v>
      </c>
    </row>
    <row r="1612" spans="2:11" x14ac:dyDescent="0.3">
      <c r="B1612">
        <v>742</v>
      </c>
      <c r="C1612">
        <v>7</v>
      </c>
      <c r="D1612">
        <v>0.21</v>
      </c>
      <c r="E1612">
        <v>16000</v>
      </c>
      <c r="F1612">
        <v>0</v>
      </c>
      <c r="G1612">
        <v>0</v>
      </c>
      <c r="H1612">
        <v>0</v>
      </c>
      <c r="I1612">
        <v>7.6</v>
      </c>
      <c r="J1612">
        <v>7</v>
      </c>
      <c r="K1612" t="s">
        <v>95</v>
      </c>
    </row>
    <row r="1613" spans="2:11" x14ac:dyDescent="0.3">
      <c r="B1613">
        <v>744</v>
      </c>
      <c r="C1613">
        <v>7</v>
      </c>
      <c r="D1613">
        <v>0.2</v>
      </c>
      <c r="E1613">
        <v>10000</v>
      </c>
      <c r="F1613">
        <v>0</v>
      </c>
      <c r="G1613">
        <v>0</v>
      </c>
      <c r="H1613">
        <v>0</v>
      </c>
      <c r="I1613">
        <v>6.1</v>
      </c>
      <c r="J1613">
        <v>12</v>
      </c>
      <c r="K1613" t="s">
        <v>95</v>
      </c>
    </row>
    <row r="1614" spans="2:11" x14ac:dyDescent="0.3">
      <c r="B1614">
        <v>748</v>
      </c>
      <c r="C1614">
        <v>6</v>
      </c>
      <c r="D1614">
        <v>0.28000000000000003</v>
      </c>
      <c r="E1614">
        <v>15500</v>
      </c>
      <c r="F1614">
        <v>0</v>
      </c>
      <c r="G1614">
        <v>0</v>
      </c>
      <c r="H1614">
        <v>0</v>
      </c>
      <c r="I1614">
        <v>7.2</v>
      </c>
      <c r="J1614">
        <v>11</v>
      </c>
      <c r="K1614" t="s">
        <v>95</v>
      </c>
    </row>
    <row r="1615" spans="2:11" x14ac:dyDescent="0.3">
      <c r="B1615">
        <v>739</v>
      </c>
      <c r="C1615">
        <v>6</v>
      </c>
      <c r="D1615">
        <v>0.28000000000000003</v>
      </c>
      <c r="E1615">
        <v>13500</v>
      </c>
      <c r="F1615">
        <v>0</v>
      </c>
      <c r="G1615">
        <v>0</v>
      </c>
      <c r="H1615">
        <v>1</v>
      </c>
      <c r="I1615">
        <v>6</v>
      </c>
      <c r="J1615">
        <v>16</v>
      </c>
      <c r="K1615" t="s">
        <v>95</v>
      </c>
    </row>
    <row r="1616" spans="2:11" x14ac:dyDescent="0.3">
      <c r="B1616">
        <v>664</v>
      </c>
      <c r="C1616">
        <v>6</v>
      </c>
      <c r="D1616">
        <v>0.24</v>
      </c>
      <c r="E1616">
        <v>19000</v>
      </c>
      <c r="F1616">
        <v>0</v>
      </c>
      <c r="G1616">
        <v>0</v>
      </c>
      <c r="H1616">
        <v>1</v>
      </c>
      <c r="I1616">
        <v>7.7</v>
      </c>
      <c r="J1616">
        <v>9</v>
      </c>
      <c r="K1616" t="s">
        <v>95</v>
      </c>
    </row>
    <row r="1617" spans="2:11" x14ac:dyDescent="0.3">
      <c r="B1617">
        <v>728</v>
      </c>
      <c r="C1617">
        <v>6</v>
      </c>
      <c r="D1617">
        <v>0.24</v>
      </c>
      <c r="E1617">
        <v>14000</v>
      </c>
      <c r="F1617">
        <v>0</v>
      </c>
      <c r="G1617">
        <v>0</v>
      </c>
      <c r="H1617">
        <v>1</v>
      </c>
      <c r="I1617">
        <v>8.9</v>
      </c>
      <c r="J1617">
        <v>10</v>
      </c>
      <c r="K1617" t="s">
        <v>95</v>
      </c>
    </row>
    <row r="1618" spans="2:11" x14ac:dyDescent="0.3">
      <c r="B1618">
        <v>711</v>
      </c>
      <c r="C1618">
        <v>7</v>
      </c>
      <c r="D1618">
        <v>0.43</v>
      </c>
      <c r="E1618">
        <v>50000</v>
      </c>
      <c r="F1618">
        <v>0</v>
      </c>
      <c r="G1618">
        <v>1</v>
      </c>
      <c r="H1618">
        <v>1</v>
      </c>
      <c r="I1618">
        <v>7</v>
      </c>
      <c r="J1618">
        <v>13</v>
      </c>
      <c r="K1618" t="s">
        <v>95</v>
      </c>
    </row>
    <row r="1619" spans="2:11" x14ac:dyDescent="0.3">
      <c r="B1619">
        <v>660</v>
      </c>
      <c r="C1619">
        <v>6</v>
      </c>
      <c r="D1619">
        <v>0.3</v>
      </c>
      <c r="E1619">
        <v>18000</v>
      </c>
      <c r="F1619">
        <v>0</v>
      </c>
      <c r="G1619">
        <v>0</v>
      </c>
      <c r="H1619">
        <v>1</v>
      </c>
      <c r="I1619">
        <v>7.5</v>
      </c>
      <c r="J1619">
        <v>8</v>
      </c>
      <c r="K1619" t="s">
        <v>95</v>
      </c>
    </row>
    <row r="1620" spans="2:11" x14ac:dyDescent="0.3">
      <c r="B1620">
        <v>772</v>
      </c>
      <c r="C1620">
        <v>6</v>
      </c>
      <c r="D1620">
        <v>0.33</v>
      </c>
      <c r="E1620">
        <v>15000</v>
      </c>
      <c r="F1620">
        <v>0</v>
      </c>
      <c r="G1620">
        <v>0</v>
      </c>
      <c r="H1620">
        <v>1</v>
      </c>
      <c r="I1620">
        <v>6.3</v>
      </c>
      <c r="J1620">
        <v>16</v>
      </c>
      <c r="K1620" t="s">
        <v>95</v>
      </c>
    </row>
    <row r="1621" spans="2:11" x14ac:dyDescent="0.3">
      <c r="B1621">
        <v>729</v>
      </c>
      <c r="C1621">
        <v>6</v>
      </c>
      <c r="D1621">
        <v>0.24</v>
      </c>
      <c r="E1621">
        <v>18000</v>
      </c>
      <c r="F1621">
        <v>0</v>
      </c>
      <c r="G1621">
        <v>0</v>
      </c>
      <c r="H1621">
        <v>1</v>
      </c>
      <c r="I1621">
        <v>7.7</v>
      </c>
      <c r="J1621">
        <v>9</v>
      </c>
      <c r="K1621" t="s">
        <v>95</v>
      </c>
    </row>
    <row r="1622" spans="2:11" x14ac:dyDescent="0.3">
      <c r="B1622">
        <v>749</v>
      </c>
      <c r="C1622">
        <v>6</v>
      </c>
      <c r="D1622">
        <v>0.33</v>
      </c>
      <c r="E1622">
        <v>15500</v>
      </c>
      <c r="F1622">
        <v>0</v>
      </c>
      <c r="G1622">
        <v>0</v>
      </c>
      <c r="H1622">
        <v>1</v>
      </c>
      <c r="I1622">
        <v>7.2</v>
      </c>
      <c r="J1622">
        <v>17</v>
      </c>
      <c r="K1622" t="s">
        <v>95</v>
      </c>
    </row>
    <row r="1623" spans="2:11" x14ac:dyDescent="0.3">
      <c r="B1623">
        <v>707</v>
      </c>
      <c r="C1623">
        <v>6</v>
      </c>
      <c r="D1623">
        <v>0.16</v>
      </c>
      <c r="E1623">
        <v>17000</v>
      </c>
      <c r="F1623">
        <v>0</v>
      </c>
      <c r="G1623">
        <v>0</v>
      </c>
      <c r="H1623">
        <v>1</v>
      </c>
      <c r="I1623">
        <v>9.5</v>
      </c>
      <c r="J1623">
        <v>11</v>
      </c>
      <c r="K1623" t="s">
        <v>95</v>
      </c>
    </row>
    <row r="1624" spans="2:11" x14ac:dyDescent="0.3">
      <c r="B1624">
        <v>663</v>
      </c>
      <c r="C1624">
        <v>7</v>
      </c>
      <c r="D1624">
        <v>0.22</v>
      </c>
      <c r="E1624">
        <v>12000</v>
      </c>
      <c r="F1624">
        <v>0</v>
      </c>
      <c r="G1624">
        <v>2</v>
      </c>
      <c r="H1624">
        <v>0</v>
      </c>
      <c r="I1624">
        <v>8.5</v>
      </c>
      <c r="J1624">
        <v>8</v>
      </c>
      <c r="K1624" t="s">
        <v>95</v>
      </c>
    </row>
    <row r="1625" spans="2:11" x14ac:dyDescent="0.3">
      <c r="B1625">
        <v>718</v>
      </c>
      <c r="C1625">
        <v>6</v>
      </c>
      <c r="D1625">
        <v>0.19</v>
      </c>
      <c r="E1625">
        <v>14000</v>
      </c>
      <c r="F1625">
        <v>0</v>
      </c>
      <c r="G1625">
        <v>0</v>
      </c>
      <c r="H1625">
        <v>1</v>
      </c>
      <c r="I1625">
        <v>7.1</v>
      </c>
      <c r="J1625">
        <v>12</v>
      </c>
      <c r="K1625" t="s">
        <v>95</v>
      </c>
    </row>
    <row r="1626" spans="2:11" x14ac:dyDescent="0.3">
      <c r="B1626">
        <v>733</v>
      </c>
      <c r="C1626">
        <v>7</v>
      </c>
      <c r="D1626">
        <v>0.35</v>
      </c>
      <c r="E1626">
        <v>14000</v>
      </c>
      <c r="F1626">
        <v>0</v>
      </c>
      <c r="G1626">
        <v>0</v>
      </c>
      <c r="H1626">
        <v>0</v>
      </c>
      <c r="I1626">
        <v>6</v>
      </c>
      <c r="J1626">
        <v>16</v>
      </c>
      <c r="K1626" t="s">
        <v>95</v>
      </c>
    </row>
    <row r="1627" spans="2:11" x14ac:dyDescent="0.3">
      <c r="B1627">
        <v>727</v>
      </c>
      <c r="C1627">
        <v>6</v>
      </c>
      <c r="D1627">
        <v>0.19</v>
      </c>
      <c r="E1627">
        <v>16500</v>
      </c>
      <c r="F1627">
        <v>0</v>
      </c>
      <c r="G1627">
        <v>0</v>
      </c>
      <c r="H1627">
        <v>0</v>
      </c>
      <c r="I1627">
        <v>9.9</v>
      </c>
      <c r="J1627">
        <v>13</v>
      </c>
      <c r="K1627" t="s">
        <v>95</v>
      </c>
    </row>
    <row r="1628" spans="2:11" x14ac:dyDescent="0.3">
      <c r="B1628">
        <v>737</v>
      </c>
      <c r="C1628">
        <v>7</v>
      </c>
      <c r="D1628">
        <v>0.33</v>
      </c>
      <c r="E1628">
        <v>17000</v>
      </c>
      <c r="F1628">
        <v>0</v>
      </c>
      <c r="G1628">
        <v>1</v>
      </c>
      <c r="H1628">
        <v>1</v>
      </c>
      <c r="I1628">
        <v>7.9</v>
      </c>
      <c r="J1628">
        <v>16</v>
      </c>
      <c r="K1628" t="s">
        <v>95</v>
      </c>
    </row>
    <row r="1629" spans="2:11" x14ac:dyDescent="0.3">
      <c r="B1629">
        <v>760</v>
      </c>
      <c r="C1629">
        <v>6</v>
      </c>
      <c r="D1629">
        <v>0.28999999999999998</v>
      </c>
      <c r="E1629">
        <v>14500</v>
      </c>
      <c r="F1629">
        <v>0</v>
      </c>
      <c r="G1629">
        <v>0</v>
      </c>
      <c r="H1629">
        <v>0</v>
      </c>
      <c r="I1629">
        <v>6.1</v>
      </c>
      <c r="J1629">
        <v>18</v>
      </c>
      <c r="K1629" t="s">
        <v>95</v>
      </c>
    </row>
    <row r="1630" spans="2:11" x14ac:dyDescent="0.3">
      <c r="B1630">
        <v>764</v>
      </c>
      <c r="C1630">
        <v>6</v>
      </c>
      <c r="D1630">
        <v>0.33</v>
      </c>
      <c r="E1630">
        <v>31000</v>
      </c>
      <c r="F1630">
        <v>0</v>
      </c>
      <c r="G1630">
        <v>0</v>
      </c>
      <c r="H1630">
        <v>1</v>
      </c>
      <c r="I1630">
        <v>6.2</v>
      </c>
      <c r="J1630">
        <v>17</v>
      </c>
      <c r="K1630" t="s">
        <v>95</v>
      </c>
    </row>
    <row r="1631" spans="2:11" x14ac:dyDescent="0.3">
      <c r="B1631">
        <v>542</v>
      </c>
      <c r="C1631">
        <v>6</v>
      </c>
      <c r="D1631">
        <v>0.32</v>
      </c>
      <c r="E1631">
        <v>21500</v>
      </c>
      <c r="F1631">
        <v>0</v>
      </c>
      <c r="G1631">
        <v>2</v>
      </c>
      <c r="H1631">
        <v>1</v>
      </c>
      <c r="I1631">
        <v>6.2</v>
      </c>
      <c r="J1631">
        <v>5</v>
      </c>
      <c r="K1631" t="s">
        <v>95</v>
      </c>
    </row>
    <row r="1632" spans="2:11" x14ac:dyDescent="0.3">
      <c r="B1632">
        <v>443</v>
      </c>
      <c r="C1632">
        <v>6</v>
      </c>
      <c r="D1632">
        <v>0.75</v>
      </c>
      <c r="E1632">
        <v>9500</v>
      </c>
      <c r="F1632">
        <v>0</v>
      </c>
      <c r="G1632">
        <v>3</v>
      </c>
      <c r="H1632">
        <v>0</v>
      </c>
      <c r="I1632">
        <v>3.3</v>
      </c>
      <c r="J1632">
        <v>10</v>
      </c>
      <c r="K1632" t="s">
        <v>95</v>
      </c>
    </row>
    <row r="1633" spans="2:11" x14ac:dyDescent="0.3">
      <c r="B1633">
        <v>731</v>
      </c>
      <c r="C1633">
        <v>6</v>
      </c>
      <c r="D1633">
        <v>0.22</v>
      </c>
      <c r="E1633">
        <v>15000</v>
      </c>
      <c r="F1633">
        <v>0</v>
      </c>
      <c r="G1633">
        <v>0</v>
      </c>
      <c r="H1633">
        <v>1</v>
      </c>
      <c r="I1633">
        <v>5.8</v>
      </c>
      <c r="J1633">
        <v>8</v>
      </c>
      <c r="K1633" t="s">
        <v>95</v>
      </c>
    </row>
    <row r="1634" spans="2:11" x14ac:dyDescent="0.3">
      <c r="B1634">
        <v>709</v>
      </c>
      <c r="C1634">
        <v>7</v>
      </c>
      <c r="D1634">
        <v>0.24</v>
      </c>
      <c r="E1634">
        <v>14000</v>
      </c>
      <c r="F1634">
        <v>0</v>
      </c>
      <c r="G1634">
        <v>0</v>
      </c>
      <c r="H1634">
        <v>0</v>
      </c>
      <c r="I1634">
        <v>5.7</v>
      </c>
      <c r="J1634">
        <v>9</v>
      </c>
      <c r="K1634" t="s">
        <v>95</v>
      </c>
    </row>
    <row r="1635" spans="2:11" x14ac:dyDescent="0.3">
      <c r="B1635">
        <v>561</v>
      </c>
      <c r="C1635">
        <v>6</v>
      </c>
      <c r="D1635">
        <v>0.27</v>
      </c>
      <c r="E1635">
        <v>24500</v>
      </c>
      <c r="F1635">
        <v>0</v>
      </c>
      <c r="G1635">
        <v>0</v>
      </c>
      <c r="H1635">
        <v>1</v>
      </c>
      <c r="I1635">
        <v>7.3</v>
      </c>
      <c r="J1635">
        <v>7</v>
      </c>
      <c r="K1635" t="s">
        <v>95</v>
      </c>
    </row>
    <row r="1636" spans="2:11" x14ac:dyDescent="0.3">
      <c r="B1636">
        <v>702</v>
      </c>
      <c r="C1636">
        <v>7</v>
      </c>
      <c r="D1636">
        <v>0.27</v>
      </c>
      <c r="E1636">
        <v>16500</v>
      </c>
      <c r="F1636">
        <v>0</v>
      </c>
      <c r="G1636">
        <v>0</v>
      </c>
      <c r="H1636">
        <v>0</v>
      </c>
      <c r="I1636">
        <v>4.0999999999999996</v>
      </c>
      <c r="J1636">
        <v>15</v>
      </c>
      <c r="K1636" t="s">
        <v>95</v>
      </c>
    </row>
    <row r="1637" spans="2:11" x14ac:dyDescent="0.3">
      <c r="B1637">
        <v>674</v>
      </c>
      <c r="C1637">
        <v>7</v>
      </c>
      <c r="D1637">
        <v>0.28000000000000003</v>
      </c>
      <c r="E1637">
        <v>13500</v>
      </c>
      <c r="F1637">
        <v>0</v>
      </c>
      <c r="G1637">
        <v>0</v>
      </c>
      <c r="H1637">
        <v>0</v>
      </c>
      <c r="I1637">
        <v>5</v>
      </c>
      <c r="J1637">
        <v>16</v>
      </c>
      <c r="K1637" t="s">
        <v>95</v>
      </c>
    </row>
    <row r="1638" spans="2:11" x14ac:dyDescent="0.3">
      <c r="B1638">
        <v>658</v>
      </c>
      <c r="C1638">
        <v>6</v>
      </c>
      <c r="D1638">
        <v>0.23</v>
      </c>
      <c r="E1638">
        <v>19500</v>
      </c>
      <c r="F1638">
        <v>0</v>
      </c>
      <c r="G1638">
        <v>1</v>
      </c>
      <c r="H1638">
        <v>1</v>
      </c>
      <c r="I1638">
        <v>7.2</v>
      </c>
      <c r="J1638">
        <v>5</v>
      </c>
      <c r="K1638" t="s">
        <v>95</v>
      </c>
    </row>
    <row r="1639" spans="2:11" x14ac:dyDescent="0.3">
      <c r="B1639">
        <v>660</v>
      </c>
      <c r="C1639">
        <v>5</v>
      </c>
      <c r="D1639">
        <v>0.22</v>
      </c>
      <c r="E1639">
        <v>12000</v>
      </c>
      <c r="F1639">
        <v>0</v>
      </c>
      <c r="G1639">
        <v>0</v>
      </c>
      <c r="H1639">
        <v>1</v>
      </c>
      <c r="I1639">
        <v>7</v>
      </c>
      <c r="J1639">
        <v>4</v>
      </c>
      <c r="K1639" t="s">
        <v>95</v>
      </c>
    </row>
    <row r="1640" spans="2:11" x14ac:dyDescent="0.3">
      <c r="B1640">
        <v>735</v>
      </c>
      <c r="C1640">
        <v>5</v>
      </c>
      <c r="D1640">
        <v>0.22</v>
      </c>
      <c r="E1640">
        <v>11000</v>
      </c>
      <c r="F1640">
        <v>0</v>
      </c>
      <c r="G1640">
        <v>0</v>
      </c>
      <c r="H1640">
        <v>1</v>
      </c>
      <c r="I1640">
        <v>7</v>
      </c>
      <c r="J1640">
        <v>4</v>
      </c>
      <c r="K1640" t="s">
        <v>95</v>
      </c>
    </row>
    <row r="1641" spans="2:11" x14ac:dyDescent="0.3">
      <c r="B1641">
        <v>689</v>
      </c>
      <c r="C1641">
        <v>5</v>
      </c>
      <c r="D1641">
        <v>0.14000000000000001</v>
      </c>
      <c r="E1641">
        <v>7500</v>
      </c>
      <c r="F1641">
        <v>0</v>
      </c>
      <c r="G1641">
        <v>0</v>
      </c>
      <c r="H1641">
        <v>0</v>
      </c>
      <c r="I1641">
        <v>9.6999999999999993</v>
      </c>
      <c r="J1641">
        <v>6</v>
      </c>
      <c r="K1641" t="s">
        <v>95</v>
      </c>
    </row>
    <row r="1642" spans="2:11" x14ac:dyDescent="0.3">
      <c r="B1642">
        <v>709</v>
      </c>
      <c r="C1642">
        <v>6</v>
      </c>
      <c r="D1642">
        <v>0.64</v>
      </c>
      <c r="E1642">
        <v>15000</v>
      </c>
      <c r="F1642">
        <v>0</v>
      </c>
      <c r="G1642">
        <v>0</v>
      </c>
      <c r="H1642">
        <v>0</v>
      </c>
      <c r="I1642">
        <v>9.6999999999999993</v>
      </c>
      <c r="J1642">
        <v>15</v>
      </c>
      <c r="K1642" t="s">
        <v>95</v>
      </c>
    </row>
    <row r="1643" spans="2:11" x14ac:dyDescent="0.3">
      <c r="B1643">
        <v>679</v>
      </c>
      <c r="C1643">
        <v>7</v>
      </c>
      <c r="D1643">
        <v>0.37</v>
      </c>
      <c r="E1643">
        <v>18000</v>
      </c>
      <c r="F1643">
        <v>0</v>
      </c>
      <c r="G1643">
        <v>2</v>
      </c>
      <c r="H1643">
        <v>0</v>
      </c>
      <c r="I1643">
        <v>4.2</v>
      </c>
      <c r="J1643">
        <v>14</v>
      </c>
      <c r="K1643" t="s">
        <v>95</v>
      </c>
    </row>
    <row r="1644" spans="2:11" x14ac:dyDescent="0.3">
      <c r="B1644">
        <v>627</v>
      </c>
      <c r="C1644">
        <v>7</v>
      </c>
      <c r="D1644">
        <v>0.48</v>
      </c>
      <c r="E1644">
        <v>6000</v>
      </c>
      <c r="F1644">
        <v>0</v>
      </c>
      <c r="G1644">
        <v>0</v>
      </c>
      <c r="H1644">
        <v>0</v>
      </c>
      <c r="I1644">
        <v>5</v>
      </c>
      <c r="J1644">
        <v>4</v>
      </c>
      <c r="K1644" t="s">
        <v>95</v>
      </c>
    </row>
    <row r="1645" spans="2:11" x14ac:dyDescent="0.3">
      <c r="B1645">
        <v>683</v>
      </c>
      <c r="C1645">
        <v>7</v>
      </c>
      <c r="D1645">
        <v>0.38</v>
      </c>
      <c r="E1645">
        <v>15000</v>
      </c>
      <c r="F1645">
        <v>0</v>
      </c>
      <c r="G1645">
        <v>0</v>
      </c>
      <c r="H1645">
        <v>0</v>
      </c>
      <c r="I1645">
        <v>6.8</v>
      </c>
      <c r="J1645">
        <v>14</v>
      </c>
      <c r="K1645" t="s">
        <v>95</v>
      </c>
    </row>
    <row r="1646" spans="2:11" x14ac:dyDescent="0.3">
      <c r="B1646">
        <v>732</v>
      </c>
      <c r="C1646">
        <v>6</v>
      </c>
      <c r="D1646">
        <v>0.26</v>
      </c>
      <c r="E1646">
        <v>13500</v>
      </c>
      <c r="F1646">
        <v>0</v>
      </c>
      <c r="G1646">
        <v>0</v>
      </c>
      <c r="H1646">
        <v>0</v>
      </c>
      <c r="I1646">
        <v>5.5</v>
      </c>
      <c r="J1646">
        <v>11</v>
      </c>
      <c r="K1646" t="s">
        <v>95</v>
      </c>
    </row>
    <row r="1647" spans="2:11" x14ac:dyDescent="0.3">
      <c r="B1647">
        <v>726</v>
      </c>
      <c r="C1647">
        <v>8</v>
      </c>
      <c r="D1647">
        <v>0.25</v>
      </c>
      <c r="E1647">
        <v>13500</v>
      </c>
      <c r="F1647">
        <v>0</v>
      </c>
      <c r="G1647">
        <v>0</v>
      </c>
      <c r="H1647">
        <v>0</v>
      </c>
      <c r="I1647">
        <v>5.6</v>
      </c>
      <c r="J1647">
        <v>10</v>
      </c>
      <c r="K1647" t="s">
        <v>95</v>
      </c>
    </row>
    <row r="1648" spans="2:11" x14ac:dyDescent="0.3">
      <c r="B1648">
        <v>657</v>
      </c>
      <c r="C1648">
        <v>7</v>
      </c>
      <c r="D1648">
        <v>0.31</v>
      </c>
      <c r="E1648">
        <v>21000</v>
      </c>
      <c r="F1648">
        <v>0</v>
      </c>
      <c r="G1648">
        <v>0</v>
      </c>
      <c r="H1648">
        <v>1</v>
      </c>
      <c r="I1648">
        <v>7.7</v>
      </c>
      <c r="J1648">
        <v>12</v>
      </c>
      <c r="K1648" t="s">
        <v>95</v>
      </c>
    </row>
    <row r="1649" spans="2:11" x14ac:dyDescent="0.3">
      <c r="B1649">
        <v>592</v>
      </c>
      <c r="C1649">
        <v>7</v>
      </c>
      <c r="D1649">
        <v>0.28000000000000003</v>
      </c>
      <c r="E1649">
        <v>19000</v>
      </c>
      <c r="F1649">
        <v>0</v>
      </c>
      <c r="G1649">
        <v>2</v>
      </c>
      <c r="H1649">
        <v>1</v>
      </c>
      <c r="I1649">
        <v>8.8000000000000007</v>
      </c>
      <c r="J1649">
        <v>8</v>
      </c>
      <c r="K1649" t="s">
        <v>95</v>
      </c>
    </row>
    <row r="1650" spans="2:11" x14ac:dyDescent="0.3">
      <c r="B1650">
        <v>613</v>
      </c>
      <c r="C1650">
        <v>7</v>
      </c>
      <c r="D1650">
        <v>0.3</v>
      </c>
      <c r="E1650">
        <v>11500</v>
      </c>
      <c r="F1650">
        <v>0</v>
      </c>
      <c r="G1650">
        <v>0</v>
      </c>
      <c r="H1650">
        <v>0</v>
      </c>
      <c r="I1650">
        <v>5.3</v>
      </c>
      <c r="J1650">
        <v>10</v>
      </c>
      <c r="K1650" t="s">
        <v>95</v>
      </c>
    </row>
    <row r="1651" spans="2:11" x14ac:dyDescent="0.3">
      <c r="B1651">
        <v>688</v>
      </c>
      <c r="C1651">
        <v>7</v>
      </c>
      <c r="D1651">
        <v>0.25</v>
      </c>
      <c r="E1651">
        <v>15000</v>
      </c>
      <c r="F1651">
        <v>0</v>
      </c>
      <c r="G1651">
        <v>0</v>
      </c>
      <c r="H1651">
        <v>0</v>
      </c>
      <c r="I1651">
        <v>5.5</v>
      </c>
      <c r="J1651">
        <v>11</v>
      </c>
      <c r="K1651" t="s">
        <v>95</v>
      </c>
    </row>
    <row r="1652" spans="2:11" x14ac:dyDescent="0.3">
      <c r="B1652">
        <v>723</v>
      </c>
      <c r="C1652">
        <v>6</v>
      </c>
      <c r="D1652">
        <v>0.19</v>
      </c>
      <c r="E1652">
        <v>35500</v>
      </c>
      <c r="F1652">
        <v>0</v>
      </c>
      <c r="G1652">
        <v>0</v>
      </c>
      <c r="H1652">
        <v>0</v>
      </c>
      <c r="I1652">
        <v>7.5</v>
      </c>
      <c r="J1652">
        <v>5</v>
      </c>
      <c r="K1652" t="s">
        <v>95</v>
      </c>
    </row>
    <row r="1653" spans="2:11" x14ac:dyDescent="0.3">
      <c r="B1653">
        <v>673</v>
      </c>
      <c r="C1653">
        <v>6</v>
      </c>
      <c r="D1653">
        <v>0.19</v>
      </c>
      <c r="E1653">
        <v>36500</v>
      </c>
      <c r="F1653">
        <v>0</v>
      </c>
      <c r="G1653">
        <v>0</v>
      </c>
      <c r="H1653">
        <v>0</v>
      </c>
      <c r="I1653">
        <v>7.5</v>
      </c>
      <c r="J1653">
        <v>5</v>
      </c>
      <c r="K1653" t="s">
        <v>95</v>
      </c>
    </row>
    <row r="1654" spans="2:11" x14ac:dyDescent="0.3">
      <c r="B1654">
        <v>735</v>
      </c>
      <c r="C1654">
        <v>6</v>
      </c>
      <c r="D1654">
        <v>0.19</v>
      </c>
      <c r="E1654">
        <v>17500</v>
      </c>
      <c r="F1654">
        <v>0</v>
      </c>
      <c r="G1654">
        <v>0</v>
      </c>
      <c r="H1654">
        <v>1</v>
      </c>
      <c r="I1654">
        <v>10</v>
      </c>
      <c r="J1654">
        <v>13</v>
      </c>
      <c r="K1654" t="s">
        <v>95</v>
      </c>
    </row>
    <row r="1655" spans="2:11" x14ac:dyDescent="0.3">
      <c r="B1655">
        <v>719</v>
      </c>
      <c r="C1655">
        <v>6</v>
      </c>
      <c r="D1655">
        <v>0.19</v>
      </c>
      <c r="E1655">
        <v>16000</v>
      </c>
      <c r="F1655">
        <v>0</v>
      </c>
      <c r="G1655">
        <v>0</v>
      </c>
      <c r="H1655">
        <v>0</v>
      </c>
      <c r="I1655">
        <v>6.1</v>
      </c>
      <c r="J1655">
        <v>9</v>
      </c>
      <c r="K1655" t="s">
        <v>95</v>
      </c>
    </row>
    <row r="1656" spans="2:11" x14ac:dyDescent="0.3">
      <c r="B1656">
        <v>761</v>
      </c>
      <c r="C1656">
        <v>7</v>
      </c>
      <c r="D1656">
        <v>0.16</v>
      </c>
      <c r="E1656">
        <v>14500</v>
      </c>
      <c r="F1656">
        <v>0</v>
      </c>
      <c r="G1656">
        <v>0</v>
      </c>
      <c r="H1656">
        <v>0</v>
      </c>
      <c r="I1656">
        <v>6.3</v>
      </c>
      <c r="J1656">
        <v>13</v>
      </c>
      <c r="K1656" t="s">
        <v>95</v>
      </c>
    </row>
    <row r="1657" spans="2:11" x14ac:dyDescent="0.3">
      <c r="B1657">
        <v>663</v>
      </c>
      <c r="C1657">
        <v>6</v>
      </c>
      <c r="D1657">
        <v>0.12</v>
      </c>
      <c r="E1657">
        <v>16000</v>
      </c>
      <c r="F1657">
        <v>0</v>
      </c>
      <c r="G1657">
        <v>0</v>
      </c>
      <c r="H1657">
        <v>1</v>
      </c>
      <c r="I1657">
        <v>5.7</v>
      </c>
      <c r="J1657">
        <v>6</v>
      </c>
      <c r="K1657" t="s">
        <v>95</v>
      </c>
    </row>
    <row r="1658" spans="2:11" x14ac:dyDescent="0.3">
      <c r="B1658">
        <v>733</v>
      </c>
      <c r="C1658">
        <v>6</v>
      </c>
      <c r="D1658">
        <v>0.29499999999999998</v>
      </c>
      <c r="E1658">
        <v>12000</v>
      </c>
      <c r="F1658">
        <v>0</v>
      </c>
      <c r="G1658">
        <v>0</v>
      </c>
      <c r="H1658">
        <v>1</v>
      </c>
      <c r="I1658">
        <v>9.1999999999999993</v>
      </c>
      <c r="J1658">
        <v>8</v>
      </c>
      <c r="K1658" t="s">
        <v>95</v>
      </c>
    </row>
    <row r="1659" spans="2:11" x14ac:dyDescent="0.3">
      <c r="B1659">
        <v>754</v>
      </c>
      <c r="C1659">
        <v>7</v>
      </c>
      <c r="D1659">
        <v>0.32</v>
      </c>
      <c r="E1659">
        <v>13500</v>
      </c>
      <c r="F1659">
        <v>0</v>
      </c>
      <c r="G1659">
        <v>0</v>
      </c>
      <c r="H1659">
        <v>1</v>
      </c>
      <c r="I1659">
        <v>9.8000000000000007</v>
      </c>
      <c r="J1659">
        <v>14</v>
      </c>
      <c r="K1659" t="s">
        <v>95</v>
      </c>
    </row>
    <row r="1660" spans="2:11" x14ac:dyDescent="0.3">
      <c r="B1660">
        <v>558</v>
      </c>
      <c r="C1660">
        <v>6</v>
      </c>
      <c r="D1660">
        <v>0.35</v>
      </c>
      <c r="E1660">
        <v>25000</v>
      </c>
      <c r="F1660">
        <v>1</v>
      </c>
      <c r="G1660">
        <v>2</v>
      </c>
      <c r="H1660">
        <v>0</v>
      </c>
      <c r="I1660">
        <v>7.2</v>
      </c>
      <c r="J1660">
        <v>5</v>
      </c>
      <c r="K1660" t="s">
        <v>95</v>
      </c>
    </row>
    <row r="1661" spans="2:11" x14ac:dyDescent="0.3">
      <c r="B1661">
        <v>614</v>
      </c>
      <c r="C1661">
        <v>6</v>
      </c>
      <c r="D1661">
        <v>0.38</v>
      </c>
      <c r="E1661">
        <v>13000</v>
      </c>
      <c r="F1661">
        <v>0</v>
      </c>
      <c r="G1661">
        <v>1</v>
      </c>
      <c r="H1661">
        <v>0</v>
      </c>
      <c r="I1661">
        <v>9.6</v>
      </c>
      <c r="J1661">
        <v>4</v>
      </c>
      <c r="K1661" t="s">
        <v>95</v>
      </c>
    </row>
    <row r="1662" spans="2:11" x14ac:dyDescent="0.3">
      <c r="B1662">
        <v>709</v>
      </c>
      <c r="C1662">
        <v>7</v>
      </c>
      <c r="D1662">
        <v>0.16</v>
      </c>
      <c r="E1662">
        <v>12500</v>
      </c>
      <c r="F1662">
        <v>0</v>
      </c>
      <c r="G1662">
        <v>0</v>
      </c>
      <c r="H1662">
        <v>0</v>
      </c>
      <c r="I1662">
        <v>6.6</v>
      </c>
      <c r="J1662">
        <v>4</v>
      </c>
      <c r="K1662" t="s">
        <v>95</v>
      </c>
    </row>
    <row r="1663" spans="2:11" x14ac:dyDescent="0.3">
      <c r="B1663">
        <v>702</v>
      </c>
      <c r="C1663">
        <v>6</v>
      </c>
      <c r="D1663">
        <v>0.14000000000000001</v>
      </c>
      <c r="E1663">
        <v>9000</v>
      </c>
      <c r="F1663">
        <v>0</v>
      </c>
      <c r="G1663">
        <v>0</v>
      </c>
      <c r="H1663">
        <v>1</v>
      </c>
      <c r="I1663">
        <v>8.6</v>
      </c>
      <c r="J1663">
        <v>10</v>
      </c>
      <c r="K1663" t="s">
        <v>95</v>
      </c>
    </row>
    <row r="1664" spans="2:11" x14ac:dyDescent="0.3">
      <c r="B1664">
        <v>705</v>
      </c>
      <c r="C1664">
        <v>7</v>
      </c>
      <c r="D1664">
        <v>0.16</v>
      </c>
      <c r="E1664">
        <v>12500</v>
      </c>
      <c r="F1664">
        <v>0</v>
      </c>
      <c r="G1664">
        <v>0</v>
      </c>
      <c r="H1664">
        <v>0</v>
      </c>
      <c r="I1664">
        <v>6.6</v>
      </c>
      <c r="J1664">
        <v>4</v>
      </c>
      <c r="K1664" t="s">
        <v>95</v>
      </c>
    </row>
    <row r="1665" spans="2:11" x14ac:dyDescent="0.3">
      <c r="B1665">
        <v>722</v>
      </c>
      <c r="C1665">
        <v>7</v>
      </c>
      <c r="D1665">
        <v>0.24</v>
      </c>
      <c r="E1665">
        <v>15000</v>
      </c>
      <c r="F1665">
        <v>0</v>
      </c>
      <c r="G1665">
        <v>0</v>
      </c>
      <c r="H1665">
        <v>0</v>
      </c>
      <c r="I1665">
        <v>5.5</v>
      </c>
      <c r="J1665">
        <v>14</v>
      </c>
      <c r="K1665" t="s">
        <v>95</v>
      </c>
    </row>
    <row r="1666" spans="2:11" x14ac:dyDescent="0.3">
      <c r="B1666">
        <v>616</v>
      </c>
      <c r="C1666">
        <v>7</v>
      </c>
      <c r="D1666">
        <v>0.32</v>
      </c>
      <c r="E1666">
        <v>31500</v>
      </c>
      <c r="F1666">
        <v>0</v>
      </c>
      <c r="G1666">
        <v>2</v>
      </c>
      <c r="H1666">
        <v>0</v>
      </c>
      <c r="I1666">
        <v>8.9</v>
      </c>
      <c r="J1666">
        <v>4</v>
      </c>
      <c r="K1666" t="s">
        <v>95</v>
      </c>
    </row>
    <row r="1667" spans="2:11" x14ac:dyDescent="0.3">
      <c r="B1667">
        <v>689</v>
      </c>
      <c r="C1667">
        <v>6</v>
      </c>
      <c r="D1667">
        <v>0.45</v>
      </c>
      <c r="E1667">
        <v>14000</v>
      </c>
      <c r="F1667">
        <v>0</v>
      </c>
      <c r="G1667">
        <v>0</v>
      </c>
      <c r="H1667">
        <v>0</v>
      </c>
      <c r="I1667">
        <v>6.8</v>
      </c>
      <c r="J1667">
        <v>8</v>
      </c>
      <c r="K1667" t="s">
        <v>95</v>
      </c>
    </row>
    <row r="1668" spans="2:11" x14ac:dyDescent="0.3">
      <c r="B1668">
        <v>707</v>
      </c>
      <c r="C1668">
        <v>6</v>
      </c>
      <c r="D1668">
        <v>0.2</v>
      </c>
      <c r="E1668">
        <v>13000</v>
      </c>
      <c r="F1668">
        <v>0</v>
      </c>
      <c r="G1668">
        <v>1</v>
      </c>
      <c r="H1668">
        <v>0</v>
      </c>
      <c r="I1668">
        <v>11.1</v>
      </c>
      <c r="J1668">
        <v>9</v>
      </c>
      <c r="K1668" t="s">
        <v>95</v>
      </c>
    </row>
    <row r="1669" spans="2:11" x14ac:dyDescent="0.3">
      <c r="B1669">
        <v>571</v>
      </c>
      <c r="C1669">
        <v>7</v>
      </c>
      <c r="D1669">
        <v>0.28999999999999998</v>
      </c>
      <c r="E1669">
        <v>18500</v>
      </c>
      <c r="F1669">
        <v>0</v>
      </c>
      <c r="G1669">
        <v>1</v>
      </c>
      <c r="H1669">
        <v>1</v>
      </c>
      <c r="I1669">
        <v>7.2</v>
      </c>
      <c r="J1669">
        <v>11</v>
      </c>
      <c r="K1669" t="s">
        <v>95</v>
      </c>
    </row>
    <row r="1670" spans="2:11" x14ac:dyDescent="0.3">
      <c r="B1670">
        <v>617</v>
      </c>
      <c r="C1670">
        <v>6</v>
      </c>
      <c r="D1670">
        <v>0.37</v>
      </c>
      <c r="E1670">
        <v>11000</v>
      </c>
      <c r="F1670">
        <v>2</v>
      </c>
      <c r="G1670">
        <v>2</v>
      </c>
      <c r="H1670">
        <v>1</v>
      </c>
      <c r="I1670">
        <v>6.5</v>
      </c>
      <c r="J1670">
        <v>5</v>
      </c>
      <c r="K1670" t="s">
        <v>95</v>
      </c>
    </row>
    <row r="1671" spans="2:11" x14ac:dyDescent="0.3">
      <c r="B1671">
        <v>659</v>
      </c>
      <c r="C1671">
        <v>6</v>
      </c>
      <c r="D1671">
        <v>0.38</v>
      </c>
      <c r="E1671">
        <v>10000</v>
      </c>
      <c r="F1671">
        <v>1</v>
      </c>
      <c r="G1671">
        <v>1</v>
      </c>
      <c r="H1671">
        <v>1</v>
      </c>
      <c r="I1671">
        <v>6.5</v>
      </c>
      <c r="J1671">
        <v>5</v>
      </c>
      <c r="K1671" t="s">
        <v>95</v>
      </c>
    </row>
    <row r="1672" spans="2:11" x14ac:dyDescent="0.3">
      <c r="B1672">
        <v>735</v>
      </c>
      <c r="C1672">
        <v>6</v>
      </c>
      <c r="D1672">
        <v>0.21</v>
      </c>
      <c r="E1672">
        <v>25500</v>
      </c>
      <c r="F1672">
        <v>0</v>
      </c>
      <c r="G1672">
        <v>0</v>
      </c>
      <c r="H1672">
        <v>1</v>
      </c>
      <c r="I1672">
        <v>7.4</v>
      </c>
      <c r="J1672">
        <v>3</v>
      </c>
      <c r="K1672" t="s">
        <v>95</v>
      </c>
    </row>
    <row r="1673" spans="2:11" x14ac:dyDescent="0.3">
      <c r="B1673">
        <v>712</v>
      </c>
      <c r="C1673">
        <v>6</v>
      </c>
      <c r="D1673">
        <v>0.3</v>
      </c>
      <c r="E1673">
        <v>12500</v>
      </c>
      <c r="F1673">
        <v>0</v>
      </c>
      <c r="G1673">
        <v>0</v>
      </c>
      <c r="H1673">
        <v>0</v>
      </c>
      <c r="I1673">
        <v>5.4</v>
      </c>
      <c r="J1673">
        <v>9</v>
      </c>
      <c r="K1673" t="s">
        <v>95</v>
      </c>
    </row>
    <row r="1674" spans="2:11" x14ac:dyDescent="0.3">
      <c r="B1674">
        <v>685</v>
      </c>
      <c r="C1674">
        <v>7</v>
      </c>
      <c r="D1674">
        <v>0.31</v>
      </c>
      <c r="E1674">
        <v>13500</v>
      </c>
      <c r="F1674">
        <v>0</v>
      </c>
      <c r="G1674">
        <v>1</v>
      </c>
      <c r="H1674">
        <v>0</v>
      </c>
      <c r="I1674">
        <v>5</v>
      </c>
      <c r="J1674">
        <v>10</v>
      </c>
      <c r="K1674" t="s">
        <v>95</v>
      </c>
    </row>
    <row r="1675" spans="2:11" x14ac:dyDescent="0.3">
      <c r="B1675">
        <v>691</v>
      </c>
      <c r="C1675">
        <v>6</v>
      </c>
      <c r="D1675">
        <v>0.26</v>
      </c>
      <c r="E1675">
        <v>19500</v>
      </c>
      <c r="F1675">
        <v>0</v>
      </c>
      <c r="G1675">
        <v>0</v>
      </c>
      <c r="H1675">
        <v>1</v>
      </c>
      <c r="I1675">
        <v>11.9</v>
      </c>
      <c r="J1675">
        <v>10</v>
      </c>
      <c r="K1675" t="s">
        <v>95</v>
      </c>
    </row>
    <row r="1676" spans="2:11" x14ac:dyDescent="0.3">
      <c r="B1676">
        <v>707</v>
      </c>
      <c r="C1676">
        <v>6</v>
      </c>
      <c r="D1676">
        <v>0.28999999999999998</v>
      </c>
      <c r="E1676">
        <v>17000</v>
      </c>
      <c r="F1676">
        <v>0</v>
      </c>
      <c r="G1676">
        <v>0</v>
      </c>
      <c r="H1676">
        <v>1</v>
      </c>
      <c r="I1676">
        <v>9.5</v>
      </c>
      <c r="J1676">
        <v>14</v>
      </c>
      <c r="K1676" t="s">
        <v>95</v>
      </c>
    </row>
    <row r="1677" spans="2:11" x14ac:dyDescent="0.3">
      <c r="B1677">
        <v>750</v>
      </c>
      <c r="C1677">
        <v>6</v>
      </c>
      <c r="D1677">
        <v>0.13</v>
      </c>
      <c r="E1677">
        <v>16000</v>
      </c>
      <c r="F1677">
        <v>0</v>
      </c>
      <c r="G1677">
        <v>0</v>
      </c>
      <c r="H1677">
        <v>0</v>
      </c>
      <c r="I1677">
        <v>6</v>
      </c>
      <c r="J1677">
        <v>7</v>
      </c>
      <c r="K1677" t="s">
        <v>95</v>
      </c>
    </row>
    <row r="1678" spans="2:11" x14ac:dyDescent="0.3">
      <c r="B1678">
        <v>733</v>
      </c>
      <c r="C1678">
        <v>6</v>
      </c>
      <c r="D1678">
        <v>0.24</v>
      </c>
      <c r="E1678">
        <v>11500</v>
      </c>
      <c r="F1678">
        <v>0</v>
      </c>
      <c r="G1678">
        <v>0</v>
      </c>
      <c r="H1678">
        <v>0</v>
      </c>
      <c r="I1678">
        <v>8.1999999999999993</v>
      </c>
      <c r="J1678">
        <v>11</v>
      </c>
      <c r="K1678" t="s">
        <v>95</v>
      </c>
    </row>
    <row r="1679" spans="2:11" x14ac:dyDescent="0.3">
      <c r="B1679">
        <v>775</v>
      </c>
      <c r="C1679">
        <v>7</v>
      </c>
      <c r="D1679">
        <v>0.33</v>
      </c>
      <c r="E1679">
        <v>11000</v>
      </c>
      <c r="F1679">
        <v>0</v>
      </c>
      <c r="G1679">
        <v>0</v>
      </c>
      <c r="H1679">
        <v>0</v>
      </c>
      <c r="I1679">
        <v>7.6</v>
      </c>
      <c r="J1679">
        <v>13</v>
      </c>
      <c r="K1679" t="s">
        <v>95</v>
      </c>
    </row>
    <row r="1680" spans="2:11" x14ac:dyDescent="0.3">
      <c r="B1680">
        <v>614</v>
      </c>
      <c r="C1680">
        <v>7</v>
      </c>
      <c r="D1680">
        <v>0.31</v>
      </c>
      <c r="E1680">
        <v>13500</v>
      </c>
      <c r="F1680">
        <v>0</v>
      </c>
      <c r="G1680">
        <v>0</v>
      </c>
      <c r="H1680">
        <v>0</v>
      </c>
      <c r="I1680">
        <v>5.3</v>
      </c>
      <c r="J1680">
        <v>10</v>
      </c>
      <c r="K1680" t="s">
        <v>95</v>
      </c>
    </row>
    <row r="1681" spans="2:11" x14ac:dyDescent="0.3">
      <c r="B1681">
        <v>489</v>
      </c>
      <c r="C1681">
        <v>6</v>
      </c>
      <c r="D1681">
        <v>0.19</v>
      </c>
      <c r="E1681">
        <v>32000</v>
      </c>
      <c r="F1681">
        <v>0</v>
      </c>
      <c r="G1681">
        <v>2</v>
      </c>
      <c r="H1681">
        <v>0</v>
      </c>
      <c r="I1681">
        <v>8.1999999999999993</v>
      </c>
      <c r="J1681">
        <v>8</v>
      </c>
      <c r="K1681" t="s">
        <v>95</v>
      </c>
    </row>
    <row r="1682" spans="2:11" x14ac:dyDescent="0.3">
      <c r="B1682">
        <v>655</v>
      </c>
      <c r="C1682">
        <v>6</v>
      </c>
      <c r="D1682">
        <v>0.32</v>
      </c>
      <c r="E1682">
        <v>8500</v>
      </c>
      <c r="F1682">
        <v>1</v>
      </c>
      <c r="G1682">
        <v>1</v>
      </c>
      <c r="H1682">
        <v>1</v>
      </c>
      <c r="I1682">
        <v>7.4</v>
      </c>
      <c r="J1682">
        <v>3</v>
      </c>
      <c r="K1682" t="s">
        <v>95</v>
      </c>
    </row>
    <row r="1683" spans="2:11" x14ac:dyDescent="0.3">
      <c r="B1683">
        <v>478</v>
      </c>
      <c r="C1683">
        <v>6</v>
      </c>
      <c r="D1683">
        <v>0.6</v>
      </c>
      <c r="E1683">
        <v>8000</v>
      </c>
      <c r="F1683">
        <v>1</v>
      </c>
      <c r="G1683">
        <v>2</v>
      </c>
      <c r="H1683">
        <v>1</v>
      </c>
      <c r="I1683">
        <v>7.2</v>
      </c>
      <c r="J1683">
        <v>8</v>
      </c>
      <c r="K1683" t="s">
        <v>95</v>
      </c>
    </row>
    <row r="1684" spans="2:11" x14ac:dyDescent="0.3">
      <c r="B1684">
        <v>827</v>
      </c>
      <c r="C1684">
        <v>5</v>
      </c>
      <c r="D1684">
        <v>0.28999999999999998</v>
      </c>
      <c r="E1684">
        <v>26000</v>
      </c>
      <c r="F1684">
        <v>0</v>
      </c>
      <c r="G1684">
        <v>1</v>
      </c>
      <c r="H1684">
        <v>1</v>
      </c>
      <c r="I1684">
        <v>5.7</v>
      </c>
      <c r="J1684">
        <v>15</v>
      </c>
      <c r="K1684" t="s">
        <v>95</v>
      </c>
    </row>
    <row r="1685" spans="2:11" x14ac:dyDescent="0.3">
      <c r="B1685">
        <v>749</v>
      </c>
      <c r="C1685">
        <v>5</v>
      </c>
      <c r="D1685">
        <v>0.32</v>
      </c>
      <c r="E1685">
        <v>14000</v>
      </c>
      <c r="F1685">
        <v>0</v>
      </c>
      <c r="G1685">
        <v>0</v>
      </c>
      <c r="H1685">
        <v>1</v>
      </c>
      <c r="I1685">
        <v>8</v>
      </c>
      <c r="J1685">
        <v>16</v>
      </c>
      <c r="K1685" t="s">
        <v>95</v>
      </c>
    </row>
    <row r="1686" spans="2:11" x14ac:dyDescent="0.3">
      <c r="B1686">
        <v>732</v>
      </c>
      <c r="C1686">
        <v>5</v>
      </c>
      <c r="D1686">
        <v>0.3</v>
      </c>
      <c r="E1686">
        <v>15000</v>
      </c>
      <c r="F1686">
        <v>0</v>
      </c>
      <c r="G1686">
        <v>0</v>
      </c>
      <c r="H1686">
        <v>1</v>
      </c>
      <c r="I1686">
        <v>6.8</v>
      </c>
      <c r="J1686">
        <v>17</v>
      </c>
      <c r="K1686" t="s">
        <v>95</v>
      </c>
    </row>
    <row r="1687" spans="2:11" x14ac:dyDescent="0.3">
      <c r="B1687">
        <v>706</v>
      </c>
      <c r="C1687">
        <v>5</v>
      </c>
      <c r="D1687">
        <v>0.25</v>
      </c>
      <c r="E1687">
        <v>9500</v>
      </c>
      <c r="F1687">
        <v>0</v>
      </c>
      <c r="G1687">
        <v>1</v>
      </c>
      <c r="H1687">
        <v>1</v>
      </c>
      <c r="I1687">
        <v>6.2</v>
      </c>
      <c r="J1687">
        <v>8</v>
      </c>
      <c r="K1687" t="s">
        <v>95</v>
      </c>
    </row>
    <row r="1688" spans="2:11" x14ac:dyDescent="0.3">
      <c r="B1688">
        <v>649</v>
      </c>
      <c r="C1688">
        <v>7</v>
      </c>
      <c r="D1688">
        <v>0.23</v>
      </c>
      <c r="E1688">
        <v>13500</v>
      </c>
      <c r="F1688">
        <v>0</v>
      </c>
      <c r="G1688">
        <v>0</v>
      </c>
      <c r="H1688">
        <v>0</v>
      </c>
      <c r="I1688">
        <v>7.1</v>
      </c>
      <c r="J1688">
        <v>3</v>
      </c>
      <c r="K1688" t="s">
        <v>95</v>
      </c>
    </row>
    <row r="1689" spans="2:11" x14ac:dyDescent="0.3">
      <c r="B1689">
        <v>734</v>
      </c>
      <c r="C1689">
        <v>7</v>
      </c>
      <c r="D1689">
        <v>0.2</v>
      </c>
      <c r="E1689">
        <v>13500</v>
      </c>
      <c r="F1689">
        <v>0</v>
      </c>
      <c r="G1689">
        <v>0</v>
      </c>
      <c r="H1689">
        <v>0</v>
      </c>
      <c r="I1689">
        <v>5.5</v>
      </c>
      <c r="J1689">
        <v>8</v>
      </c>
      <c r="K1689" t="s">
        <v>95</v>
      </c>
    </row>
    <row r="1690" spans="2:11" x14ac:dyDescent="0.3">
      <c r="B1690">
        <v>781</v>
      </c>
      <c r="C1690">
        <v>7</v>
      </c>
      <c r="D1690">
        <v>0.22</v>
      </c>
      <c r="E1690">
        <v>13000</v>
      </c>
      <c r="F1690">
        <v>0</v>
      </c>
      <c r="G1690">
        <v>0</v>
      </c>
      <c r="H1690">
        <v>0</v>
      </c>
      <c r="I1690">
        <v>5.5</v>
      </c>
      <c r="J1690">
        <v>14</v>
      </c>
      <c r="K1690" t="s">
        <v>95</v>
      </c>
    </row>
    <row r="1691" spans="2:11" x14ac:dyDescent="0.3">
      <c r="B1691">
        <v>669</v>
      </c>
      <c r="C1691">
        <v>6</v>
      </c>
      <c r="D1691">
        <v>0.15</v>
      </c>
      <c r="E1691">
        <v>21500</v>
      </c>
      <c r="F1691">
        <v>0</v>
      </c>
      <c r="G1691">
        <v>2</v>
      </c>
      <c r="H1691">
        <v>1</v>
      </c>
      <c r="I1691">
        <v>11.6</v>
      </c>
      <c r="J1691">
        <v>7</v>
      </c>
      <c r="K1691" t="s">
        <v>95</v>
      </c>
    </row>
    <row r="1692" spans="2:11" x14ac:dyDescent="0.3">
      <c r="B1692">
        <v>612</v>
      </c>
      <c r="C1692">
        <v>6</v>
      </c>
      <c r="D1692">
        <v>0.16</v>
      </c>
      <c r="E1692">
        <v>14500</v>
      </c>
      <c r="F1692">
        <v>0</v>
      </c>
      <c r="G1692">
        <v>0</v>
      </c>
      <c r="H1692">
        <v>1</v>
      </c>
      <c r="I1692">
        <v>5.4</v>
      </c>
      <c r="J1692">
        <v>9</v>
      </c>
      <c r="K1692" t="s">
        <v>95</v>
      </c>
    </row>
    <row r="1693" spans="2:11" x14ac:dyDescent="0.3">
      <c r="B1693">
        <v>719</v>
      </c>
      <c r="C1693">
        <v>5</v>
      </c>
      <c r="D1693">
        <v>0.21</v>
      </c>
      <c r="E1693">
        <v>12000</v>
      </c>
      <c r="F1693">
        <v>0</v>
      </c>
      <c r="G1693">
        <v>1</v>
      </c>
      <c r="H1693">
        <v>1</v>
      </c>
      <c r="I1693">
        <v>4.5</v>
      </c>
      <c r="J1693">
        <v>11</v>
      </c>
      <c r="K1693" t="s">
        <v>95</v>
      </c>
    </row>
    <row r="1694" spans="2:11" x14ac:dyDescent="0.3">
      <c r="B1694">
        <v>739</v>
      </c>
      <c r="C1694">
        <v>7</v>
      </c>
      <c r="D1694">
        <v>0.22</v>
      </c>
      <c r="E1694">
        <v>13000</v>
      </c>
      <c r="F1694">
        <v>0</v>
      </c>
      <c r="G1694">
        <v>0</v>
      </c>
      <c r="H1694">
        <v>0</v>
      </c>
      <c r="I1694">
        <v>6.2</v>
      </c>
      <c r="J1694">
        <v>11</v>
      </c>
      <c r="K1694" t="s">
        <v>95</v>
      </c>
    </row>
    <row r="1695" spans="2:11" x14ac:dyDescent="0.3">
      <c r="B1695">
        <v>761</v>
      </c>
      <c r="C1695">
        <v>7</v>
      </c>
      <c r="D1695">
        <v>0.2</v>
      </c>
      <c r="E1695">
        <v>13500</v>
      </c>
      <c r="F1695">
        <v>0</v>
      </c>
      <c r="G1695">
        <v>0</v>
      </c>
      <c r="H1695">
        <v>0</v>
      </c>
      <c r="I1695">
        <v>5.5</v>
      </c>
      <c r="J1695">
        <v>8</v>
      </c>
      <c r="K1695" t="s">
        <v>95</v>
      </c>
    </row>
    <row r="1696" spans="2:11" x14ac:dyDescent="0.3">
      <c r="B1696">
        <v>645</v>
      </c>
      <c r="C1696">
        <v>7</v>
      </c>
      <c r="D1696">
        <v>0.23</v>
      </c>
      <c r="E1696">
        <v>13500</v>
      </c>
      <c r="F1696">
        <v>0</v>
      </c>
      <c r="G1696">
        <v>0</v>
      </c>
      <c r="H1696">
        <v>0</v>
      </c>
      <c r="I1696">
        <v>7.1</v>
      </c>
      <c r="J1696">
        <v>3</v>
      </c>
      <c r="K1696" t="s">
        <v>95</v>
      </c>
    </row>
    <row r="1697" spans="2:11" x14ac:dyDescent="0.3">
      <c r="B1697">
        <v>553</v>
      </c>
      <c r="C1697">
        <v>7</v>
      </c>
      <c r="D1697">
        <v>0.3</v>
      </c>
      <c r="E1697">
        <v>19500</v>
      </c>
      <c r="F1697">
        <v>1</v>
      </c>
      <c r="G1697">
        <v>2</v>
      </c>
      <c r="H1697">
        <v>0</v>
      </c>
      <c r="I1697">
        <v>7.4</v>
      </c>
      <c r="J1697">
        <v>6</v>
      </c>
      <c r="K1697" t="s">
        <v>95</v>
      </c>
    </row>
    <row r="1698" spans="2:11" x14ac:dyDescent="0.3">
      <c r="B1698">
        <v>586</v>
      </c>
      <c r="C1698">
        <v>6</v>
      </c>
      <c r="D1698">
        <v>0.26</v>
      </c>
      <c r="E1698">
        <v>12000</v>
      </c>
      <c r="F1698">
        <v>0</v>
      </c>
      <c r="G1698">
        <v>0</v>
      </c>
      <c r="H1698">
        <v>0</v>
      </c>
      <c r="I1698">
        <v>7.6</v>
      </c>
      <c r="J1698">
        <v>4</v>
      </c>
      <c r="K1698" t="s">
        <v>95</v>
      </c>
    </row>
    <row r="1699" spans="2:11" x14ac:dyDescent="0.3">
      <c r="B1699">
        <v>661</v>
      </c>
      <c r="C1699">
        <v>7</v>
      </c>
      <c r="D1699">
        <v>0.24</v>
      </c>
      <c r="E1699">
        <v>16500</v>
      </c>
      <c r="F1699">
        <v>0</v>
      </c>
      <c r="G1699">
        <v>1</v>
      </c>
      <c r="H1699">
        <v>0</v>
      </c>
      <c r="I1699">
        <v>7.3</v>
      </c>
      <c r="J1699">
        <v>4</v>
      </c>
      <c r="K1699" t="s">
        <v>95</v>
      </c>
    </row>
    <row r="1700" spans="2:11" x14ac:dyDescent="0.3">
      <c r="B1700">
        <v>691</v>
      </c>
      <c r="C1700">
        <v>7</v>
      </c>
      <c r="D1700">
        <v>0.24</v>
      </c>
      <c r="E1700">
        <v>15500</v>
      </c>
      <c r="F1700">
        <v>0</v>
      </c>
      <c r="G1700">
        <v>1</v>
      </c>
      <c r="H1700">
        <v>0</v>
      </c>
      <c r="I1700">
        <v>7.3</v>
      </c>
      <c r="J1700">
        <v>4</v>
      </c>
      <c r="K1700" t="s">
        <v>95</v>
      </c>
    </row>
    <row r="1701" spans="2:11" x14ac:dyDescent="0.3">
      <c r="B1701">
        <v>643</v>
      </c>
      <c r="C1701">
        <v>6</v>
      </c>
      <c r="D1701">
        <v>0.31</v>
      </c>
      <c r="E1701">
        <v>4500</v>
      </c>
      <c r="F1701">
        <v>0</v>
      </c>
      <c r="G1701">
        <v>0</v>
      </c>
      <c r="H1701">
        <v>0</v>
      </c>
      <c r="I1701">
        <v>6.3</v>
      </c>
      <c r="J1701">
        <v>7</v>
      </c>
      <c r="K1701" t="s">
        <v>95</v>
      </c>
    </row>
    <row r="1702" spans="2:11" x14ac:dyDescent="0.3">
      <c r="B1702">
        <v>579</v>
      </c>
      <c r="C1702">
        <v>6</v>
      </c>
      <c r="D1702">
        <v>0.2</v>
      </c>
      <c r="E1702">
        <v>11000</v>
      </c>
      <c r="F1702">
        <v>0</v>
      </c>
      <c r="G1702">
        <v>2</v>
      </c>
      <c r="H1702">
        <v>0</v>
      </c>
      <c r="I1702">
        <v>8.6</v>
      </c>
      <c r="J1702">
        <v>4</v>
      </c>
      <c r="K1702" t="s">
        <v>95</v>
      </c>
    </row>
    <row r="1703" spans="2:11" x14ac:dyDescent="0.3">
      <c r="B1703">
        <v>424</v>
      </c>
      <c r="C1703">
        <v>8</v>
      </c>
      <c r="D1703">
        <v>0.18</v>
      </c>
      <c r="E1703">
        <v>18000</v>
      </c>
      <c r="F1703">
        <v>1</v>
      </c>
      <c r="G1703">
        <v>3</v>
      </c>
      <c r="H1703">
        <v>0</v>
      </c>
      <c r="I1703">
        <v>5</v>
      </c>
      <c r="J1703">
        <v>7</v>
      </c>
      <c r="K1703" t="s">
        <v>95</v>
      </c>
    </row>
    <row r="1704" spans="2:11" x14ac:dyDescent="0.3">
      <c r="B1704">
        <v>637</v>
      </c>
      <c r="C1704">
        <v>6</v>
      </c>
      <c r="D1704">
        <v>0.3</v>
      </c>
      <c r="E1704">
        <v>23500</v>
      </c>
      <c r="F1704">
        <v>0</v>
      </c>
      <c r="G1704">
        <v>2</v>
      </c>
      <c r="H1704">
        <v>1</v>
      </c>
      <c r="I1704">
        <v>7.5</v>
      </c>
      <c r="J1704">
        <v>5</v>
      </c>
      <c r="K1704" t="s">
        <v>95</v>
      </c>
    </row>
    <row r="1705" spans="2:11" x14ac:dyDescent="0.3">
      <c r="B1705">
        <v>756</v>
      </c>
      <c r="C1705">
        <v>6</v>
      </c>
      <c r="D1705">
        <v>0.34</v>
      </c>
      <c r="E1705">
        <v>13500</v>
      </c>
      <c r="F1705">
        <v>0</v>
      </c>
      <c r="G1705">
        <v>1</v>
      </c>
      <c r="H1705">
        <v>1</v>
      </c>
      <c r="I1705">
        <v>9.6999999999999993</v>
      </c>
      <c r="J1705">
        <v>12</v>
      </c>
      <c r="K1705" t="s">
        <v>95</v>
      </c>
    </row>
    <row r="1706" spans="2:11" x14ac:dyDescent="0.3">
      <c r="B1706">
        <v>604</v>
      </c>
      <c r="C1706">
        <v>7</v>
      </c>
      <c r="D1706">
        <v>0.31</v>
      </c>
      <c r="E1706">
        <v>12500</v>
      </c>
      <c r="F1706">
        <v>0</v>
      </c>
      <c r="G1706">
        <v>0</v>
      </c>
      <c r="H1706">
        <v>0</v>
      </c>
      <c r="I1706">
        <v>9.4</v>
      </c>
      <c r="J1706">
        <v>6</v>
      </c>
      <c r="K1706" t="s">
        <v>95</v>
      </c>
    </row>
    <row r="1707" spans="2:11" x14ac:dyDescent="0.3">
      <c r="B1707">
        <v>754</v>
      </c>
      <c r="C1707">
        <v>5</v>
      </c>
      <c r="D1707">
        <v>0.26500000000000001</v>
      </c>
      <c r="E1707">
        <v>13000</v>
      </c>
      <c r="F1707">
        <v>0</v>
      </c>
      <c r="G1707">
        <v>1</v>
      </c>
      <c r="H1707">
        <v>1</v>
      </c>
      <c r="I1707">
        <v>6.4</v>
      </c>
      <c r="J1707">
        <v>9</v>
      </c>
      <c r="K1707" t="s">
        <v>95</v>
      </c>
    </row>
    <row r="1708" spans="2:11" x14ac:dyDescent="0.3">
      <c r="B1708">
        <v>683</v>
      </c>
      <c r="C1708">
        <v>6</v>
      </c>
      <c r="D1708">
        <v>0.22</v>
      </c>
      <c r="E1708">
        <v>10000</v>
      </c>
      <c r="F1708">
        <v>0</v>
      </c>
      <c r="G1708">
        <v>2</v>
      </c>
      <c r="H1708">
        <v>0</v>
      </c>
      <c r="I1708">
        <v>7</v>
      </c>
      <c r="J1708">
        <v>4</v>
      </c>
      <c r="K1708" t="s">
        <v>95</v>
      </c>
    </row>
    <row r="1709" spans="2:11" x14ac:dyDescent="0.3">
      <c r="B1709">
        <v>740</v>
      </c>
      <c r="C1709">
        <v>6</v>
      </c>
      <c r="D1709">
        <v>0.22</v>
      </c>
      <c r="E1709">
        <v>23000</v>
      </c>
      <c r="F1709">
        <v>0</v>
      </c>
      <c r="G1709">
        <v>0</v>
      </c>
      <c r="H1709">
        <v>1</v>
      </c>
      <c r="I1709">
        <v>4.2</v>
      </c>
      <c r="J1709">
        <v>17</v>
      </c>
      <c r="K1709" t="s">
        <v>95</v>
      </c>
    </row>
    <row r="1710" spans="2:11" x14ac:dyDescent="0.3">
      <c r="B1710">
        <v>586</v>
      </c>
      <c r="C1710">
        <v>7</v>
      </c>
      <c r="D1710">
        <v>0.21</v>
      </c>
      <c r="E1710">
        <v>37000</v>
      </c>
      <c r="F1710">
        <v>0</v>
      </c>
      <c r="G1710">
        <v>0</v>
      </c>
      <c r="H1710">
        <v>0</v>
      </c>
      <c r="I1710">
        <v>7.6</v>
      </c>
      <c r="J1710">
        <v>4</v>
      </c>
      <c r="K1710" t="s">
        <v>95</v>
      </c>
    </row>
    <row r="1711" spans="2:11" x14ac:dyDescent="0.3">
      <c r="B1711">
        <v>724</v>
      </c>
      <c r="C1711">
        <v>5</v>
      </c>
      <c r="D1711">
        <v>0.26</v>
      </c>
      <c r="E1711">
        <v>9000</v>
      </c>
      <c r="F1711">
        <v>0</v>
      </c>
      <c r="G1711">
        <v>0</v>
      </c>
      <c r="H1711">
        <v>1</v>
      </c>
      <c r="I1711">
        <v>5.6</v>
      </c>
      <c r="J1711">
        <v>7</v>
      </c>
      <c r="K1711" t="s">
        <v>95</v>
      </c>
    </row>
    <row r="1712" spans="2:11" x14ac:dyDescent="0.3">
      <c r="B1712">
        <v>733</v>
      </c>
      <c r="C1712">
        <v>7</v>
      </c>
      <c r="D1712">
        <v>0.15</v>
      </c>
      <c r="E1712">
        <v>14000</v>
      </c>
      <c r="F1712">
        <v>0</v>
      </c>
      <c r="G1712">
        <v>0</v>
      </c>
      <c r="H1712">
        <v>0</v>
      </c>
      <c r="I1712">
        <v>5</v>
      </c>
      <c r="J1712">
        <v>4</v>
      </c>
      <c r="K1712" t="s">
        <v>95</v>
      </c>
    </row>
    <row r="1713" spans="2:11" x14ac:dyDescent="0.3">
      <c r="B1713">
        <v>697</v>
      </c>
      <c r="C1713">
        <v>7</v>
      </c>
      <c r="D1713">
        <v>0.15</v>
      </c>
      <c r="E1713">
        <v>14000</v>
      </c>
      <c r="F1713">
        <v>0</v>
      </c>
      <c r="G1713">
        <v>0</v>
      </c>
      <c r="H1713">
        <v>0</v>
      </c>
      <c r="I1713">
        <v>5</v>
      </c>
      <c r="J1713">
        <v>4</v>
      </c>
      <c r="K1713" t="s">
        <v>95</v>
      </c>
    </row>
    <row r="1714" spans="2:11" x14ac:dyDescent="0.3">
      <c r="B1714">
        <v>687</v>
      </c>
      <c r="C1714">
        <v>7</v>
      </c>
      <c r="D1714">
        <v>0.15</v>
      </c>
      <c r="E1714">
        <v>14000</v>
      </c>
      <c r="F1714">
        <v>0</v>
      </c>
      <c r="G1714">
        <v>0</v>
      </c>
      <c r="H1714">
        <v>0</v>
      </c>
      <c r="I1714">
        <v>5</v>
      </c>
      <c r="J1714">
        <v>4</v>
      </c>
      <c r="K1714" t="s">
        <v>95</v>
      </c>
    </row>
    <row r="1715" spans="2:11" x14ac:dyDescent="0.3">
      <c r="B1715">
        <v>570</v>
      </c>
      <c r="C1715">
        <v>7</v>
      </c>
      <c r="D1715">
        <v>0.27</v>
      </c>
      <c r="E1715">
        <v>16000</v>
      </c>
      <c r="F1715">
        <v>0</v>
      </c>
      <c r="G1715">
        <v>1</v>
      </c>
      <c r="H1715">
        <v>0</v>
      </c>
      <c r="I1715">
        <v>6.7</v>
      </c>
      <c r="J1715">
        <v>12</v>
      </c>
      <c r="K1715" t="s">
        <v>95</v>
      </c>
    </row>
    <row r="1716" spans="2:11" x14ac:dyDescent="0.3">
      <c r="B1716">
        <v>713</v>
      </c>
      <c r="C1716">
        <v>6</v>
      </c>
      <c r="D1716">
        <v>0.22</v>
      </c>
      <c r="E1716">
        <v>15000</v>
      </c>
      <c r="F1716">
        <v>0</v>
      </c>
      <c r="G1716">
        <v>1</v>
      </c>
      <c r="H1716">
        <v>0</v>
      </c>
      <c r="I1716">
        <v>6</v>
      </c>
      <c r="J1716">
        <v>4</v>
      </c>
      <c r="K1716" t="s">
        <v>95</v>
      </c>
    </row>
    <row r="1717" spans="2:11" x14ac:dyDescent="0.3">
      <c r="B1717">
        <v>593</v>
      </c>
      <c r="C1717">
        <v>6</v>
      </c>
      <c r="D1717">
        <v>0.24</v>
      </c>
      <c r="E1717">
        <v>13500</v>
      </c>
      <c r="F1717">
        <v>0</v>
      </c>
      <c r="G1717">
        <v>0</v>
      </c>
      <c r="H1717">
        <v>1</v>
      </c>
      <c r="I1717">
        <v>7</v>
      </c>
      <c r="J1717">
        <v>4</v>
      </c>
      <c r="K1717" t="s">
        <v>95</v>
      </c>
    </row>
    <row r="1718" spans="2:11" x14ac:dyDescent="0.3">
      <c r="B1718">
        <v>750</v>
      </c>
      <c r="C1718">
        <v>6</v>
      </c>
      <c r="D1718">
        <v>0.28000000000000003</v>
      </c>
      <c r="E1718">
        <v>14500</v>
      </c>
      <c r="F1718">
        <v>0</v>
      </c>
      <c r="G1718">
        <v>0</v>
      </c>
      <c r="H1718">
        <v>1</v>
      </c>
      <c r="I1718">
        <v>8</v>
      </c>
      <c r="J1718">
        <v>10</v>
      </c>
      <c r="K1718" t="s">
        <v>95</v>
      </c>
    </row>
    <row r="1719" spans="2:11" x14ac:dyDescent="0.3">
      <c r="B1719">
        <v>644</v>
      </c>
      <c r="C1719">
        <v>5</v>
      </c>
      <c r="D1719">
        <v>0.17</v>
      </c>
      <c r="E1719">
        <v>12500</v>
      </c>
      <c r="F1719">
        <v>0</v>
      </c>
      <c r="G1719">
        <v>0</v>
      </c>
      <c r="H1719">
        <v>1</v>
      </c>
      <c r="I1719">
        <v>7</v>
      </c>
      <c r="J1719">
        <v>7</v>
      </c>
      <c r="K1719" t="s">
        <v>95</v>
      </c>
    </row>
    <row r="1720" spans="2:11" x14ac:dyDescent="0.3">
      <c r="B1720">
        <v>603</v>
      </c>
      <c r="C1720">
        <v>6</v>
      </c>
      <c r="D1720">
        <v>0.26</v>
      </c>
      <c r="E1720">
        <v>18000</v>
      </c>
      <c r="F1720">
        <v>0</v>
      </c>
      <c r="G1720">
        <v>2</v>
      </c>
      <c r="H1720">
        <v>1</v>
      </c>
      <c r="I1720">
        <v>6.1</v>
      </c>
      <c r="J1720">
        <v>9</v>
      </c>
      <c r="K1720" t="s">
        <v>95</v>
      </c>
    </row>
    <row r="1721" spans="2:11" x14ac:dyDescent="0.3">
      <c r="B1721">
        <v>794</v>
      </c>
      <c r="C1721">
        <v>5</v>
      </c>
      <c r="D1721">
        <v>0.46</v>
      </c>
      <c r="E1721">
        <v>7500</v>
      </c>
      <c r="F1721">
        <v>0</v>
      </c>
      <c r="G1721">
        <v>0</v>
      </c>
      <c r="H1721">
        <v>1</v>
      </c>
      <c r="I1721">
        <v>11.2</v>
      </c>
      <c r="J1721">
        <v>17</v>
      </c>
      <c r="K1721" t="s">
        <v>95</v>
      </c>
    </row>
    <row r="1722" spans="2:11" x14ac:dyDescent="0.3">
      <c r="B1722">
        <v>590</v>
      </c>
      <c r="C1722">
        <v>5</v>
      </c>
      <c r="D1722">
        <v>0.17</v>
      </c>
      <c r="E1722">
        <v>12500</v>
      </c>
      <c r="F1722">
        <v>0</v>
      </c>
      <c r="G1722">
        <v>0</v>
      </c>
      <c r="H1722">
        <v>1</v>
      </c>
      <c r="I1722">
        <v>7</v>
      </c>
      <c r="J1722">
        <v>7</v>
      </c>
      <c r="K1722" t="s">
        <v>95</v>
      </c>
    </row>
    <row r="1723" spans="2:11" x14ac:dyDescent="0.3">
      <c r="B1723">
        <v>596</v>
      </c>
      <c r="C1723">
        <v>6</v>
      </c>
      <c r="D1723">
        <v>0.26</v>
      </c>
      <c r="E1723">
        <v>18000</v>
      </c>
      <c r="F1723">
        <v>0</v>
      </c>
      <c r="G1723">
        <v>2</v>
      </c>
      <c r="H1723">
        <v>1</v>
      </c>
      <c r="I1723">
        <v>6.1</v>
      </c>
      <c r="J1723">
        <v>9</v>
      </c>
      <c r="K1723" t="s">
        <v>95</v>
      </c>
    </row>
    <row r="1724" spans="2:11" x14ac:dyDescent="0.3">
      <c r="B1724">
        <v>576</v>
      </c>
      <c r="C1724">
        <v>6</v>
      </c>
      <c r="D1724">
        <v>0.27</v>
      </c>
      <c r="E1724">
        <v>17500</v>
      </c>
      <c r="F1724">
        <v>0</v>
      </c>
      <c r="G1724">
        <v>2</v>
      </c>
      <c r="H1724">
        <v>1</v>
      </c>
      <c r="I1724">
        <v>6.1</v>
      </c>
      <c r="J1724">
        <v>9</v>
      </c>
      <c r="K1724" t="s">
        <v>95</v>
      </c>
    </row>
    <row r="1725" spans="2:11" x14ac:dyDescent="0.3">
      <c r="B1725">
        <v>659</v>
      </c>
      <c r="C1725">
        <v>7</v>
      </c>
      <c r="D1725">
        <v>0.19</v>
      </c>
      <c r="E1725">
        <v>17000</v>
      </c>
      <c r="F1725">
        <v>0</v>
      </c>
      <c r="G1725">
        <v>0</v>
      </c>
      <c r="H1725">
        <v>0</v>
      </c>
      <c r="I1725">
        <v>5</v>
      </c>
      <c r="J1725">
        <v>10</v>
      </c>
      <c r="K1725" t="s">
        <v>95</v>
      </c>
    </row>
    <row r="1726" spans="2:11" x14ac:dyDescent="0.3">
      <c r="B1726">
        <v>740</v>
      </c>
      <c r="C1726">
        <v>7</v>
      </c>
      <c r="D1726">
        <v>0.2</v>
      </c>
      <c r="E1726">
        <v>16000</v>
      </c>
      <c r="F1726">
        <v>0</v>
      </c>
      <c r="G1726">
        <v>0</v>
      </c>
      <c r="H1726">
        <v>0</v>
      </c>
      <c r="I1726">
        <v>5</v>
      </c>
      <c r="J1726">
        <v>10</v>
      </c>
      <c r="K1726" t="s">
        <v>95</v>
      </c>
    </row>
    <row r="1727" spans="2:11" x14ac:dyDescent="0.3">
      <c r="B1727">
        <v>726</v>
      </c>
      <c r="C1727">
        <v>6</v>
      </c>
      <c r="D1727">
        <v>0.17</v>
      </c>
      <c r="E1727">
        <v>14000</v>
      </c>
      <c r="F1727">
        <v>0</v>
      </c>
      <c r="G1727">
        <v>0</v>
      </c>
      <c r="H1727">
        <v>1</v>
      </c>
      <c r="I1727">
        <v>5.3</v>
      </c>
      <c r="J1727">
        <v>10</v>
      </c>
      <c r="K1727" t="s">
        <v>95</v>
      </c>
    </row>
    <row r="1728" spans="2:11" x14ac:dyDescent="0.3">
      <c r="B1728">
        <v>581</v>
      </c>
      <c r="C1728">
        <v>7</v>
      </c>
      <c r="D1728">
        <v>0.2</v>
      </c>
      <c r="E1728">
        <v>19500</v>
      </c>
      <c r="F1728">
        <v>0</v>
      </c>
      <c r="G1728">
        <v>1</v>
      </c>
      <c r="H1728">
        <v>0</v>
      </c>
      <c r="I1728">
        <v>7.7</v>
      </c>
      <c r="J1728">
        <v>9</v>
      </c>
      <c r="K1728" t="s">
        <v>95</v>
      </c>
    </row>
    <row r="1729" spans="2:11" x14ac:dyDescent="0.3">
      <c r="B1729">
        <v>563</v>
      </c>
      <c r="C1729">
        <v>6</v>
      </c>
      <c r="D1729">
        <v>0.39</v>
      </c>
      <c r="E1729">
        <v>14000</v>
      </c>
      <c r="F1729">
        <v>0</v>
      </c>
      <c r="G1729">
        <v>1</v>
      </c>
      <c r="H1729">
        <v>0</v>
      </c>
      <c r="I1729">
        <v>5.5</v>
      </c>
      <c r="J1729">
        <v>11</v>
      </c>
      <c r="K1729" t="s">
        <v>95</v>
      </c>
    </row>
    <row r="1730" spans="2:11" x14ac:dyDescent="0.3">
      <c r="B1730">
        <v>623</v>
      </c>
      <c r="C1730">
        <v>6</v>
      </c>
      <c r="D1730">
        <v>0.4</v>
      </c>
      <c r="E1730">
        <v>8500</v>
      </c>
      <c r="F1730">
        <v>0</v>
      </c>
      <c r="G1730">
        <v>2</v>
      </c>
      <c r="H1730">
        <v>0</v>
      </c>
      <c r="I1730">
        <v>7.2</v>
      </c>
      <c r="J1730">
        <v>5</v>
      </c>
      <c r="K1730" t="s">
        <v>95</v>
      </c>
    </row>
    <row r="1731" spans="2:11" x14ac:dyDescent="0.3">
      <c r="B1731">
        <v>670</v>
      </c>
      <c r="C1731">
        <v>6</v>
      </c>
      <c r="D1731">
        <v>0.24</v>
      </c>
      <c r="E1731">
        <v>14500</v>
      </c>
      <c r="F1731">
        <v>0</v>
      </c>
      <c r="G1731">
        <v>0</v>
      </c>
      <c r="H1731">
        <v>1</v>
      </c>
      <c r="I1731">
        <v>5.8</v>
      </c>
      <c r="J1731">
        <v>8</v>
      </c>
      <c r="K1731" t="s">
        <v>95</v>
      </c>
    </row>
    <row r="1732" spans="2:11" x14ac:dyDescent="0.3">
      <c r="B1732">
        <v>730</v>
      </c>
      <c r="C1732">
        <v>6</v>
      </c>
      <c r="D1732">
        <v>0.27</v>
      </c>
      <c r="E1732">
        <v>14000</v>
      </c>
      <c r="F1732">
        <v>0</v>
      </c>
      <c r="G1732">
        <v>0</v>
      </c>
      <c r="H1732">
        <v>1</v>
      </c>
      <c r="I1732">
        <v>6.6</v>
      </c>
      <c r="J1732">
        <v>7</v>
      </c>
      <c r="K1732" t="s">
        <v>95</v>
      </c>
    </row>
    <row r="1733" spans="2:11" x14ac:dyDescent="0.3">
      <c r="B1733">
        <v>750</v>
      </c>
      <c r="C1733">
        <v>6</v>
      </c>
      <c r="D1733">
        <v>0.24</v>
      </c>
      <c r="E1733">
        <v>14500</v>
      </c>
      <c r="F1733">
        <v>0</v>
      </c>
      <c r="G1733">
        <v>0</v>
      </c>
      <c r="H1733">
        <v>1</v>
      </c>
      <c r="I1733">
        <v>5.8</v>
      </c>
      <c r="J1733">
        <v>8</v>
      </c>
      <c r="K1733" t="s">
        <v>95</v>
      </c>
    </row>
    <row r="1734" spans="2:11" x14ac:dyDescent="0.3">
      <c r="B1734">
        <v>546</v>
      </c>
      <c r="C1734">
        <v>6</v>
      </c>
      <c r="D1734">
        <v>0.42</v>
      </c>
      <c r="E1734">
        <v>20500</v>
      </c>
      <c r="F1734">
        <v>0</v>
      </c>
      <c r="G1734">
        <v>3</v>
      </c>
      <c r="H1734">
        <v>1</v>
      </c>
      <c r="I1734">
        <v>8.1</v>
      </c>
      <c r="J1734">
        <v>6</v>
      </c>
      <c r="K1734" t="s">
        <v>95</v>
      </c>
    </row>
    <row r="1735" spans="2:11" x14ac:dyDescent="0.3">
      <c r="B1735">
        <v>669</v>
      </c>
      <c r="C1735">
        <v>6</v>
      </c>
      <c r="D1735">
        <v>0.33</v>
      </c>
      <c r="E1735">
        <v>15000</v>
      </c>
      <c r="F1735">
        <v>0</v>
      </c>
      <c r="G1735">
        <v>0</v>
      </c>
      <c r="H1735">
        <v>1</v>
      </c>
      <c r="I1735">
        <v>4.5999999999999996</v>
      </c>
      <c r="J1735">
        <v>13</v>
      </c>
      <c r="K1735" t="s">
        <v>95</v>
      </c>
    </row>
    <row r="1736" spans="2:11" x14ac:dyDescent="0.3">
      <c r="B1736">
        <v>687</v>
      </c>
      <c r="C1736">
        <v>6</v>
      </c>
      <c r="D1736">
        <v>0.33</v>
      </c>
      <c r="E1736">
        <v>15000</v>
      </c>
      <c r="F1736">
        <v>0</v>
      </c>
      <c r="G1736">
        <v>0</v>
      </c>
      <c r="H1736">
        <v>1</v>
      </c>
      <c r="I1736">
        <v>4.5999999999999996</v>
      </c>
      <c r="J1736">
        <v>13</v>
      </c>
      <c r="K1736" t="s">
        <v>95</v>
      </c>
    </row>
    <row r="1737" spans="2:11" x14ac:dyDescent="0.3">
      <c r="B1737">
        <v>729</v>
      </c>
      <c r="C1737">
        <v>6</v>
      </c>
      <c r="D1737">
        <v>0.32</v>
      </c>
      <c r="E1737">
        <v>22500</v>
      </c>
      <c r="F1737">
        <v>0</v>
      </c>
      <c r="G1737">
        <v>0</v>
      </c>
      <c r="H1737">
        <v>1</v>
      </c>
      <c r="I1737">
        <v>10.1</v>
      </c>
      <c r="J1737">
        <v>15</v>
      </c>
      <c r="K1737" t="s">
        <v>95</v>
      </c>
    </row>
    <row r="1738" spans="2:11" x14ac:dyDescent="0.3">
      <c r="B1738">
        <v>675</v>
      </c>
      <c r="C1738">
        <v>7</v>
      </c>
      <c r="D1738">
        <v>0.25</v>
      </c>
      <c r="E1738">
        <v>14500</v>
      </c>
      <c r="F1738">
        <v>0</v>
      </c>
      <c r="G1738">
        <v>0</v>
      </c>
      <c r="H1738">
        <v>1</v>
      </c>
      <c r="I1738">
        <v>4.4000000000000004</v>
      </c>
      <c r="J1738">
        <v>9</v>
      </c>
      <c r="K1738" t="s">
        <v>95</v>
      </c>
    </row>
    <row r="1739" spans="2:11" x14ac:dyDescent="0.3">
      <c r="B1739">
        <v>685</v>
      </c>
      <c r="C1739">
        <v>7</v>
      </c>
      <c r="D1739">
        <v>0.27</v>
      </c>
      <c r="E1739">
        <v>15000</v>
      </c>
      <c r="F1739">
        <v>0</v>
      </c>
      <c r="G1739">
        <v>0</v>
      </c>
      <c r="H1739">
        <v>0</v>
      </c>
      <c r="I1739">
        <v>4</v>
      </c>
      <c r="J1739">
        <v>10</v>
      </c>
      <c r="K1739" t="s">
        <v>95</v>
      </c>
    </row>
    <row r="1740" spans="2:11" x14ac:dyDescent="0.3">
      <c r="B1740">
        <v>723</v>
      </c>
      <c r="C1740">
        <v>5</v>
      </c>
      <c r="D1740">
        <v>0.19</v>
      </c>
      <c r="E1740">
        <v>15500</v>
      </c>
      <c r="F1740">
        <v>0</v>
      </c>
      <c r="G1740">
        <v>0</v>
      </c>
      <c r="H1740">
        <v>1</v>
      </c>
      <c r="I1740">
        <v>6.6</v>
      </c>
      <c r="J1740">
        <v>16</v>
      </c>
      <c r="K1740" t="s">
        <v>95</v>
      </c>
    </row>
    <row r="1741" spans="2:11" x14ac:dyDescent="0.3">
      <c r="B1741">
        <v>614</v>
      </c>
      <c r="C1741">
        <v>6</v>
      </c>
      <c r="D1741">
        <v>0.27</v>
      </c>
      <c r="E1741">
        <v>23500</v>
      </c>
      <c r="F1741">
        <v>1</v>
      </c>
      <c r="G1741">
        <v>2</v>
      </c>
      <c r="H1741">
        <v>1</v>
      </c>
      <c r="I1741">
        <v>7.5</v>
      </c>
      <c r="J1741">
        <v>5</v>
      </c>
      <c r="K1741" t="s">
        <v>95</v>
      </c>
    </row>
    <row r="1742" spans="2:11" x14ac:dyDescent="0.3">
      <c r="B1742">
        <v>585</v>
      </c>
      <c r="C1742">
        <v>5</v>
      </c>
      <c r="D1742">
        <v>0.24</v>
      </c>
      <c r="E1742">
        <v>23500</v>
      </c>
      <c r="F1742">
        <v>0</v>
      </c>
      <c r="G1742">
        <v>0</v>
      </c>
      <c r="H1742">
        <v>1</v>
      </c>
      <c r="I1742">
        <v>7</v>
      </c>
      <c r="J1742">
        <v>7</v>
      </c>
      <c r="K1742" t="s">
        <v>95</v>
      </c>
    </row>
    <row r="1743" spans="2:11" x14ac:dyDescent="0.3">
      <c r="B1743">
        <v>658</v>
      </c>
      <c r="C1743">
        <v>6</v>
      </c>
      <c r="D1743">
        <v>0.25</v>
      </c>
      <c r="E1743">
        <v>14500</v>
      </c>
      <c r="F1743">
        <v>0</v>
      </c>
      <c r="G1743">
        <v>0</v>
      </c>
      <c r="H1743">
        <v>1</v>
      </c>
      <c r="I1743">
        <v>7.3</v>
      </c>
      <c r="J1743">
        <v>7</v>
      </c>
      <c r="K1743" t="s">
        <v>95</v>
      </c>
    </row>
    <row r="1744" spans="2:11" x14ac:dyDescent="0.3">
      <c r="B1744">
        <v>618</v>
      </c>
      <c r="C1744">
        <v>7</v>
      </c>
      <c r="D1744">
        <v>0.39</v>
      </c>
      <c r="E1744">
        <v>11500</v>
      </c>
      <c r="F1744">
        <v>0</v>
      </c>
      <c r="G1744">
        <v>0</v>
      </c>
      <c r="H1744">
        <v>0</v>
      </c>
      <c r="I1744">
        <v>7.9</v>
      </c>
      <c r="J1744">
        <v>4</v>
      </c>
      <c r="K1744" t="s">
        <v>95</v>
      </c>
    </row>
    <row r="1745" spans="2:11" x14ac:dyDescent="0.3">
      <c r="B1745">
        <v>639</v>
      </c>
      <c r="C1745">
        <v>8</v>
      </c>
      <c r="D1745">
        <v>0.2</v>
      </c>
      <c r="E1745">
        <v>16000</v>
      </c>
      <c r="F1745">
        <v>0</v>
      </c>
      <c r="G1745">
        <v>0</v>
      </c>
      <c r="H1745">
        <v>0</v>
      </c>
      <c r="I1745">
        <v>10.9</v>
      </c>
      <c r="J1745">
        <v>7</v>
      </c>
      <c r="K1745" t="s">
        <v>95</v>
      </c>
    </row>
    <row r="1746" spans="2:11" x14ac:dyDescent="0.3">
      <c r="B1746">
        <v>704</v>
      </c>
      <c r="C1746">
        <v>8</v>
      </c>
      <c r="D1746">
        <v>0.18</v>
      </c>
      <c r="E1746">
        <v>15000</v>
      </c>
      <c r="F1746">
        <v>0</v>
      </c>
      <c r="G1746">
        <v>0</v>
      </c>
      <c r="H1746">
        <v>0</v>
      </c>
      <c r="I1746">
        <v>7</v>
      </c>
      <c r="J1746">
        <v>10</v>
      </c>
      <c r="K1746" t="s">
        <v>95</v>
      </c>
    </row>
    <row r="1747" spans="2:11" x14ac:dyDescent="0.3">
      <c r="B1747">
        <v>589</v>
      </c>
      <c r="C1747">
        <v>7</v>
      </c>
      <c r="D1747">
        <v>0.21</v>
      </c>
      <c r="E1747">
        <v>21500</v>
      </c>
      <c r="F1747">
        <v>1</v>
      </c>
      <c r="G1747">
        <v>1</v>
      </c>
      <c r="H1747">
        <v>0</v>
      </c>
      <c r="I1747">
        <v>7.7</v>
      </c>
      <c r="J1747">
        <v>9</v>
      </c>
      <c r="K1747" t="s">
        <v>95</v>
      </c>
    </row>
    <row r="1748" spans="2:11" x14ac:dyDescent="0.3">
      <c r="B1748">
        <v>623</v>
      </c>
      <c r="C1748">
        <v>8</v>
      </c>
      <c r="D1748">
        <v>0.2</v>
      </c>
      <c r="E1748">
        <v>16000</v>
      </c>
      <c r="F1748">
        <v>0</v>
      </c>
      <c r="G1748">
        <v>0</v>
      </c>
      <c r="H1748">
        <v>0</v>
      </c>
      <c r="I1748">
        <v>10.9</v>
      </c>
      <c r="J1748">
        <v>7</v>
      </c>
      <c r="K1748" t="s">
        <v>95</v>
      </c>
    </row>
    <row r="1749" spans="2:11" x14ac:dyDescent="0.3">
      <c r="B1749">
        <v>629</v>
      </c>
      <c r="C1749">
        <v>7</v>
      </c>
      <c r="D1749">
        <v>0.39</v>
      </c>
      <c r="E1749">
        <v>10500</v>
      </c>
      <c r="F1749">
        <v>0</v>
      </c>
      <c r="G1749">
        <v>0</v>
      </c>
      <c r="H1749">
        <v>0</v>
      </c>
      <c r="I1749">
        <v>7.9</v>
      </c>
      <c r="J1749">
        <v>4</v>
      </c>
      <c r="K1749" t="s">
        <v>95</v>
      </c>
    </row>
    <row r="1750" spans="2:11" x14ac:dyDescent="0.3">
      <c r="B1750">
        <v>323</v>
      </c>
      <c r="C1750">
        <v>6</v>
      </c>
      <c r="D1750">
        <v>0.26</v>
      </c>
      <c r="E1750">
        <v>21000</v>
      </c>
      <c r="F1750">
        <v>1</v>
      </c>
      <c r="G1750">
        <v>10</v>
      </c>
      <c r="H1750">
        <v>1</v>
      </c>
      <c r="I1750">
        <v>7.5</v>
      </c>
      <c r="J1750">
        <v>8</v>
      </c>
      <c r="K1750" t="s">
        <v>95</v>
      </c>
    </row>
    <row r="1751" spans="2:11" x14ac:dyDescent="0.3">
      <c r="B1751">
        <v>610</v>
      </c>
      <c r="C1751">
        <v>7</v>
      </c>
      <c r="D1751">
        <v>0.28000000000000003</v>
      </c>
      <c r="E1751">
        <v>20000</v>
      </c>
      <c r="F1751">
        <v>0</v>
      </c>
      <c r="G1751">
        <v>1</v>
      </c>
      <c r="H1751">
        <v>1</v>
      </c>
      <c r="I1751">
        <v>7.3</v>
      </c>
      <c r="J1751">
        <v>10</v>
      </c>
      <c r="K1751" t="s">
        <v>95</v>
      </c>
    </row>
    <row r="1752" spans="2:11" x14ac:dyDescent="0.3">
      <c r="B1752">
        <v>578</v>
      </c>
      <c r="C1752">
        <v>7</v>
      </c>
      <c r="D1752">
        <v>0.21</v>
      </c>
      <c r="E1752">
        <v>21500</v>
      </c>
      <c r="F1752">
        <v>1</v>
      </c>
      <c r="G1752">
        <v>1</v>
      </c>
      <c r="H1752">
        <v>0</v>
      </c>
      <c r="I1752">
        <v>7.7</v>
      </c>
      <c r="J1752">
        <v>9</v>
      </c>
      <c r="K1752" t="s">
        <v>95</v>
      </c>
    </row>
    <row r="1753" spans="2:11" x14ac:dyDescent="0.3">
      <c r="B1753">
        <v>575</v>
      </c>
      <c r="C1753">
        <v>7</v>
      </c>
      <c r="D1753">
        <v>0.3</v>
      </c>
      <c r="E1753">
        <v>16000</v>
      </c>
      <c r="F1753">
        <v>0</v>
      </c>
      <c r="G1753">
        <v>3</v>
      </c>
      <c r="H1753">
        <v>1</v>
      </c>
      <c r="I1753">
        <v>8.1999999999999993</v>
      </c>
      <c r="J1753">
        <v>11</v>
      </c>
      <c r="K1753" t="s">
        <v>95</v>
      </c>
    </row>
    <row r="1754" spans="2:11" x14ac:dyDescent="0.3">
      <c r="B1754">
        <v>644</v>
      </c>
      <c r="C1754">
        <v>7</v>
      </c>
      <c r="D1754">
        <v>0.34</v>
      </c>
      <c r="E1754">
        <v>14000</v>
      </c>
      <c r="F1754">
        <v>0</v>
      </c>
      <c r="G1754">
        <v>0</v>
      </c>
      <c r="H1754">
        <v>1</v>
      </c>
      <c r="I1754">
        <v>7.9</v>
      </c>
      <c r="J1754">
        <v>7</v>
      </c>
      <c r="K1754" t="s">
        <v>95</v>
      </c>
    </row>
    <row r="1755" spans="2:11" x14ac:dyDescent="0.3">
      <c r="B1755">
        <v>718</v>
      </c>
      <c r="C1755">
        <v>6</v>
      </c>
      <c r="D1755">
        <v>0.4</v>
      </c>
      <c r="E1755">
        <v>12000</v>
      </c>
      <c r="F1755">
        <v>0</v>
      </c>
      <c r="G1755">
        <v>0</v>
      </c>
      <c r="H1755">
        <v>1</v>
      </c>
      <c r="I1755">
        <v>6.9</v>
      </c>
      <c r="J1755">
        <v>10</v>
      </c>
      <c r="K1755" t="s">
        <v>95</v>
      </c>
    </row>
    <row r="1756" spans="2:11" x14ac:dyDescent="0.3">
      <c r="B1756">
        <v>739</v>
      </c>
      <c r="C1756">
        <v>5</v>
      </c>
      <c r="D1756">
        <v>0.35</v>
      </c>
      <c r="E1756">
        <v>13000</v>
      </c>
      <c r="F1756">
        <v>0</v>
      </c>
      <c r="G1756">
        <v>0</v>
      </c>
      <c r="H1756">
        <v>1</v>
      </c>
      <c r="I1756">
        <v>6.5</v>
      </c>
      <c r="J1756">
        <v>11</v>
      </c>
      <c r="K1756" t="s">
        <v>95</v>
      </c>
    </row>
    <row r="1757" spans="2:11" x14ac:dyDescent="0.3">
      <c r="B1757">
        <v>671</v>
      </c>
      <c r="C1757">
        <v>5</v>
      </c>
      <c r="D1757">
        <v>0.35</v>
      </c>
      <c r="E1757">
        <v>14000</v>
      </c>
      <c r="F1757">
        <v>0</v>
      </c>
      <c r="G1757">
        <v>0</v>
      </c>
      <c r="H1757">
        <v>1</v>
      </c>
      <c r="I1757">
        <v>6.5</v>
      </c>
      <c r="J1757">
        <v>11</v>
      </c>
      <c r="K1757" t="s">
        <v>95</v>
      </c>
    </row>
    <row r="1758" spans="2:11" x14ac:dyDescent="0.3">
      <c r="B1758">
        <v>628</v>
      </c>
      <c r="C1758">
        <v>6</v>
      </c>
      <c r="D1758">
        <v>0.3</v>
      </c>
      <c r="E1758">
        <v>11000</v>
      </c>
      <c r="F1758">
        <v>0</v>
      </c>
      <c r="G1758">
        <v>0</v>
      </c>
      <c r="H1758">
        <v>0</v>
      </c>
      <c r="I1758">
        <v>5.0999999999999996</v>
      </c>
      <c r="J1758">
        <v>9</v>
      </c>
      <c r="K1758" t="s">
        <v>95</v>
      </c>
    </row>
    <row r="1759" spans="2:11" x14ac:dyDescent="0.3">
      <c r="B1759">
        <v>745</v>
      </c>
      <c r="C1759">
        <v>6</v>
      </c>
      <c r="D1759">
        <v>0.28000000000000003</v>
      </c>
      <c r="E1759">
        <v>14000</v>
      </c>
      <c r="F1759">
        <v>0</v>
      </c>
      <c r="G1759">
        <v>0</v>
      </c>
      <c r="H1759">
        <v>0</v>
      </c>
      <c r="I1759">
        <v>8.1999999999999993</v>
      </c>
      <c r="J1759">
        <v>8</v>
      </c>
      <c r="K1759" t="s">
        <v>95</v>
      </c>
    </row>
    <row r="1760" spans="2:11" x14ac:dyDescent="0.3">
      <c r="B1760">
        <v>684</v>
      </c>
      <c r="C1760">
        <v>7</v>
      </c>
      <c r="D1760">
        <v>0.33</v>
      </c>
      <c r="E1760">
        <v>15000</v>
      </c>
      <c r="F1760">
        <v>0</v>
      </c>
      <c r="G1760">
        <v>2</v>
      </c>
      <c r="H1760">
        <v>1</v>
      </c>
      <c r="I1760">
        <v>9.5</v>
      </c>
      <c r="J1760">
        <v>14</v>
      </c>
      <c r="K1760" t="s">
        <v>95</v>
      </c>
    </row>
    <row r="1761" spans="2:11" x14ac:dyDescent="0.3">
      <c r="B1761">
        <v>637</v>
      </c>
      <c r="C1761">
        <v>6</v>
      </c>
      <c r="D1761">
        <v>0.26</v>
      </c>
      <c r="E1761">
        <v>25500</v>
      </c>
      <c r="F1761">
        <v>1</v>
      </c>
      <c r="G1761">
        <v>2</v>
      </c>
      <c r="H1761">
        <v>1</v>
      </c>
      <c r="I1761">
        <v>7.5</v>
      </c>
      <c r="J1761">
        <v>5</v>
      </c>
      <c r="K1761" t="s">
        <v>95</v>
      </c>
    </row>
    <row r="1762" spans="2:11" x14ac:dyDescent="0.3">
      <c r="B1762">
        <v>722</v>
      </c>
      <c r="C1762">
        <v>7</v>
      </c>
      <c r="D1762">
        <v>0.44</v>
      </c>
      <c r="E1762">
        <v>11500</v>
      </c>
      <c r="F1762">
        <v>0</v>
      </c>
      <c r="G1762">
        <v>0</v>
      </c>
      <c r="H1762">
        <v>1</v>
      </c>
      <c r="I1762">
        <v>8.6</v>
      </c>
      <c r="J1762">
        <v>16</v>
      </c>
      <c r="K1762" t="s">
        <v>95</v>
      </c>
    </row>
    <row r="1763" spans="2:11" x14ac:dyDescent="0.3">
      <c r="B1763">
        <v>612</v>
      </c>
      <c r="C1763">
        <v>6</v>
      </c>
      <c r="D1763">
        <v>0.31</v>
      </c>
      <c r="E1763">
        <v>10500</v>
      </c>
      <c r="F1763">
        <v>0</v>
      </c>
      <c r="G1763">
        <v>0</v>
      </c>
      <c r="H1763">
        <v>0</v>
      </c>
      <c r="I1763">
        <v>6.8</v>
      </c>
      <c r="J1763">
        <v>5</v>
      </c>
      <c r="K1763" t="s">
        <v>95</v>
      </c>
    </row>
    <row r="1764" spans="2:11" x14ac:dyDescent="0.3">
      <c r="B1764">
        <v>749</v>
      </c>
      <c r="C1764">
        <v>7</v>
      </c>
      <c r="D1764">
        <v>0.15</v>
      </c>
      <c r="E1764">
        <v>14500</v>
      </c>
      <c r="F1764">
        <v>0</v>
      </c>
      <c r="G1764">
        <v>0</v>
      </c>
      <c r="H1764">
        <v>1</v>
      </c>
      <c r="I1764">
        <v>5.0999999999999996</v>
      </c>
      <c r="J1764">
        <v>6</v>
      </c>
      <c r="K1764" t="s">
        <v>95</v>
      </c>
    </row>
    <row r="1765" spans="2:11" x14ac:dyDescent="0.3">
      <c r="B1765">
        <v>610</v>
      </c>
      <c r="C1765">
        <v>6</v>
      </c>
      <c r="D1765">
        <v>0.31</v>
      </c>
      <c r="E1765">
        <v>12500</v>
      </c>
      <c r="F1765">
        <v>0</v>
      </c>
      <c r="G1765">
        <v>0</v>
      </c>
      <c r="H1765">
        <v>1</v>
      </c>
      <c r="I1765">
        <v>7.2</v>
      </c>
      <c r="J1765">
        <v>2</v>
      </c>
      <c r="K1765" t="s">
        <v>95</v>
      </c>
    </row>
    <row r="1766" spans="2:11" x14ac:dyDescent="0.3">
      <c r="B1766">
        <v>713</v>
      </c>
      <c r="C1766">
        <v>8</v>
      </c>
      <c r="D1766">
        <v>0.27</v>
      </c>
      <c r="E1766">
        <v>17500</v>
      </c>
      <c r="F1766">
        <v>0</v>
      </c>
      <c r="G1766">
        <v>0</v>
      </c>
      <c r="H1766">
        <v>0</v>
      </c>
      <c r="I1766">
        <v>6.2</v>
      </c>
      <c r="J1766">
        <v>14</v>
      </c>
      <c r="K1766" t="s">
        <v>95</v>
      </c>
    </row>
    <row r="1767" spans="2:11" x14ac:dyDescent="0.3">
      <c r="B1767">
        <v>607</v>
      </c>
      <c r="C1767">
        <v>6</v>
      </c>
      <c r="D1767">
        <v>0.31</v>
      </c>
      <c r="E1767">
        <v>12500</v>
      </c>
      <c r="F1767">
        <v>0</v>
      </c>
      <c r="G1767">
        <v>0</v>
      </c>
      <c r="H1767">
        <v>1</v>
      </c>
      <c r="I1767">
        <v>7.2</v>
      </c>
      <c r="J1767">
        <v>2</v>
      </c>
      <c r="K1767" t="s">
        <v>95</v>
      </c>
    </row>
    <row r="1768" spans="2:11" x14ac:dyDescent="0.3">
      <c r="B1768">
        <v>670</v>
      </c>
      <c r="C1768">
        <v>7</v>
      </c>
      <c r="D1768">
        <v>0.26</v>
      </c>
      <c r="E1768">
        <v>16500</v>
      </c>
      <c r="F1768">
        <v>0</v>
      </c>
      <c r="G1768">
        <v>0</v>
      </c>
      <c r="H1768">
        <v>0</v>
      </c>
      <c r="I1768">
        <v>6.7</v>
      </c>
      <c r="J1768">
        <v>12</v>
      </c>
      <c r="K1768" t="s">
        <v>95</v>
      </c>
    </row>
    <row r="1769" spans="2:11" x14ac:dyDescent="0.3">
      <c r="B1769">
        <v>747</v>
      </c>
      <c r="C1769">
        <v>7</v>
      </c>
      <c r="D1769">
        <v>0.34</v>
      </c>
      <c r="E1769">
        <v>14000</v>
      </c>
      <c r="F1769">
        <v>0</v>
      </c>
      <c r="G1769">
        <v>0</v>
      </c>
      <c r="H1769">
        <v>1</v>
      </c>
      <c r="I1769">
        <v>7.6</v>
      </c>
      <c r="J1769">
        <v>16</v>
      </c>
      <c r="K1769" t="s">
        <v>95</v>
      </c>
    </row>
    <row r="1770" spans="2:11" x14ac:dyDescent="0.3">
      <c r="B1770">
        <v>555</v>
      </c>
      <c r="C1770">
        <v>6</v>
      </c>
      <c r="D1770">
        <v>0.32</v>
      </c>
      <c r="E1770">
        <v>12500</v>
      </c>
      <c r="F1770">
        <v>1</v>
      </c>
      <c r="G1770">
        <v>2</v>
      </c>
      <c r="H1770">
        <v>1</v>
      </c>
      <c r="I1770">
        <v>8.3000000000000007</v>
      </c>
      <c r="J1770">
        <v>4</v>
      </c>
      <c r="K1770" t="s">
        <v>95</v>
      </c>
    </row>
    <row r="1771" spans="2:11" x14ac:dyDescent="0.3">
      <c r="B1771">
        <v>586</v>
      </c>
      <c r="C1771">
        <v>8</v>
      </c>
      <c r="D1771">
        <v>0.31</v>
      </c>
      <c r="E1771">
        <v>22500</v>
      </c>
      <c r="F1771">
        <v>0</v>
      </c>
      <c r="G1771">
        <v>0</v>
      </c>
      <c r="H1771">
        <v>1</v>
      </c>
      <c r="I1771">
        <v>9.8000000000000007</v>
      </c>
      <c r="J1771">
        <v>8</v>
      </c>
      <c r="K1771" t="s">
        <v>95</v>
      </c>
    </row>
    <row r="1772" spans="2:11" x14ac:dyDescent="0.3">
      <c r="B1772">
        <v>695</v>
      </c>
      <c r="C1772">
        <v>6</v>
      </c>
      <c r="D1772">
        <v>0.24</v>
      </c>
      <c r="E1772">
        <v>17000</v>
      </c>
      <c r="F1772">
        <v>0</v>
      </c>
      <c r="G1772">
        <v>0</v>
      </c>
      <c r="H1772">
        <v>1</v>
      </c>
      <c r="I1772">
        <v>5.8</v>
      </c>
      <c r="J1772">
        <v>14</v>
      </c>
      <c r="K1772" t="s">
        <v>95</v>
      </c>
    </row>
    <row r="1773" spans="2:11" x14ac:dyDescent="0.3">
      <c r="B1773">
        <v>771</v>
      </c>
      <c r="C1773">
        <v>5</v>
      </c>
      <c r="D1773">
        <v>0.17</v>
      </c>
      <c r="E1773">
        <v>14500</v>
      </c>
      <c r="F1773">
        <v>0</v>
      </c>
      <c r="G1773">
        <v>0</v>
      </c>
      <c r="H1773">
        <v>1</v>
      </c>
      <c r="I1773">
        <v>4.0999999999999996</v>
      </c>
      <c r="J1773">
        <v>18</v>
      </c>
      <c r="K1773" t="s">
        <v>95</v>
      </c>
    </row>
    <row r="1774" spans="2:11" x14ac:dyDescent="0.3">
      <c r="B1774">
        <v>702</v>
      </c>
      <c r="C1774">
        <v>5</v>
      </c>
      <c r="D1774">
        <v>0.12</v>
      </c>
      <c r="E1774">
        <v>14500</v>
      </c>
      <c r="F1774">
        <v>0</v>
      </c>
      <c r="G1774">
        <v>0</v>
      </c>
      <c r="H1774">
        <v>1</v>
      </c>
      <c r="I1774">
        <v>10.3</v>
      </c>
      <c r="J1774">
        <v>13</v>
      </c>
      <c r="K1774" t="s">
        <v>95</v>
      </c>
    </row>
    <row r="1775" spans="2:11" x14ac:dyDescent="0.3">
      <c r="B1775">
        <v>677</v>
      </c>
      <c r="C1775">
        <v>5</v>
      </c>
      <c r="D1775">
        <v>0.17</v>
      </c>
      <c r="E1775">
        <v>14500</v>
      </c>
      <c r="F1775">
        <v>0</v>
      </c>
      <c r="G1775">
        <v>0</v>
      </c>
      <c r="H1775">
        <v>1</v>
      </c>
      <c r="I1775">
        <v>8.9</v>
      </c>
      <c r="J1775">
        <v>7</v>
      </c>
      <c r="K1775" t="s">
        <v>95</v>
      </c>
    </row>
    <row r="1776" spans="2:11" x14ac:dyDescent="0.3">
      <c r="B1776">
        <v>712</v>
      </c>
      <c r="C1776">
        <v>6</v>
      </c>
      <c r="D1776">
        <v>0.21</v>
      </c>
      <c r="E1776">
        <v>16000</v>
      </c>
      <c r="F1776">
        <v>0</v>
      </c>
      <c r="G1776">
        <v>0</v>
      </c>
      <c r="H1776">
        <v>1</v>
      </c>
      <c r="I1776">
        <v>4.0999999999999996</v>
      </c>
      <c r="J1776">
        <v>15</v>
      </c>
      <c r="K1776" t="s">
        <v>95</v>
      </c>
    </row>
    <row r="1777" spans="2:11" x14ac:dyDescent="0.3">
      <c r="B1777">
        <v>642</v>
      </c>
      <c r="C1777">
        <v>7</v>
      </c>
      <c r="D1777">
        <v>0.25</v>
      </c>
      <c r="E1777">
        <v>14000</v>
      </c>
      <c r="F1777">
        <v>0</v>
      </c>
      <c r="G1777">
        <v>2</v>
      </c>
      <c r="H1777">
        <v>0</v>
      </c>
      <c r="I1777">
        <v>5.6</v>
      </c>
      <c r="J1777">
        <v>4</v>
      </c>
      <c r="K1777" t="s">
        <v>95</v>
      </c>
    </row>
    <row r="1778" spans="2:11" x14ac:dyDescent="0.3">
      <c r="B1778">
        <v>694</v>
      </c>
      <c r="C1778">
        <v>6</v>
      </c>
      <c r="D1778">
        <v>0.22</v>
      </c>
      <c r="E1778">
        <v>15000</v>
      </c>
      <c r="F1778">
        <v>1</v>
      </c>
      <c r="G1778">
        <v>1</v>
      </c>
      <c r="H1778">
        <v>0</v>
      </c>
      <c r="I1778">
        <v>7.5</v>
      </c>
      <c r="J1778">
        <v>5</v>
      </c>
      <c r="K1778" t="s">
        <v>95</v>
      </c>
    </row>
    <row r="1779" spans="2:11" x14ac:dyDescent="0.3">
      <c r="B1779">
        <v>688</v>
      </c>
      <c r="C1779">
        <v>6</v>
      </c>
      <c r="D1779">
        <v>0.31</v>
      </c>
      <c r="E1779">
        <v>20000</v>
      </c>
      <c r="F1779">
        <v>0</v>
      </c>
      <c r="G1779">
        <v>0</v>
      </c>
      <c r="H1779">
        <v>1</v>
      </c>
      <c r="I1779">
        <v>8.3000000000000007</v>
      </c>
      <c r="J1779">
        <v>16</v>
      </c>
      <c r="K1779" t="s">
        <v>95</v>
      </c>
    </row>
    <row r="1780" spans="2:11" x14ac:dyDescent="0.3">
      <c r="B1780">
        <v>650</v>
      </c>
      <c r="C1780">
        <v>7</v>
      </c>
      <c r="D1780">
        <v>0.25</v>
      </c>
      <c r="E1780">
        <v>14000</v>
      </c>
      <c r="F1780">
        <v>0</v>
      </c>
      <c r="G1780">
        <v>2</v>
      </c>
      <c r="H1780">
        <v>0</v>
      </c>
      <c r="I1780">
        <v>5.6</v>
      </c>
      <c r="J1780">
        <v>4</v>
      </c>
      <c r="K1780" t="s">
        <v>95</v>
      </c>
    </row>
    <row r="1781" spans="2:11" x14ac:dyDescent="0.3">
      <c r="B1781">
        <v>694</v>
      </c>
      <c r="C1781">
        <v>6</v>
      </c>
      <c r="D1781">
        <v>0.22</v>
      </c>
      <c r="E1781">
        <v>15000</v>
      </c>
      <c r="F1781">
        <v>1</v>
      </c>
      <c r="G1781">
        <v>1</v>
      </c>
      <c r="H1781">
        <v>0</v>
      </c>
      <c r="I1781">
        <v>7.5</v>
      </c>
      <c r="J1781">
        <v>5</v>
      </c>
      <c r="K1781" t="s">
        <v>95</v>
      </c>
    </row>
    <row r="1782" spans="2:11" x14ac:dyDescent="0.3">
      <c r="B1782">
        <v>658</v>
      </c>
      <c r="C1782">
        <v>6</v>
      </c>
      <c r="D1782">
        <v>0.23</v>
      </c>
      <c r="E1782">
        <v>14500</v>
      </c>
      <c r="F1782">
        <v>0</v>
      </c>
      <c r="G1782">
        <v>0</v>
      </c>
      <c r="H1782">
        <v>1</v>
      </c>
      <c r="I1782">
        <v>6.6</v>
      </c>
      <c r="J1782">
        <v>7</v>
      </c>
      <c r="K1782" t="s">
        <v>95</v>
      </c>
    </row>
    <row r="1783" spans="2:11" x14ac:dyDescent="0.3">
      <c r="B1783">
        <v>630</v>
      </c>
      <c r="C1783">
        <v>7</v>
      </c>
      <c r="D1783">
        <v>0.37</v>
      </c>
      <c r="E1783">
        <v>25500</v>
      </c>
      <c r="F1783">
        <v>0</v>
      </c>
      <c r="G1783">
        <v>2</v>
      </c>
      <c r="H1783">
        <v>0</v>
      </c>
      <c r="I1783">
        <v>7</v>
      </c>
      <c r="J1783">
        <v>4</v>
      </c>
      <c r="K1783" t="s">
        <v>95</v>
      </c>
    </row>
    <row r="1784" spans="2:11" x14ac:dyDescent="0.3">
      <c r="B1784">
        <v>733</v>
      </c>
      <c r="C1784">
        <v>6</v>
      </c>
      <c r="D1784">
        <v>0.28000000000000003</v>
      </c>
      <c r="E1784">
        <v>12000</v>
      </c>
      <c r="F1784">
        <v>0</v>
      </c>
      <c r="G1784">
        <v>0</v>
      </c>
      <c r="H1784">
        <v>0</v>
      </c>
      <c r="I1784">
        <v>6.7</v>
      </c>
      <c r="J1784">
        <v>3</v>
      </c>
      <c r="K1784" t="s">
        <v>95</v>
      </c>
    </row>
    <row r="1785" spans="2:11" x14ac:dyDescent="0.3">
      <c r="B1785">
        <v>694</v>
      </c>
      <c r="C1785">
        <v>6</v>
      </c>
      <c r="D1785">
        <v>0.28000000000000003</v>
      </c>
      <c r="E1785">
        <v>12000</v>
      </c>
      <c r="F1785">
        <v>0</v>
      </c>
      <c r="G1785">
        <v>0</v>
      </c>
      <c r="H1785">
        <v>0</v>
      </c>
      <c r="I1785">
        <v>6.7</v>
      </c>
      <c r="J1785">
        <v>3</v>
      </c>
      <c r="K1785" t="s">
        <v>95</v>
      </c>
    </row>
    <row r="1786" spans="2:11" x14ac:dyDescent="0.3">
      <c r="B1786">
        <v>655</v>
      </c>
      <c r="C1786">
        <v>7</v>
      </c>
      <c r="D1786">
        <v>0.24</v>
      </c>
      <c r="E1786">
        <v>19000</v>
      </c>
      <c r="F1786">
        <v>0</v>
      </c>
      <c r="G1786">
        <v>0</v>
      </c>
      <c r="H1786">
        <v>1</v>
      </c>
      <c r="I1786">
        <v>9.5</v>
      </c>
      <c r="J1786">
        <v>14</v>
      </c>
      <c r="K1786" t="s">
        <v>95</v>
      </c>
    </row>
    <row r="1787" spans="2:11" x14ac:dyDescent="0.3">
      <c r="B1787">
        <v>743</v>
      </c>
      <c r="C1787">
        <v>6</v>
      </c>
      <c r="D1787">
        <v>0.33</v>
      </c>
      <c r="E1787">
        <v>15500</v>
      </c>
      <c r="F1787">
        <v>0</v>
      </c>
      <c r="G1787">
        <v>0</v>
      </c>
      <c r="H1787">
        <v>0</v>
      </c>
      <c r="I1787">
        <v>8.6</v>
      </c>
      <c r="J1787">
        <v>13</v>
      </c>
      <c r="K1787" t="s">
        <v>95</v>
      </c>
    </row>
    <row r="1788" spans="2:11" x14ac:dyDescent="0.3">
      <c r="B1788">
        <v>704</v>
      </c>
      <c r="C1788">
        <v>6</v>
      </c>
      <c r="D1788">
        <v>0.38</v>
      </c>
      <c r="E1788">
        <v>13000</v>
      </c>
      <c r="F1788">
        <v>0</v>
      </c>
      <c r="G1788">
        <v>0</v>
      </c>
      <c r="H1788">
        <v>0</v>
      </c>
      <c r="I1788">
        <v>4.2</v>
      </c>
      <c r="J1788">
        <v>11</v>
      </c>
      <c r="K1788" t="s">
        <v>95</v>
      </c>
    </row>
    <row r="1789" spans="2:11" x14ac:dyDescent="0.3">
      <c r="B1789">
        <v>606</v>
      </c>
      <c r="C1789">
        <v>6</v>
      </c>
      <c r="D1789">
        <v>0.21</v>
      </c>
      <c r="E1789">
        <v>16000</v>
      </c>
      <c r="F1789">
        <v>0</v>
      </c>
      <c r="G1789">
        <v>0</v>
      </c>
      <c r="H1789">
        <v>1</v>
      </c>
      <c r="I1789">
        <v>5.8</v>
      </c>
      <c r="J1789">
        <v>8</v>
      </c>
      <c r="K1789" t="s">
        <v>95</v>
      </c>
    </row>
    <row r="1790" spans="2:11" x14ac:dyDescent="0.3">
      <c r="B1790">
        <v>706</v>
      </c>
      <c r="C1790">
        <v>7</v>
      </c>
      <c r="D1790">
        <v>0.25</v>
      </c>
      <c r="E1790">
        <v>17500</v>
      </c>
      <c r="F1790">
        <v>0</v>
      </c>
      <c r="G1790">
        <v>0</v>
      </c>
      <c r="H1790">
        <v>1</v>
      </c>
      <c r="I1790">
        <v>6.9</v>
      </c>
      <c r="J1790">
        <v>13</v>
      </c>
      <c r="K1790" t="s">
        <v>95</v>
      </c>
    </row>
    <row r="1791" spans="2:11" x14ac:dyDescent="0.3">
      <c r="B1791">
        <v>666</v>
      </c>
      <c r="C1791">
        <v>7</v>
      </c>
      <c r="D1791">
        <v>0.24</v>
      </c>
      <c r="E1791">
        <v>15000</v>
      </c>
      <c r="F1791">
        <v>0</v>
      </c>
      <c r="G1791">
        <v>2</v>
      </c>
      <c r="H1791">
        <v>0</v>
      </c>
      <c r="I1791">
        <v>8.1999999999999993</v>
      </c>
      <c r="J1791">
        <v>8</v>
      </c>
      <c r="K1791" t="s">
        <v>95</v>
      </c>
    </row>
    <row r="1792" spans="2:11" x14ac:dyDescent="0.3">
      <c r="B1792">
        <v>579</v>
      </c>
      <c r="C1792">
        <v>7</v>
      </c>
      <c r="D1792">
        <v>0.34</v>
      </c>
      <c r="E1792">
        <v>6000</v>
      </c>
      <c r="F1792">
        <v>0</v>
      </c>
      <c r="G1792">
        <v>0</v>
      </c>
      <c r="H1792">
        <v>0</v>
      </c>
      <c r="I1792">
        <v>5.6</v>
      </c>
      <c r="J1792">
        <v>4</v>
      </c>
      <c r="K1792" t="s">
        <v>95</v>
      </c>
    </row>
    <row r="1793" spans="2:11" x14ac:dyDescent="0.3">
      <c r="B1793">
        <v>682</v>
      </c>
      <c r="C1793">
        <v>6</v>
      </c>
      <c r="D1793">
        <v>0.22</v>
      </c>
      <c r="E1793">
        <v>20000</v>
      </c>
      <c r="F1793">
        <v>0</v>
      </c>
      <c r="G1793">
        <v>0</v>
      </c>
      <c r="H1793">
        <v>0</v>
      </c>
      <c r="I1793">
        <v>9.1999999999999993</v>
      </c>
      <c r="J1793">
        <v>11</v>
      </c>
      <c r="K1793" t="s">
        <v>95</v>
      </c>
    </row>
    <row r="1794" spans="2:11" x14ac:dyDescent="0.3">
      <c r="B1794">
        <v>705</v>
      </c>
      <c r="C1794">
        <v>5</v>
      </c>
      <c r="D1794">
        <v>0.45500000000000002</v>
      </c>
      <c r="E1794">
        <v>10000</v>
      </c>
      <c r="F1794">
        <v>0</v>
      </c>
      <c r="G1794">
        <v>0</v>
      </c>
      <c r="H1794">
        <v>1</v>
      </c>
      <c r="I1794">
        <v>12</v>
      </c>
      <c r="J1794">
        <v>19</v>
      </c>
      <c r="K1794" t="s">
        <v>95</v>
      </c>
    </row>
    <row r="1795" spans="2:11" x14ac:dyDescent="0.3">
      <c r="B1795">
        <v>762</v>
      </c>
      <c r="C1795">
        <v>6</v>
      </c>
      <c r="D1795">
        <v>0.31</v>
      </c>
      <c r="E1795">
        <v>15000</v>
      </c>
      <c r="F1795">
        <v>0</v>
      </c>
      <c r="G1795">
        <v>0</v>
      </c>
      <c r="H1795">
        <v>0</v>
      </c>
      <c r="I1795">
        <v>5.4</v>
      </c>
      <c r="J1795">
        <v>15</v>
      </c>
      <c r="K1795" t="s">
        <v>95</v>
      </c>
    </row>
    <row r="1796" spans="2:11" x14ac:dyDescent="0.3">
      <c r="B1796">
        <v>733</v>
      </c>
      <c r="C1796">
        <v>6</v>
      </c>
      <c r="D1796">
        <v>0.39</v>
      </c>
      <c r="E1796">
        <v>12000</v>
      </c>
      <c r="F1796">
        <v>0</v>
      </c>
      <c r="G1796">
        <v>0</v>
      </c>
      <c r="H1796">
        <v>1</v>
      </c>
      <c r="I1796">
        <v>6.6</v>
      </c>
      <c r="J1796">
        <v>10</v>
      </c>
      <c r="K1796" t="s">
        <v>95</v>
      </c>
    </row>
    <row r="1797" spans="2:11" x14ac:dyDescent="0.3">
      <c r="B1797">
        <v>655</v>
      </c>
      <c r="C1797">
        <v>7</v>
      </c>
      <c r="D1797">
        <v>0.37</v>
      </c>
      <c r="E1797">
        <v>16000</v>
      </c>
      <c r="F1797">
        <v>0</v>
      </c>
      <c r="G1797">
        <v>0</v>
      </c>
      <c r="H1797">
        <v>1</v>
      </c>
      <c r="I1797">
        <v>4.8</v>
      </c>
      <c r="J1797">
        <v>17</v>
      </c>
      <c r="K1797" t="s">
        <v>95</v>
      </c>
    </row>
    <row r="1798" spans="2:11" x14ac:dyDescent="0.3">
      <c r="B1798">
        <v>740</v>
      </c>
      <c r="C1798">
        <v>7</v>
      </c>
      <c r="D1798">
        <v>0.23</v>
      </c>
      <c r="E1798">
        <v>41000</v>
      </c>
      <c r="F1798">
        <v>0</v>
      </c>
      <c r="G1798">
        <v>0</v>
      </c>
      <c r="H1798">
        <v>0</v>
      </c>
      <c r="I1798">
        <v>6.6</v>
      </c>
      <c r="J1798">
        <v>4</v>
      </c>
      <c r="K1798" t="s">
        <v>95</v>
      </c>
    </row>
    <row r="1799" spans="2:11" x14ac:dyDescent="0.3">
      <c r="B1799">
        <v>744</v>
      </c>
      <c r="C1799">
        <v>6</v>
      </c>
      <c r="D1799">
        <v>0.33</v>
      </c>
      <c r="E1799">
        <v>15000</v>
      </c>
      <c r="F1799">
        <v>0</v>
      </c>
      <c r="G1799">
        <v>0</v>
      </c>
      <c r="H1799">
        <v>1</v>
      </c>
      <c r="I1799">
        <v>9.5</v>
      </c>
      <c r="J1799">
        <v>14</v>
      </c>
      <c r="K1799" t="s">
        <v>95</v>
      </c>
    </row>
    <row r="1800" spans="2:11" x14ac:dyDescent="0.3">
      <c r="B1800">
        <v>687</v>
      </c>
      <c r="C1800">
        <v>7</v>
      </c>
      <c r="D1800">
        <v>0.25</v>
      </c>
      <c r="E1800">
        <v>17000</v>
      </c>
      <c r="F1800">
        <v>0</v>
      </c>
      <c r="G1800">
        <v>0</v>
      </c>
      <c r="H1800">
        <v>1</v>
      </c>
      <c r="I1800">
        <v>7.3</v>
      </c>
      <c r="J1800">
        <v>10</v>
      </c>
      <c r="K1800" t="s">
        <v>95</v>
      </c>
    </row>
    <row r="1801" spans="2:11" x14ac:dyDescent="0.3">
      <c r="B1801">
        <v>689</v>
      </c>
      <c r="C1801">
        <v>7</v>
      </c>
      <c r="D1801">
        <v>0.37</v>
      </c>
      <c r="E1801">
        <v>16000</v>
      </c>
      <c r="F1801">
        <v>0</v>
      </c>
      <c r="G1801">
        <v>0</v>
      </c>
      <c r="H1801">
        <v>1</v>
      </c>
      <c r="I1801">
        <v>4.8</v>
      </c>
      <c r="J1801">
        <v>17</v>
      </c>
      <c r="K1801" t="s">
        <v>95</v>
      </c>
    </row>
    <row r="1802" spans="2:11" x14ac:dyDescent="0.3">
      <c r="B1802">
        <v>556</v>
      </c>
      <c r="C1802">
        <v>6</v>
      </c>
      <c r="D1802">
        <v>0.28000000000000003</v>
      </c>
      <c r="E1802">
        <v>26500</v>
      </c>
      <c r="F1802">
        <v>1</v>
      </c>
      <c r="G1802">
        <v>2</v>
      </c>
      <c r="H1802">
        <v>1</v>
      </c>
      <c r="I1802">
        <v>7.2</v>
      </c>
      <c r="J1802">
        <v>5</v>
      </c>
      <c r="K1802" t="s">
        <v>95</v>
      </c>
    </row>
    <row r="1803" spans="2:11" x14ac:dyDescent="0.3">
      <c r="B1803">
        <v>744</v>
      </c>
      <c r="C1803">
        <v>7</v>
      </c>
      <c r="D1803">
        <v>0.25</v>
      </c>
      <c r="E1803">
        <v>18500</v>
      </c>
      <c r="F1803">
        <v>0</v>
      </c>
      <c r="G1803">
        <v>0</v>
      </c>
      <c r="H1803">
        <v>0</v>
      </c>
      <c r="I1803">
        <v>7.6</v>
      </c>
      <c r="J1803">
        <v>10</v>
      </c>
      <c r="K1803" t="s">
        <v>95</v>
      </c>
    </row>
    <row r="1804" spans="2:11" x14ac:dyDescent="0.3">
      <c r="B1804">
        <v>560</v>
      </c>
      <c r="C1804">
        <v>7</v>
      </c>
      <c r="D1804">
        <v>0.36</v>
      </c>
      <c r="E1804">
        <v>18000</v>
      </c>
      <c r="F1804">
        <v>1</v>
      </c>
      <c r="G1804">
        <v>2</v>
      </c>
      <c r="H1804">
        <v>1</v>
      </c>
      <c r="I1804">
        <v>8.6</v>
      </c>
      <c r="J1804">
        <v>7</v>
      </c>
      <c r="K1804" t="s">
        <v>95</v>
      </c>
    </row>
    <row r="1805" spans="2:11" x14ac:dyDescent="0.3">
      <c r="B1805">
        <v>539</v>
      </c>
      <c r="C1805">
        <v>8</v>
      </c>
      <c r="D1805">
        <v>0.22</v>
      </c>
      <c r="E1805">
        <v>18500</v>
      </c>
      <c r="F1805">
        <v>0</v>
      </c>
      <c r="G1805">
        <v>1</v>
      </c>
      <c r="H1805">
        <v>0</v>
      </c>
      <c r="I1805">
        <v>4.9000000000000004</v>
      </c>
      <c r="J1805">
        <v>7</v>
      </c>
      <c r="K1805" t="s">
        <v>95</v>
      </c>
    </row>
    <row r="1806" spans="2:11" x14ac:dyDescent="0.3">
      <c r="B1806">
        <v>781</v>
      </c>
      <c r="C1806">
        <v>6</v>
      </c>
      <c r="D1806">
        <v>0.22</v>
      </c>
      <c r="E1806">
        <v>14000</v>
      </c>
      <c r="F1806">
        <v>0</v>
      </c>
      <c r="G1806">
        <v>0</v>
      </c>
      <c r="H1806">
        <v>1</v>
      </c>
      <c r="I1806">
        <v>9.5</v>
      </c>
      <c r="J1806">
        <v>11</v>
      </c>
      <c r="K1806" t="s">
        <v>95</v>
      </c>
    </row>
    <row r="1807" spans="2:11" x14ac:dyDescent="0.3">
      <c r="B1807">
        <v>690</v>
      </c>
      <c r="C1807">
        <v>7</v>
      </c>
      <c r="D1807">
        <v>0.27</v>
      </c>
      <c r="E1807">
        <v>15000</v>
      </c>
      <c r="F1807">
        <v>0</v>
      </c>
      <c r="G1807">
        <v>0</v>
      </c>
      <c r="H1807">
        <v>1</v>
      </c>
      <c r="I1807">
        <v>7.1</v>
      </c>
      <c r="J1807">
        <v>9</v>
      </c>
      <c r="K1807" t="s">
        <v>95</v>
      </c>
    </row>
    <row r="1808" spans="2:11" x14ac:dyDescent="0.3">
      <c r="B1808">
        <v>605</v>
      </c>
      <c r="C1808">
        <v>7</v>
      </c>
      <c r="D1808">
        <v>0.46</v>
      </c>
      <c r="E1808">
        <v>11000</v>
      </c>
      <c r="F1808">
        <v>0</v>
      </c>
      <c r="G1808">
        <v>2</v>
      </c>
      <c r="H1808">
        <v>0</v>
      </c>
      <c r="I1808">
        <v>8.1999999999999993</v>
      </c>
      <c r="J1808">
        <v>5</v>
      </c>
      <c r="K1808" t="s">
        <v>95</v>
      </c>
    </row>
    <row r="1809" spans="2:11" x14ac:dyDescent="0.3">
      <c r="B1809">
        <v>600</v>
      </c>
      <c r="C1809">
        <v>6</v>
      </c>
      <c r="D1809">
        <v>0.36</v>
      </c>
      <c r="E1809">
        <v>19000</v>
      </c>
      <c r="F1809">
        <v>1</v>
      </c>
      <c r="G1809">
        <v>1</v>
      </c>
      <c r="H1809">
        <v>1</v>
      </c>
      <c r="I1809">
        <v>6.9</v>
      </c>
      <c r="J1809">
        <v>4</v>
      </c>
      <c r="K1809" t="s">
        <v>95</v>
      </c>
    </row>
    <row r="1810" spans="2:11" x14ac:dyDescent="0.3">
      <c r="B1810">
        <v>642</v>
      </c>
      <c r="C1810">
        <v>6</v>
      </c>
      <c r="D1810">
        <v>0.4</v>
      </c>
      <c r="E1810">
        <v>18500</v>
      </c>
      <c r="F1810">
        <v>0</v>
      </c>
      <c r="G1810">
        <v>0</v>
      </c>
      <c r="H1810">
        <v>1</v>
      </c>
      <c r="I1810">
        <v>7.9</v>
      </c>
      <c r="J1810">
        <v>4</v>
      </c>
      <c r="K1810" t="s">
        <v>95</v>
      </c>
    </row>
    <row r="1811" spans="2:11" x14ac:dyDescent="0.3">
      <c r="B1811">
        <v>538</v>
      </c>
      <c r="C1811">
        <v>4</v>
      </c>
      <c r="D1811">
        <v>0.34499999999999997</v>
      </c>
      <c r="E1811">
        <v>18000</v>
      </c>
      <c r="F1811">
        <v>0</v>
      </c>
      <c r="G1811">
        <v>0</v>
      </c>
      <c r="H1811">
        <v>1</v>
      </c>
      <c r="I1811">
        <v>6.3</v>
      </c>
      <c r="J1811">
        <v>7</v>
      </c>
      <c r="K1811" t="s">
        <v>95</v>
      </c>
    </row>
    <row r="1812" spans="2:11" x14ac:dyDescent="0.3">
      <c r="B1812">
        <v>657</v>
      </c>
      <c r="C1812">
        <v>6</v>
      </c>
      <c r="D1812">
        <v>0.2</v>
      </c>
      <c r="E1812">
        <v>8500</v>
      </c>
      <c r="F1812">
        <v>0</v>
      </c>
      <c r="G1812">
        <v>0</v>
      </c>
      <c r="H1812">
        <v>0</v>
      </c>
      <c r="I1812">
        <v>8.6999999999999993</v>
      </c>
      <c r="J1812">
        <v>6</v>
      </c>
      <c r="K1812" t="s">
        <v>95</v>
      </c>
    </row>
    <row r="1813" spans="2:11" x14ac:dyDescent="0.3">
      <c r="B1813">
        <v>653</v>
      </c>
      <c r="C1813">
        <v>6</v>
      </c>
      <c r="D1813">
        <v>0.27</v>
      </c>
      <c r="E1813">
        <v>17000</v>
      </c>
      <c r="F1813">
        <v>0</v>
      </c>
      <c r="G1813">
        <v>2</v>
      </c>
      <c r="H1813">
        <v>1</v>
      </c>
      <c r="I1813">
        <v>9</v>
      </c>
      <c r="J1813">
        <v>10</v>
      </c>
      <c r="K1813" t="s">
        <v>95</v>
      </c>
    </row>
    <row r="1814" spans="2:11" x14ac:dyDescent="0.3">
      <c r="B1814">
        <v>604</v>
      </c>
      <c r="C1814">
        <v>6</v>
      </c>
      <c r="D1814">
        <v>0.4</v>
      </c>
      <c r="E1814">
        <v>19500</v>
      </c>
      <c r="F1814">
        <v>0</v>
      </c>
      <c r="G1814">
        <v>0</v>
      </c>
      <c r="H1814">
        <v>1</v>
      </c>
      <c r="I1814">
        <v>7.9</v>
      </c>
      <c r="J1814">
        <v>4</v>
      </c>
      <c r="K1814" t="s">
        <v>95</v>
      </c>
    </row>
    <row r="1815" spans="2:11" x14ac:dyDescent="0.3">
      <c r="B1815">
        <v>748</v>
      </c>
      <c r="C1815">
        <v>7</v>
      </c>
      <c r="D1815">
        <v>0.16</v>
      </c>
      <c r="E1815">
        <v>15000</v>
      </c>
      <c r="F1815">
        <v>0</v>
      </c>
      <c r="G1815">
        <v>0</v>
      </c>
      <c r="H1815">
        <v>0</v>
      </c>
      <c r="I1815">
        <v>7.6</v>
      </c>
      <c r="J1815">
        <v>10</v>
      </c>
      <c r="K1815" t="s">
        <v>95</v>
      </c>
    </row>
    <row r="1816" spans="2:11" x14ac:dyDescent="0.3">
      <c r="B1816">
        <v>574</v>
      </c>
      <c r="C1816">
        <v>6</v>
      </c>
      <c r="D1816">
        <v>0.33</v>
      </c>
      <c r="E1816">
        <v>11000</v>
      </c>
      <c r="F1816">
        <v>1</v>
      </c>
      <c r="G1816">
        <v>2</v>
      </c>
      <c r="H1816">
        <v>1</v>
      </c>
      <c r="I1816">
        <v>7.4</v>
      </c>
      <c r="J1816">
        <v>3</v>
      </c>
      <c r="K1816" t="s">
        <v>95</v>
      </c>
    </row>
    <row r="1817" spans="2:11" x14ac:dyDescent="0.3">
      <c r="B1817">
        <v>654</v>
      </c>
      <c r="C1817">
        <v>7</v>
      </c>
      <c r="D1817">
        <v>0.16</v>
      </c>
      <c r="E1817">
        <v>16000</v>
      </c>
      <c r="F1817">
        <v>0</v>
      </c>
      <c r="G1817">
        <v>0</v>
      </c>
      <c r="H1817">
        <v>0</v>
      </c>
      <c r="I1817">
        <v>7.6</v>
      </c>
      <c r="J1817">
        <v>10</v>
      </c>
      <c r="K1817" t="s">
        <v>95</v>
      </c>
    </row>
    <row r="1818" spans="2:11" x14ac:dyDescent="0.3">
      <c r="B1818">
        <v>625</v>
      </c>
      <c r="C1818">
        <v>7</v>
      </c>
      <c r="D1818">
        <v>0.31</v>
      </c>
      <c r="E1818">
        <v>19000</v>
      </c>
      <c r="F1818">
        <v>0</v>
      </c>
      <c r="G1818">
        <v>0</v>
      </c>
      <c r="H1818">
        <v>0</v>
      </c>
      <c r="I1818">
        <v>7</v>
      </c>
      <c r="J1818">
        <v>13</v>
      </c>
      <c r="K1818" t="s">
        <v>95</v>
      </c>
    </row>
    <row r="1819" spans="2:11" x14ac:dyDescent="0.3">
      <c r="B1819">
        <v>676</v>
      </c>
      <c r="C1819">
        <v>6</v>
      </c>
      <c r="D1819">
        <v>0.43</v>
      </c>
      <c r="E1819">
        <v>12000</v>
      </c>
      <c r="F1819">
        <v>0</v>
      </c>
      <c r="G1819">
        <v>1</v>
      </c>
      <c r="H1819">
        <v>1</v>
      </c>
      <c r="I1819">
        <v>8.4</v>
      </c>
      <c r="J1819">
        <v>6</v>
      </c>
      <c r="K1819" t="s">
        <v>95</v>
      </c>
    </row>
    <row r="1820" spans="2:11" x14ac:dyDescent="0.3">
      <c r="B1820">
        <v>779</v>
      </c>
      <c r="C1820">
        <v>7</v>
      </c>
      <c r="D1820">
        <v>0.57999999999999996</v>
      </c>
      <c r="E1820">
        <v>13500</v>
      </c>
      <c r="F1820">
        <v>0</v>
      </c>
      <c r="G1820">
        <v>0</v>
      </c>
      <c r="H1820">
        <v>1</v>
      </c>
      <c r="I1820">
        <v>7</v>
      </c>
      <c r="J1820">
        <v>16</v>
      </c>
      <c r="K1820" t="s">
        <v>95</v>
      </c>
    </row>
    <row r="1821" spans="2:11" x14ac:dyDescent="0.3">
      <c r="B1821">
        <v>714</v>
      </c>
      <c r="C1821">
        <v>6</v>
      </c>
      <c r="D1821">
        <v>0.34</v>
      </c>
      <c r="E1821">
        <v>16000</v>
      </c>
      <c r="F1821">
        <v>0</v>
      </c>
      <c r="G1821">
        <v>0</v>
      </c>
      <c r="H1821">
        <v>1</v>
      </c>
      <c r="I1821">
        <v>6.4</v>
      </c>
      <c r="J1821">
        <v>12</v>
      </c>
      <c r="K1821" t="s">
        <v>95</v>
      </c>
    </row>
    <row r="1822" spans="2:11" x14ac:dyDescent="0.3">
      <c r="B1822">
        <v>490</v>
      </c>
      <c r="C1822">
        <v>7</v>
      </c>
      <c r="D1822">
        <v>0.38</v>
      </c>
      <c r="E1822">
        <v>13500</v>
      </c>
      <c r="F1822">
        <v>1</v>
      </c>
      <c r="G1822">
        <v>2</v>
      </c>
      <c r="H1822">
        <v>0</v>
      </c>
      <c r="I1822">
        <v>8.6</v>
      </c>
      <c r="J1822">
        <v>10</v>
      </c>
      <c r="K1822" t="s">
        <v>95</v>
      </c>
    </row>
    <row r="1823" spans="2:11" x14ac:dyDescent="0.3">
      <c r="B1823">
        <v>688</v>
      </c>
      <c r="C1823">
        <v>5</v>
      </c>
      <c r="D1823">
        <v>0.185</v>
      </c>
      <c r="E1823">
        <v>9500</v>
      </c>
      <c r="F1823">
        <v>0</v>
      </c>
      <c r="G1823">
        <v>0</v>
      </c>
      <c r="H1823">
        <v>1</v>
      </c>
      <c r="I1823">
        <v>6.5</v>
      </c>
      <c r="J1823">
        <v>5</v>
      </c>
      <c r="K1823" t="s">
        <v>95</v>
      </c>
    </row>
    <row r="1824" spans="2:11" x14ac:dyDescent="0.3">
      <c r="B1824">
        <v>719</v>
      </c>
      <c r="C1824">
        <v>6</v>
      </c>
      <c r="D1824">
        <v>0.18</v>
      </c>
      <c r="E1824">
        <v>15500</v>
      </c>
      <c r="F1824">
        <v>0</v>
      </c>
      <c r="G1824">
        <v>0</v>
      </c>
      <c r="H1824">
        <v>0</v>
      </c>
      <c r="I1824">
        <v>7.4</v>
      </c>
      <c r="J1824">
        <v>6</v>
      </c>
      <c r="K1824" t="s">
        <v>95</v>
      </c>
    </row>
    <row r="1825" spans="2:11" x14ac:dyDescent="0.3">
      <c r="B1825">
        <v>673</v>
      </c>
      <c r="C1825">
        <v>6</v>
      </c>
      <c r="D1825">
        <v>0.37</v>
      </c>
      <c r="E1825">
        <v>33500</v>
      </c>
      <c r="F1825">
        <v>0</v>
      </c>
      <c r="G1825">
        <v>0</v>
      </c>
      <c r="H1825">
        <v>0</v>
      </c>
      <c r="I1825">
        <v>8.9</v>
      </c>
      <c r="J1825">
        <v>7</v>
      </c>
      <c r="K1825" t="s">
        <v>95</v>
      </c>
    </row>
    <row r="1826" spans="2:11" x14ac:dyDescent="0.3">
      <c r="B1826">
        <v>489</v>
      </c>
      <c r="C1826">
        <v>6</v>
      </c>
      <c r="D1826">
        <v>0.27</v>
      </c>
      <c r="E1826">
        <v>27500</v>
      </c>
      <c r="F1826">
        <v>0</v>
      </c>
      <c r="G1826">
        <v>4</v>
      </c>
      <c r="H1826">
        <v>1</v>
      </c>
      <c r="I1826">
        <v>8.1999999999999993</v>
      </c>
      <c r="J1826">
        <v>5</v>
      </c>
      <c r="K1826" t="s">
        <v>95</v>
      </c>
    </row>
    <row r="1827" spans="2:11" x14ac:dyDescent="0.3">
      <c r="B1827">
        <v>698</v>
      </c>
      <c r="C1827">
        <v>6</v>
      </c>
      <c r="D1827">
        <v>0.28999999999999998</v>
      </c>
      <c r="E1827">
        <v>26000</v>
      </c>
      <c r="F1827">
        <v>0</v>
      </c>
      <c r="G1827">
        <v>2</v>
      </c>
      <c r="H1827">
        <v>1</v>
      </c>
      <c r="I1827">
        <v>7.5</v>
      </c>
      <c r="J1827">
        <v>5</v>
      </c>
      <c r="K1827" t="s">
        <v>95</v>
      </c>
    </row>
    <row r="1828" spans="2:11" x14ac:dyDescent="0.3">
      <c r="B1828">
        <v>689</v>
      </c>
      <c r="C1828">
        <v>6</v>
      </c>
      <c r="D1828">
        <v>0.24</v>
      </c>
      <c r="E1828">
        <v>14000</v>
      </c>
      <c r="F1828">
        <v>0</v>
      </c>
      <c r="G1828">
        <v>0</v>
      </c>
      <c r="H1828">
        <v>1</v>
      </c>
      <c r="I1828">
        <v>12.7</v>
      </c>
      <c r="J1828">
        <v>12</v>
      </c>
      <c r="K1828" t="s">
        <v>95</v>
      </c>
    </row>
    <row r="1829" spans="2:11" x14ac:dyDescent="0.3">
      <c r="B1829">
        <v>703</v>
      </c>
      <c r="C1829">
        <v>7</v>
      </c>
      <c r="D1829">
        <v>0.32</v>
      </c>
      <c r="E1829">
        <v>15500</v>
      </c>
      <c r="F1829">
        <v>0</v>
      </c>
      <c r="G1829">
        <v>0</v>
      </c>
      <c r="H1829">
        <v>1</v>
      </c>
      <c r="I1829">
        <v>9.4</v>
      </c>
      <c r="J1829">
        <v>15</v>
      </c>
      <c r="K1829" t="s">
        <v>95</v>
      </c>
    </row>
    <row r="1830" spans="2:11" x14ac:dyDescent="0.3">
      <c r="B1830">
        <v>692</v>
      </c>
      <c r="C1830">
        <v>6</v>
      </c>
      <c r="D1830">
        <v>0.27</v>
      </c>
      <c r="E1830">
        <v>13500</v>
      </c>
      <c r="F1830">
        <v>0</v>
      </c>
      <c r="G1830">
        <v>0</v>
      </c>
      <c r="H1830">
        <v>0</v>
      </c>
      <c r="I1830">
        <v>5</v>
      </c>
      <c r="J1830">
        <v>16</v>
      </c>
      <c r="K1830" t="s">
        <v>95</v>
      </c>
    </row>
    <row r="1831" spans="2:11" x14ac:dyDescent="0.3">
      <c r="B1831">
        <v>737</v>
      </c>
      <c r="C1831">
        <v>5</v>
      </c>
      <c r="D1831">
        <v>0.23</v>
      </c>
      <c r="E1831">
        <v>12500</v>
      </c>
      <c r="F1831">
        <v>0</v>
      </c>
      <c r="G1831">
        <v>0</v>
      </c>
      <c r="H1831">
        <v>1</v>
      </c>
      <c r="I1831">
        <v>6.2</v>
      </c>
      <c r="J1831">
        <v>8</v>
      </c>
      <c r="K1831" t="s">
        <v>95</v>
      </c>
    </row>
    <row r="1832" spans="2:11" x14ac:dyDescent="0.3">
      <c r="B1832">
        <v>761</v>
      </c>
      <c r="C1832">
        <v>7</v>
      </c>
      <c r="D1832">
        <v>0.32</v>
      </c>
      <c r="E1832">
        <v>14500</v>
      </c>
      <c r="F1832">
        <v>0</v>
      </c>
      <c r="G1832">
        <v>0</v>
      </c>
      <c r="H1832">
        <v>1</v>
      </c>
      <c r="I1832">
        <v>9.4</v>
      </c>
      <c r="J1832">
        <v>15</v>
      </c>
      <c r="K1832" t="s">
        <v>95</v>
      </c>
    </row>
    <row r="1833" spans="2:11" x14ac:dyDescent="0.3">
      <c r="B1833">
        <v>719</v>
      </c>
      <c r="C1833">
        <v>6</v>
      </c>
      <c r="D1833">
        <v>0.11</v>
      </c>
      <c r="E1833">
        <v>13500</v>
      </c>
      <c r="F1833">
        <v>0</v>
      </c>
      <c r="G1833">
        <v>0</v>
      </c>
      <c r="H1833">
        <v>1</v>
      </c>
      <c r="I1833">
        <v>5.7</v>
      </c>
      <c r="J1833">
        <v>6</v>
      </c>
      <c r="K1833" t="s">
        <v>95</v>
      </c>
    </row>
    <row r="1834" spans="2:11" x14ac:dyDescent="0.3">
      <c r="B1834">
        <v>747</v>
      </c>
      <c r="C1834">
        <v>7</v>
      </c>
      <c r="D1834">
        <v>0.23</v>
      </c>
      <c r="E1834">
        <v>20500</v>
      </c>
      <c r="F1834">
        <v>0</v>
      </c>
      <c r="G1834">
        <v>1</v>
      </c>
      <c r="H1834">
        <v>1</v>
      </c>
      <c r="I1834">
        <v>10.199999999999999</v>
      </c>
      <c r="J1834">
        <v>5</v>
      </c>
      <c r="K1834" t="s">
        <v>95</v>
      </c>
    </row>
    <row r="1835" spans="2:11" x14ac:dyDescent="0.3">
      <c r="B1835">
        <v>583</v>
      </c>
      <c r="C1835">
        <v>6</v>
      </c>
      <c r="D1835">
        <v>0.2</v>
      </c>
      <c r="E1835">
        <v>22500</v>
      </c>
      <c r="F1835">
        <v>1</v>
      </c>
      <c r="G1835">
        <v>1</v>
      </c>
      <c r="H1835">
        <v>0</v>
      </c>
      <c r="I1835">
        <v>5.6</v>
      </c>
      <c r="J1835">
        <v>4</v>
      </c>
      <c r="K1835" t="s">
        <v>95</v>
      </c>
    </row>
    <row r="1836" spans="2:11" x14ac:dyDescent="0.3">
      <c r="B1836">
        <v>694</v>
      </c>
      <c r="C1836">
        <v>6</v>
      </c>
      <c r="D1836">
        <v>0.26</v>
      </c>
      <c r="E1836">
        <v>15500</v>
      </c>
      <c r="F1836">
        <v>0</v>
      </c>
      <c r="G1836">
        <v>0</v>
      </c>
      <c r="H1836">
        <v>1</v>
      </c>
      <c r="I1836">
        <v>5.4</v>
      </c>
      <c r="J1836">
        <v>15</v>
      </c>
      <c r="K1836" t="s">
        <v>95</v>
      </c>
    </row>
    <row r="1837" spans="2:11" x14ac:dyDescent="0.3">
      <c r="B1837">
        <v>664</v>
      </c>
      <c r="C1837">
        <v>6</v>
      </c>
      <c r="D1837">
        <v>0.24</v>
      </c>
      <c r="E1837">
        <v>24500</v>
      </c>
      <c r="F1837">
        <v>0</v>
      </c>
      <c r="G1837">
        <v>0</v>
      </c>
      <c r="H1837">
        <v>0</v>
      </c>
      <c r="I1837">
        <v>14.5</v>
      </c>
      <c r="J1837">
        <v>8</v>
      </c>
      <c r="K1837" t="s">
        <v>95</v>
      </c>
    </row>
    <row r="1838" spans="2:11" x14ac:dyDescent="0.3">
      <c r="B1838">
        <v>651</v>
      </c>
      <c r="C1838">
        <v>6</v>
      </c>
      <c r="D1838">
        <v>0.24</v>
      </c>
      <c r="E1838">
        <v>25500</v>
      </c>
      <c r="F1838">
        <v>0</v>
      </c>
      <c r="G1838">
        <v>0</v>
      </c>
      <c r="H1838">
        <v>0</v>
      </c>
      <c r="I1838">
        <v>14.5</v>
      </c>
      <c r="J1838">
        <v>8</v>
      </c>
      <c r="K1838" t="s">
        <v>95</v>
      </c>
    </row>
    <row r="1839" spans="2:11" x14ac:dyDescent="0.3">
      <c r="B1839">
        <v>735</v>
      </c>
      <c r="C1839">
        <v>6</v>
      </c>
      <c r="D1839">
        <v>0.38</v>
      </c>
      <c r="E1839">
        <v>13000</v>
      </c>
      <c r="F1839">
        <v>0</v>
      </c>
      <c r="G1839">
        <v>0</v>
      </c>
      <c r="H1839">
        <v>0</v>
      </c>
      <c r="I1839">
        <v>7.9</v>
      </c>
      <c r="J1839">
        <v>13</v>
      </c>
      <c r="K1839" t="s">
        <v>95</v>
      </c>
    </row>
    <row r="1840" spans="2:11" x14ac:dyDescent="0.3">
      <c r="B1840">
        <v>698</v>
      </c>
      <c r="C1840">
        <v>6</v>
      </c>
      <c r="D1840">
        <v>0.14000000000000001</v>
      </c>
      <c r="E1840">
        <v>17500</v>
      </c>
      <c r="F1840">
        <v>0</v>
      </c>
      <c r="G1840">
        <v>0</v>
      </c>
      <c r="H1840">
        <v>0</v>
      </c>
      <c r="I1840">
        <v>10.3</v>
      </c>
      <c r="J1840">
        <v>10</v>
      </c>
      <c r="K1840" t="s">
        <v>95</v>
      </c>
    </row>
    <row r="1841" spans="2:11" x14ac:dyDescent="0.3">
      <c r="B1841">
        <v>682</v>
      </c>
      <c r="C1841">
        <v>5</v>
      </c>
      <c r="D1841">
        <v>0.15</v>
      </c>
      <c r="E1841">
        <v>17000</v>
      </c>
      <c r="F1841">
        <v>0</v>
      </c>
      <c r="G1841">
        <v>0</v>
      </c>
      <c r="H1841">
        <v>0</v>
      </c>
      <c r="I1841">
        <v>8.8000000000000007</v>
      </c>
      <c r="J1841">
        <v>14</v>
      </c>
      <c r="K1841" t="s">
        <v>95</v>
      </c>
    </row>
    <row r="1842" spans="2:11" x14ac:dyDescent="0.3">
      <c r="B1842">
        <v>627</v>
      </c>
      <c r="C1842">
        <v>6</v>
      </c>
      <c r="D1842">
        <v>0.25</v>
      </c>
      <c r="E1842">
        <v>29500</v>
      </c>
      <c r="F1842">
        <v>0</v>
      </c>
      <c r="G1842">
        <v>0</v>
      </c>
      <c r="H1842">
        <v>0</v>
      </c>
      <c r="I1842">
        <v>6.5</v>
      </c>
      <c r="J1842">
        <v>5</v>
      </c>
      <c r="K1842" t="s">
        <v>95</v>
      </c>
    </row>
    <row r="1843" spans="2:11" x14ac:dyDescent="0.3">
      <c r="B1843">
        <v>691</v>
      </c>
      <c r="C1843">
        <v>6</v>
      </c>
      <c r="D1843">
        <v>0.25</v>
      </c>
      <c r="E1843">
        <v>24000</v>
      </c>
      <c r="F1843">
        <v>0</v>
      </c>
      <c r="G1843">
        <v>0</v>
      </c>
      <c r="H1843">
        <v>0</v>
      </c>
      <c r="I1843">
        <v>6.6</v>
      </c>
      <c r="J1843">
        <v>4</v>
      </c>
      <c r="K1843" t="s">
        <v>95</v>
      </c>
    </row>
    <row r="1844" spans="2:11" x14ac:dyDescent="0.3">
      <c r="B1844">
        <v>738</v>
      </c>
      <c r="C1844">
        <v>6</v>
      </c>
      <c r="D1844">
        <v>0.26</v>
      </c>
      <c r="E1844">
        <v>14500</v>
      </c>
      <c r="F1844">
        <v>0</v>
      </c>
      <c r="G1844">
        <v>0</v>
      </c>
      <c r="H1844">
        <v>1</v>
      </c>
      <c r="I1844">
        <v>5.4</v>
      </c>
      <c r="J1844">
        <v>15</v>
      </c>
      <c r="K1844" t="s">
        <v>95</v>
      </c>
    </row>
    <row r="1845" spans="2:11" x14ac:dyDescent="0.3">
      <c r="B1845">
        <v>609</v>
      </c>
      <c r="C1845">
        <v>6</v>
      </c>
      <c r="D1845">
        <v>0.32</v>
      </c>
      <c r="E1845">
        <v>7000</v>
      </c>
      <c r="F1845">
        <v>0</v>
      </c>
      <c r="G1845">
        <v>0</v>
      </c>
      <c r="H1845">
        <v>1</v>
      </c>
      <c r="I1845">
        <v>7.9</v>
      </c>
      <c r="J1845">
        <v>4</v>
      </c>
      <c r="K1845" t="s">
        <v>95</v>
      </c>
    </row>
    <row r="1846" spans="2:11" x14ac:dyDescent="0.3">
      <c r="B1846">
        <v>618</v>
      </c>
      <c r="C1846">
        <v>7</v>
      </c>
      <c r="D1846">
        <v>0.4</v>
      </c>
      <c r="E1846">
        <v>13000</v>
      </c>
      <c r="F1846">
        <v>0</v>
      </c>
      <c r="G1846">
        <v>1</v>
      </c>
      <c r="H1846">
        <v>1</v>
      </c>
      <c r="I1846">
        <v>7.6</v>
      </c>
      <c r="J1846">
        <v>4</v>
      </c>
      <c r="K1846" t="s">
        <v>95</v>
      </c>
    </row>
    <row r="1847" spans="2:11" x14ac:dyDescent="0.3">
      <c r="B1847">
        <v>677</v>
      </c>
      <c r="C1847">
        <v>5</v>
      </c>
      <c r="D1847">
        <v>0.23</v>
      </c>
      <c r="E1847">
        <v>13000</v>
      </c>
      <c r="F1847">
        <v>0</v>
      </c>
      <c r="G1847">
        <v>0</v>
      </c>
      <c r="H1847">
        <v>1</v>
      </c>
      <c r="I1847">
        <v>7.2</v>
      </c>
      <c r="J1847">
        <v>11</v>
      </c>
      <c r="K1847" t="s">
        <v>95</v>
      </c>
    </row>
    <row r="1848" spans="2:11" x14ac:dyDescent="0.3">
      <c r="B1848">
        <v>472</v>
      </c>
      <c r="C1848">
        <v>6</v>
      </c>
      <c r="D1848">
        <v>0.37</v>
      </c>
      <c r="E1848">
        <v>8000</v>
      </c>
      <c r="F1848">
        <v>1</v>
      </c>
      <c r="G1848">
        <v>2</v>
      </c>
      <c r="H1848">
        <v>0</v>
      </c>
      <c r="I1848">
        <v>6.2</v>
      </c>
      <c r="J1848">
        <v>2</v>
      </c>
      <c r="K1848" t="s">
        <v>95</v>
      </c>
    </row>
    <row r="1849" spans="2:11" x14ac:dyDescent="0.3">
      <c r="B1849">
        <v>596</v>
      </c>
      <c r="C1849">
        <v>7</v>
      </c>
      <c r="D1849">
        <v>0.23</v>
      </c>
      <c r="E1849">
        <v>22000</v>
      </c>
      <c r="F1849">
        <v>0</v>
      </c>
      <c r="G1849">
        <v>0</v>
      </c>
      <c r="H1849">
        <v>0</v>
      </c>
      <c r="I1849">
        <v>6.6</v>
      </c>
      <c r="J1849">
        <v>4</v>
      </c>
      <c r="K1849" t="s">
        <v>95</v>
      </c>
    </row>
    <row r="1850" spans="2:11" x14ac:dyDescent="0.3">
      <c r="B1850">
        <v>558</v>
      </c>
      <c r="C1850">
        <v>7</v>
      </c>
      <c r="D1850">
        <v>0.4</v>
      </c>
      <c r="E1850">
        <v>13000</v>
      </c>
      <c r="F1850">
        <v>1</v>
      </c>
      <c r="G1850">
        <v>1</v>
      </c>
      <c r="H1850">
        <v>1</v>
      </c>
      <c r="I1850">
        <v>7.6</v>
      </c>
      <c r="J1850">
        <v>4</v>
      </c>
      <c r="K1850" t="s">
        <v>95</v>
      </c>
    </row>
    <row r="1851" spans="2:11" x14ac:dyDescent="0.3">
      <c r="B1851">
        <v>682</v>
      </c>
      <c r="C1851">
        <v>7</v>
      </c>
      <c r="D1851">
        <v>0.19</v>
      </c>
      <c r="E1851">
        <v>19500</v>
      </c>
      <c r="F1851">
        <v>0</v>
      </c>
      <c r="G1851">
        <v>1</v>
      </c>
      <c r="H1851">
        <v>1</v>
      </c>
      <c r="I1851">
        <v>11.2</v>
      </c>
      <c r="J1851">
        <v>8</v>
      </c>
      <c r="K1851" t="s">
        <v>95</v>
      </c>
    </row>
    <row r="1852" spans="2:11" x14ac:dyDescent="0.3">
      <c r="B1852">
        <v>590</v>
      </c>
      <c r="C1852">
        <v>6</v>
      </c>
      <c r="D1852">
        <v>0.26</v>
      </c>
      <c r="E1852">
        <v>14000</v>
      </c>
      <c r="F1852">
        <v>1</v>
      </c>
      <c r="G1852">
        <v>2</v>
      </c>
      <c r="H1852">
        <v>0</v>
      </c>
      <c r="I1852">
        <v>8.9</v>
      </c>
      <c r="J1852">
        <v>4</v>
      </c>
      <c r="K1852" t="s">
        <v>95</v>
      </c>
    </row>
    <row r="1853" spans="2:11" x14ac:dyDescent="0.3">
      <c r="B1853">
        <v>687</v>
      </c>
      <c r="C1853">
        <v>5</v>
      </c>
      <c r="D1853">
        <v>0.25</v>
      </c>
      <c r="E1853">
        <v>14500</v>
      </c>
      <c r="F1853">
        <v>0</v>
      </c>
      <c r="G1853">
        <v>0</v>
      </c>
      <c r="H1853">
        <v>1</v>
      </c>
      <c r="I1853">
        <v>6.6</v>
      </c>
      <c r="J1853">
        <v>13</v>
      </c>
      <c r="K1853" t="s">
        <v>95</v>
      </c>
    </row>
    <row r="1854" spans="2:11" x14ac:dyDescent="0.3">
      <c r="B1854">
        <v>678</v>
      </c>
      <c r="C1854">
        <v>6</v>
      </c>
      <c r="D1854">
        <v>0.28000000000000003</v>
      </c>
      <c r="E1854">
        <v>16000</v>
      </c>
      <c r="F1854">
        <v>0</v>
      </c>
      <c r="G1854">
        <v>0</v>
      </c>
      <c r="H1854">
        <v>1</v>
      </c>
      <c r="I1854">
        <v>6</v>
      </c>
      <c r="J1854">
        <v>10</v>
      </c>
      <c r="K1854" t="s">
        <v>95</v>
      </c>
    </row>
    <row r="1855" spans="2:11" x14ac:dyDescent="0.3">
      <c r="B1855">
        <v>580</v>
      </c>
      <c r="C1855">
        <v>6</v>
      </c>
      <c r="D1855">
        <v>0.27</v>
      </c>
      <c r="E1855">
        <v>12000</v>
      </c>
      <c r="F1855">
        <v>0</v>
      </c>
      <c r="G1855">
        <v>0</v>
      </c>
      <c r="H1855">
        <v>0</v>
      </c>
      <c r="I1855">
        <v>7.6</v>
      </c>
      <c r="J1855">
        <v>4</v>
      </c>
      <c r="K1855" t="s">
        <v>95</v>
      </c>
    </row>
    <row r="1856" spans="2:11" x14ac:dyDescent="0.3">
      <c r="B1856">
        <v>640</v>
      </c>
      <c r="C1856">
        <v>6</v>
      </c>
      <c r="D1856">
        <v>0.27</v>
      </c>
      <c r="E1856">
        <v>12000</v>
      </c>
      <c r="F1856">
        <v>0</v>
      </c>
      <c r="G1856">
        <v>0</v>
      </c>
      <c r="H1856">
        <v>0</v>
      </c>
      <c r="I1856">
        <v>7.6</v>
      </c>
      <c r="J1856">
        <v>4</v>
      </c>
      <c r="K1856" t="s">
        <v>95</v>
      </c>
    </row>
    <row r="1857" spans="2:11" x14ac:dyDescent="0.3">
      <c r="B1857">
        <v>576</v>
      </c>
      <c r="C1857">
        <v>7</v>
      </c>
      <c r="D1857">
        <v>0.33</v>
      </c>
      <c r="E1857">
        <v>12000</v>
      </c>
      <c r="F1857">
        <v>0</v>
      </c>
      <c r="G1857">
        <v>2</v>
      </c>
      <c r="H1857">
        <v>1</v>
      </c>
      <c r="I1857">
        <v>7.7</v>
      </c>
      <c r="J1857">
        <v>6</v>
      </c>
      <c r="K1857" t="s">
        <v>95</v>
      </c>
    </row>
    <row r="1858" spans="2:11" x14ac:dyDescent="0.3">
      <c r="B1858">
        <v>599</v>
      </c>
      <c r="C1858">
        <v>7</v>
      </c>
      <c r="D1858">
        <v>0.34</v>
      </c>
      <c r="E1858">
        <v>12000</v>
      </c>
      <c r="F1858">
        <v>0</v>
      </c>
      <c r="G1858">
        <v>2</v>
      </c>
      <c r="H1858">
        <v>1</v>
      </c>
      <c r="I1858">
        <v>6.7</v>
      </c>
      <c r="J1858">
        <v>6</v>
      </c>
      <c r="K1858" t="s">
        <v>95</v>
      </c>
    </row>
    <row r="1859" spans="2:11" x14ac:dyDescent="0.3">
      <c r="B1859">
        <v>731</v>
      </c>
      <c r="C1859">
        <v>7</v>
      </c>
      <c r="D1859">
        <v>0.16</v>
      </c>
      <c r="E1859">
        <v>13500</v>
      </c>
      <c r="F1859">
        <v>0</v>
      </c>
      <c r="G1859">
        <v>0</v>
      </c>
      <c r="H1859">
        <v>0</v>
      </c>
      <c r="I1859">
        <v>6.1</v>
      </c>
      <c r="J1859">
        <v>3</v>
      </c>
      <c r="K1859" t="s">
        <v>95</v>
      </c>
    </row>
    <row r="1860" spans="2:11" x14ac:dyDescent="0.3">
      <c r="B1860">
        <v>737</v>
      </c>
      <c r="C1860">
        <v>7</v>
      </c>
      <c r="D1860">
        <v>0.16</v>
      </c>
      <c r="E1860">
        <v>13500</v>
      </c>
      <c r="F1860">
        <v>0</v>
      </c>
      <c r="G1860">
        <v>0</v>
      </c>
      <c r="H1860">
        <v>0</v>
      </c>
      <c r="I1860">
        <v>6.1</v>
      </c>
      <c r="J1860">
        <v>3</v>
      </c>
      <c r="K1860" t="s">
        <v>95</v>
      </c>
    </row>
    <row r="1861" spans="2:11" x14ac:dyDescent="0.3">
      <c r="B1861">
        <v>762</v>
      </c>
      <c r="C1861">
        <v>7</v>
      </c>
      <c r="D1861">
        <v>0.17</v>
      </c>
      <c r="E1861">
        <v>14000</v>
      </c>
      <c r="F1861">
        <v>0</v>
      </c>
      <c r="G1861">
        <v>1</v>
      </c>
      <c r="H1861">
        <v>0</v>
      </c>
      <c r="I1861">
        <v>6</v>
      </c>
      <c r="J1861">
        <v>4</v>
      </c>
      <c r="K1861" t="s">
        <v>95</v>
      </c>
    </row>
    <row r="1862" spans="2:11" x14ac:dyDescent="0.3">
      <c r="B1862">
        <v>710</v>
      </c>
      <c r="C1862">
        <v>6</v>
      </c>
      <c r="D1862">
        <v>0.19</v>
      </c>
      <c r="E1862">
        <v>17500</v>
      </c>
      <c r="F1862">
        <v>0</v>
      </c>
      <c r="G1862">
        <v>0</v>
      </c>
      <c r="H1862">
        <v>0</v>
      </c>
      <c r="I1862">
        <v>9.1</v>
      </c>
      <c r="J1862">
        <v>9</v>
      </c>
      <c r="K1862" t="s">
        <v>95</v>
      </c>
    </row>
    <row r="1863" spans="2:11" x14ac:dyDescent="0.3">
      <c r="B1863">
        <v>684</v>
      </c>
      <c r="C1863">
        <v>6</v>
      </c>
      <c r="D1863">
        <v>0.16</v>
      </c>
      <c r="E1863">
        <v>19000</v>
      </c>
      <c r="F1863">
        <v>0</v>
      </c>
      <c r="G1863">
        <v>0</v>
      </c>
      <c r="H1863">
        <v>0</v>
      </c>
      <c r="I1863">
        <v>8.9</v>
      </c>
      <c r="J1863">
        <v>10</v>
      </c>
      <c r="K1863" t="s">
        <v>95</v>
      </c>
    </row>
    <row r="1864" spans="2:11" x14ac:dyDescent="0.3">
      <c r="B1864">
        <v>754</v>
      </c>
      <c r="C1864">
        <v>7</v>
      </c>
      <c r="D1864">
        <v>0.16</v>
      </c>
      <c r="E1864">
        <v>13500</v>
      </c>
      <c r="F1864">
        <v>0</v>
      </c>
      <c r="G1864">
        <v>0</v>
      </c>
      <c r="H1864">
        <v>0</v>
      </c>
      <c r="I1864">
        <v>6.1</v>
      </c>
      <c r="J1864">
        <v>3</v>
      </c>
      <c r="K1864" t="s">
        <v>95</v>
      </c>
    </row>
    <row r="1865" spans="2:11" x14ac:dyDescent="0.3">
      <c r="B1865">
        <v>724</v>
      </c>
      <c r="C1865">
        <v>6</v>
      </c>
      <c r="D1865">
        <v>0.3</v>
      </c>
      <c r="E1865">
        <v>13500</v>
      </c>
      <c r="F1865">
        <v>0</v>
      </c>
      <c r="G1865">
        <v>0</v>
      </c>
      <c r="H1865">
        <v>0</v>
      </c>
      <c r="I1865">
        <v>5.0999999999999996</v>
      </c>
      <c r="J1865">
        <v>12</v>
      </c>
      <c r="K1865" t="s">
        <v>95</v>
      </c>
    </row>
    <row r="1866" spans="2:11" x14ac:dyDescent="0.3">
      <c r="B1866">
        <v>613</v>
      </c>
      <c r="C1866">
        <v>6</v>
      </c>
      <c r="D1866">
        <v>0.24</v>
      </c>
      <c r="E1866">
        <v>12000</v>
      </c>
      <c r="F1866">
        <v>0</v>
      </c>
      <c r="G1866">
        <v>0</v>
      </c>
      <c r="H1866">
        <v>1</v>
      </c>
      <c r="I1866">
        <v>7.9</v>
      </c>
      <c r="J1866">
        <v>4</v>
      </c>
      <c r="K1866" t="s">
        <v>95</v>
      </c>
    </row>
    <row r="1867" spans="2:11" x14ac:dyDescent="0.3">
      <c r="B1867">
        <v>714</v>
      </c>
      <c r="C1867">
        <v>7</v>
      </c>
      <c r="D1867">
        <v>0.17</v>
      </c>
      <c r="E1867">
        <v>14000</v>
      </c>
      <c r="F1867">
        <v>0</v>
      </c>
      <c r="G1867">
        <v>1</v>
      </c>
      <c r="H1867">
        <v>0</v>
      </c>
      <c r="I1867">
        <v>6</v>
      </c>
      <c r="J1867">
        <v>4</v>
      </c>
      <c r="K1867" t="s">
        <v>95</v>
      </c>
    </row>
    <row r="1868" spans="2:11" x14ac:dyDescent="0.3">
      <c r="B1868">
        <v>694</v>
      </c>
      <c r="C1868">
        <v>6</v>
      </c>
      <c r="D1868">
        <v>0.3</v>
      </c>
      <c r="E1868">
        <v>13500</v>
      </c>
      <c r="F1868">
        <v>0</v>
      </c>
      <c r="G1868">
        <v>0</v>
      </c>
      <c r="H1868">
        <v>0</v>
      </c>
      <c r="I1868">
        <v>5.0999999999999996</v>
      </c>
      <c r="J1868">
        <v>12</v>
      </c>
      <c r="K1868" t="s">
        <v>95</v>
      </c>
    </row>
    <row r="1869" spans="2:11" x14ac:dyDescent="0.3">
      <c r="B1869">
        <v>711</v>
      </c>
      <c r="C1869">
        <v>6</v>
      </c>
      <c r="D1869">
        <v>0.16</v>
      </c>
      <c r="E1869">
        <v>18000</v>
      </c>
      <c r="F1869">
        <v>0</v>
      </c>
      <c r="G1869">
        <v>0</v>
      </c>
      <c r="H1869">
        <v>0</v>
      </c>
      <c r="I1869">
        <v>8.9</v>
      </c>
      <c r="J1869">
        <v>10</v>
      </c>
      <c r="K1869" t="s">
        <v>95</v>
      </c>
    </row>
    <row r="1870" spans="2:11" x14ac:dyDescent="0.3">
      <c r="B1870">
        <v>689</v>
      </c>
      <c r="C1870">
        <v>7</v>
      </c>
      <c r="D1870">
        <v>0.36</v>
      </c>
      <c r="E1870">
        <v>16000</v>
      </c>
      <c r="F1870">
        <v>0</v>
      </c>
      <c r="G1870">
        <v>0</v>
      </c>
      <c r="H1870">
        <v>1</v>
      </c>
      <c r="I1870">
        <v>7.6</v>
      </c>
      <c r="J1870">
        <v>10</v>
      </c>
      <c r="K1870" t="s">
        <v>95</v>
      </c>
    </row>
    <row r="1871" spans="2:11" x14ac:dyDescent="0.3">
      <c r="B1871">
        <v>557</v>
      </c>
      <c r="C1871">
        <v>5</v>
      </c>
      <c r="D1871">
        <v>0.28000000000000003</v>
      </c>
      <c r="E1871">
        <v>12500</v>
      </c>
      <c r="F1871">
        <v>0</v>
      </c>
      <c r="G1871">
        <v>1</v>
      </c>
      <c r="H1871">
        <v>1</v>
      </c>
      <c r="I1871">
        <v>6.5</v>
      </c>
      <c r="J1871">
        <v>14</v>
      </c>
      <c r="K1871" t="s">
        <v>95</v>
      </c>
    </row>
    <row r="1872" spans="2:11" x14ac:dyDescent="0.3">
      <c r="B1872">
        <v>673</v>
      </c>
      <c r="C1872">
        <v>7</v>
      </c>
      <c r="D1872">
        <v>0.44</v>
      </c>
      <c r="E1872">
        <v>14500</v>
      </c>
      <c r="F1872">
        <v>0</v>
      </c>
      <c r="G1872">
        <v>1</v>
      </c>
      <c r="H1872">
        <v>1</v>
      </c>
      <c r="I1872">
        <v>5.4</v>
      </c>
      <c r="J1872">
        <v>12</v>
      </c>
      <c r="K1872" t="s">
        <v>95</v>
      </c>
    </row>
    <row r="1873" spans="2:11" x14ac:dyDescent="0.3">
      <c r="B1873">
        <v>601</v>
      </c>
      <c r="C1873">
        <v>6</v>
      </c>
      <c r="D1873">
        <v>0.38</v>
      </c>
      <c r="E1873">
        <v>15000</v>
      </c>
      <c r="F1873">
        <v>1</v>
      </c>
      <c r="G1873">
        <v>2</v>
      </c>
      <c r="H1873">
        <v>1</v>
      </c>
      <c r="I1873">
        <v>10.8</v>
      </c>
      <c r="J1873">
        <v>8</v>
      </c>
      <c r="K1873" t="s">
        <v>95</v>
      </c>
    </row>
    <row r="1874" spans="2:11" x14ac:dyDescent="0.3">
      <c r="B1874">
        <v>771</v>
      </c>
      <c r="C1874">
        <v>7</v>
      </c>
      <c r="D1874">
        <v>0.16</v>
      </c>
      <c r="E1874">
        <v>19000</v>
      </c>
      <c r="F1874">
        <v>0</v>
      </c>
      <c r="G1874">
        <v>1</v>
      </c>
      <c r="H1874">
        <v>1</v>
      </c>
      <c r="I1874">
        <v>12.2</v>
      </c>
      <c r="J1874">
        <v>8</v>
      </c>
      <c r="K1874" t="s">
        <v>95</v>
      </c>
    </row>
    <row r="1875" spans="2:11" x14ac:dyDescent="0.3">
      <c r="B1875">
        <v>683</v>
      </c>
      <c r="C1875">
        <v>5</v>
      </c>
      <c r="D1875">
        <v>0.25</v>
      </c>
      <c r="E1875">
        <v>13000</v>
      </c>
      <c r="F1875">
        <v>0</v>
      </c>
      <c r="G1875">
        <v>0</v>
      </c>
      <c r="H1875">
        <v>0</v>
      </c>
      <c r="I1875">
        <v>6.2</v>
      </c>
      <c r="J1875">
        <v>5</v>
      </c>
      <c r="K1875" t="s">
        <v>95</v>
      </c>
    </row>
    <row r="1876" spans="2:11" x14ac:dyDescent="0.3">
      <c r="B1876">
        <v>552</v>
      </c>
      <c r="C1876">
        <v>7</v>
      </c>
      <c r="D1876">
        <v>0.37</v>
      </c>
      <c r="E1876">
        <v>14000</v>
      </c>
      <c r="F1876">
        <v>0</v>
      </c>
      <c r="G1876">
        <v>0</v>
      </c>
      <c r="H1876">
        <v>1</v>
      </c>
      <c r="I1876">
        <v>6.2</v>
      </c>
      <c r="J1876">
        <v>8</v>
      </c>
      <c r="K1876" t="s">
        <v>95</v>
      </c>
    </row>
    <row r="1877" spans="2:11" x14ac:dyDescent="0.3">
      <c r="B1877">
        <v>727</v>
      </c>
      <c r="C1877">
        <v>5</v>
      </c>
      <c r="D1877">
        <v>0.23</v>
      </c>
      <c r="E1877">
        <v>10500</v>
      </c>
      <c r="F1877">
        <v>0</v>
      </c>
      <c r="G1877">
        <v>0</v>
      </c>
      <c r="H1877">
        <v>1</v>
      </c>
      <c r="I1877">
        <v>8</v>
      </c>
      <c r="J1877">
        <v>10</v>
      </c>
      <c r="K1877" t="s">
        <v>95</v>
      </c>
    </row>
    <row r="1878" spans="2:11" x14ac:dyDescent="0.3">
      <c r="B1878">
        <v>665</v>
      </c>
      <c r="C1878">
        <v>5</v>
      </c>
      <c r="D1878">
        <v>0.26500000000000001</v>
      </c>
      <c r="E1878">
        <v>14000</v>
      </c>
      <c r="F1878">
        <v>0</v>
      </c>
      <c r="G1878">
        <v>0</v>
      </c>
      <c r="H1878">
        <v>1</v>
      </c>
      <c r="I1878">
        <v>5.2</v>
      </c>
      <c r="J1878">
        <v>8</v>
      </c>
      <c r="K1878" t="s">
        <v>95</v>
      </c>
    </row>
    <row r="1879" spans="2:11" x14ac:dyDescent="0.3">
      <c r="B1879">
        <v>708</v>
      </c>
      <c r="C1879">
        <v>5</v>
      </c>
      <c r="D1879">
        <v>0.25</v>
      </c>
      <c r="E1879">
        <v>13500</v>
      </c>
      <c r="F1879">
        <v>0</v>
      </c>
      <c r="G1879">
        <v>0</v>
      </c>
      <c r="H1879">
        <v>0</v>
      </c>
      <c r="I1879">
        <v>7.4</v>
      </c>
      <c r="J1879">
        <v>6</v>
      </c>
      <c r="K1879" t="s">
        <v>95</v>
      </c>
    </row>
    <row r="1880" spans="2:11" x14ac:dyDescent="0.3">
      <c r="B1880">
        <v>725</v>
      </c>
      <c r="C1880">
        <v>7</v>
      </c>
      <c r="D1880">
        <v>0.26</v>
      </c>
      <c r="E1880">
        <v>14500</v>
      </c>
      <c r="F1880">
        <v>0</v>
      </c>
      <c r="G1880">
        <v>0</v>
      </c>
      <c r="H1880">
        <v>0</v>
      </c>
      <c r="I1880">
        <v>6.2</v>
      </c>
      <c r="J1880">
        <v>11</v>
      </c>
      <c r="K1880" t="s">
        <v>95</v>
      </c>
    </row>
    <row r="1881" spans="2:11" x14ac:dyDescent="0.3">
      <c r="B1881">
        <v>739</v>
      </c>
      <c r="C1881">
        <v>6</v>
      </c>
      <c r="D1881">
        <v>0.21</v>
      </c>
      <c r="E1881">
        <v>21000</v>
      </c>
      <c r="F1881">
        <v>0</v>
      </c>
      <c r="G1881">
        <v>0</v>
      </c>
      <c r="H1881">
        <v>0</v>
      </c>
      <c r="I1881">
        <v>5.0999999999999996</v>
      </c>
      <c r="J1881">
        <v>6</v>
      </c>
      <c r="K1881" t="s">
        <v>95</v>
      </c>
    </row>
    <row r="1882" spans="2:11" x14ac:dyDescent="0.3">
      <c r="B1882">
        <v>667</v>
      </c>
      <c r="C1882">
        <v>6</v>
      </c>
      <c r="D1882">
        <v>0.14000000000000001</v>
      </c>
      <c r="E1882">
        <v>15000</v>
      </c>
      <c r="F1882">
        <v>0</v>
      </c>
      <c r="G1882">
        <v>0</v>
      </c>
      <c r="H1882">
        <v>1</v>
      </c>
      <c r="I1882">
        <v>5</v>
      </c>
      <c r="J1882">
        <v>7</v>
      </c>
      <c r="K1882" t="s">
        <v>95</v>
      </c>
    </row>
    <row r="1883" spans="2:11" x14ac:dyDescent="0.3">
      <c r="B1883">
        <v>740</v>
      </c>
      <c r="C1883">
        <v>6</v>
      </c>
      <c r="D1883">
        <v>0.41</v>
      </c>
      <c r="E1883">
        <v>12500</v>
      </c>
      <c r="F1883">
        <v>0</v>
      </c>
      <c r="G1883">
        <v>0</v>
      </c>
      <c r="H1883">
        <v>0</v>
      </c>
      <c r="I1883">
        <v>6</v>
      </c>
      <c r="J1883">
        <v>4</v>
      </c>
      <c r="K1883" t="s">
        <v>95</v>
      </c>
    </row>
    <row r="1884" spans="2:11" x14ac:dyDescent="0.3">
      <c r="B1884">
        <v>620</v>
      </c>
      <c r="C1884">
        <v>8</v>
      </c>
      <c r="D1884">
        <v>0.25</v>
      </c>
      <c r="E1884">
        <v>18500</v>
      </c>
      <c r="F1884">
        <v>0</v>
      </c>
      <c r="G1884">
        <v>0</v>
      </c>
      <c r="H1884">
        <v>0</v>
      </c>
      <c r="I1884">
        <v>8.5</v>
      </c>
      <c r="J1884">
        <v>5</v>
      </c>
      <c r="K1884" t="s">
        <v>95</v>
      </c>
    </row>
    <row r="1885" spans="2:11" x14ac:dyDescent="0.3">
      <c r="B1885">
        <v>657</v>
      </c>
      <c r="C1885">
        <v>6</v>
      </c>
      <c r="D1885">
        <v>0.14000000000000001</v>
      </c>
      <c r="E1885">
        <v>15000</v>
      </c>
      <c r="F1885">
        <v>0</v>
      </c>
      <c r="G1885">
        <v>0</v>
      </c>
      <c r="H1885">
        <v>1</v>
      </c>
      <c r="I1885">
        <v>5</v>
      </c>
      <c r="J1885">
        <v>7</v>
      </c>
      <c r="K1885" t="s">
        <v>95</v>
      </c>
    </row>
    <row r="1886" spans="2:11" x14ac:dyDescent="0.3">
      <c r="B1886">
        <v>692</v>
      </c>
      <c r="C1886">
        <v>6</v>
      </c>
      <c r="D1886">
        <v>0.5</v>
      </c>
      <c r="E1886">
        <v>10000</v>
      </c>
      <c r="F1886">
        <v>0</v>
      </c>
      <c r="G1886">
        <v>0</v>
      </c>
      <c r="H1886">
        <v>1</v>
      </c>
      <c r="I1886">
        <v>6.6</v>
      </c>
      <c r="J1886">
        <v>4</v>
      </c>
      <c r="K1886" t="s">
        <v>95</v>
      </c>
    </row>
    <row r="1887" spans="2:11" x14ac:dyDescent="0.3">
      <c r="B1887">
        <v>622</v>
      </c>
      <c r="C1887">
        <v>6</v>
      </c>
      <c r="D1887">
        <v>0.37</v>
      </c>
      <c r="E1887">
        <v>11500</v>
      </c>
      <c r="F1887">
        <v>1</v>
      </c>
      <c r="G1887">
        <v>2</v>
      </c>
      <c r="H1887">
        <v>1</v>
      </c>
      <c r="I1887">
        <v>6</v>
      </c>
      <c r="J1887">
        <v>7</v>
      </c>
      <c r="K1887" t="s">
        <v>95</v>
      </c>
    </row>
    <row r="1888" spans="2:11" x14ac:dyDescent="0.3">
      <c r="B1888">
        <v>594</v>
      </c>
      <c r="C1888">
        <v>6</v>
      </c>
      <c r="D1888">
        <v>0.37</v>
      </c>
      <c r="E1888">
        <v>12500</v>
      </c>
      <c r="F1888">
        <v>1</v>
      </c>
      <c r="G1888">
        <v>2</v>
      </c>
      <c r="H1888">
        <v>1</v>
      </c>
      <c r="I1888">
        <v>6</v>
      </c>
      <c r="J1888">
        <v>7</v>
      </c>
      <c r="K1888" t="s">
        <v>95</v>
      </c>
    </row>
    <row r="1889" spans="2:11" x14ac:dyDescent="0.3">
      <c r="B1889">
        <v>691</v>
      </c>
      <c r="C1889">
        <v>6</v>
      </c>
      <c r="D1889">
        <v>0.3</v>
      </c>
      <c r="E1889">
        <v>14000</v>
      </c>
      <c r="F1889">
        <v>0</v>
      </c>
      <c r="G1889">
        <v>1</v>
      </c>
      <c r="H1889">
        <v>0</v>
      </c>
      <c r="I1889">
        <v>5.9</v>
      </c>
      <c r="J1889">
        <v>13</v>
      </c>
      <c r="K1889" t="s">
        <v>95</v>
      </c>
    </row>
    <row r="1890" spans="2:11" x14ac:dyDescent="0.3">
      <c r="B1890">
        <v>742</v>
      </c>
      <c r="C1890">
        <v>5</v>
      </c>
      <c r="D1890">
        <v>0.255</v>
      </c>
      <c r="E1890">
        <v>11000</v>
      </c>
      <c r="F1890">
        <v>0</v>
      </c>
      <c r="G1890">
        <v>1</v>
      </c>
      <c r="H1890">
        <v>1</v>
      </c>
      <c r="I1890">
        <v>11.9</v>
      </c>
      <c r="J1890">
        <v>10</v>
      </c>
      <c r="K1890" t="s">
        <v>95</v>
      </c>
    </row>
    <row r="1891" spans="2:11" x14ac:dyDescent="0.3">
      <c r="B1891">
        <v>718</v>
      </c>
      <c r="C1891">
        <v>6</v>
      </c>
      <c r="D1891">
        <v>0.2</v>
      </c>
      <c r="E1891">
        <v>12500</v>
      </c>
      <c r="F1891">
        <v>0</v>
      </c>
      <c r="G1891">
        <v>0</v>
      </c>
      <c r="H1891">
        <v>1</v>
      </c>
      <c r="I1891">
        <v>8.3000000000000007</v>
      </c>
      <c r="J1891">
        <v>10</v>
      </c>
      <c r="K1891" t="s">
        <v>95</v>
      </c>
    </row>
    <row r="1892" spans="2:11" x14ac:dyDescent="0.3">
      <c r="B1892">
        <v>723</v>
      </c>
      <c r="C1892">
        <v>6</v>
      </c>
      <c r="D1892">
        <v>0.35</v>
      </c>
      <c r="E1892">
        <v>9000</v>
      </c>
      <c r="F1892">
        <v>0</v>
      </c>
      <c r="G1892">
        <v>1</v>
      </c>
      <c r="H1892">
        <v>1</v>
      </c>
      <c r="I1892">
        <v>7.4</v>
      </c>
      <c r="J1892">
        <v>3</v>
      </c>
      <c r="K1892" t="s">
        <v>95</v>
      </c>
    </row>
    <row r="1893" spans="2:11" x14ac:dyDescent="0.3">
      <c r="B1893">
        <v>725</v>
      </c>
      <c r="C1893">
        <v>6</v>
      </c>
      <c r="D1893">
        <v>0.4</v>
      </c>
      <c r="E1893">
        <v>15500</v>
      </c>
      <c r="F1893">
        <v>0</v>
      </c>
      <c r="G1893">
        <v>0</v>
      </c>
      <c r="H1893">
        <v>1</v>
      </c>
      <c r="I1893">
        <v>4</v>
      </c>
      <c r="J1893">
        <v>13</v>
      </c>
      <c r="K1893" t="s">
        <v>95</v>
      </c>
    </row>
    <row r="1894" spans="2:11" x14ac:dyDescent="0.3">
      <c r="B1894">
        <v>637</v>
      </c>
      <c r="C1894">
        <v>6</v>
      </c>
      <c r="D1894">
        <v>0.17</v>
      </c>
      <c r="E1894">
        <v>12500</v>
      </c>
      <c r="F1894">
        <v>0</v>
      </c>
      <c r="G1894">
        <v>0</v>
      </c>
      <c r="H1894">
        <v>0</v>
      </c>
      <c r="I1894">
        <v>8</v>
      </c>
      <c r="J1894">
        <v>7</v>
      </c>
      <c r="K1894" t="s">
        <v>95</v>
      </c>
    </row>
    <row r="1895" spans="2:11" x14ac:dyDescent="0.3">
      <c r="B1895">
        <v>724</v>
      </c>
      <c r="C1895">
        <v>6</v>
      </c>
      <c r="D1895">
        <v>0.28999999999999998</v>
      </c>
      <c r="E1895">
        <v>16000</v>
      </c>
      <c r="F1895">
        <v>0</v>
      </c>
      <c r="G1895">
        <v>0</v>
      </c>
      <c r="H1895">
        <v>0</v>
      </c>
      <c r="I1895">
        <v>9.6</v>
      </c>
      <c r="J1895">
        <v>10</v>
      </c>
      <c r="K1895" t="s">
        <v>95</v>
      </c>
    </row>
    <row r="1896" spans="2:11" x14ac:dyDescent="0.3">
      <c r="B1896">
        <v>748</v>
      </c>
      <c r="C1896">
        <v>5</v>
      </c>
      <c r="D1896">
        <v>0.25</v>
      </c>
      <c r="E1896">
        <v>13500</v>
      </c>
      <c r="F1896">
        <v>0</v>
      </c>
      <c r="G1896">
        <v>0</v>
      </c>
      <c r="H1896">
        <v>1</v>
      </c>
      <c r="I1896">
        <v>4.4000000000000004</v>
      </c>
      <c r="J1896">
        <v>9</v>
      </c>
      <c r="K1896" t="s">
        <v>95</v>
      </c>
    </row>
    <row r="1897" spans="2:11" x14ac:dyDescent="0.3">
      <c r="B1897">
        <v>688</v>
      </c>
      <c r="C1897">
        <v>6</v>
      </c>
      <c r="D1897">
        <v>0.27</v>
      </c>
      <c r="E1897">
        <v>15000</v>
      </c>
      <c r="F1897">
        <v>0</v>
      </c>
      <c r="G1897">
        <v>0</v>
      </c>
      <c r="H1897">
        <v>1</v>
      </c>
      <c r="I1897">
        <v>5.5</v>
      </c>
      <c r="J1897">
        <v>14</v>
      </c>
      <c r="K1897" t="s">
        <v>95</v>
      </c>
    </row>
    <row r="1898" spans="2:11" x14ac:dyDescent="0.3">
      <c r="B1898">
        <v>540</v>
      </c>
      <c r="C1898">
        <v>7</v>
      </c>
      <c r="D1898">
        <v>0.31</v>
      </c>
      <c r="E1898">
        <v>14000</v>
      </c>
      <c r="F1898">
        <v>0</v>
      </c>
      <c r="G1898">
        <v>2</v>
      </c>
      <c r="H1898">
        <v>1</v>
      </c>
      <c r="I1898">
        <v>5.3</v>
      </c>
      <c r="J1898">
        <v>4</v>
      </c>
      <c r="K1898" t="s">
        <v>95</v>
      </c>
    </row>
    <row r="1899" spans="2:11" x14ac:dyDescent="0.3">
      <c r="B1899">
        <v>705</v>
      </c>
      <c r="C1899">
        <v>6</v>
      </c>
      <c r="D1899">
        <v>0.18</v>
      </c>
      <c r="E1899">
        <v>17500</v>
      </c>
      <c r="F1899">
        <v>0</v>
      </c>
      <c r="G1899">
        <v>0</v>
      </c>
      <c r="H1899">
        <v>0</v>
      </c>
      <c r="I1899">
        <v>8</v>
      </c>
      <c r="J1899">
        <v>10</v>
      </c>
      <c r="K1899" t="s">
        <v>95</v>
      </c>
    </row>
    <row r="1900" spans="2:11" x14ac:dyDescent="0.3">
      <c r="B1900">
        <v>676</v>
      </c>
      <c r="C1900">
        <v>5</v>
      </c>
      <c r="D1900">
        <v>0.27</v>
      </c>
      <c r="E1900">
        <v>13500</v>
      </c>
      <c r="F1900">
        <v>0</v>
      </c>
      <c r="G1900">
        <v>0</v>
      </c>
      <c r="H1900">
        <v>1</v>
      </c>
      <c r="I1900">
        <v>7.1</v>
      </c>
      <c r="J1900">
        <v>9</v>
      </c>
      <c r="K1900" t="s">
        <v>95</v>
      </c>
    </row>
    <row r="1901" spans="2:11" x14ac:dyDescent="0.3">
      <c r="B1901">
        <v>745</v>
      </c>
      <c r="C1901">
        <v>7</v>
      </c>
      <c r="D1901">
        <v>0.16</v>
      </c>
      <c r="E1901">
        <v>15000</v>
      </c>
      <c r="F1901">
        <v>0</v>
      </c>
      <c r="G1901">
        <v>1</v>
      </c>
      <c r="H1901">
        <v>0</v>
      </c>
      <c r="I1901">
        <v>6.1</v>
      </c>
      <c r="J1901">
        <v>3</v>
      </c>
      <c r="K1901" t="s">
        <v>95</v>
      </c>
    </row>
    <row r="1902" spans="2:11" x14ac:dyDescent="0.3">
      <c r="B1902">
        <v>756</v>
      </c>
      <c r="C1902">
        <v>7</v>
      </c>
      <c r="D1902">
        <v>0.16</v>
      </c>
      <c r="E1902">
        <v>15000</v>
      </c>
      <c r="F1902">
        <v>0</v>
      </c>
      <c r="G1902">
        <v>1</v>
      </c>
      <c r="H1902">
        <v>0</v>
      </c>
      <c r="I1902">
        <v>6.1</v>
      </c>
      <c r="J1902">
        <v>3</v>
      </c>
      <c r="K1902" t="s">
        <v>95</v>
      </c>
    </row>
    <row r="1903" spans="2:11" x14ac:dyDescent="0.3">
      <c r="B1903">
        <v>746</v>
      </c>
      <c r="C1903">
        <v>7</v>
      </c>
      <c r="D1903">
        <v>0.16</v>
      </c>
      <c r="E1903">
        <v>15000</v>
      </c>
      <c r="F1903">
        <v>0</v>
      </c>
      <c r="G1903">
        <v>1</v>
      </c>
      <c r="H1903">
        <v>0</v>
      </c>
      <c r="I1903">
        <v>6.1</v>
      </c>
      <c r="J1903">
        <v>3</v>
      </c>
      <c r="K1903" t="s">
        <v>95</v>
      </c>
    </row>
    <row r="1904" spans="2:11" x14ac:dyDescent="0.3">
      <c r="B1904">
        <v>617</v>
      </c>
      <c r="C1904">
        <v>7</v>
      </c>
      <c r="D1904">
        <v>0.26</v>
      </c>
      <c r="E1904">
        <v>20000</v>
      </c>
      <c r="F1904">
        <v>0</v>
      </c>
      <c r="G1904">
        <v>0</v>
      </c>
      <c r="H1904">
        <v>1</v>
      </c>
      <c r="I1904">
        <v>6.2</v>
      </c>
      <c r="J1904">
        <v>8</v>
      </c>
      <c r="K1904" t="s">
        <v>95</v>
      </c>
    </row>
    <row r="1905" spans="2:11" x14ac:dyDescent="0.3">
      <c r="B1905">
        <v>715</v>
      </c>
      <c r="C1905">
        <v>6</v>
      </c>
      <c r="D1905">
        <v>0.22</v>
      </c>
      <c r="E1905">
        <v>17500</v>
      </c>
      <c r="F1905">
        <v>0</v>
      </c>
      <c r="G1905">
        <v>0</v>
      </c>
      <c r="H1905">
        <v>1</v>
      </c>
      <c r="I1905">
        <v>7</v>
      </c>
      <c r="J1905">
        <v>13</v>
      </c>
      <c r="K1905" t="s">
        <v>95</v>
      </c>
    </row>
    <row r="1906" spans="2:11" x14ac:dyDescent="0.3">
      <c r="B1906">
        <v>716</v>
      </c>
      <c r="C1906">
        <v>6</v>
      </c>
      <c r="D1906">
        <v>0.19</v>
      </c>
      <c r="E1906">
        <v>14000</v>
      </c>
      <c r="F1906">
        <v>0</v>
      </c>
      <c r="G1906">
        <v>0</v>
      </c>
      <c r="H1906">
        <v>1</v>
      </c>
      <c r="I1906">
        <v>6.2</v>
      </c>
      <c r="J1906">
        <v>14</v>
      </c>
      <c r="K1906" t="s">
        <v>95</v>
      </c>
    </row>
    <row r="1907" spans="2:11" x14ac:dyDescent="0.3">
      <c r="B1907">
        <v>595</v>
      </c>
      <c r="C1907">
        <v>6</v>
      </c>
      <c r="D1907">
        <v>0.22</v>
      </c>
      <c r="E1907">
        <v>20500</v>
      </c>
      <c r="F1907">
        <v>0</v>
      </c>
      <c r="G1907">
        <v>1</v>
      </c>
      <c r="H1907">
        <v>1</v>
      </c>
      <c r="I1907">
        <v>9</v>
      </c>
      <c r="J1907">
        <v>13</v>
      </c>
      <c r="K1907" t="s">
        <v>95</v>
      </c>
    </row>
    <row r="1908" spans="2:11" x14ac:dyDescent="0.3">
      <c r="B1908">
        <v>655</v>
      </c>
      <c r="C1908">
        <v>6</v>
      </c>
      <c r="D1908">
        <v>0.24</v>
      </c>
      <c r="E1908">
        <v>17500</v>
      </c>
      <c r="F1908">
        <v>0</v>
      </c>
      <c r="G1908">
        <v>2</v>
      </c>
      <c r="H1908">
        <v>0</v>
      </c>
      <c r="I1908">
        <v>10.6</v>
      </c>
      <c r="J1908">
        <v>7</v>
      </c>
      <c r="K1908" t="s">
        <v>95</v>
      </c>
    </row>
    <row r="1909" spans="2:11" x14ac:dyDescent="0.3">
      <c r="B1909">
        <v>709</v>
      </c>
      <c r="C1909">
        <v>6</v>
      </c>
      <c r="D1909">
        <v>0.25</v>
      </c>
      <c r="E1909">
        <v>16500</v>
      </c>
      <c r="F1909">
        <v>0</v>
      </c>
      <c r="G1909">
        <v>0</v>
      </c>
      <c r="H1909">
        <v>1</v>
      </c>
      <c r="I1909">
        <v>9.8000000000000007</v>
      </c>
      <c r="J1909">
        <v>8</v>
      </c>
      <c r="K1909" t="s">
        <v>95</v>
      </c>
    </row>
    <row r="1910" spans="2:11" x14ac:dyDescent="0.3">
      <c r="B1910">
        <v>756</v>
      </c>
      <c r="C1910">
        <v>5</v>
      </c>
      <c r="D1910">
        <v>0.19</v>
      </c>
      <c r="E1910">
        <v>16500</v>
      </c>
      <c r="F1910">
        <v>0</v>
      </c>
      <c r="G1910">
        <v>0</v>
      </c>
      <c r="H1910">
        <v>1</v>
      </c>
      <c r="I1910">
        <v>6.9</v>
      </c>
      <c r="J1910">
        <v>10</v>
      </c>
      <c r="K1910" t="s">
        <v>95</v>
      </c>
    </row>
    <row r="1911" spans="2:11" x14ac:dyDescent="0.3">
      <c r="B1911">
        <v>568</v>
      </c>
      <c r="C1911">
        <v>6</v>
      </c>
      <c r="D1911">
        <v>0.24</v>
      </c>
      <c r="E1911">
        <v>21000</v>
      </c>
      <c r="F1911">
        <v>1</v>
      </c>
      <c r="G1911">
        <v>2</v>
      </c>
      <c r="H1911">
        <v>1</v>
      </c>
      <c r="I1911">
        <v>10.199999999999999</v>
      </c>
      <c r="J1911">
        <v>5</v>
      </c>
      <c r="K1911" t="s">
        <v>95</v>
      </c>
    </row>
    <row r="1912" spans="2:11" x14ac:dyDescent="0.3">
      <c r="B1912">
        <v>652</v>
      </c>
      <c r="C1912">
        <v>6</v>
      </c>
      <c r="D1912">
        <v>0.31</v>
      </c>
      <c r="E1912">
        <v>30500</v>
      </c>
      <c r="F1912">
        <v>0</v>
      </c>
      <c r="G1912">
        <v>0</v>
      </c>
      <c r="H1912">
        <v>0</v>
      </c>
      <c r="I1912">
        <v>7.9</v>
      </c>
      <c r="J1912">
        <v>4</v>
      </c>
      <c r="K1912" t="s">
        <v>95</v>
      </c>
    </row>
    <row r="1913" spans="2:11" x14ac:dyDescent="0.3">
      <c r="B1913">
        <v>682</v>
      </c>
      <c r="C1913">
        <v>6</v>
      </c>
      <c r="D1913">
        <v>0.25</v>
      </c>
      <c r="E1913">
        <v>17000</v>
      </c>
      <c r="F1913">
        <v>0</v>
      </c>
      <c r="G1913">
        <v>0</v>
      </c>
      <c r="H1913">
        <v>0</v>
      </c>
      <c r="I1913">
        <v>7.3</v>
      </c>
      <c r="J1913">
        <v>10</v>
      </c>
      <c r="K1913" t="s">
        <v>95</v>
      </c>
    </row>
    <row r="1914" spans="2:11" x14ac:dyDescent="0.3">
      <c r="B1914">
        <v>740</v>
      </c>
      <c r="C1914">
        <v>7</v>
      </c>
      <c r="D1914">
        <v>0.38</v>
      </c>
      <c r="E1914">
        <v>27000</v>
      </c>
      <c r="F1914">
        <v>0</v>
      </c>
      <c r="G1914">
        <v>1</v>
      </c>
      <c r="H1914">
        <v>1</v>
      </c>
      <c r="I1914">
        <v>9.6999999999999993</v>
      </c>
      <c r="J1914">
        <v>6</v>
      </c>
      <c r="K1914" t="s">
        <v>95</v>
      </c>
    </row>
    <row r="1915" spans="2:11" x14ac:dyDescent="0.3">
      <c r="B1915">
        <v>722</v>
      </c>
      <c r="C1915">
        <v>6</v>
      </c>
      <c r="D1915">
        <v>0.3</v>
      </c>
      <c r="E1915">
        <v>15000</v>
      </c>
      <c r="F1915">
        <v>0</v>
      </c>
      <c r="G1915">
        <v>0</v>
      </c>
      <c r="H1915">
        <v>1</v>
      </c>
      <c r="I1915">
        <v>9.4</v>
      </c>
      <c r="J1915">
        <v>12</v>
      </c>
      <c r="K1915" t="s">
        <v>95</v>
      </c>
    </row>
    <row r="1916" spans="2:11" x14ac:dyDescent="0.3">
      <c r="B1916">
        <v>764</v>
      </c>
      <c r="C1916">
        <v>6</v>
      </c>
      <c r="D1916">
        <v>0.33</v>
      </c>
      <c r="E1916">
        <v>14000</v>
      </c>
      <c r="F1916">
        <v>0</v>
      </c>
      <c r="G1916">
        <v>0</v>
      </c>
      <c r="H1916">
        <v>1</v>
      </c>
      <c r="I1916">
        <v>9.8000000000000007</v>
      </c>
      <c r="J1916">
        <v>14</v>
      </c>
      <c r="K1916" t="s">
        <v>95</v>
      </c>
    </row>
    <row r="1917" spans="2:11" x14ac:dyDescent="0.3">
      <c r="B1917">
        <v>778</v>
      </c>
      <c r="C1917">
        <v>7</v>
      </c>
      <c r="D1917">
        <v>0.45</v>
      </c>
      <c r="E1917">
        <v>12000</v>
      </c>
      <c r="F1917">
        <v>0</v>
      </c>
      <c r="G1917">
        <v>0</v>
      </c>
      <c r="H1917">
        <v>0</v>
      </c>
      <c r="I1917">
        <v>5.2</v>
      </c>
      <c r="J1917">
        <v>17</v>
      </c>
      <c r="K1917" t="s">
        <v>95</v>
      </c>
    </row>
    <row r="1918" spans="2:11" x14ac:dyDescent="0.3">
      <c r="B1918">
        <v>619</v>
      </c>
      <c r="C1918">
        <v>7</v>
      </c>
      <c r="D1918">
        <v>0.36</v>
      </c>
      <c r="E1918">
        <v>27500</v>
      </c>
      <c r="F1918">
        <v>0</v>
      </c>
      <c r="G1918">
        <v>0</v>
      </c>
      <c r="H1918">
        <v>0</v>
      </c>
      <c r="I1918">
        <v>6.3</v>
      </c>
      <c r="J1918">
        <v>4</v>
      </c>
      <c r="K1918" t="s">
        <v>95</v>
      </c>
    </row>
    <row r="1919" spans="2:11" x14ac:dyDescent="0.3">
      <c r="B1919">
        <v>710</v>
      </c>
      <c r="C1919">
        <v>6</v>
      </c>
      <c r="D1919">
        <v>0.41</v>
      </c>
      <c r="E1919">
        <v>13500</v>
      </c>
      <c r="F1919">
        <v>0</v>
      </c>
      <c r="G1919">
        <v>0</v>
      </c>
      <c r="H1919">
        <v>0</v>
      </c>
      <c r="I1919">
        <v>5.0999999999999996</v>
      </c>
      <c r="J1919">
        <v>12</v>
      </c>
      <c r="K1919" t="s">
        <v>95</v>
      </c>
    </row>
    <row r="1920" spans="2:11" x14ac:dyDescent="0.3">
      <c r="B1920">
        <v>611</v>
      </c>
      <c r="C1920">
        <v>6</v>
      </c>
      <c r="D1920">
        <v>0.3</v>
      </c>
      <c r="E1920">
        <v>17000</v>
      </c>
      <c r="F1920">
        <v>1</v>
      </c>
      <c r="G1920">
        <v>2</v>
      </c>
      <c r="H1920">
        <v>1</v>
      </c>
      <c r="I1920">
        <v>6.3</v>
      </c>
      <c r="J1920">
        <v>7</v>
      </c>
      <c r="K1920" t="s">
        <v>95</v>
      </c>
    </row>
    <row r="1921" spans="2:11" x14ac:dyDescent="0.3">
      <c r="B1921">
        <v>720</v>
      </c>
      <c r="C1921">
        <v>5</v>
      </c>
      <c r="D1921">
        <v>0.32</v>
      </c>
      <c r="E1921">
        <v>9000</v>
      </c>
      <c r="F1921">
        <v>0</v>
      </c>
      <c r="G1921">
        <v>0</v>
      </c>
      <c r="H1921">
        <v>1</v>
      </c>
      <c r="I1921">
        <v>6.9</v>
      </c>
      <c r="J1921">
        <v>7</v>
      </c>
      <c r="K1921" t="s">
        <v>95</v>
      </c>
    </row>
    <row r="1922" spans="2:11" x14ac:dyDescent="0.3">
      <c r="B1922">
        <v>765</v>
      </c>
      <c r="C1922">
        <v>6</v>
      </c>
      <c r="D1922">
        <v>0.25</v>
      </c>
      <c r="E1922">
        <v>14000</v>
      </c>
      <c r="F1922">
        <v>0</v>
      </c>
      <c r="G1922">
        <v>0</v>
      </c>
      <c r="H1922">
        <v>1</v>
      </c>
      <c r="I1922">
        <v>8.4</v>
      </c>
      <c r="J1922">
        <v>9</v>
      </c>
      <c r="K1922" t="s">
        <v>95</v>
      </c>
    </row>
    <row r="1923" spans="2:11" x14ac:dyDescent="0.3">
      <c r="B1923">
        <v>723</v>
      </c>
      <c r="C1923">
        <v>5</v>
      </c>
      <c r="D1923">
        <v>0.23</v>
      </c>
      <c r="E1923">
        <v>14500</v>
      </c>
      <c r="F1923">
        <v>0</v>
      </c>
      <c r="G1923">
        <v>0</v>
      </c>
      <c r="H1923">
        <v>1</v>
      </c>
      <c r="I1923">
        <v>7.6</v>
      </c>
      <c r="J1923">
        <v>10</v>
      </c>
      <c r="K1923" t="s">
        <v>95</v>
      </c>
    </row>
    <row r="1924" spans="2:11" x14ac:dyDescent="0.3">
      <c r="B1924">
        <v>691</v>
      </c>
      <c r="C1924">
        <v>7</v>
      </c>
      <c r="D1924">
        <v>0.38</v>
      </c>
      <c r="E1924">
        <v>21000</v>
      </c>
      <c r="F1924">
        <v>0</v>
      </c>
      <c r="G1924">
        <v>2</v>
      </c>
      <c r="H1924">
        <v>0</v>
      </c>
      <c r="I1924">
        <v>7</v>
      </c>
      <c r="J1924">
        <v>7</v>
      </c>
      <c r="K1924" t="s">
        <v>95</v>
      </c>
    </row>
    <row r="1925" spans="2:11" x14ac:dyDescent="0.3">
      <c r="B1925">
        <v>645</v>
      </c>
      <c r="C1925">
        <v>7</v>
      </c>
      <c r="D1925">
        <v>0.44</v>
      </c>
      <c r="E1925">
        <v>12000</v>
      </c>
      <c r="F1925">
        <v>0</v>
      </c>
      <c r="G1925">
        <v>2</v>
      </c>
      <c r="H1925">
        <v>0</v>
      </c>
      <c r="I1925">
        <v>7.5</v>
      </c>
      <c r="J1925">
        <v>5</v>
      </c>
      <c r="K1925" t="s">
        <v>95</v>
      </c>
    </row>
    <row r="1926" spans="2:11" x14ac:dyDescent="0.3">
      <c r="B1926">
        <v>729</v>
      </c>
      <c r="C1926">
        <v>6</v>
      </c>
      <c r="D1926">
        <v>0.28000000000000003</v>
      </c>
      <c r="E1926">
        <v>17000</v>
      </c>
      <c r="F1926">
        <v>0</v>
      </c>
      <c r="G1926">
        <v>0</v>
      </c>
      <c r="H1926">
        <v>1</v>
      </c>
      <c r="I1926">
        <v>4.3</v>
      </c>
      <c r="J1926">
        <v>13</v>
      </c>
      <c r="K1926" t="s">
        <v>95</v>
      </c>
    </row>
    <row r="1927" spans="2:11" x14ac:dyDescent="0.3">
      <c r="B1927">
        <v>459</v>
      </c>
      <c r="C1927">
        <v>5</v>
      </c>
      <c r="D1927">
        <v>0.43</v>
      </c>
      <c r="E1927">
        <v>8500</v>
      </c>
      <c r="F1927">
        <v>1</v>
      </c>
      <c r="G1927">
        <v>3</v>
      </c>
      <c r="H1927">
        <v>1</v>
      </c>
      <c r="I1927">
        <v>7.6</v>
      </c>
      <c r="J1927">
        <v>10</v>
      </c>
      <c r="K1927" t="s">
        <v>95</v>
      </c>
    </row>
    <row r="1928" spans="2:11" x14ac:dyDescent="0.3">
      <c r="B1928">
        <v>666</v>
      </c>
      <c r="C1928">
        <v>6</v>
      </c>
      <c r="D1928">
        <v>0.28999999999999998</v>
      </c>
      <c r="E1928">
        <v>11500</v>
      </c>
      <c r="F1928">
        <v>0</v>
      </c>
      <c r="G1928">
        <v>2</v>
      </c>
      <c r="H1928">
        <v>0</v>
      </c>
      <c r="I1928">
        <v>8.6999999999999993</v>
      </c>
      <c r="J1928">
        <v>6</v>
      </c>
      <c r="K1928" t="s">
        <v>95</v>
      </c>
    </row>
    <row r="1929" spans="2:11" x14ac:dyDescent="0.3">
      <c r="B1929">
        <v>744</v>
      </c>
      <c r="C1929">
        <v>6</v>
      </c>
      <c r="D1929">
        <v>0.26</v>
      </c>
      <c r="E1929">
        <v>12500</v>
      </c>
      <c r="F1929">
        <v>0</v>
      </c>
      <c r="G1929">
        <v>0</v>
      </c>
      <c r="H1929">
        <v>0</v>
      </c>
      <c r="I1929">
        <v>10</v>
      </c>
      <c r="J1929">
        <v>10</v>
      </c>
      <c r="K1929" t="s">
        <v>95</v>
      </c>
    </row>
    <row r="1930" spans="2:11" x14ac:dyDescent="0.3">
      <c r="B1930">
        <v>668</v>
      </c>
      <c r="C1930">
        <v>6</v>
      </c>
      <c r="D1930">
        <v>0.23</v>
      </c>
      <c r="E1930">
        <v>16500</v>
      </c>
      <c r="F1930">
        <v>0</v>
      </c>
      <c r="G1930">
        <v>0</v>
      </c>
      <c r="H1930">
        <v>1</v>
      </c>
      <c r="I1930">
        <v>6.2</v>
      </c>
      <c r="J1930">
        <v>8</v>
      </c>
      <c r="K1930" t="s">
        <v>95</v>
      </c>
    </row>
    <row r="1931" spans="2:11" x14ac:dyDescent="0.3">
      <c r="B1931">
        <v>720</v>
      </c>
      <c r="C1931">
        <v>6</v>
      </c>
      <c r="D1931">
        <v>0.22</v>
      </c>
      <c r="E1931">
        <v>15000</v>
      </c>
      <c r="F1931">
        <v>0</v>
      </c>
      <c r="G1931">
        <v>0</v>
      </c>
      <c r="H1931">
        <v>1</v>
      </c>
      <c r="I1931">
        <v>7.2</v>
      </c>
      <c r="J1931">
        <v>8</v>
      </c>
      <c r="K1931" t="s">
        <v>95</v>
      </c>
    </row>
    <row r="1932" spans="2:11" x14ac:dyDescent="0.3">
      <c r="B1932">
        <v>620</v>
      </c>
      <c r="C1932">
        <v>6</v>
      </c>
      <c r="D1932">
        <v>0.28999999999999998</v>
      </c>
      <c r="E1932">
        <v>10000</v>
      </c>
      <c r="F1932">
        <v>0</v>
      </c>
      <c r="G1932">
        <v>0</v>
      </c>
      <c r="H1932">
        <v>1</v>
      </c>
      <c r="I1932">
        <v>7.6</v>
      </c>
      <c r="J1932">
        <v>4</v>
      </c>
      <c r="K1932" t="s">
        <v>95</v>
      </c>
    </row>
    <row r="1933" spans="2:11" x14ac:dyDescent="0.3">
      <c r="B1933">
        <v>609</v>
      </c>
      <c r="C1933">
        <v>6</v>
      </c>
      <c r="D1933">
        <v>0.28999999999999998</v>
      </c>
      <c r="E1933">
        <v>10000</v>
      </c>
      <c r="F1933">
        <v>0</v>
      </c>
      <c r="G1933">
        <v>0</v>
      </c>
      <c r="H1933">
        <v>1</v>
      </c>
      <c r="I1933">
        <v>7.6</v>
      </c>
      <c r="J1933">
        <v>4</v>
      </c>
      <c r="K1933" t="s">
        <v>95</v>
      </c>
    </row>
    <row r="1934" spans="2:11" x14ac:dyDescent="0.3">
      <c r="B1934">
        <v>737</v>
      </c>
      <c r="C1934">
        <v>5</v>
      </c>
      <c r="D1934">
        <v>0.28000000000000003</v>
      </c>
      <c r="E1934">
        <v>18000</v>
      </c>
      <c r="F1934">
        <v>0</v>
      </c>
      <c r="G1934">
        <v>0</v>
      </c>
      <c r="H1934">
        <v>1</v>
      </c>
      <c r="I1934">
        <v>14.7</v>
      </c>
      <c r="J1934">
        <v>12</v>
      </c>
      <c r="K1934" t="s">
        <v>95</v>
      </c>
    </row>
    <row r="1935" spans="2:11" x14ac:dyDescent="0.3">
      <c r="B1935">
        <v>700</v>
      </c>
      <c r="C1935">
        <v>6</v>
      </c>
      <c r="D1935">
        <v>0.27</v>
      </c>
      <c r="E1935">
        <v>14500</v>
      </c>
      <c r="F1935">
        <v>0</v>
      </c>
      <c r="G1935">
        <v>0</v>
      </c>
      <c r="H1935">
        <v>0</v>
      </c>
      <c r="I1935">
        <v>8.3000000000000007</v>
      </c>
      <c r="J1935">
        <v>10</v>
      </c>
      <c r="K1935" t="s">
        <v>95</v>
      </c>
    </row>
    <row r="1936" spans="2:11" x14ac:dyDescent="0.3">
      <c r="B1936">
        <v>722</v>
      </c>
      <c r="C1936">
        <v>5</v>
      </c>
      <c r="D1936">
        <v>0.22</v>
      </c>
      <c r="E1936">
        <v>14500</v>
      </c>
      <c r="F1936">
        <v>0</v>
      </c>
      <c r="G1936">
        <v>0</v>
      </c>
      <c r="H1936">
        <v>1</v>
      </c>
      <c r="I1936">
        <v>11.4</v>
      </c>
      <c r="J1936">
        <v>9</v>
      </c>
      <c r="K1936" t="s">
        <v>95</v>
      </c>
    </row>
    <row r="1937" spans="2:11" x14ac:dyDescent="0.3">
      <c r="B1937">
        <v>743</v>
      </c>
      <c r="C1937">
        <v>5</v>
      </c>
      <c r="D1937">
        <v>0.18</v>
      </c>
      <c r="E1937">
        <v>13000</v>
      </c>
      <c r="F1937">
        <v>0</v>
      </c>
      <c r="G1937">
        <v>0</v>
      </c>
      <c r="H1937">
        <v>0</v>
      </c>
      <c r="I1937">
        <v>8.9</v>
      </c>
      <c r="J1937">
        <v>13</v>
      </c>
      <c r="K1937" t="s">
        <v>95</v>
      </c>
    </row>
    <row r="1938" spans="2:11" x14ac:dyDescent="0.3">
      <c r="B1938">
        <v>660</v>
      </c>
      <c r="C1938">
        <v>5</v>
      </c>
      <c r="D1938">
        <v>0.14000000000000001</v>
      </c>
      <c r="E1938">
        <v>11000</v>
      </c>
      <c r="F1938">
        <v>0</v>
      </c>
      <c r="G1938">
        <v>0</v>
      </c>
      <c r="H1938">
        <v>1</v>
      </c>
      <c r="I1938">
        <v>6.2</v>
      </c>
      <c r="J1938">
        <v>11</v>
      </c>
      <c r="K1938" t="s">
        <v>95</v>
      </c>
    </row>
    <row r="1939" spans="2:11" x14ac:dyDescent="0.3">
      <c r="B1939">
        <v>750</v>
      </c>
      <c r="C1939">
        <v>5</v>
      </c>
      <c r="D1939">
        <v>0.23</v>
      </c>
      <c r="E1939">
        <v>9500</v>
      </c>
      <c r="F1939">
        <v>0</v>
      </c>
      <c r="G1939">
        <v>1</v>
      </c>
      <c r="H1939">
        <v>1</v>
      </c>
      <c r="I1939">
        <v>6.2</v>
      </c>
      <c r="J1939">
        <v>8</v>
      </c>
      <c r="K1939" t="s">
        <v>95</v>
      </c>
    </row>
    <row r="1940" spans="2:11" x14ac:dyDescent="0.3">
      <c r="B1940">
        <v>656</v>
      </c>
      <c r="C1940">
        <v>7</v>
      </c>
      <c r="D1940">
        <v>0.24</v>
      </c>
      <c r="E1940">
        <v>13000</v>
      </c>
      <c r="F1940">
        <v>0</v>
      </c>
      <c r="G1940">
        <v>0</v>
      </c>
      <c r="H1940">
        <v>1</v>
      </c>
      <c r="I1940">
        <v>6.7</v>
      </c>
      <c r="J1940">
        <v>6</v>
      </c>
      <c r="K1940" t="s">
        <v>95</v>
      </c>
    </row>
    <row r="1941" spans="2:11" x14ac:dyDescent="0.3">
      <c r="B1941">
        <v>644</v>
      </c>
      <c r="C1941">
        <v>6</v>
      </c>
      <c r="D1941">
        <v>0.33</v>
      </c>
      <c r="E1941">
        <v>13000</v>
      </c>
      <c r="F1941">
        <v>0</v>
      </c>
      <c r="G1941">
        <v>0</v>
      </c>
      <c r="H1941">
        <v>1</v>
      </c>
      <c r="I1941">
        <v>6.6</v>
      </c>
      <c r="J1941">
        <v>4</v>
      </c>
      <c r="K1941" t="s">
        <v>95</v>
      </c>
    </row>
    <row r="1942" spans="2:11" x14ac:dyDescent="0.3">
      <c r="B1942">
        <v>777</v>
      </c>
      <c r="C1942">
        <v>6</v>
      </c>
      <c r="D1942">
        <v>0.31</v>
      </c>
      <c r="E1942">
        <v>13500</v>
      </c>
      <c r="F1942">
        <v>0</v>
      </c>
      <c r="G1942">
        <v>0</v>
      </c>
      <c r="H1942">
        <v>1</v>
      </c>
      <c r="I1942">
        <v>6.1</v>
      </c>
      <c r="J1942">
        <v>15</v>
      </c>
      <c r="K1942" t="s">
        <v>95</v>
      </c>
    </row>
    <row r="1943" spans="2:11" x14ac:dyDescent="0.3">
      <c r="B1943">
        <v>719</v>
      </c>
      <c r="C1943">
        <v>6</v>
      </c>
      <c r="D1943">
        <v>0.52</v>
      </c>
      <c r="E1943">
        <v>27000</v>
      </c>
      <c r="F1943">
        <v>0</v>
      </c>
      <c r="G1943">
        <v>1</v>
      </c>
      <c r="H1943">
        <v>1</v>
      </c>
      <c r="I1943">
        <v>7.6</v>
      </c>
      <c r="J1943">
        <v>13</v>
      </c>
      <c r="K1943" t="s">
        <v>95</v>
      </c>
    </row>
    <row r="1944" spans="2:11" x14ac:dyDescent="0.3">
      <c r="B1944">
        <v>672</v>
      </c>
      <c r="C1944">
        <v>5</v>
      </c>
      <c r="D1944">
        <v>0.2</v>
      </c>
      <c r="E1944">
        <v>9000</v>
      </c>
      <c r="F1944">
        <v>0</v>
      </c>
      <c r="G1944">
        <v>0</v>
      </c>
      <c r="H1944">
        <v>1</v>
      </c>
      <c r="I1944">
        <v>5.6</v>
      </c>
      <c r="J1944">
        <v>13</v>
      </c>
      <c r="K1944" t="s">
        <v>95</v>
      </c>
    </row>
    <row r="1945" spans="2:11" x14ac:dyDescent="0.3">
      <c r="B1945">
        <v>650</v>
      </c>
      <c r="C1945">
        <v>6</v>
      </c>
      <c r="D1945">
        <v>0.21</v>
      </c>
      <c r="E1945">
        <v>16000</v>
      </c>
      <c r="F1945">
        <v>0</v>
      </c>
      <c r="G1945">
        <v>2</v>
      </c>
      <c r="H1945">
        <v>0</v>
      </c>
      <c r="I1945">
        <v>7.3</v>
      </c>
      <c r="J1945">
        <v>7</v>
      </c>
      <c r="K1945" t="s">
        <v>95</v>
      </c>
    </row>
    <row r="1946" spans="2:11" x14ac:dyDescent="0.3">
      <c r="B1946">
        <v>729</v>
      </c>
      <c r="C1946">
        <v>5</v>
      </c>
      <c r="D1946">
        <v>0.22</v>
      </c>
      <c r="E1946">
        <v>10000</v>
      </c>
      <c r="F1946">
        <v>0</v>
      </c>
      <c r="G1946">
        <v>0</v>
      </c>
      <c r="H1946">
        <v>1</v>
      </c>
      <c r="I1946">
        <v>6.7</v>
      </c>
      <c r="J1946">
        <v>3</v>
      </c>
      <c r="K1946" t="s">
        <v>95</v>
      </c>
    </row>
    <row r="1947" spans="2:11" x14ac:dyDescent="0.3">
      <c r="B1947">
        <v>658</v>
      </c>
      <c r="C1947">
        <v>5</v>
      </c>
      <c r="D1947">
        <v>0.22</v>
      </c>
      <c r="E1947">
        <v>11000</v>
      </c>
      <c r="F1947">
        <v>0</v>
      </c>
      <c r="G1947">
        <v>0</v>
      </c>
      <c r="H1947">
        <v>1</v>
      </c>
      <c r="I1947">
        <v>6.7</v>
      </c>
      <c r="J1947">
        <v>3</v>
      </c>
      <c r="K1947" t="s">
        <v>95</v>
      </c>
    </row>
    <row r="1948" spans="2:11" x14ac:dyDescent="0.3">
      <c r="B1948">
        <v>487</v>
      </c>
      <c r="C1948">
        <v>5</v>
      </c>
      <c r="D1948">
        <v>0.18</v>
      </c>
      <c r="E1948">
        <v>16500</v>
      </c>
      <c r="F1948">
        <v>0</v>
      </c>
      <c r="G1948">
        <v>2</v>
      </c>
      <c r="H1948">
        <v>0</v>
      </c>
      <c r="I1948">
        <v>6.3</v>
      </c>
      <c r="J1948">
        <v>7</v>
      </c>
      <c r="K1948" t="s">
        <v>95</v>
      </c>
    </row>
    <row r="1949" spans="2:11" x14ac:dyDescent="0.3">
      <c r="B1949">
        <v>711</v>
      </c>
      <c r="C1949">
        <v>6</v>
      </c>
      <c r="D1949">
        <v>0.24</v>
      </c>
      <c r="E1949">
        <v>13500</v>
      </c>
      <c r="F1949">
        <v>0</v>
      </c>
      <c r="G1949">
        <v>0</v>
      </c>
      <c r="H1949">
        <v>1</v>
      </c>
      <c r="I1949">
        <v>5.5</v>
      </c>
      <c r="J1949">
        <v>8</v>
      </c>
      <c r="K1949" t="s">
        <v>95</v>
      </c>
    </row>
    <row r="1950" spans="2:11" x14ac:dyDescent="0.3">
      <c r="B1950">
        <v>579</v>
      </c>
      <c r="C1950">
        <v>5</v>
      </c>
      <c r="D1950">
        <v>0.26</v>
      </c>
      <c r="E1950">
        <v>13000</v>
      </c>
      <c r="F1950">
        <v>0</v>
      </c>
      <c r="G1950">
        <v>0</v>
      </c>
      <c r="H1950">
        <v>1</v>
      </c>
      <c r="I1950">
        <v>7.3</v>
      </c>
      <c r="J1950">
        <v>7</v>
      </c>
      <c r="K1950" t="s">
        <v>95</v>
      </c>
    </row>
    <row r="1951" spans="2:11" x14ac:dyDescent="0.3">
      <c r="B1951">
        <v>714</v>
      </c>
      <c r="C1951">
        <v>6</v>
      </c>
      <c r="D1951">
        <v>0.2</v>
      </c>
      <c r="E1951">
        <v>13000</v>
      </c>
      <c r="F1951">
        <v>0</v>
      </c>
      <c r="G1951">
        <v>0</v>
      </c>
      <c r="H1951">
        <v>1</v>
      </c>
      <c r="I1951">
        <v>6</v>
      </c>
      <c r="J1951">
        <v>10</v>
      </c>
      <c r="K1951" t="s">
        <v>95</v>
      </c>
    </row>
    <row r="1952" spans="2:11" x14ac:dyDescent="0.3">
      <c r="B1952">
        <v>724</v>
      </c>
      <c r="C1952">
        <v>6</v>
      </c>
      <c r="D1952">
        <v>0.26</v>
      </c>
      <c r="E1952">
        <v>13500</v>
      </c>
      <c r="F1952">
        <v>0</v>
      </c>
      <c r="G1952">
        <v>0</v>
      </c>
      <c r="H1952">
        <v>0</v>
      </c>
      <c r="I1952">
        <v>7.1</v>
      </c>
      <c r="J1952">
        <v>6</v>
      </c>
      <c r="K1952" t="s">
        <v>95</v>
      </c>
    </row>
    <row r="1953" spans="2:11" x14ac:dyDescent="0.3">
      <c r="B1953">
        <v>608</v>
      </c>
      <c r="C1953">
        <v>7</v>
      </c>
      <c r="D1953">
        <v>0.21</v>
      </c>
      <c r="E1953">
        <v>19000</v>
      </c>
      <c r="F1953">
        <v>0</v>
      </c>
      <c r="G1953">
        <v>2</v>
      </c>
      <c r="H1953">
        <v>1</v>
      </c>
      <c r="I1953">
        <v>11.2</v>
      </c>
      <c r="J1953">
        <v>5</v>
      </c>
      <c r="K1953" t="s">
        <v>95</v>
      </c>
    </row>
    <row r="1954" spans="2:11" x14ac:dyDescent="0.3">
      <c r="B1954">
        <v>748</v>
      </c>
      <c r="C1954">
        <v>6</v>
      </c>
      <c r="D1954">
        <v>0.22</v>
      </c>
      <c r="E1954">
        <v>16000</v>
      </c>
      <c r="F1954">
        <v>0</v>
      </c>
      <c r="G1954">
        <v>0</v>
      </c>
      <c r="H1954">
        <v>1</v>
      </c>
      <c r="I1954">
        <v>8.6</v>
      </c>
      <c r="J1954">
        <v>10</v>
      </c>
      <c r="K1954" t="s">
        <v>95</v>
      </c>
    </row>
    <row r="1955" spans="2:11" x14ac:dyDescent="0.3">
      <c r="B1955">
        <v>625</v>
      </c>
      <c r="C1955">
        <v>7</v>
      </c>
      <c r="D1955">
        <v>0.21</v>
      </c>
      <c r="E1955">
        <v>19000</v>
      </c>
      <c r="F1955">
        <v>0</v>
      </c>
      <c r="G1955">
        <v>2</v>
      </c>
      <c r="H1955">
        <v>1</v>
      </c>
      <c r="I1955">
        <v>11.2</v>
      </c>
      <c r="J1955">
        <v>5</v>
      </c>
      <c r="K1955" t="s">
        <v>95</v>
      </c>
    </row>
    <row r="1956" spans="2:11" x14ac:dyDescent="0.3">
      <c r="B1956">
        <v>749</v>
      </c>
      <c r="C1956">
        <v>6</v>
      </c>
      <c r="D1956">
        <v>0.22</v>
      </c>
      <c r="E1956">
        <v>16000</v>
      </c>
      <c r="F1956">
        <v>0</v>
      </c>
      <c r="G1956">
        <v>0</v>
      </c>
      <c r="H1956">
        <v>1</v>
      </c>
      <c r="I1956">
        <v>8.6</v>
      </c>
      <c r="J1956">
        <v>10</v>
      </c>
      <c r="K1956" t="s">
        <v>95</v>
      </c>
    </row>
    <row r="1957" spans="2:11" x14ac:dyDescent="0.3">
      <c r="B1957">
        <v>750</v>
      </c>
      <c r="C1957">
        <v>7</v>
      </c>
      <c r="D1957">
        <v>0.2</v>
      </c>
      <c r="E1957">
        <v>17500</v>
      </c>
      <c r="F1957">
        <v>0</v>
      </c>
      <c r="G1957">
        <v>0</v>
      </c>
      <c r="H1957">
        <v>1</v>
      </c>
      <c r="I1957">
        <v>7</v>
      </c>
      <c r="J1957">
        <v>10</v>
      </c>
      <c r="K1957" t="s">
        <v>95</v>
      </c>
    </row>
    <row r="1958" spans="2:11" x14ac:dyDescent="0.3">
      <c r="B1958">
        <v>740</v>
      </c>
      <c r="C1958">
        <v>5</v>
      </c>
      <c r="D1958">
        <v>0.26</v>
      </c>
      <c r="E1958">
        <v>5000</v>
      </c>
      <c r="F1958">
        <v>0</v>
      </c>
      <c r="G1958">
        <v>0</v>
      </c>
      <c r="H1958">
        <v>1</v>
      </c>
      <c r="I1958">
        <v>6.2</v>
      </c>
      <c r="J1958">
        <v>14</v>
      </c>
      <c r="K1958" t="s">
        <v>95</v>
      </c>
    </row>
    <row r="1959" spans="2:11" x14ac:dyDescent="0.3">
      <c r="B1959">
        <v>677</v>
      </c>
      <c r="C1959">
        <v>6</v>
      </c>
      <c r="D1959">
        <v>0.28000000000000003</v>
      </c>
      <c r="E1959">
        <v>15000</v>
      </c>
      <c r="F1959">
        <v>1</v>
      </c>
      <c r="G1959">
        <v>1</v>
      </c>
      <c r="H1959">
        <v>0</v>
      </c>
      <c r="I1959">
        <v>6.2</v>
      </c>
      <c r="J1959">
        <v>5</v>
      </c>
      <c r="K1959" t="s">
        <v>95</v>
      </c>
    </row>
    <row r="1960" spans="2:11" x14ac:dyDescent="0.3">
      <c r="B1960">
        <v>725</v>
      </c>
      <c r="C1960">
        <v>6</v>
      </c>
      <c r="D1960">
        <v>0.24</v>
      </c>
      <c r="E1960">
        <v>12500</v>
      </c>
      <c r="F1960">
        <v>0</v>
      </c>
      <c r="G1960">
        <v>0</v>
      </c>
      <c r="H1960">
        <v>1</v>
      </c>
      <c r="I1960">
        <v>8.6999999999999993</v>
      </c>
      <c r="J1960">
        <v>9</v>
      </c>
      <c r="K1960" t="s">
        <v>95</v>
      </c>
    </row>
    <row r="1961" spans="2:11" x14ac:dyDescent="0.3">
      <c r="B1961">
        <v>708</v>
      </c>
      <c r="C1961">
        <v>5</v>
      </c>
      <c r="D1961">
        <v>0.25</v>
      </c>
      <c r="E1961">
        <v>12000</v>
      </c>
      <c r="F1961">
        <v>0</v>
      </c>
      <c r="G1961">
        <v>0</v>
      </c>
      <c r="H1961">
        <v>1</v>
      </c>
      <c r="I1961">
        <v>8.5</v>
      </c>
      <c r="J1961">
        <v>8</v>
      </c>
      <c r="K1961" t="s">
        <v>95</v>
      </c>
    </row>
    <row r="1962" spans="2:11" x14ac:dyDescent="0.3">
      <c r="B1962">
        <v>755</v>
      </c>
      <c r="C1962">
        <v>6</v>
      </c>
      <c r="D1962">
        <v>0.22</v>
      </c>
      <c r="E1962">
        <v>13500</v>
      </c>
      <c r="F1962">
        <v>0</v>
      </c>
      <c r="G1962">
        <v>0</v>
      </c>
      <c r="H1962">
        <v>1</v>
      </c>
      <c r="I1962">
        <v>8</v>
      </c>
      <c r="J1962">
        <v>10</v>
      </c>
      <c r="K1962" t="s">
        <v>95</v>
      </c>
    </row>
    <row r="1963" spans="2:11" x14ac:dyDescent="0.3">
      <c r="B1963">
        <v>737</v>
      </c>
      <c r="C1963">
        <v>6</v>
      </c>
      <c r="D1963">
        <v>0.34</v>
      </c>
      <c r="E1963">
        <v>12500</v>
      </c>
      <c r="F1963">
        <v>0</v>
      </c>
      <c r="G1963">
        <v>0</v>
      </c>
      <c r="H1963">
        <v>1</v>
      </c>
      <c r="I1963">
        <v>10.8</v>
      </c>
      <c r="J1963">
        <v>14</v>
      </c>
      <c r="K1963" t="s">
        <v>95</v>
      </c>
    </row>
    <row r="1964" spans="2:11" x14ac:dyDescent="0.3">
      <c r="B1964">
        <v>734</v>
      </c>
      <c r="C1964">
        <v>6</v>
      </c>
      <c r="D1964">
        <v>0.26</v>
      </c>
      <c r="E1964">
        <v>14500</v>
      </c>
      <c r="F1964">
        <v>0</v>
      </c>
      <c r="G1964">
        <v>0</v>
      </c>
      <c r="H1964">
        <v>1</v>
      </c>
      <c r="I1964">
        <v>4.5</v>
      </c>
      <c r="J1964">
        <v>14</v>
      </c>
      <c r="K1964" t="s">
        <v>95</v>
      </c>
    </row>
    <row r="1965" spans="2:11" x14ac:dyDescent="0.3">
      <c r="B1965">
        <v>763</v>
      </c>
      <c r="C1965">
        <v>6</v>
      </c>
      <c r="D1965">
        <v>0.41</v>
      </c>
      <c r="E1965">
        <v>11000</v>
      </c>
      <c r="F1965">
        <v>0</v>
      </c>
      <c r="G1965">
        <v>0</v>
      </c>
      <c r="H1965">
        <v>1</v>
      </c>
      <c r="I1965">
        <v>5.82</v>
      </c>
      <c r="J1965">
        <v>12</v>
      </c>
      <c r="K1965" t="s">
        <v>95</v>
      </c>
    </row>
    <row r="1966" spans="2:11" x14ac:dyDescent="0.3">
      <c r="B1966">
        <v>759</v>
      </c>
      <c r="C1966">
        <v>6</v>
      </c>
      <c r="D1966">
        <v>0.41</v>
      </c>
      <c r="E1966">
        <v>12000</v>
      </c>
      <c r="F1966">
        <v>0</v>
      </c>
      <c r="G1966">
        <v>0</v>
      </c>
      <c r="H1966">
        <v>0</v>
      </c>
      <c r="I1966">
        <v>6.68</v>
      </c>
      <c r="J1966">
        <v>15</v>
      </c>
      <c r="K1966" t="s">
        <v>95</v>
      </c>
    </row>
    <row r="1967" spans="2:11" x14ac:dyDescent="0.3">
      <c r="B1967">
        <v>746</v>
      </c>
      <c r="C1967">
        <v>6</v>
      </c>
      <c r="D1967">
        <v>0.41</v>
      </c>
      <c r="E1967">
        <v>11000</v>
      </c>
      <c r="F1967">
        <v>0</v>
      </c>
      <c r="G1967">
        <v>0</v>
      </c>
      <c r="H1967">
        <v>1</v>
      </c>
      <c r="I1967">
        <v>5.82</v>
      </c>
      <c r="J1967">
        <v>12</v>
      </c>
      <c r="K1967" t="s">
        <v>95</v>
      </c>
    </row>
    <row r="1968" spans="2:11" x14ac:dyDescent="0.3">
      <c r="B1968">
        <v>576</v>
      </c>
      <c r="C1968">
        <v>6</v>
      </c>
      <c r="D1968">
        <v>0.26</v>
      </c>
      <c r="E1968">
        <v>18500</v>
      </c>
      <c r="F1968">
        <v>1</v>
      </c>
      <c r="G1968">
        <v>2</v>
      </c>
      <c r="H1968">
        <v>1</v>
      </c>
      <c r="I1968">
        <v>7.5</v>
      </c>
      <c r="J1968">
        <v>5</v>
      </c>
      <c r="K1968" t="s">
        <v>95</v>
      </c>
    </row>
    <row r="1969" spans="2:11" x14ac:dyDescent="0.3">
      <c r="B1969">
        <v>746</v>
      </c>
      <c r="C1969">
        <v>6</v>
      </c>
      <c r="D1969">
        <v>0.28000000000000003</v>
      </c>
      <c r="E1969">
        <v>10000</v>
      </c>
      <c r="F1969">
        <v>0</v>
      </c>
      <c r="G1969">
        <v>1</v>
      </c>
      <c r="H1969">
        <v>0</v>
      </c>
      <c r="I1969">
        <v>4.8</v>
      </c>
      <c r="J1969">
        <v>8</v>
      </c>
      <c r="K1969" t="s">
        <v>95</v>
      </c>
    </row>
    <row r="1970" spans="2:11" x14ac:dyDescent="0.3">
      <c r="B1970">
        <v>685</v>
      </c>
      <c r="C1970">
        <v>7</v>
      </c>
      <c r="D1970">
        <v>0.16</v>
      </c>
      <c r="E1970">
        <v>16500</v>
      </c>
      <c r="F1970">
        <v>0</v>
      </c>
      <c r="G1970">
        <v>0</v>
      </c>
      <c r="H1970">
        <v>0</v>
      </c>
      <c r="I1970">
        <v>10.5</v>
      </c>
      <c r="J1970">
        <v>8</v>
      </c>
      <c r="K1970" t="s">
        <v>95</v>
      </c>
    </row>
    <row r="1971" spans="2:11" x14ac:dyDescent="0.3">
      <c r="B1971">
        <v>630</v>
      </c>
      <c r="C1971">
        <v>7</v>
      </c>
      <c r="D1971">
        <v>0.38</v>
      </c>
      <c r="E1971">
        <v>17000</v>
      </c>
      <c r="F1971">
        <v>0</v>
      </c>
      <c r="G1971">
        <v>2</v>
      </c>
      <c r="H1971">
        <v>0</v>
      </c>
      <c r="I1971">
        <v>7.6</v>
      </c>
      <c r="J1971">
        <v>4</v>
      </c>
      <c r="K1971" t="s">
        <v>95</v>
      </c>
    </row>
    <row r="1972" spans="2:11" x14ac:dyDescent="0.3">
      <c r="B1972">
        <v>595</v>
      </c>
      <c r="C1972">
        <v>6</v>
      </c>
      <c r="D1972">
        <v>0.24</v>
      </c>
      <c r="E1972">
        <v>14000</v>
      </c>
      <c r="F1972">
        <v>1</v>
      </c>
      <c r="G1972">
        <v>2</v>
      </c>
      <c r="H1972">
        <v>0</v>
      </c>
      <c r="I1972">
        <v>7.5</v>
      </c>
      <c r="J1972">
        <v>5</v>
      </c>
      <c r="K1972" t="s">
        <v>95</v>
      </c>
    </row>
    <row r="1973" spans="2:11" x14ac:dyDescent="0.3">
      <c r="B1973">
        <v>607</v>
      </c>
      <c r="C1973">
        <v>7</v>
      </c>
      <c r="D1973">
        <v>0.38</v>
      </c>
      <c r="E1973">
        <v>18000</v>
      </c>
      <c r="F1973">
        <v>0</v>
      </c>
      <c r="G1973">
        <v>2</v>
      </c>
      <c r="H1973">
        <v>0</v>
      </c>
      <c r="I1973">
        <v>7.6</v>
      </c>
      <c r="J1973">
        <v>4</v>
      </c>
      <c r="K1973" t="s">
        <v>95</v>
      </c>
    </row>
    <row r="1974" spans="2:11" x14ac:dyDescent="0.3">
      <c r="B1974">
        <v>771</v>
      </c>
      <c r="C1974">
        <v>7</v>
      </c>
      <c r="D1974">
        <v>0.19</v>
      </c>
      <c r="E1974">
        <v>13500</v>
      </c>
      <c r="F1974">
        <v>0</v>
      </c>
      <c r="G1974">
        <v>1</v>
      </c>
      <c r="H1974">
        <v>0</v>
      </c>
      <c r="I1974">
        <v>6.4</v>
      </c>
      <c r="J1974">
        <v>3</v>
      </c>
      <c r="K1974" t="s">
        <v>95</v>
      </c>
    </row>
    <row r="1975" spans="2:11" x14ac:dyDescent="0.3">
      <c r="B1975">
        <v>790</v>
      </c>
      <c r="C1975">
        <v>7</v>
      </c>
      <c r="D1975">
        <v>0.19</v>
      </c>
      <c r="E1975">
        <v>12500</v>
      </c>
      <c r="F1975">
        <v>0</v>
      </c>
      <c r="G1975">
        <v>1</v>
      </c>
      <c r="H1975">
        <v>0</v>
      </c>
      <c r="I1975">
        <v>6.4</v>
      </c>
      <c r="J1975">
        <v>3</v>
      </c>
      <c r="K1975" t="s">
        <v>95</v>
      </c>
    </row>
    <row r="1976" spans="2:11" x14ac:dyDescent="0.3">
      <c r="B1976">
        <v>801</v>
      </c>
      <c r="C1976">
        <v>6</v>
      </c>
      <c r="D1976">
        <v>0.24</v>
      </c>
      <c r="E1976">
        <v>13500</v>
      </c>
      <c r="F1976">
        <v>0</v>
      </c>
      <c r="G1976">
        <v>0</v>
      </c>
      <c r="H1976">
        <v>1</v>
      </c>
      <c r="I1976">
        <v>9.1999999999999993</v>
      </c>
      <c r="J1976">
        <v>8</v>
      </c>
      <c r="K1976" t="s">
        <v>95</v>
      </c>
    </row>
    <row r="1977" spans="2:11" x14ac:dyDescent="0.3">
      <c r="B1977">
        <v>828</v>
      </c>
      <c r="C1977">
        <v>7</v>
      </c>
      <c r="D1977">
        <v>0.19</v>
      </c>
      <c r="E1977">
        <v>12500</v>
      </c>
      <c r="F1977">
        <v>0</v>
      </c>
      <c r="G1977">
        <v>1</v>
      </c>
      <c r="H1977">
        <v>0</v>
      </c>
      <c r="I1977">
        <v>6.4</v>
      </c>
      <c r="J1977">
        <v>3</v>
      </c>
      <c r="K1977" t="s">
        <v>95</v>
      </c>
    </row>
    <row r="1978" spans="2:11" x14ac:dyDescent="0.3">
      <c r="B1978">
        <v>673</v>
      </c>
      <c r="C1978">
        <v>7</v>
      </c>
      <c r="D1978">
        <v>0.27</v>
      </c>
      <c r="E1978">
        <v>26000</v>
      </c>
      <c r="F1978">
        <v>0</v>
      </c>
      <c r="G1978">
        <v>0</v>
      </c>
      <c r="H1978">
        <v>0</v>
      </c>
      <c r="I1978">
        <v>9.1</v>
      </c>
      <c r="J1978">
        <v>7</v>
      </c>
      <c r="K1978" t="s">
        <v>95</v>
      </c>
    </row>
    <row r="1979" spans="2:11" x14ac:dyDescent="0.3">
      <c r="B1979">
        <v>698</v>
      </c>
      <c r="C1979">
        <v>5</v>
      </c>
      <c r="D1979">
        <v>0.28000000000000003</v>
      </c>
      <c r="E1979">
        <v>17500</v>
      </c>
      <c r="F1979">
        <v>0</v>
      </c>
      <c r="G1979">
        <v>0</v>
      </c>
      <c r="H1979">
        <v>1</v>
      </c>
      <c r="I1979">
        <v>10.9</v>
      </c>
      <c r="J1979">
        <v>10</v>
      </c>
      <c r="K1979" t="s">
        <v>95</v>
      </c>
    </row>
    <row r="1980" spans="2:11" x14ac:dyDescent="0.3">
      <c r="B1980">
        <v>732</v>
      </c>
      <c r="C1980">
        <v>5</v>
      </c>
      <c r="D1980">
        <v>0.22</v>
      </c>
      <c r="E1980">
        <v>12500</v>
      </c>
      <c r="F1980">
        <v>0</v>
      </c>
      <c r="G1980">
        <v>0</v>
      </c>
      <c r="H1980">
        <v>1</v>
      </c>
      <c r="I1980">
        <v>8.1999999999999993</v>
      </c>
      <c r="J1980">
        <v>8</v>
      </c>
      <c r="K1980" t="s">
        <v>95</v>
      </c>
    </row>
    <row r="1981" spans="2:11" x14ac:dyDescent="0.3">
      <c r="B1981">
        <v>725</v>
      </c>
      <c r="C1981">
        <v>6</v>
      </c>
      <c r="D1981">
        <v>0.27</v>
      </c>
      <c r="E1981">
        <v>34500</v>
      </c>
      <c r="F1981">
        <v>0</v>
      </c>
      <c r="G1981">
        <v>0</v>
      </c>
      <c r="H1981">
        <v>0</v>
      </c>
      <c r="I1981">
        <v>6.6</v>
      </c>
      <c r="J1981">
        <v>4</v>
      </c>
      <c r="K1981" t="s">
        <v>95</v>
      </c>
    </row>
    <row r="1982" spans="2:11" x14ac:dyDescent="0.3">
      <c r="B1982">
        <v>662</v>
      </c>
      <c r="C1982">
        <v>6</v>
      </c>
      <c r="D1982">
        <v>0.27</v>
      </c>
      <c r="E1982">
        <v>34500</v>
      </c>
      <c r="F1982">
        <v>0</v>
      </c>
      <c r="G1982">
        <v>0</v>
      </c>
      <c r="H1982">
        <v>0</v>
      </c>
      <c r="I1982">
        <v>6.6</v>
      </c>
      <c r="J1982">
        <v>4</v>
      </c>
      <c r="K1982" t="s">
        <v>95</v>
      </c>
    </row>
    <row r="1983" spans="2:11" x14ac:dyDescent="0.3">
      <c r="B1983">
        <v>689</v>
      </c>
      <c r="C1983">
        <v>7</v>
      </c>
      <c r="D1983">
        <v>0.31</v>
      </c>
      <c r="E1983">
        <v>26000</v>
      </c>
      <c r="F1983">
        <v>0</v>
      </c>
      <c r="G1983">
        <v>0</v>
      </c>
      <c r="H1983">
        <v>0</v>
      </c>
      <c r="I1983">
        <v>7.3</v>
      </c>
      <c r="J1983">
        <v>4</v>
      </c>
      <c r="K1983" t="s">
        <v>95</v>
      </c>
    </row>
    <row r="1984" spans="2:11" x14ac:dyDescent="0.3">
      <c r="B1984">
        <v>603</v>
      </c>
      <c r="C1984">
        <v>7</v>
      </c>
      <c r="D1984">
        <v>0.34</v>
      </c>
      <c r="E1984">
        <v>15000</v>
      </c>
      <c r="F1984">
        <v>1</v>
      </c>
      <c r="G1984">
        <v>2</v>
      </c>
      <c r="H1984">
        <v>0</v>
      </c>
      <c r="I1984">
        <v>8.1999999999999993</v>
      </c>
      <c r="J1984">
        <v>5</v>
      </c>
      <c r="K1984" t="s">
        <v>95</v>
      </c>
    </row>
    <row r="1985" spans="2:11" x14ac:dyDescent="0.3">
      <c r="B1985">
        <v>693</v>
      </c>
      <c r="C1985">
        <v>7</v>
      </c>
      <c r="D1985">
        <v>0.36</v>
      </c>
      <c r="E1985">
        <v>13500</v>
      </c>
      <c r="F1985">
        <v>0</v>
      </c>
      <c r="G1985">
        <v>0</v>
      </c>
      <c r="H1985">
        <v>0</v>
      </c>
      <c r="I1985">
        <v>8.6</v>
      </c>
      <c r="J1985">
        <v>16</v>
      </c>
      <c r="K1985" t="s">
        <v>95</v>
      </c>
    </row>
    <row r="1986" spans="2:11" x14ac:dyDescent="0.3">
      <c r="B1986">
        <v>678</v>
      </c>
      <c r="C1986">
        <v>6</v>
      </c>
      <c r="D1986">
        <v>0.31</v>
      </c>
      <c r="E1986">
        <v>15000</v>
      </c>
      <c r="F1986">
        <v>0</v>
      </c>
      <c r="G1986">
        <v>0</v>
      </c>
      <c r="H1986">
        <v>1</v>
      </c>
      <c r="I1986">
        <v>5.0999999999999996</v>
      </c>
      <c r="J1986">
        <v>15</v>
      </c>
      <c r="K1986" t="s">
        <v>95</v>
      </c>
    </row>
    <row r="1987" spans="2:11" x14ac:dyDescent="0.3">
      <c r="B1987">
        <v>593</v>
      </c>
      <c r="C1987">
        <v>7</v>
      </c>
      <c r="D1987">
        <v>0.28000000000000003</v>
      </c>
      <c r="E1987">
        <v>18500</v>
      </c>
      <c r="F1987">
        <v>0</v>
      </c>
      <c r="G1987">
        <v>0</v>
      </c>
      <c r="H1987">
        <v>1</v>
      </c>
      <c r="I1987">
        <v>7.1</v>
      </c>
      <c r="J1987">
        <v>9</v>
      </c>
      <c r="K1987" t="s">
        <v>95</v>
      </c>
    </row>
    <row r="1988" spans="2:11" x14ac:dyDescent="0.3">
      <c r="B1988">
        <v>704</v>
      </c>
      <c r="C1988">
        <v>7</v>
      </c>
      <c r="D1988">
        <v>0.16</v>
      </c>
      <c r="E1988">
        <v>15000</v>
      </c>
      <c r="F1988">
        <v>0</v>
      </c>
      <c r="G1988">
        <v>1</v>
      </c>
      <c r="H1988">
        <v>0</v>
      </c>
      <c r="I1988">
        <v>6.3</v>
      </c>
      <c r="J1988">
        <v>11</v>
      </c>
      <c r="K1988" t="s">
        <v>95</v>
      </c>
    </row>
    <row r="1989" spans="2:11" x14ac:dyDescent="0.3">
      <c r="B1989">
        <v>748</v>
      </c>
      <c r="C1989">
        <v>5</v>
      </c>
      <c r="D1989">
        <v>0.28000000000000003</v>
      </c>
      <c r="E1989">
        <v>17000</v>
      </c>
      <c r="F1989">
        <v>0</v>
      </c>
      <c r="G1989">
        <v>1</v>
      </c>
      <c r="H1989">
        <v>1</v>
      </c>
      <c r="I1989">
        <v>7.8</v>
      </c>
      <c r="J1989">
        <v>11</v>
      </c>
      <c r="K1989" t="s">
        <v>95</v>
      </c>
    </row>
    <row r="1990" spans="2:11" x14ac:dyDescent="0.3">
      <c r="B1990">
        <v>664</v>
      </c>
      <c r="C1990">
        <v>6</v>
      </c>
      <c r="D1990">
        <v>0.2</v>
      </c>
      <c r="E1990">
        <v>17500</v>
      </c>
      <c r="F1990">
        <v>0</v>
      </c>
      <c r="G1990">
        <v>0</v>
      </c>
      <c r="H1990">
        <v>1</v>
      </c>
      <c r="I1990">
        <v>9</v>
      </c>
      <c r="J1990">
        <v>13</v>
      </c>
      <c r="K1990" t="s">
        <v>95</v>
      </c>
    </row>
    <row r="1991" spans="2:11" x14ac:dyDescent="0.3">
      <c r="B1991">
        <v>748</v>
      </c>
      <c r="C1991">
        <v>6</v>
      </c>
      <c r="D1991">
        <v>0.24</v>
      </c>
      <c r="E1991">
        <v>13500</v>
      </c>
      <c r="F1991">
        <v>0</v>
      </c>
      <c r="G1991">
        <v>0</v>
      </c>
      <c r="H1991">
        <v>0</v>
      </c>
      <c r="I1991">
        <v>5.4</v>
      </c>
      <c r="J1991">
        <v>15</v>
      </c>
      <c r="K1991" t="s">
        <v>95</v>
      </c>
    </row>
    <row r="1992" spans="2:11" x14ac:dyDescent="0.3">
      <c r="B1992">
        <v>684</v>
      </c>
      <c r="C1992">
        <v>6</v>
      </c>
      <c r="D1992">
        <v>0.28999999999999998</v>
      </c>
      <c r="E1992">
        <v>10500</v>
      </c>
      <c r="F1992">
        <v>0</v>
      </c>
      <c r="G1992">
        <v>0</v>
      </c>
      <c r="H1992">
        <v>0</v>
      </c>
      <c r="I1992">
        <v>5.8</v>
      </c>
      <c r="J1992">
        <v>9</v>
      </c>
      <c r="K1992" t="s">
        <v>95</v>
      </c>
    </row>
    <row r="1993" spans="2:11" x14ac:dyDescent="0.3">
      <c r="B1993">
        <v>565</v>
      </c>
      <c r="C1993">
        <v>6</v>
      </c>
      <c r="D1993">
        <v>0.19</v>
      </c>
      <c r="E1993">
        <v>18500</v>
      </c>
      <c r="F1993">
        <v>1</v>
      </c>
      <c r="G1993">
        <v>1</v>
      </c>
      <c r="H1993">
        <v>0</v>
      </c>
      <c r="I1993">
        <v>6.3</v>
      </c>
      <c r="J1993">
        <v>4</v>
      </c>
      <c r="K1993" t="s">
        <v>95</v>
      </c>
    </row>
    <row r="1994" spans="2:11" x14ac:dyDescent="0.3">
      <c r="B1994">
        <v>729</v>
      </c>
      <c r="C1994">
        <v>5</v>
      </c>
      <c r="D1994">
        <v>0.28999999999999998</v>
      </c>
      <c r="E1994">
        <v>14000</v>
      </c>
      <c r="F1994">
        <v>0</v>
      </c>
      <c r="G1994">
        <v>0</v>
      </c>
      <c r="H1994">
        <v>1</v>
      </c>
      <c r="I1994">
        <v>6.8</v>
      </c>
      <c r="J1994">
        <v>14</v>
      </c>
      <c r="K1994" t="s">
        <v>95</v>
      </c>
    </row>
    <row r="1995" spans="2:11" x14ac:dyDescent="0.3">
      <c r="B1995">
        <v>542</v>
      </c>
      <c r="C1995">
        <v>7</v>
      </c>
      <c r="D1995">
        <v>0.31</v>
      </c>
      <c r="E1995">
        <v>13500</v>
      </c>
      <c r="F1995">
        <v>0</v>
      </c>
      <c r="G1995">
        <v>0</v>
      </c>
      <c r="H1995">
        <v>1</v>
      </c>
      <c r="I1995">
        <v>6.5</v>
      </c>
      <c r="J1995">
        <v>5</v>
      </c>
      <c r="K1995" t="s">
        <v>95</v>
      </c>
    </row>
    <row r="1996" spans="2:11" x14ac:dyDescent="0.3">
      <c r="B1996">
        <v>688</v>
      </c>
      <c r="C1996">
        <v>6</v>
      </c>
      <c r="D1996">
        <v>0.28999999999999998</v>
      </c>
      <c r="E1996">
        <v>10500</v>
      </c>
      <c r="F1996">
        <v>0</v>
      </c>
      <c r="G1996">
        <v>0</v>
      </c>
      <c r="H1996">
        <v>0</v>
      </c>
      <c r="I1996">
        <v>5.8</v>
      </c>
      <c r="J1996">
        <v>9</v>
      </c>
      <c r="K1996" t="s">
        <v>95</v>
      </c>
    </row>
    <row r="1997" spans="2:11" x14ac:dyDescent="0.3">
      <c r="B1997">
        <v>573</v>
      </c>
      <c r="C1997">
        <v>6</v>
      </c>
      <c r="D1997">
        <v>0.22</v>
      </c>
      <c r="E1997">
        <v>10500</v>
      </c>
      <c r="F1997">
        <v>0</v>
      </c>
      <c r="G1997">
        <v>0</v>
      </c>
      <c r="H1997">
        <v>0</v>
      </c>
      <c r="I1997">
        <v>6.8</v>
      </c>
      <c r="J1997">
        <v>5</v>
      </c>
      <c r="K1997" t="s">
        <v>95</v>
      </c>
    </row>
    <row r="1998" spans="2:11" x14ac:dyDescent="0.3">
      <c r="B1998">
        <v>612</v>
      </c>
      <c r="C1998">
        <v>7</v>
      </c>
      <c r="D1998">
        <v>0.23</v>
      </c>
      <c r="E1998">
        <v>15000</v>
      </c>
      <c r="F1998">
        <v>0</v>
      </c>
      <c r="G1998">
        <v>0</v>
      </c>
      <c r="H1998">
        <v>1</v>
      </c>
      <c r="I1998">
        <v>8.9</v>
      </c>
      <c r="J1998">
        <v>4</v>
      </c>
      <c r="K1998" t="s">
        <v>95</v>
      </c>
    </row>
    <row r="1999" spans="2:11" x14ac:dyDescent="0.3">
      <c r="B1999">
        <v>740</v>
      </c>
      <c r="C1999">
        <v>6</v>
      </c>
      <c r="D1999">
        <v>0.26</v>
      </c>
      <c r="E1999">
        <v>14000</v>
      </c>
      <c r="F1999">
        <v>0</v>
      </c>
      <c r="G1999">
        <v>0</v>
      </c>
      <c r="H1999">
        <v>1</v>
      </c>
      <c r="I1999">
        <v>6.5</v>
      </c>
      <c r="J1999">
        <v>14</v>
      </c>
      <c r="K1999" t="s">
        <v>95</v>
      </c>
    </row>
    <row r="2000" spans="2:11" x14ac:dyDescent="0.3">
      <c r="B2000">
        <v>585</v>
      </c>
      <c r="C2000">
        <v>6</v>
      </c>
      <c r="D2000">
        <v>0.35</v>
      </c>
      <c r="E2000">
        <v>11500</v>
      </c>
      <c r="F2000">
        <v>1</v>
      </c>
      <c r="G2000">
        <v>2</v>
      </c>
      <c r="H2000">
        <v>1</v>
      </c>
      <c r="I2000">
        <v>7.5</v>
      </c>
      <c r="J2000">
        <v>5</v>
      </c>
      <c r="K2000" t="s">
        <v>95</v>
      </c>
    </row>
    <row r="2001" spans="2:11" x14ac:dyDescent="0.3">
      <c r="B2001">
        <v>735</v>
      </c>
      <c r="C2001">
        <v>6</v>
      </c>
      <c r="D2001">
        <v>0.32</v>
      </c>
      <c r="E2001">
        <v>16000</v>
      </c>
      <c r="F2001">
        <v>0</v>
      </c>
      <c r="G2001">
        <v>1</v>
      </c>
      <c r="H2001">
        <v>1</v>
      </c>
      <c r="I2001">
        <v>8</v>
      </c>
      <c r="J2001">
        <v>10</v>
      </c>
      <c r="K2001" t="s">
        <v>95</v>
      </c>
    </row>
    <row r="2002" spans="2:11" x14ac:dyDescent="0.3">
      <c r="B2002">
        <v>624</v>
      </c>
      <c r="C2002">
        <v>6</v>
      </c>
      <c r="D2002">
        <v>0.34</v>
      </c>
      <c r="E2002">
        <v>10500</v>
      </c>
      <c r="F2002">
        <v>0</v>
      </c>
      <c r="G2002">
        <v>0</v>
      </c>
      <c r="H2002">
        <v>0</v>
      </c>
      <c r="I2002">
        <v>7.2</v>
      </c>
      <c r="J2002">
        <v>5</v>
      </c>
      <c r="K2002" t="s">
        <v>95</v>
      </c>
    </row>
    <row r="2003" spans="2:11" x14ac:dyDescent="0.3">
      <c r="B2003">
        <v>677</v>
      </c>
      <c r="C2003">
        <v>5</v>
      </c>
      <c r="D2003">
        <v>0.31</v>
      </c>
      <c r="E2003">
        <v>15500</v>
      </c>
      <c r="F2003">
        <v>0</v>
      </c>
      <c r="G2003">
        <v>0</v>
      </c>
      <c r="H2003">
        <v>1</v>
      </c>
      <c r="I2003">
        <v>7.2</v>
      </c>
      <c r="J2003">
        <v>10</v>
      </c>
      <c r="K2003" t="s">
        <v>95</v>
      </c>
    </row>
    <row r="2004" spans="2:11" x14ac:dyDescent="0.3">
      <c r="B2004">
        <v>740</v>
      </c>
      <c r="C2004">
        <v>6</v>
      </c>
      <c r="D2004">
        <v>0.13</v>
      </c>
      <c r="E2004">
        <v>13500</v>
      </c>
      <c r="F2004">
        <v>0</v>
      </c>
      <c r="G2004">
        <v>0</v>
      </c>
      <c r="H2004">
        <v>1</v>
      </c>
      <c r="I2004">
        <v>12</v>
      </c>
      <c r="J2004">
        <v>10</v>
      </c>
      <c r="K2004" t="s">
        <v>95</v>
      </c>
    </row>
    <row r="2005" spans="2:11" x14ac:dyDescent="0.3">
      <c r="B2005">
        <v>680</v>
      </c>
      <c r="C2005">
        <v>7</v>
      </c>
      <c r="D2005">
        <v>0.21</v>
      </c>
      <c r="E2005">
        <v>17500</v>
      </c>
      <c r="F2005">
        <v>0</v>
      </c>
      <c r="G2005">
        <v>0</v>
      </c>
      <c r="H2005">
        <v>0</v>
      </c>
      <c r="I2005">
        <v>11.6</v>
      </c>
      <c r="J2005">
        <v>10</v>
      </c>
      <c r="K2005" t="s">
        <v>95</v>
      </c>
    </row>
    <row r="2006" spans="2:11" x14ac:dyDescent="0.3">
      <c r="B2006">
        <v>503</v>
      </c>
      <c r="C2006">
        <v>6</v>
      </c>
      <c r="D2006">
        <v>0.28000000000000003</v>
      </c>
      <c r="E2006">
        <v>13000</v>
      </c>
      <c r="F2006">
        <v>0</v>
      </c>
      <c r="G2006">
        <v>1</v>
      </c>
      <c r="H2006">
        <v>0</v>
      </c>
      <c r="I2006">
        <v>4.4000000000000004</v>
      </c>
      <c r="J2006">
        <v>9</v>
      </c>
      <c r="K2006" t="s">
        <v>95</v>
      </c>
    </row>
    <row r="2007" spans="2:11" x14ac:dyDescent="0.3">
      <c r="B2007">
        <v>658</v>
      </c>
      <c r="C2007">
        <v>6</v>
      </c>
      <c r="D2007">
        <v>0.18</v>
      </c>
      <c r="E2007">
        <v>15000</v>
      </c>
      <c r="F2007">
        <v>0</v>
      </c>
      <c r="G2007">
        <v>0</v>
      </c>
      <c r="H2007">
        <v>1</v>
      </c>
      <c r="I2007">
        <v>5.5</v>
      </c>
      <c r="J2007">
        <v>8</v>
      </c>
      <c r="K2007" t="s">
        <v>95</v>
      </c>
    </row>
    <row r="2008" spans="2:11" x14ac:dyDescent="0.3">
      <c r="B2008">
        <v>619</v>
      </c>
      <c r="C2008">
        <v>7</v>
      </c>
      <c r="D2008">
        <v>0.27</v>
      </c>
      <c r="E2008">
        <v>14000</v>
      </c>
      <c r="F2008">
        <v>0</v>
      </c>
      <c r="G2008">
        <v>2</v>
      </c>
      <c r="H2008">
        <v>0</v>
      </c>
      <c r="I2008">
        <v>9.4</v>
      </c>
      <c r="J2008">
        <v>6</v>
      </c>
      <c r="K2008" t="s">
        <v>95</v>
      </c>
    </row>
    <row r="2009" spans="2:11" x14ac:dyDescent="0.3">
      <c r="B2009">
        <v>606</v>
      </c>
      <c r="C2009">
        <v>7</v>
      </c>
      <c r="D2009">
        <v>0.27</v>
      </c>
      <c r="E2009">
        <v>14000</v>
      </c>
      <c r="F2009">
        <v>0</v>
      </c>
      <c r="G2009">
        <v>2</v>
      </c>
      <c r="H2009">
        <v>0</v>
      </c>
      <c r="I2009">
        <v>9.4</v>
      </c>
      <c r="J2009">
        <v>6</v>
      </c>
      <c r="K2009" t="s">
        <v>95</v>
      </c>
    </row>
    <row r="2010" spans="2:11" x14ac:dyDescent="0.3">
      <c r="B2010">
        <v>569</v>
      </c>
      <c r="C2010">
        <v>6</v>
      </c>
      <c r="D2010">
        <v>0.24</v>
      </c>
      <c r="E2010">
        <v>12000</v>
      </c>
      <c r="F2010">
        <v>0</v>
      </c>
      <c r="G2010">
        <v>0</v>
      </c>
      <c r="H2010">
        <v>0</v>
      </c>
      <c r="I2010">
        <v>10.199999999999999</v>
      </c>
      <c r="J2010">
        <v>5</v>
      </c>
      <c r="K2010" t="s">
        <v>95</v>
      </c>
    </row>
    <row r="2011" spans="2:11" x14ac:dyDescent="0.3">
      <c r="B2011">
        <v>723</v>
      </c>
      <c r="C2011">
        <v>6</v>
      </c>
      <c r="D2011">
        <v>0.43</v>
      </c>
      <c r="E2011">
        <v>13000</v>
      </c>
      <c r="F2011">
        <v>0</v>
      </c>
      <c r="G2011">
        <v>1</v>
      </c>
      <c r="H2011">
        <v>1</v>
      </c>
      <c r="I2011">
        <v>6.9</v>
      </c>
      <c r="J2011">
        <v>13</v>
      </c>
      <c r="K2011" t="s">
        <v>95</v>
      </c>
    </row>
    <row r="2012" spans="2:11" x14ac:dyDescent="0.3">
      <c r="B2012">
        <v>633</v>
      </c>
      <c r="C2012">
        <v>5</v>
      </c>
      <c r="D2012">
        <v>0.28999999999999998</v>
      </c>
      <c r="E2012">
        <v>9000</v>
      </c>
      <c r="F2012">
        <v>0</v>
      </c>
      <c r="G2012">
        <v>2</v>
      </c>
      <c r="H2012">
        <v>1</v>
      </c>
      <c r="I2012">
        <v>5.2</v>
      </c>
      <c r="J2012">
        <v>5</v>
      </c>
      <c r="K2012" t="s">
        <v>95</v>
      </c>
    </row>
    <row r="2013" spans="2:11" x14ac:dyDescent="0.3">
      <c r="B2013">
        <v>707</v>
      </c>
      <c r="C2013">
        <v>6</v>
      </c>
      <c r="D2013">
        <v>0.19</v>
      </c>
      <c r="E2013">
        <v>16000</v>
      </c>
      <c r="F2013">
        <v>0</v>
      </c>
      <c r="G2013">
        <v>0</v>
      </c>
      <c r="H2013">
        <v>0</v>
      </c>
      <c r="I2013">
        <v>7.15</v>
      </c>
      <c r="J2013">
        <v>10</v>
      </c>
      <c r="K2013" t="s">
        <v>95</v>
      </c>
    </row>
    <row r="2014" spans="2:11" x14ac:dyDescent="0.3">
      <c r="B2014">
        <v>583</v>
      </c>
      <c r="C2014">
        <v>5</v>
      </c>
      <c r="D2014">
        <v>0.24</v>
      </c>
      <c r="E2014">
        <v>24500</v>
      </c>
      <c r="F2014">
        <v>1</v>
      </c>
      <c r="G2014">
        <v>2</v>
      </c>
      <c r="H2014">
        <v>0</v>
      </c>
      <c r="I2014">
        <v>6.2</v>
      </c>
      <c r="J2014">
        <v>6</v>
      </c>
      <c r="K2014" t="s">
        <v>95</v>
      </c>
    </row>
    <row r="2015" spans="2:11" x14ac:dyDescent="0.3">
      <c r="B2015">
        <v>698</v>
      </c>
      <c r="C2015">
        <v>5</v>
      </c>
      <c r="D2015">
        <v>0.3</v>
      </c>
      <c r="E2015">
        <v>20000</v>
      </c>
      <c r="F2015">
        <v>0</v>
      </c>
      <c r="G2015">
        <v>0</v>
      </c>
      <c r="H2015">
        <v>1</v>
      </c>
      <c r="I2015">
        <v>8.3000000000000007</v>
      </c>
      <c r="J2015">
        <v>16</v>
      </c>
      <c r="K2015" t="s">
        <v>95</v>
      </c>
    </row>
    <row r="2016" spans="2:11" x14ac:dyDescent="0.3">
      <c r="B2016">
        <v>573</v>
      </c>
      <c r="C2016">
        <v>6</v>
      </c>
      <c r="D2016">
        <v>0.30499999999999999</v>
      </c>
      <c r="E2016">
        <v>12000</v>
      </c>
      <c r="F2016">
        <v>0</v>
      </c>
      <c r="G2016">
        <v>0</v>
      </c>
      <c r="H2016">
        <v>0</v>
      </c>
      <c r="I2016">
        <v>7.3</v>
      </c>
      <c r="J2016">
        <v>4</v>
      </c>
      <c r="K2016" t="s">
        <v>95</v>
      </c>
    </row>
    <row r="2017" spans="2:11" x14ac:dyDescent="0.3">
      <c r="B2017">
        <v>599</v>
      </c>
      <c r="C2017">
        <v>5</v>
      </c>
      <c r="D2017">
        <v>0.24</v>
      </c>
      <c r="E2017">
        <v>24500</v>
      </c>
      <c r="F2017">
        <v>1</v>
      </c>
      <c r="G2017">
        <v>2</v>
      </c>
      <c r="H2017">
        <v>0</v>
      </c>
      <c r="I2017">
        <v>6.25</v>
      </c>
      <c r="J2017">
        <v>6</v>
      </c>
      <c r="K2017" t="s">
        <v>95</v>
      </c>
    </row>
    <row r="2018" spans="2:11" x14ac:dyDescent="0.3">
      <c r="B2018">
        <v>669</v>
      </c>
      <c r="C2018">
        <v>6</v>
      </c>
      <c r="D2018">
        <v>0.22</v>
      </c>
      <c r="E2018">
        <v>14000</v>
      </c>
      <c r="F2018">
        <v>0</v>
      </c>
      <c r="G2018">
        <v>0</v>
      </c>
      <c r="H2018">
        <v>1</v>
      </c>
      <c r="I2018">
        <v>7.5</v>
      </c>
      <c r="J2018">
        <v>8</v>
      </c>
      <c r="K2018" t="s">
        <v>95</v>
      </c>
    </row>
    <row r="2019" spans="2:11" x14ac:dyDescent="0.3">
      <c r="B2019">
        <v>696</v>
      </c>
      <c r="C2019">
        <v>6</v>
      </c>
      <c r="D2019">
        <v>0.22</v>
      </c>
      <c r="E2019">
        <v>11500</v>
      </c>
      <c r="F2019">
        <v>0</v>
      </c>
      <c r="G2019">
        <v>0</v>
      </c>
      <c r="H2019">
        <v>0</v>
      </c>
      <c r="I2019">
        <v>6.4</v>
      </c>
      <c r="J2019">
        <v>3</v>
      </c>
      <c r="K2019" t="s">
        <v>95</v>
      </c>
    </row>
    <row r="2020" spans="2:11" x14ac:dyDescent="0.3">
      <c r="B2020">
        <v>709</v>
      </c>
      <c r="C2020">
        <v>6</v>
      </c>
      <c r="D2020">
        <v>0.22</v>
      </c>
      <c r="E2020">
        <v>11500</v>
      </c>
      <c r="F2020">
        <v>0</v>
      </c>
      <c r="G2020">
        <v>0</v>
      </c>
      <c r="H2020">
        <v>0</v>
      </c>
      <c r="I2020">
        <v>6.4</v>
      </c>
      <c r="J2020">
        <v>3</v>
      </c>
      <c r="K2020" t="s">
        <v>95</v>
      </c>
    </row>
    <row r="2021" spans="2:11" x14ac:dyDescent="0.3">
      <c r="B2021">
        <v>670</v>
      </c>
      <c r="C2021">
        <v>6</v>
      </c>
      <c r="D2021">
        <v>0.22</v>
      </c>
      <c r="E2021">
        <v>14000</v>
      </c>
      <c r="F2021">
        <v>0</v>
      </c>
      <c r="G2021">
        <v>0</v>
      </c>
      <c r="H2021">
        <v>1</v>
      </c>
      <c r="I2021">
        <v>7.5</v>
      </c>
      <c r="J2021">
        <v>8</v>
      </c>
      <c r="K2021" t="s">
        <v>95</v>
      </c>
    </row>
    <row r="2022" spans="2:11" x14ac:dyDescent="0.3">
      <c r="B2022">
        <v>739</v>
      </c>
      <c r="C2022">
        <v>6</v>
      </c>
      <c r="D2022">
        <v>0.22</v>
      </c>
      <c r="E2022">
        <v>11500</v>
      </c>
      <c r="F2022">
        <v>0</v>
      </c>
      <c r="G2022">
        <v>0</v>
      </c>
      <c r="H2022">
        <v>0</v>
      </c>
      <c r="I2022">
        <v>6.4</v>
      </c>
      <c r="J2022">
        <v>3</v>
      </c>
      <c r="K2022" t="s">
        <v>95</v>
      </c>
    </row>
    <row r="2023" spans="2:11" x14ac:dyDescent="0.3">
      <c r="B2023">
        <v>699</v>
      </c>
      <c r="C2023">
        <v>6</v>
      </c>
      <c r="D2023">
        <v>0.44</v>
      </c>
      <c r="E2023">
        <v>14500</v>
      </c>
      <c r="F2023">
        <v>0</v>
      </c>
      <c r="G2023">
        <v>2</v>
      </c>
      <c r="H2023">
        <v>1</v>
      </c>
      <c r="I2023">
        <v>6.6</v>
      </c>
      <c r="J2023">
        <v>13</v>
      </c>
      <c r="K2023" t="s">
        <v>95</v>
      </c>
    </row>
    <row r="2024" spans="2:11" x14ac:dyDescent="0.3">
      <c r="B2024">
        <v>715</v>
      </c>
      <c r="C2024">
        <v>6</v>
      </c>
      <c r="D2024">
        <v>0.31</v>
      </c>
      <c r="E2024">
        <v>17000</v>
      </c>
      <c r="F2024">
        <v>0</v>
      </c>
      <c r="G2024">
        <v>1</v>
      </c>
      <c r="H2024">
        <v>1</v>
      </c>
      <c r="I2024">
        <v>7.4</v>
      </c>
      <c r="J2024">
        <v>9</v>
      </c>
      <c r="K2024" t="s">
        <v>95</v>
      </c>
    </row>
    <row r="2025" spans="2:11" x14ac:dyDescent="0.3">
      <c r="B2025">
        <v>706</v>
      </c>
      <c r="C2025">
        <v>6</v>
      </c>
      <c r="D2025">
        <v>0.24</v>
      </c>
      <c r="E2025">
        <v>14000</v>
      </c>
      <c r="F2025">
        <v>0</v>
      </c>
      <c r="G2025">
        <v>0</v>
      </c>
      <c r="H2025">
        <v>1</v>
      </c>
      <c r="I2025">
        <v>5.0999999999999996</v>
      </c>
      <c r="J2025">
        <v>15</v>
      </c>
      <c r="K2025" t="s">
        <v>95</v>
      </c>
    </row>
    <row r="2026" spans="2:11" x14ac:dyDescent="0.3">
      <c r="B2026">
        <v>568</v>
      </c>
      <c r="C2026">
        <v>6</v>
      </c>
      <c r="D2026">
        <v>0.56000000000000005</v>
      </c>
      <c r="E2026">
        <v>14000</v>
      </c>
      <c r="F2026">
        <v>1</v>
      </c>
      <c r="G2026">
        <v>2</v>
      </c>
      <c r="H2026">
        <v>1</v>
      </c>
      <c r="I2026">
        <v>6.2</v>
      </c>
      <c r="J2026">
        <v>5</v>
      </c>
      <c r="K2026" t="s">
        <v>95</v>
      </c>
    </row>
    <row r="2027" spans="2:11" x14ac:dyDescent="0.3">
      <c r="B2027">
        <v>720</v>
      </c>
      <c r="C2027">
        <v>6</v>
      </c>
      <c r="D2027">
        <v>0.28999999999999998</v>
      </c>
      <c r="E2027">
        <v>15000</v>
      </c>
      <c r="F2027">
        <v>0</v>
      </c>
      <c r="G2027">
        <v>1</v>
      </c>
      <c r="H2027">
        <v>1</v>
      </c>
      <c r="I2027">
        <v>8.0500000000000007</v>
      </c>
      <c r="J2027">
        <v>11</v>
      </c>
      <c r="K2027" t="s">
        <v>95</v>
      </c>
    </row>
    <row r="2028" spans="2:11" x14ac:dyDescent="0.3">
      <c r="B2028">
        <v>564</v>
      </c>
      <c r="C2028">
        <v>6</v>
      </c>
      <c r="D2028">
        <v>0.34</v>
      </c>
      <c r="E2028">
        <v>16500</v>
      </c>
      <c r="F2028">
        <v>0</v>
      </c>
      <c r="G2028">
        <v>0</v>
      </c>
      <c r="H2028">
        <v>0</v>
      </c>
      <c r="I2028">
        <v>8.3000000000000007</v>
      </c>
      <c r="J2028">
        <v>4</v>
      </c>
      <c r="K2028" t="s">
        <v>95</v>
      </c>
    </row>
    <row r="2029" spans="2:11" x14ac:dyDescent="0.3">
      <c r="B2029">
        <v>715</v>
      </c>
      <c r="C2029">
        <v>5</v>
      </c>
      <c r="D2029">
        <v>0.35</v>
      </c>
      <c r="E2029">
        <v>12500</v>
      </c>
      <c r="F2029">
        <v>0</v>
      </c>
      <c r="G2029">
        <v>0</v>
      </c>
      <c r="H2029">
        <v>1</v>
      </c>
      <c r="I2029">
        <v>6.9</v>
      </c>
      <c r="J2029">
        <v>10</v>
      </c>
      <c r="K2029" t="s">
        <v>95</v>
      </c>
    </row>
    <row r="2030" spans="2:11" x14ac:dyDescent="0.3">
      <c r="B2030">
        <v>707</v>
      </c>
      <c r="C2030">
        <v>5</v>
      </c>
      <c r="D2030">
        <v>0.35</v>
      </c>
      <c r="E2030">
        <v>12500</v>
      </c>
      <c r="F2030">
        <v>0</v>
      </c>
      <c r="G2030">
        <v>0</v>
      </c>
      <c r="H2030">
        <v>1</v>
      </c>
      <c r="I2030">
        <v>6.9</v>
      </c>
      <c r="J2030">
        <v>10</v>
      </c>
      <c r="K2030" t="s">
        <v>95</v>
      </c>
    </row>
    <row r="2031" spans="2:11" x14ac:dyDescent="0.3">
      <c r="B2031">
        <v>676</v>
      </c>
      <c r="C2031">
        <v>4</v>
      </c>
      <c r="D2031">
        <v>0.46</v>
      </c>
      <c r="E2031">
        <v>6000</v>
      </c>
      <c r="F2031">
        <v>0</v>
      </c>
      <c r="G2031">
        <v>0</v>
      </c>
      <c r="H2031">
        <v>1</v>
      </c>
      <c r="I2031">
        <v>5.3</v>
      </c>
      <c r="J2031">
        <v>16</v>
      </c>
      <c r="K2031" t="s">
        <v>95</v>
      </c>
    </row>
    <row r="2032" spans="2:11" x14ac:dyDescent="0.3">
      <c r="B2032">
        <v>730</v>
      </c>
      <c r="C2032">
        <v>6</v>
      </c>
      <c r="D2032">
        <v>0.28000000000000003</v>
      </c>
      <c r="E2032">
        <v>11000</v>
      </c>
      <c r="F2032">
        <v>0</v>
      </c>
      <c r="G2032">
        <v>1</v>
      </c>
      <c r="H2032">
        <v>1</v>
      </c>
      <c r="I2032">
        <v>6.1</v>
      </c>
      <c r="J2032">
        <v>9</v>
      </c>
      <c r="K2032" t="s">
        <v>95</v>
      </c>
    </row>
    <row r="2033" spans="2:11" x14ac:dyDescent="0.3">
      <c r="B2033">
        <v>718</v>
      </c>
      <c r="C2033">
        <v>6</v>
      </c>
      <c r="D2033">
        <v>0.28999999999999998</v>
      </c>
      <c r="E2033">
        <v>12500</v>
      </c>
      <c r="F2033">
        <v>0</v>
      </c>
      <c r="G2033">
        <v>0</v>
      </c>
      <c r="H2033">
        <v>0</v>
      </c>
      <c r="I2033">
        <v>9.1999999999999993</v>
      </c>
      <c r="J2033">
        <v>8</v>
      </c>
      <c r="K2033" t="s">
        <v>95</v>
      </c>
    </row>
    <row r="2034" spans="2:11" x14ac:dyDescent="0.3">
      <c r="B2034">
        <v>541</v>
      </c>
      <c r="C2034">
        <v>6</v>
      </c>
      <c r="D2034">
        <v>0.3</v>
      </c>
      <c r="E2034">
        <v>11500</v>
      </c>
      <c r="F2034">
        <v>0</v>
      </c>
      <c r="G2034">
        <v>3</v>
      </c>
      <c r="H2034">
        <v>1</v>
      </c>
      <c r="I2034">
        <v>7.5</v>
      </c>
      <c r="J2034">
        <v>5</v>
      </c>
      <c r="K2034" t="s">
        <v>95</v>
      </c>
    </row>
    <row r="2035" spans="2:11" x14ac:dyDescent="0.3">
      <c r="B2035">
        <v>637</v>
      </c>
      <c r="C2035">
        <v>6</v>
      </c>
      <c r="D2035">
        <v>0.39</v>
      </c>
      <c r="E2035">
        <v>11000</v>
      </c>
      <c r="F2035">
        <v>0</v>
      </c>
      <c r="G2035">
        <v>2</v>
      </c>
      <c r="H2035">
        <v>1</v>
      </c>
      <c r="I2035">
        <v>6.4</v>
      </c>
      <c r="J2035">
        <v>6</v>
      </c>
      <c r="K2035" t="s">
        <v>95</v>
      </c>
    </row>
    <row r="2036" spans="2:11" x14ac:dyDescent="0.3">
      <c r="B2036">
        <v>700</v>
      </c>
      <c r="C2036">
        <v>6</v>
      </c>
      <c r="D2036">
        <v>0.38</v>
      </c>
      <c r="E2036">
        <v>15500</v>
      </c>
      <c r="F2036">
        <v>0</v>
      </c>
      <c r="G2036">
        <v>0</v>
      </c>
      <c r="H2036">
        <v>0</v>
      </c>
      <c r="I2036">
        <v>5.5</v>
      </c>
      <c r="J2036">
        <v>14</v>
      </c>
      <c r="K2036" t="s">
        <v>95</v>
      </c>
    </row>
    <row r="2037" spans="2:11" x14ac:dyDescent="0.3">
      <c r="B2037">
        <v>697</v>
      </c>
      <c r="C2037">
        <v>6</v>
      </c>
      <c r="D2037">
        <v>0.18</v>
      </c>
      <c r="E2037">
        <v>13000</v>
      </c>
      <c r="F2037">
        <v>0</v>
      </c>
      <c r="G2037">
        <v>0</v>
      </c>
      <c r="H2037">
        <v>0</v>
      </c>
      <c r="I2037">
        <v>6.2</v>
      </c>
      <c r="J2037">
        <v>5</v>
      </c>
      <c r="K2037" t="s">
        <v>95</v>
      </c>
    </row>
    <row r="2038" spans="2:11" x14ac:dyDescent="0.3">
      <c r="B2038">
        <v>581</v>
      </c>
      <c r="C2038">
        <v>6</v>
      </c>
      <c r="D2038">
        <v>0.28000000000000003</v>
      </c>
      <c r="E2038">
        <v>15500</v>
      </c>
      <c r="F2038">
        <v>1</v>
      </c>
      <c r="G2038">
        <v>2</v>
      </c>
      <c r="H2038">
        <v>1</v>
      </c>
      <c r="I2038">
        <v>7</v>
      </c>
      <c r="J2038">
        <v>4</v>
      </c>
      <c r="K2038" t="s">
        <v>95</v>
      </c>
    </row>
    <row r="2039" spans="2:11" x14ac:dyDescent="0.3">
      <c r="B2039">
        <v>582</v>
      </c>
      <c r="C2039">
        <v>5</v>
      </c>
      <c r="D2039">
        <v>0.22</v>
      </c>
      <c r="E2039">
        <v>10000</v>
      </c>
      <c r="F2039">
        <v>0</v>
      </c>
      <c r="G2039">
        <v>0</v>
      </c>
      <c r="H2039">
        <v>1</v>
      </c>
      <c r="I2039">
        <v>7.7</v>
      </c>
      <c r="J2039">
        <v>6</v>
      </c>
      <c r="K2039" t="s">
        <v>95</v>
      </c>
    </row>
    <row r="2040" spans="2:11" x14ac:dyDescent="0.3">
      <c r="B2040">
        <v>721</v>
      </c>
      <c r="C2040">
        <v>6</v>
      </c>
      <c r="D2040">
        <v>0.18</v>
      </c>
      <c r="E2040">
        <v>13000</v>
      </c>
      <c r="F2040">
        <v>0</v>
      </c>
      <c r="G2040">
        <v>0</v>
      </c>
      <c r="H2040">
        <v>0</v>
      </c>
      <c r="I2040">
        <v>6.2</v>
      </c>
      <c r="J2040">
        <v>5</v>
      </c>
      <c r="K2040" t="s">
        <v>95</v>
      </c>
    </row>
    <row r="2041" spans="2:11" x14ac:dyDescent="0.3">
      <c r="B2041">
        <v>679</v>
      </c>
      <c r="C2041">
        <v>6</v>
      </c>
      <c r="D2041">
        <v>0.32</v>
      </c>
      <c r="E2041">
        <v>17000</v>
      </c>
      <c r="F2041">
        <v>0</v>
      </c>
      <c r="G2041">
        <v>0</v>
      </c>
      <c r="H2041">
        <v>0</v>
      </c>
      <c r="I2041">
        <v>5.5</v>
      </c>
      <c r="J2041">
        <v>14</v>
      </c>
      <c r="K2041" t="s">
        <v>95</v>
      </c>
    </row>
    <row r="2042" spans="2:11" x14ac:dyDescent="0.3">
      <c r="B2042">
        <v>577</v>
      </c>
      <c r="C2042">
        <v>6</v>
      </c>
      <c r="D2042">
        <v>0.26</v>
      </c>
      <c r="E2042">
        <v>29000</v>
      </c>
      <c r="F2042">
        <v>0</v>
      </c>
      <c r="G2042">
        <v>0</v>
      </c>
      <c r="H2042">
        <v>0</v>
      </c>
      <c r="I2042">
        <v>7.9</v>
      </c>
      <c r="J2042">
        <v>4</v>
      </c>
      <c r="K2042" t="s">
        <v>95</v>
      </c>
    </row>
    <row r="2043" spans="2:11" x14ac:dyDescent="0.3">
      <c r="B2043">
        <v>630</v>
      </c>
      <c r="C2043">
        <v>6</v>
      </c>
      <c r="D2043">
        <v>0.26</v>
      </c>
      <c r="E2043">
        <v>29000</v>
      </c>
      <c r="F2043">
        <v>0</v>
      </c>
      <c r="G2043">
        <v>0</v>
      </c>
      <c r="H2043">
        <v>0</v>
      </c>
      <c r="I2043">
        <v>7.9</v>
      </c>
      <c r="J2043">
        <v>4</v>
      </c>
      <c r="K2043" t="s">
        <v>95</v>
      </c>
    </row>
    <row r="2044" spans="2:11" x14ac:dyDescent="0.3">
      <c r="B2044">
        <v>682</v>
      </c>
      <c r="C2044">
        <v>6</v>
      </c>
      <c r="D2044">
        <v>0.21</v>
      </c>
      <c r="E2044">
        <v>13000</v>
      </c>
      <c r="F2044">
        <v>0</v>
      </c>
      <c r="G2044">
        <v>0</v>
      </c>
      <c r="H2044">
        <v>1</v>
      </c>
      <c r="I2044">
        <v>8.9</v>
      </c>
      <c r="J2044">
        <v>10</v>
      </c>
      <c r="K2044" t="s">
        <v>95</v>
      </c>
    </row>
    <row r="2045" spans="2:11" x14ac:dyDescent="0.3">
      <c r="B2045">
        <v>735</v>
      </c>
      <c r="C2045">
        <v>4</v>
      </c>
      <c r="D2045">
        <v>0.14499999999999999</v>
      </c>
      <c r="E2045">
        <v>14500</v>
      </c>
      <c r="F2045">
        <v>0</v>
      </c>
      <c r="G2045">
        <v>0</v>
      </c>
      <c r="H2045">
        <v>1</v>
      </c>
      <c r="I2045">
        <v>7.9</v>
      </c>
      <c r="J2045">
        <v>10</v>
      </c>
      <c r="K2045" t="s">
        <v>95</v>
      </c>
    </row>
    <row r="2046" spans="2:11" x14ac:dyDescent="0.3">
      <c r="B2046">
        <v>638</v>
      </c>
      <c r="C2046">
        <v>7</v>
      </c>
      <c r="D2046">
        <v>0.28000000000000003</v>
      </c>
      <c r="E2046">
        <v>15000</v>
      </c>
      <c r="F2046">
        <v>0</v>
      </c>
      <c r="G2046">
        <v>0</v>
      </c>
      <c r="H2046">
        <v>1</v>
      </c>
      <c r="I2046">
        <v>9.3000000000000007</v>
      </c>
      <c r="J2046">
        <v>10</v>
      </c>
      <c r="K2046" t="s">
        <v>95</v>
      </c>
    </row>
    <row r="2047" spans="2:11" x14ac:dyDescent="0.3">
      <c r="B2047">
        <v>695</v>
      </c>
      <c r="C2047">
        <v>6</v>
      </c>
      <c r="D2047">
        <v>0.2</v>
      </c>
      <c r="E2047">
        <v>20000</v>
      </c>
      <c r="F2047">
        <v>0</v>
      </c>
      <c r="G2047">
        <v>0</v>
      </c>
      <c r="H2047">
        <v>0</v>
      </c>
      <c r="I2047">
        <v>7.1</v>
      </c>
      <c r="J2047">
        <v>15</v>
      </c>
      <c r="K2047" t="s">
        <v>95</v>
      </c>
    </row>
    <row r="2048" spans="2:11" x14ac:dyDescent="0.3">
      <c r="B2048">
        <v>561</v>
      </c>
      <c r="C2048">
        <v>6</v>
      </c>
      <c r="D2048">
        <v>0.32</v>
      </c>
      <c r="E2048">
        <v>14000</v>
      </c>
      <c r="F2048">
        <v>1</v>
      </c>
      <c r="G2048">
        <v>2</v>
      </c>
      <c r="H2048">
        <v>1</v>
      </c>
      <c r="I2048">
        <v>7.8</v>
      </c>
      <c r="J2048">
        <v>5</v>
      </c>
      <c r="K2048" t="s">
        <v>95</v>
      </c>
    </row>
    <row r="2049" spans="2:11" x14ac:dyDescent="0.3">
      <c r="B2049">
        <v>650</v>
      </c>
      <c r="C2049">
        <v>5</v>
      </c>
      <c r="D2049">
        <v>0.22</v>
      </c>
      <c r="E2049">
        <v>23500</v>
      </c>
      <c r="F2049">
        <v>0</v>
      </c>
      <c r="G2049">
        <v>0</v>
      </c>
      <c r="H2049">
        <v>0</v>
      </c>
      <c r="I2049">
        <v>5.4</v>
      </c>
      <c r="J2049">
        <v>15</v>
      </c>
      <c r="K2049" t="s">
        <v>95</v>
      </c>
    </row>
    <row r="2050" spans="2:11" x14ac:dyDescent="0.3">
      <c r="B2050">
        <v>544</v>
      </c>
      <c r="C2050">
        <v>6</v>
      </c>
      <c r="D2050">
        <v>0.32</v>
      </c>
      <c r="E2050">
        <v>14000</v>
      </c>
      <c r="F2050">
        <v>1</v>
      </c>
      <c r="G2050">
        <v>2</v>
      </c>
      <c r="H2050">
        <v>1</v>
      </c>
      <c r="I2050">
        <v>7.8</v>
      </c>
      <c r="J2050">
        <v>5</v>
      </c>
      <c r="K2050" t="s">
        <v>95</v>
      </c>
    </row>
    <row r="2051" spans="2:11" x14ac:dyDescent="0.3">
      <c r="B2051">
        <v>710</v>
      </c>
      <c r="C2051">
        <v>6</v>
      </c>
      <c r="D2051">
        <v>0.3</v>
      </c>
      <c r="E2051">
        <v>17500</v>
      </c>
      <c r="F2051">
        <v>0</v>
      </c>
      <c r="G2051">
        <v>1</v>
      </c>
      <c r="H2051">
        <v>1</v>
      </c>
      <c r="I2051">
        <v>5.2</v>
      </c>
      <c r="J2051">
        <v>14</v>
      </c>
      <c r="K2051" t="s">
        <v>95</v>
      </c>
    </row>
    <row r="2052" spans="2:11" x14ac:dyDescent="0.3">
      <c r="B2052">
        <v>715</v>
      </c>
      <c r="C2052">
        <v>6</v>
      </c>
      <c r="D2052">
        <v>0.15</v>
      </c>
      <c r="E2052">
        <v>12500</v>
      </c>
      <c r="F2052">
        <v>0</v>
      </c>
      <c r="G2052">
        <v>0</v>
      </c>
      <c r="H2052">
        <v>1</v>
      </c>
      <c r="I2052">
        <v>6.7</v>
      </c>
      <c r="J2052">
        <v>6</v>
      </c>
      <c r="K2052" t="s">
        <v>95</v>
      </c>
    </row>
    <row r="2053" spans="2:11" x14ac:dyDescent="0.3">
      <c r="B2053">
        <v>660</v>
      </c>
      <c r="C2053">
        <v>6</v>
      </c>
      <c r="D2053">
        <v>0.13</v>
      </c>
      <c r="E2053">
        <v>15000</v>
      </c>
      <c r="F2053">
        <v>0</v>
      </c>
      <c r="G2053">
        <v>0</v>
      </c>
      <c r="H2053">
        <v>1</v>
      </c>
      <c r="I2053">
        <v>7.6</v>
      </c>
      <c r="J2053">
        <v>10</v>
      </c>
      <c r="K2053" t="s">
        <v>95</v>
      </c>
    </row>
    <row r="2054" spans="2:11" x14ac:dyDescent="0.3">
      <c r="B2054">
        <v>675</v>
      </c>
      <c r="C2054">
        <v>6</v>
      </c>
      <c r="D2054">
        <v>0.48</v>
      </c>
      <c r="E2054">
        <v>25500</v>
      </c>
      <c r="F2054">
        <v>0</v>
      </c>
      <c r="G2054">
        <v>0</v>
      </c>
      <c r="H2054">
        <v>1</v>
      </c>
      <c r="I2054">
        <v>6</v>
      </c>
      <c r="J2054">
        <v>16</v>
      </c>
      <c r="K2054" t="s">
        <v>95</v>
      </c>
    </row>
    <row r="2055" spans="2:11" x14ac:dyDescent="0.3">
      <c r="B2055">
        <v>686</v>
      </c>
      <c r="C2055">
        <v>6</v>
      </c>
      <c r="D2055">
        <v>0.31</v>
      </c>
      <c r="E2055">
        <v>12500</v>
      </c>
      <c r="F2055">
        <v>0</v>
      </c>
      <c r="G2055">
        <v>2</v>
      </c>
      <c r="H2055">
        <v>1</v>
      </c>
      <c r="I2055">
        <v>8.65</v>
      </c>
      <c r="J2055">
        <v>8</v>
      </c>
      <c r="K2055" t="s">
        <v>95</v>
      </c>
    </row>
    <row r="2056" spans="2:11" x14ac:dyDescent="0.3">
      <c r="B2056">
        <v>739</v>
      </c>
      <c r="C2056">
        <v>6</v>
      </c>
      <c r="D2056">
        <v>0.23</v>
      </c>
      <c r="E2056">
        <v>19500</v>
      </c>
      <c r="F2056">
        <v>0</v>
      </c>
      <c r="G2056">
        <v>1</v>
      </c>
      <c r="H2056">
        <v>1</v>
      </c>
      <c r="I2056">
        <v>9.6</v>
      </c>
      <c r="J2056">
        <v>7</v>
      </c>
      <c r="K2056" t="s">
        <v>95</v>
      </c>
    </row>
    <row r="2057" spans="2:11" x14ac:dyDescent="0.3">
      <c r="B2057">
        <v>700</v>
      </c>
      <c r="C2057">
        <v>7</v>
      </c>
      <c r="D2057">
        <v>0.24</v>
      </c>
      <c r="E2057">
        <v>14500</v>
      </c>
      <c r="F2057">
        <v>0</v>
      </c>
      <c r="G2057">
        <v>0</v>
      </c>
      <c r="H2057">
        <v>0</v>
      </c>
      <c r="I2057">
        <v>5.35</v>
      </c>
      <c r="J2057">
        <v>11</v>
      </c>
      <c r="K2057" t="s">
        <v>95</v>
      </c>
    </row>
    <row r="2058" spans="2:11" x14ac:dyDescent="0.3">
      <c r="B2058">
        <v>564</v>
      </c>
      <c r="C2058">
        <v>6</v>
      </c>
      <c r="D2058">
        <v>0.2</v>
      </c>
      <c r="E2058">
        <v>14500</v>
      </c>
      <c r="F2058">
        <v>1</v>
      </c>
      <c r="G2058">
        <v>1</v>
      </c>
      <c r="H2058">
        <v>0</v>
      </c>
      <c r="I2058">
        <v>8.4</v>
      </c>
      <c r="J2058">
        <v>9</v>
      </c>
      <c r="K2058" t="s">
        <v>95</v>
      </c>
    </row>
    <row r="2059" spans="2:11" x14ac:dyDescent="0.3">
      <c r="B2059">
        <v>652</v>
      </c>
      <c r="C2059">
        <v>5</v>
      </c>
      <c r="D2059">
        <v>0.38</v>
      </c>
      <c r="E2059">
        <v>14000</v>
      </c>
      <c r="F2059">
        <v>0</v>
      </c>
      <c r="G2059">
        <v>0</v>
      </c>
      <c r="H2059">
        <v>1</v>
      </c>
      <c r="I2059">
        <v>6.6</v>
      </c>
      <c r="J2059">
        <v>13</v>
      </c>
      <c r="K2059" t="s">
        <v>95</v>
      </c>
    </row>
    <row r="2060" spans="2:11" x14ac:dyDescent="0.3">
      <c r="B2060">
        <v>715</v>
      </c>
      <c r="C2060">
        <v>7</v>
      </c>
      <c r="D2060">
        <v>0.27</v>
      </c>
      <c r="E2060">
        <v>16500</v>
      </c>
      <c r="F2060">
        <v>0</v>
      </c>
      <c r="G2060">
        <v>1</v>
      </c>
      <c r="H2060">
        <v>1</v>
      </c>
      <c r="I2060">
        <v>8</v>
      </c>
      <c r="J2060">
        <v>10</v>
      </c>
      <c r="K2060" t="s">
        <v>95</v>
      </c>
    </row>
    <row r="2061" spans="2:11" x14ac:dyDescent="0.3">
      <c r="B2061">
        <v>672</v>
      </c>
      <c r="C2061">
        <v>7</v>
      </c>
      <c r="D2061">
        <v>0.25</v>
      </c>
      <c r="E2061">
        <v>16500</v>
      </c>
      <c r="F2061">
        <v>0</v>
      </c>
      <c r="G2061">
        <v>1</v>
      </c>
      <c r="H2061">
        <v>1</v>
      </c>
      <c r="I2061">
        <v>7.2</v>
      </c>
      <c r="J2061">
        <v>11</v>
      </c>
      <c r="K2061" t="s">
        <v>95</v>
      </c>
    </row>
    <row r="2062" spans="2:11" x14ac:dyDescent="0.3">
      <c r="B2062">
        <v>629</v>
      </c>
      <c r="C2062">
        <v>6</v>
      </c>
      <c r="D2062">
        <v>0.32</v>
      </c>
      <c r="E2062">
        <v>11500</v>
      </c>
      <c r="F2062">
        <v>0</v>
      </c>
      <c r="G2062">
        <v>0</v>
      </c>
      <c r="H2062">
        <v>0</v>
      </c>
      <c r="I2062">
        <v>6.1</v>
      </c>
      <c r="J2062">
        <v>9</v>
      </c>
      <c r="K2062" t="s">
        <v>95</v>
      </c>
    </row>
    <row r="2063" spans="2:11" x14ac:dyDescent="0.3">
      <c r="B2063">
        <v>718</v>
      </c>
      <c r="C2063">
        <v>6</v>
      </c>
      <c r="D2063">
        <v>0.19</v>
      </c>
      <c r="E2063">
        <v>14000</v>
      </c>
      <c r="F2063">
        <v>0</v>
      </c>
      <c r="G2063">
        <v>0</v>
      </c>
      <c r="H2063">
        <v>1</v>
      </c>
      <c r="I2063">
        <v>10.6</v>
      </c>
      <c r="J2063">
        <v>10</v>
      </c>
      <c r="K2063" t="s">
        <v>95</v>
      </c>
    </row>
    <row r="2064" spans="2:11" x14ac:dyDescent="0.3">
      <c r="B2064">
        <v>657</v>
      </c>
      <c r="C2064">
        <v>6</v>
      </c>
      <c r="D2064">
        <v>0.27</v>
      </c>
      <c r="E2064">
        <v>17000</v>
      </c>
      <c r="F2064">
        <v>0</v>
      </c>
      <c r="G2064">
        <v>0</v>
      </c>
      <c r="H2064">
        <v>1</v>
      </c>
      <c r="I2064">
        <v>6.5</v>
      </c>
      <c r="J2064">
        <v>14</v>
      </c>
      <c r="K2064" t="s">
        <v>95</v>
      </c>
    </row>
    <row r="2065" spans="2:11" x14ac:dyDescent="0.3">
      <c r="B2065">
        <v>567</v>
      </c>
      <c r="C2065">
        <v>6</v>
      </c>
      <c r="D2065">
        <v>0.4</v>
      </c>
      <c r="E2065">
        <v>10000</v>
      </c>
      <c r="F2065">
        <v>1</v>
      </c>
      <c r="G2065">
        <v>3</v>
      </c>
      <c r="H2065">
        <v>1</v>
      </c>
      <c r="I2065">
        <v>7.4</v>
      </c>
      <c r="J2065">
        <v>3</v>
      </c>
      <c r="K2065" t="s">
        <v>95</v>
      </c>
    </row>
    <row r="2066" spans="2:11" x14ac:dyDescent="0.3">
      <c r="B2066">
        <v>668</v>
      </c>
      <c r="C2066">
        <v>6</v>
      </c>
      <c r="D2066">
        <v>0.17</v>
      </c>
      <c r="E2066">
        <v>9500</v>
      </c>
      <c r="F2066">
        <v>0</v>
      </c>
      <c r="G2066">
        <v>0</v>
      </c>
      <c r="H2066">
        <v>0</v>
      </c>
      <c r="I2066">
        <v>5.4</v>
      </c>
      <c r="J2066">
        <v>6</v>
      </c>
      <c r="K2066" t="s">
        <v>95</v>
      </c>
    </row>
    <row r="2067" spans="2:11" x14ac:dyDescent="0.3">
      <c r="B2067">
        <v>718</v>
      </c>
      <c r="C2067">
        <v>5</v>
      </c>
      <c r="D2067">
        <v>0.13</v>
      </c>
      <c r="E2067">
        <v>11000</v>
      </c>
      <c r="F2067">
        <v>0</v>
      </c>
      <c r="G2067">
        <v>1</v>
      </c>
      <c r="H2067">
        <v>1</v>
      </c>
      <c r="I2067">
        <v>6.1</v>
      </c>
      <c r="J2067">
        <v>12</v>
      </c>
      <c r="K2067" t="s">
        <v>95</v>
      </c>
    </row>
    <row r="2068" spans="2:11" x14ac:dyDescent="0.3">
      <c r="B2068">
        <v>720</v>
      </c>
      <c r="C2068">
        <v>6</v>
      </c>
      <c r="D2068">
        <v>0.16</v>
      </c>
      <c r="E2068">
        <v>12500</v>
      </c>
      <c r="F2068">
        <v>0</v>
      </c>
      <c r="G2068">
        <v>0</v>
      </c>
      <c r="H2068">
        <v>1</v>
      </c>
      <c r="I2068">
        <v>5</v>
      </c>
      <c r="J2068">
        <v>7</v>
      </c>
      <c r="K2068" t="s">
        <v>95</v>
      </c>
    </row>
    <row r="2069" spans="2:11" x14ac:dyDescent="0.3">
      <c r="B2069">
        <v>654</v>
      </c>
      <c r="C2069">
        <v>6</v>
      </c>
      <c r="D2069">
        <v>0.17</v>
      </c>
      <c r="E2069">
        <v>9500</v>
      </c>
      <c r="F2069">
        <v>0</v>
      </c>
      <c r="G2069">
        <v>0</v>
      </c>
      <c r="H2069">
        <v>0</v>
      </c>
      <c r="I2069">
        <v>5.4</v>
      </c>
      <c r="J2069">
        <v>6</v>
      </c>
      <c r="K2069" t="s">
        <v>95</v>
      </c>
    </row>
    <row r="2070" spans="2:11" x14ac:dyDescent="0.3">
      <c r="B2070">
        <v>712</v>
      </c>
      <c r="C2070">
        <v>6</v>
      </c>
      <c r="D2070">
        <v>0.37</v>
      </c>
      <c r="E2070">
        <v>9500</v>
      </c>
      <c r="F2070">
        <v>0</v>
      </c>
      <c r="G2070">
        <v>0</v>
      </c>
      <c r="H2070">
        <v>0</v>
      </c>
      <c r="I2070">
        <v>5</v>
      </c>
      <c r="J2070">
        <v>4</v>
      </c>
      <c r="K2070" t="s">
        <v>95</v>
      </c>
    </row>
    <row r="2071" spans="2:11" x14ac:dyDescent="0.3">
      <c r="B2071">
        <v>705</v>
      </c>
      <c r="C2071">
        <v>7</v>
      </c>
      <c r="D2071">
        <v>0.26</v>
      </c>
      <c r="E2071">
        <v>26500</v>
      </c>
      <c r="F2071">
        <v>0</v>
      </c>
      <c r="G2071">
        <v>1</v>
      </c>
      <c r="H2071">
        <v>0</v>
      </c>
      <c r="I2071">
        <v>6.3</v>
      </c>
      <c r="J2071">
        <v>4</v>
      </c>
      <c r="K2071" t="s">
        <v>95</v>
      </c>
    </row>
    <row r="2072" spans="2:11" x14ac:dyDescent="0.3">
      <c r="B2072">
        <v>655</v>
      </c>
      <c r="C2072">
        <v>7</v>
      </c>
      <c r="D2072">
        <v>0.28000000000000003</v>
      </c>
      <c r="E2072">
        <v>27000</v>
      </c>
      <c r="F2072">
        <v>0</v>
      </c>
      <c r="G2072">
        <v>2</v>
      </c>
      <c r="H2072">
        <v>0</v>
      </c>
      <c r="I2072">
        <v>6.3</v>
      </c>
      <c r="J2072">
        <v>4</v>
      </c>
      <c r="K2072" t="s">
        <v>95</v>
      </c>
    </row>
    <row r="2073" spans="2:11" x14ac:dyDescent="0.3">
      <c r="B2073">
        <v>651</v>
      </c>
      <c r="C2073">
        <v>7</v>
      </c>
      <c r="D2073">
        <v>0.28000000000000003</v>
      </c>
      <c r="E2073">
        <v>27000</v>
      </c>
      <c r="F2073">
        <v>0</v>
      </c>
      <c r="G2073">
        <v>1</v>
      </c>
      <c r="H2073">
        <v>0</v>
      </c>
      <c r="I2073">
        <v>6.3</v>
      </c>
      <c r="J2073">
        <v>4</v>
      </c>
      <c r="K2073" t="s">
        <v>95</v>
      </c>
    </row>
    <row r="2074" spans="2:11" x14ac:dyDescent="0.3">
      <c r="B2074">
        <v>701</v>
      </c>
      <c r="C2074">
        <v>7</v>
      </c>
      <c r="D2074">
        <v>0.09</v>
      </c>
      <c r="E2074">
        <v>15000</v>
      </c>
      <c r="F2074">
        <v>0</v>
      </c>
      <c r="G2074">
        <v>0</v>
      </c>
      <c r="H2074">
        <v>0</v>
      </c>
      <c r="I2074">
        <v>5.7</v>
      </c>
      <c r="J2074">
        <v>9</v>
      </c>
      <c r="K2074" t="s">
        <v>95</v>
      </c>
    </row>
    <row r="2075" spans="2:11" x14ac:dyDescent="0.3">
      <c r="B2075">
        <v>650</v>
      </c>
      <c r="C2075">
        <v>5</v>
      </c>
      <c r="D2075">
        <v>0.28000000000000003</v>
      </c>
      <c r="E2075">
        <v>16000</v>
      </c>
      <c r="F2075">
        <v>0</v>
      </c>
      <c r="G2075">
        <v>0</v>
      </c>
      <c r="H2075">
        <v>1</v>
      </c>
      <c r="I2075">
        <v>8.25</v>
      </c>
      <c r="J2075">
        <v>15</v>
      </c>
      <c r="K2075" t="s">
        <v>95</v>
      </c>
    </row>
    <row r="2076" spans="2:11" x14ac:dyDescent="0.3">
      <c r="B2076">
        <v>645</v>
      </c>
      <c r="C2076">
        <v>6</v>
      </c>
      <c r="D2076">
        <v>0.28000000000000003</v>
      </c>
      <c r="E2076">
        <v>19500</v>
      </c>
      <c r="F2076">
        <v>0</v>
      </c>
      <c r="G2076">
        <v>0</v>
      </c>
      <c r="H2076">
        <v>0</v>
      </c>
      <c r="I2076">
        <v>8.3000000000000007</v>
      </c>
      <c r="J2076">
        <v>10</v>
      </c>
      <c r="K2076" t="s">
        <v>95</v>
      </c>
    </row>
    <row r="2077" spans="2:11" x14ac:dyDescent="0.3">
      <c r="B2077">
        <v>600</v>
      </c>
      <c r="C2077">
        <v>6</v>
      </c>
      <c r="D2077">
        <v>0.28000000000000003</v>
      </c>
      <c r="E2077">
        <v>19500</v>
      </c>
      <c r="F2077">
        <v>0</v>
      </c>
      <c r="G2077">
        <v>0</v>
      </c>
      <c r="H2077">
        <v>0</v>
      </c>
      <c r="I2077">
        <v>8.3000000000000007</v>
      </c>
      <c r="J2077">
        <v>10</v>
      </c>
      <c r="K2077" t="s">
        <v>95</v>
      </c>
    </row>
    <row r="2078" spans="2:11" x14ac:dyDescent="0.3">
      <c r="B2078">
        <v>664</v>
      </c>
      <c r="C2078">
        <v>6</v>
      </c>
      <c r="D2078">
        <v>0.2</v>
      </c>
      <c r="E2078">
        <v>16500</v>
      </c>
      <c r="F2078">
        <v>0</v>
      </c>
      <c r="G2078">
        <v>0</v>
      </c>
      <c r="H2078">
        <v>0</v>
      </c>
      <c r="I2078">
        <v>9</v>
      </c>
      <c r="J2078">
        <v>13</v>
      </c>
      <c r="K2078" t="s">
        <v>95</v>
      </c>
    </row>
    <row r="2079" spans="2:11" x14ac:dyDescent="0.3">
      <c r="B2079">
        <v>684</v>
      </c>
      <c r="C2079">
        <v>5</v>
      </c>
      <c r="D2079">
        <v>0.28999999999999998</v>
      </c>
      <c r="E2079">
        <v>16000</v>
      </c>
      <c r="F2079">
        <v>0</v>
      </c>
      <c r="G2079">
        <v>0</v>
      </c>
      <c r="H2079">
        <v>1</v>
      </c>
      <c r="I2079">
        <v>5.5</v>
      </c>
      <c r="J2079">
        <v>11</v>
      </c>
      <c r="K2079" t="s">
        <v>95</v>
      </c>
    </row>
    <row r="2080" spans="2:11" x14ac:dyDescent="0.3">
      <c r="B2080">
        <v>738</v>
      </c>
      <c r="C2080">
        <v>7</v>
      </c>
      <c r="D2080">
        <v>0.23</v>
      </c>
      <c r="E2080">
        <v>16000</v>
      </c>
      <c r="F2080">
        <v>0</v>
      </c>
      <c r="G2080">
        <v>0</v>
      </c>
      <c r="H2080">
        <v>0</v>
      </c>
      <c r="I2080">
        <v>7.3</v>
      </c>
      <c r="J2080">
        <v>10</v>
      </c>
      <c r="K2080" t="s">
        <v>95</v>
      </c>
    </row>
    <row r="2081" spans="2:11" x14ac:dyDescent="0.3">
      <c r="B2081">
        <v>708</v>
      </c>
      <c r="C2081">
        <v>6</v>
      </c>
      <c r="D2081">
        <v>0.55000000000000004</v>
      </c>
      <c r="E2081">
        <v>14000</v>
      </c>
      <c r="F2081">
        <v>0</v>
      </c>
      <c r="G2081">
        <v>0</v>
      </c>
      <c r="H2081">
        <v>1</v>
      </c>
      <c r="I2081">
        <v>10.3</v>
      </c>
      <c r="J2081">
        <v>16</v>
      </c>
      <c r="K2081" t="s">
        <v>95</v>
      </c>
    </row>
    <row r="2082" spans="2:11" x14ac:dyDescent="0.3">
      <c r="B2082">
        <v>664</v>
      </c>
      <c r="C2082">
        <v>6</v>
      </c>
      <c r="D2082">
        <v>0.23</v>
      </c>
      <c r="E2082">
        <v>18000</v>
      </c>
      <c r="F2082">
        <v>0</v>
      </c>
      <c r="G2082">
        <v>0</v>
      </c>
      <c r="H2082">
        <v>1</v>
      </c>
      <c r="I2082">
        <v>5.0999999999999996</v>
      </c>
      <c r="J2082">
        <v>15</v>
      </c>
      <c r="K2082" t="s">
        <v>95</v>
      </c>
    </row>
    <row r="2083" spans="2:11" x14ac:dyDescent="0.3">
      <c r="B2083">
        <v>708</v>
      </c>
      <c r="C2083">
        <v>5</v>
      </c>
      <c r="D2083">
        <v>0.21</v>
      </c>
      <c r="E2083">
        <v>11500</v>
      </c>
      <c r="F2083">
        <v>0</v>
      </c>
      <c r="G2083">
        <v>0</v>
      </c>
      <c r="H2083">
        <v>1</v>
      </c>
      <c r="I2083">
        <v>8.6999999999999993</v>
      </c>
      <c r="J2083">
        <v>9</v>
      </c>
      <c r="K2083" t="s">
        <v>95</v>
      </c>
    </row>
    <row r="2084" spans="2:11" x14ac:dyDescent="0.3">
      <c r="B2084">
        <v>687</v>
      </c>
      <c r="C2084">
        <v>5</v>
      </c>
      <c r="D2084">
        <v>0.27</v>
      </c>
      <c r="E2084">
        <v>12000</v>
      </c>
      <c r="F2084">
        <v>0</v>
      </c>
      <c r="G2084">
        <v>0</v>
      </c>
      <c r="H2084">
        <v>1</v>
      </c>
      <c r="I2084">
        <v>8.4</v>
      </c>
      <c r="J2084">
        <v>18</v>
      </c>
      <c r="K2084" t="s">
        <v>95</v>
      </c>
    </row>
    <row r="2085" spans="2:11" x14ac:dyDescent="0.3">
      <c r="B2085">
        <v>715</v>
      </c>
      <c r="C2085">
        <v>6</v>
      </c>
      <c r="D2085">
        <v>0.26</v>
      </c>
      <c r="E2085">
        <v>14000</v>
      </c>
      <c r="F2085">
        <v>0</v>
      </c>
      <c r="G2085">
        <v>0</v>
      </c>
      <c r="H2085">
        <v>0</v>
      </c>
      <c r="I2085">
        <v>7.45</v>
      </c>
      <c r="J2085">
        <v>13</v>
      </c>
      <c r="K2085" t="s">
        <v>95</v>
      </c>
    </row>
    <row r="2086" spans="2:11" x14ac:dyDescent="0.3">
      <c r="B2086">
        <v>731</v>
      </c>
      <c r="C2086">
        <v>5</v>
      </c>
      <c r="D2086">
        <v>0.18</v>
      </c>
      <c r="E2086">
        <v>15000</v>
      </c>
      <c r="F2086">
        <v>0</v>
      </c>
      <c r="G2086">
        <v>0</v>
      </c>
      <c r="H2086">
        <v>1</v>
      </c>
      <c r="I2086">
        <v>6.4</v>
      </c>
      <c r="J2086">
        <v>9</v>
      </c>
      <c r="K2086" t="s">
        <v>95</v>
      </c>
    </row>
    <row r="2087" spans="2:11" x14ac:dyDescent="0.3">
      <c r="B2087">
        <v>768</v>
      </c>
      <c r="C2087">
        <v>7</v>
      </c>
      <c r="D2087">
        <v>0.23</v>
      </c>
      <c r="E2087">
        <v>16500</v>
      </c>
      <c r="F2087">
        <v>0</v>
      </c>
      <c r="G2087">
        <v>0</v>
      </c>
      <c r="H2087">
        <v>1</v>
      </c>
      <c r="I2087">
        <v>7.4</v>
      </c>
      <c r="J2087">
        <v>9</v>
      </c>
      <c r="K2087" t="s">
        <v>95</v>
      </c>
    </row>
    <row r="2088" spans="2:11" x14ac:dyDescent="0.3">
      <c r="B2088">
        <v>645</v>
      </c>
      <c r="C2088">
        <v>5</v>
      </c>
      <c r="D2088">
        <v>0.28000000000000003</v>
      </c>
      <c r="E2088">
        <v>34000</v>
      </c>
      <c r="F2088">
        <v>0</v>
      </c>
      <c r="G2088">
        <v>1</v>
      </c>
      <c r="H2088">
        <v>1</v>
      </c>
      <c r="I2088">
        <v>8.4</v>
      </c>
      <c r="J2088">
        <v>9</v>
      </c>
      <c r="K2088" t="s">
        <v>95</v>
      </c>
    </row>
    <row r="2089" spans="2:11" x14ac:dyDescent="0.3">
      <c r="B2089">
        <v>559</v>
      </c>
      <c r="C2089">
        <v>8</v>
      </c>
      <c r="D2089">
        <v>0.36</v>
      </c>
      <c r="E2089">
        <v>15000</v>
      </c>
      <c r="F2089">
        <v>0</v>
      </c>
      <c r="G2089">
        <v>3</v>
      </c>
      <c r="H2089">
        <v>0</v>
      </c>
      <c r="I2089">
        <v>7</v>
      </c>
      <c r="J2089">
        <v>13</v>
      </c>
      <c r="K2089" t="s">
        <v>95</v>
      </c>
    </row>
    <row r="2090" spans="2:11" x14ac:dyDescent="0.3">
      <c r="B2090">
        <v>748</v>
      </c>
      <c r="C2090">
        <v>6</v>
      </c>
      <c r="D2090">
        <v>0.3</v>
      </c>
      <c r="E2090">
        <v>13500</v>
      </c>
      <c r="F2090">
        <v>0</v>
      </c>
      <c r="G2090">
        <v>0</v>
      </c>
      <c r="H2090">
        <v>1</v>
      </c>
      <c r="I2090">
        <v>6.6</v>
      </c>
      <c r="J2090">
        <v>13</v>
      </c>
      <c r="K2090" t="s">
        <v>95</v>
      </c>
    </row>
    <row r="2091" spans="2:11" x14ac:dyDescent="0.3">
      <c r="B2091">
        <v>727</v>
      </c>
      <c r="C2091">
        <v>6</v>
      </c>
      <c r="D2091">
        <v>0.2</v>
      </c>
      <c r="E2091">
        <v>16000</v>
      </c>
      <c r="F2091">
        <v>0</v>
      </c>
      <c r="G2091">
        <v>0</v>
      </c>
      <c r="H2091">
        <v>1</v>
      </c>
      <c r="I2091">
        <v>8.1999999999999993</v>
      </c>
      <c r="J2091">
        <v>5</v>
      </c>
      <c r="K2091" t="s">
        <v>95</v>
      </c>
    </row>
    <row r="2092" spans="2:11" x14ac:dyDescent="0.3">
      <c r="B2092">
        <v>681</v>
      </c>
      <c r="C2092">
        <v>6</v>
      </c>
      <c r="D2092">
        <v>0.2</v>
      </c>
      <c r="E2092">
        <v>14000</v>
      </c>
      <c r="F2092">
        <v>0</v>
      </c>
      <c r="G2092">
        <v>0</v>
      </c>
      <c r="H2092">
        <v>0</v>
      </c>
      <c r="I2092">
        <v>8.6999999999999993</v>
      </c>
      <c r="J2092">
        <v>15</v>
      </c>
      <c r="K2092" t="s">
        <v>95</v>
      </c>
    </row>
    <row r="2093" spans="2:11" x14ac:dyDescent="0.3">
      <c r="B2093">
        <v>740</v>
      </c>
      <c r="C2093">
        <v>6</v>
      </c>
      <c r="D2093">
        <v>0.35</v>
      </c>
      <c r="E2093">
        <v>12000</v>
      </c>
      <c r="F2093">
        <v>0</v>
      </c>
      <c r="G2093">
        <v>0</v>
      </c>
      <c r="H2093">
        <v>1</v>
      </c>
      <c r="I2093">
        <v>8</v>
      </c>
      <c r="J2093">
        <v>13</v>
      </c>
      <c r="K2093" t="s">
        <v>95</v>
      </c>
    </row>
    <row r="2094" spans="2:11" x14ac:dyDescent="0.3">
      <c r="B2094">
        <v>599</v>
      </c>
      <c r="C2094">
        <v>5</v>
      </c>
      <c r="D2094">
        <v>0.3</v>
      </c>
      <c r="E2094">
        <v>15500</v>
      </c>
      <c r="F2094">
        <v>0</v>
      </c>
      <c r="G2094">
        <v>0</v>
      </c>
      <c r="H2094">
        <v>1</v>
      </c>
      <c r="I2094">
        <v>5.9</v>
      </c>
      <c r="J2094">
        <v>10</v>
      </c>
      <c r="K2094" t="s">
        <v>95</v>
      </c>
    </row>
    <row r="2095" spans="2:11" x14ac:dyDescent="0.3">
      <c r="B2095">
        <v>676</v>
      </c>
      <c r="C2095">
        <v>6</v>
      </c>
      <c r="D2095">
        <v>0.15</v>
      </c>
      <c r="E2095">
        <v>18000</v>
      </c>
      <c r="F2095">
        <v>0</v>
      </c>
      <c r="G2095">
        <v>0</v>
      </c>
      <c r="H2095">
        <v>1</v>
      </c>
      <c r="I2095">
        <v>7</v>
      </c>
      <c r="J2095">
        <v>7</v>
      </c>
      <c r="K2095" t="s">
        <v>95</v>
      </c>
    </row>
    <row r="2096" spans="2:11" x14ac:dyDescent="0.3">
      <c r="B2096">
        <v>730</v>
      </c>
      <c r="C2096">
        <v>4</v>
      </c>
      <c r="D2096">
        <v>0.13</v>
      </c>
      <c r="E2096">
        <v>16000</v>
      </c>
      <c r="F2096">
        <v>0</v>
      </c>
      <c r="G2096">
        <v>0</v>
      </c>
      <c r="H2096">
        <v>1</v>
      </c>
      <c r="I2096">
        <v>9.4</v>
      </c>
      <c r="J2096">
        <v>12</v>
      </c>
      <c r="K2096" t="s">
        <v>95</v>
      </c>
    </row>
    <row r="2097" spans="2:11" x14ac:dyDescent="0.3">
      <c r="B2097">
        <v>709</v>
      </c>
      <c r="C2097">
        <v>5</v>
      </c>
      <c r="D2097">
        <v>0.2</v>
      </c>
      <c r="E2097">
        <v>12000</v>
      </c>
      <c r="F2097">
        <v>0</v>
      </c>
      <c r="G2097">
        <v>0</v>
      </c>
      <c r="H2097">
        <v>0</v>
      </c>
      <c r="I2097">
        <v>9.4</v>
      </c>
      <c r="J2097">
        <v>3</v>
      </c>
      <c r="K2097" t="s">
        <v>95</v>
      </c>
    </row>
    <row r="2098" spans="2:11" x14ac:dyDescent="0.3">
      <c r="B2098">
        <v>726</v>
      </c>
      <c r="C2098">
        <v>6</v>
      </c>
      <c r="D2098">
        <v>0.27</v>
      </c>
      <c r="E2098">
        <v>13000</v>
      </c>
      <c r="F2098">
        <v>0</v>
      </c>
      <c r="G2098">
        <v>0</v>
      </c>
      <c r="H2098">
        <v>1</v>
      </c>
      <c r="I2098">
        <v>6.3</v>
      </c>
      <c r="J2098">
        <v>10</v>
      </c>
      <c r="K2098" t="s">
        <v>95</v>
      </c>
    </row>
    <row r="2099" spans="2:11" x14ac:dyDescent="0.3">
      <c r="B2099">
        <v>727</v>
      </c>
      <c r="C2099">
        <v>5</v>
      </c>
      <c r="D2099">
        <v>0.28999999999999998</v>
      </c>
      <c r="E2099">
        <v>19000</v>
      </c>
      <c r="F2099">
        <v>0</v>
      </c>
      <c r="G2099">
        <v>0</v>
      </c>
      <c r="H2099">
        <v>1</v>
      </c>
      <c r="I2099">
        <v>5.2</v>
      </c>
      <c r="J2099">
        <v>14</v>
      </c>
      <c r="K2099" t="s">
        <v>95</v>
      </c>
    </row>
    <row r="2100" spans="2:11" x14ac:dyDescent="0.3">
      <c r="B2100">
        <v>652</v>
      </c>
      <c r="C2100">
        <v>6</v>
      </c>
      <c r="D2100">
        <v>0.33</v>
      </c>
      <c r="E2100">
        <v>16000</v>
      </c>
      <c r="F2100">
        <v>0</v>
      </c>
      <c r="G2100">
        <v>2</v>
      </c>
      <c r="H2100">
        <v>1</v>
      </c>
      <c r="I2100">
        <v>7.3</v>
      </c>
      <c r="J2100">
        <v>10</v>
      </c>
      <c r="K2100" t="s">
        <v>95</v>
      </c>
    </row>
    <row r="2101" spans="2:11" x14ac:dyDescent="0.3">
      <c r="B2101">
        <v>670</v>
      </c>
      <c r="C2101">
        <v>7</v>
      </c>
      <c r="D2101">
        <v>0.33</v>
      </c>
      <c r="E2101">
        <v>40000</v>
      </c>
      <c r="F2101">
        <v>0</v>
      </c>
      <c r="G2101">
        <v>3</v>
      </c>
      <c r="H2101">
        <v>0</v>
      </c>
      <c r="I2101">
        <v>8</v>
      </c>
      <c r="J2101">
        <v>10</v>
      </c>
      <c r="K2101" t="s">
        <v>95</v>
      </c>
    </row>
    <row r="2102" spans="2:11" x14ac:dyDescent="0.3">
      <c r="B2102">
        <v>683</v>
      </c>
      <c r="C2102">
        <v>6</v>
      </c>
      <c r="D2102">
        <v>0.36</v>
      </c>
      <c r="E2102">
        <v>16500</v>
      </c>
      <c r="F2102">
        <v>0</v>
      </c>
      <c r="G2102">
        <v>0</v>
      </c>
      <c r="H2102">
        <v>1</v>
      </c>
      <c r="I2102">
        <v>8</v>
      </c>
      <c r="J2102">
        <v>10</v>
      </c>
      <c r="K2102" t="s">
        <v>95</v>
      </c>
    </row>
    <row r="2103" spans="2:11" x14ac:dyDescent="0.3">
      <c r="B2103">
        <v>676</v>
      </c>
      <c r="C2103">
        <v>7</v>
      </c>
      <c r="D2103">
        <v>0.39</v>
      </c>
      <c r="E2103">
        <v>16000</v>
      </c>
      <c r="F2103">
        <v>0</v>
      </c>
      <c r="G2103">
        <v>0</v>
      </c>
      <c r="H2103">
        <v>0</v>
      </c>
      <c r="I2103">
        <v>6.7</v>
      </c>
      <c r="J2103">
        <v>9</v>
      </c>
      <c r="K2103" t="s">
        <v>95</v>
      </c>
    </row>
    <row r="2104" spans="2:11" x14ac:dyDescent="0.3">
      <c r="B2104">
        <v>728</v>
      </c>
      <c r="C2104">
        <v>6</v>
      </c>
      <c r="D2104">
        <v>0.16</v>
      </c>
      <c r="E2104">
        <v>16500</v>
      </c>
      <c r="F2104">
        <v>0</v>
      </c>
      <c r="G2104">
        <v>0</v>
      </c>
      <c r="H2104">
        <v>1</v>
      </c>
      <c r="I2104">
        <v>5.2</v>
      </c>
      <c r="J2104">
        <v>11</v>
      </c>
      <c r="K2104" t="s">
        <v>95</v>
      </c>
    </row>
    <row r="2105" spans="2:11" x14ac:dyDescent="0.3">
      <c r="B2105">
        <v>680</v>
      </c>
      <c r="C2105">
        <v>6</v>
      </c>
      <c r="D2105">
        <v>0.17</v>
      </c>
      <c r="E2105">
        <v>18000</v>
      </c>
      <c r="F2105">
        <v>0</v>
      </c>
      <c r="G2105">
        <v>0</v>
      </c>
      <c r="H2105">
        <v>0</v>
      </c>
      <c r="I2105">
        <v>6.3</v>
      </c>
      <c r="J2105">
        <v>4</v>
      </c>
      <c r="K2105" t="s">
        <v>95</v>
      </c>
    </row>
    <row r="2106" spans="2:11" x14ac:dyDescent="0.3">
      <c r="B2106">
        <v>741</v>
      </c>
      <c r="C2106">
        <v>5</v>
      </c>
      <c r="D2106">
        <v>0.33</v>
      </c>
      <c r="E2106">
        <v>9000</v>
      </c>
      <c r="F2106">
        <v>0</v>
      </c>
      <c r="G2106">
        <v>0</v>
      </c>
      <c r="H2106">
        <v>1</v>
      </c>
      <c r="I2106">
        <v>6</v>
      </c>
      <c r="J2106">
        <v>10</v>
      </c>
      <c r="K2106" t="s">
        <v>95</v>
      </c>
    </row>
    <row r="2107" spans="2:11" x14ac:dyDescent="0.3">
      <c r="B2107">
        <v>720</v>
      </c>
      <c r="C2107">
        <v>6</v>
      </c>
      <c r="D2107">
        <v>0.28999999999999998</v>
      </c>
      <c r="E2107">
        <v>16000</v>
      </c>
      <c r="F2107">
        <v>0</v>
      </c>
      <c r="G2107">
        <v>0</v>
      </c>
      <c r="H2107">
        <v>1</v>
      </c>
      <c r="I2107">
        <v>8</v>
      </c>
      <c r="J2107">
        <v>13</v>
      </c>
      <c r="K2107" t="s">
        <v>95</v>
      </c>
    </row>
    <row r="2108" spans="2:11" x14ac:dyDescent="0.3">
      <c r="B2108">
        <v>737</v>
      </c>
      <c r="C2108">
        <v>6</v>
      </c>
      <c r="D2108">
        <v>0.28000000000000003</v>
      </c>
      <c r="E2108">
        <v>15000</v>
      </c>
      <c r="F2108">
        <v>0</v>
      </c>
      <c r="G2108">
        <v>1</v>
      </c>
      <c r="H2108">
        <v>0</v>
      </c>
      <c r="I2108">
        <v>5.6</v>
      </c>
      <c r="J2108">
        <v>10</v>
      </c>
      <c r="K2108" t="s">
        <v>95</v>
      </c>
    </row>
    <row r="2109" spans="2:11" x14ac:dyDescent="0.3">
      <c r="B2109">
        <v>689</v>
      </c>
      <c r="C2109">
        <v>6</v>
      </c>
      <c r="D2109">
        <v>0.44</v>
      </c>
      <c r="E2109">
        <v>14000</v>
      </c>
      <c r="F2109">
        <v>0</v>
      </c>
      <c r="G2109">
        <v>0</v>
      </c>
      <c r="H2109">
        <v>1</v>
      </c>
      <c r="I2109">
        <v>7.8</v>
      </c>
      <c r="J2109">
        <v>10</v>
      </c>
      <c r="K2109" t="s">
        <v>95</v>
      </c>
    </row>
    <row r="2110" spans="2:11" x14ac:dyDescent="0.3">
      <c r="B2110">
        <v>649</v>
      </c>
      <c r="C2110">
        <v>7</v>
      </c>
      <c r="D2110">
        <v>0.28000000000000003</v>
      </c>
      <c r="E2110">
        <v>18500</v>
      </c>
      <c r="F2110">
        <v>0</v>
      </c>
      <c r="G2110">
        <v>0</v>
      </c>
      <c r="H2110">
        <v>0</v>
      </c>
      <c r="I2110">
        <v>9.4</v>
      </c>
      <c r="J2110">
        <v>9</v>
      </c>
      <c r="K2110" t="s">
        <v>95</v>
      </c>
    </row>
    <row r="2111" spans="2:11" x14ac:dyDescent="0.3">
      <c r="B2111">
        <v>722</v>
      </c>
      <c r="C2111">
        <v>6</v>
      </c>
      <c r="D2111">
        <v>0.44</v>
      </c>
      <c r="E2111">
        <v>14000</v>
      </c>
      <c r="F2111">
        <v>0</v>
      </c>
      <c r="G2111">
        <v>0</v>
      </c>
      <c r="H2111">
        <v>1</v>
      </c>
      <c r="I2111">
        <v>7.9</v>
      </c>
      <c r="J2111">
        <v>10</v>
      </c>
      <c r="K2111" t="s">
        <v>95</v>
      </c>
    </row>
    <row r="2112" spans="2:11" x14ac:dyDescent="0.3">
      <c r="B2112">
        <v>713</v>
      </c>
      <c r="C2112">
        <v>7</v>
      </c>
      <c r="D2112">
        <v>0.30499999999999999</v>
      </c>
      <c r="E2112">
        <v>19000</v>
      </c>
      <c r="F2112">
        <v>0</v>
      </c>
      <c r="G2112">
        <v>0</v>
      </c>
      <c r="H2112">
        <v>1</v>
      </c>
      <c r="I2112">
        <v>7.5</v>
      </c>
      <c r="J2112">
        <v>11</v>
      </c>
      <c r="K2112" t="s">
        <v>95</v>
      </c>
    </row>
    <row r="2113" spans="2:11" x14ac:dyDescent="0.3">
      <c r="B2113">
        <v>617</v>
      </c>
      <c r="C2113">
        <v>8</v>
      </c>
      <c r="D2113">
        <v>0.49</v>
      </c>
      <c r="E2113">
        <v>12500</v>
      </c>
      <c r="F2113">
        <v>0</v>
      </c>
      <c r="G2113">
        <v>1</v>
      </c>
      <c r="H2113">
        <v>0</v>
      </c>
      <c r="I2113">
        <v>7.6</v>
      </c>
      <c r="J2113">
        <v>10</v>
      </c>
      <c r="K2113" t="s">
        <v>95</v>
      </c>
    </row>
    <row r="2114" spans="2:11" x14ac:dyDescent="0.3">
      <c r="B2114">
        <v>717</v>
      </c>
      <c r="C2114">
        <v>6</v>
      </c>
      <c r="D2114">
        <v>0.19</v>
      </c>
      <c r="E2114">
        <v>18500</v>
      </c>
      <c r="F2114">
        <v>0</v>
      </c>
      <c r="G2114">
        <v>0</v>
      </c>
      <c r="H2114">
        <v>1</v>
      </c>
      <c r="I2114">
        <v>7.7</v>
      </c>
      <c r="J2114">
        <v>9</v>
      </c>
      <c r="K2114" t="s">
        <v>95</v>
      </c>
    </row>
    <row r="2115" spans="2:11" x14ac:dyDescent="0.3">
      <c r="B2115">
        <v>732</v>
      </c>
      <c r="C2115">
        <v>6</v>
      </c>
      <c r="D2115">
        <v>0.19</v>
      </c>
      <c r="E2115">
        <v>18500</v>
      </c>
      <c r="F2115">
        <v>0</v>
      </c>
      <c r="G2115">
        <v>0</v>
      </c>
      <c r="H2115">
        <v>1</v>
      </c>
      <c r="I2115">
        <v>7.7</v>
      </c>
      <c r="J2115">
        <v>9</v>
      </c>
      <c r="K2115" t="s">
        <v>95</v>
      </c>
    </row>
    <row r="2116" spans="2:11" x14ac:dyDescent="0.3">
      <c r="B2116">
        <v>745</v>
      </c>
      <c r="C2116">
        <v>6</v>
      </c>
      <c r="D2116">
        <v>0.3</v>
      </c>
      <c r="E2116">
        <v>45500</v>
      </c>
      <c r="F2116">
        <v>0</v>
      </c>
      <c r="G2116">
        <v>1</v>
      </c>
      <c r="H2116">
        <v>1</v>
      </c>
      <c r="I2116">
        <v>7.1</v>
      </c>
      <c r="J2116">
        <v>12</v>
      </c>
      <c r="K2116" t="s">
        <v>95</v>
      </c>
    </row>
    <row r="2117" spans="2:11" x14ac:dyDescent="0.3">
      <c r="B2117">
        <v>741</v>
      </c>
      <c r="C2117">
        <v>6</v>
      </c>
      <c r="D2117">
        <v>0.28000000000000003</v>
      </c>
      <c r="E2117">
        <v>20500</v>
      </c>
      <c r="F2117">
        <v>0</v>
      </c>
      <c r="G2117">
        <v>1</v>
      </c>
      <c r="H2117">
        <v>1</v>
      </c>
      <c r="I2117">
        <v>9.4</v>
      </c>
      <c r="J2117">
        <v>9</v>
      </c>
      <c r="K2117" t="s">
        <v>95</v>
      </c>
    </row>
    <row r="2118" spans="2:11" x14ac:dyDescent="0.3">
      <c r="B2118">
        <v>650</v>
      </c>
      <c r="C2118">
        <v>5</v>
      </c>
      <c r="D2118">
        <v>0.28999999999999998</v>
      </c>
      <c r="E2118">
        <v>20000</v>
      </c>
      <c r="F2118">
        <v>0</v>
      </c>
      <c r="G2118">
        <v>0</v>
      </c>
      <c r="H2118">
        <v>0</v>
      </c>
      <c r="I2118">
        <v>8.6</v>
      </c>
      <c r="J2118">
        <v>10</v>
      </c>
      <c r="K2118" t="s">
        <v>95</v>
      </c>
    </row>
    <row r="2119" spans="2:11" x14ac:dyDescent="0.3">
      <c r="B2119">
        <v>594</v>
      </c>
      <c r="C2119">
        <v>6</v>
      </c>
      <c r="D2119">
        <v>0.51</v>
      </c>
      <c r="E2119">
        <v>13500</v>
      </c>
      <c r="F2119">
        <v>0</v>
      </c>
      <c r="G2119">
        <v>2</v>
      </c>
      <c r="H2119">
        <v>1</v>
      </c>
      <c r="I2119">
        <v>8.6999999999999993</v>
      </c>
      <c r="J2119">
        <v>8</v>
      </c>
      <c r="K2119" t="s">
        <v>95</v>
      </c>
    </row>
    <row r="2120" spans="2:11" x14ac:dyDescent="0.3">
      <c r="B2120">
        <v>724</v>
      </c>
      <c r="C2120">
        <v>6</v>
      </c>
      <c r="D2120">
        <v>0.24</v>
      </c>
      <c r="E2120">
        <v>20500</v>
      </c>
      <c r="F2120">
        <v>0</v>
      </c>
      <c r="G2120">
        <v>0</v>
      </c>
      <c r="H2120">
        <v>0</v>
      </c>
      <c r="I2120">
        <v>9.1999999999999993</v>
      </c>
      <c r="J2120">
        <v>12</v>
      </c>
      <c r="K2120" t="s">
        <v>95</v>
      </c>
    </row>
    <row r="2121" spans="2:11" x14ac:dyDescent="0.3">
      <c r="B2121">
        <v>687</v>
      </c>
      <c r="C2121">
        <v>6</v>
      </c>
      <c r="D2121">
        <v>0.24</v>
      </c>
      <c r="E2121">
        <v>21500</v>
      </c>
      <c r="F2121">
        <v>0</v>
      </c>
      <c r="G2121">
        <v>0</v>
      </c>
      <c r="H2121">
        <v>0</v>
      </c>
      <c r="I2121">
        <v>9.25</v>
      </c>
      <c r="J2121">
        <v>12</v>
      </c>
      <c r="K2121" t="s">
        <v>95</v>
      </c>
    </row>
    <row r="2122" spans="2:11" x14ac:dyDescent="0.3">
      <c r="B2122">
        <v>731</v>
      </c>
      <c r="C2122">
        <v>5</v>
      </c>
      <c r="D2122">
        <v>0.24</v>
      </c>
      <c r="E2122">
        <v>15000</v>
      </c>
      <c r="F2122">
        <v>0</v>
      </c>
      <c r="G2122">
        <v>0</v>
      </c>
      <c r="H2122">
        <v>1</v>
      </c>
      <c r="I2122">
        <v>6.2</v>
      </c>
      <c r="J2122">
        <v>14</v>
      </c>
      <c r="K2122" t="s">
        <v>95</v>
      </c>
    </row>
    <row r="2123" spans="2:11" x14ac:dyDescent="0.3">
      <c r="B2123">
        <v>723</v>
      </c>
      <c r="C2123">
        <v>5</v>
      </c>
      <c r="D2123">
        <v>0.24</v>
      </c>
      <c r="E2123">
        <v>17000</v>
      </c>
      <c r="F2123">
        <v>0</v>
      </c>
      <c r="G2123">
        <v>1</v>
      </c>
      <c r="H2123">
        <v>1</v>
      </c>
      <c r="I2123">
        <v>4.3</v>
      </c>
      <c r="J2123">
        <v>16</v>
      </c>
      <c r="K2123" t="s">
        <v>95</v>
      </c>
    </row>
    <row r="2124" spans="2:11" x14ac:dyDescent="0.3">
      <c r="B2124">
        <v>694</v>
      </c>
      <c r="C2124">
        <v>5</v>
      </c>
      <c r="D2124">
        <v>0.18</v>
      </c>
      <c r="E2124">
        <v>14000</v>
      </c>
      <c r="F2124">
        <v>0</v>
      </c>
      <c r="G2124">
        <v>0</v>
      </c>
      <c r="H2124">
        <v>1</v>
      </c>
      <c r="I2124">
        <v>8.9499999999999993</v>
      </c>
      <c r="J2124">
        <v>8</v>
      </c>
      <c r="K2124" t="s">
        <v>95</v>
      </c>
    </row>
    <row r="2125" spans="2:11" x14ac:dyDescent="0.3">
      <c r="B2125">
        <v>633</v>
      </c>
      <c r="C2125">
        <v>6</v>
      </c>
      <c r="D2125">
        <v>0.61</v>
      </c>
      <c r="E2125">
        <v>10500</v>
      </c>
      <c r="F2125">
        <v>2</v>
      </c>
      <c r="G2125">
        <v>3</v>
      </c>
      <c r="H2125">
        <v>0</v>
      </c>
      <c r="I2125">
        <v>8.9</v>
      </c>
      <c r="J2125">
        <v>4</v>
      </c>
      <c r="K2125" t="s">
        <v>95</v>
      </c>
    </row>
    <row r="2126" spans="2:11" x14ac:dyDescent="0.3">
      <c r="B2126">
        <v>634</v>
      </c>
      <c r="C2126">
        <v>5</v>
      </c>
      <c r="D2126">
        <v>0.69499999999999995</v>
      </c>
      <c r="E2126">
        <v>3000</v>
      </c>
      <c r="F2126">
        <v>0</v>
      </c>
      <c r="G2126">
        <v>0</v>
      </c>
      <c r="H2126">
        <v>1</v>
      </c>
      <c r="I2126">
        <v>6.6</v>
      </c>
      <c r="J2126">
        <v>7</v>
      </c>
      <c r="K2126" t="s">
        <v>95</v>
      </c>
    </row>
    <row r="2127" spans="2:11" x14ac:dyDescent="0.3">
      <c r="B2127">
        <v>736</v>
      </c>
      <c r="C2127">
        <v>5</v>
      </c>
      <c r="D2127">
        <v>0.39</v>
      </c>
      <c r="E2127">
        <v>12500</v>
      </c>
      <c r="F2127">
        <v>0</v>
      </c>
      <c r="G2127">
        <v>0</v>
      </c>
      <c r="H2127">
        <v>1</v>
      </c>
      <c r="I2127">
        <v>8.3000000000000007</v>
      </c>
      <c r="J2127">
        <v>16</v>
      </c>
      <c r="K2127" t="s">
        <v>95</v>
      </c>
    </row>
    <row r="2128" spans="2:11" x14ac:dyDescent="0.3">
      <c r="B2128">
        <v>626</v>
      </c>
      <c r="C2128">
        <v>6</v>
      </c>
      <c r="D2128">
        <v>0.38</v>
      </c>
      <c r="E2128">
        <v>23500</v>
      </c>
      <c r="F2128">
        <v>1</v>
      </c>
      <c r="G2128">
        <v>2</v>
      </c>
      <c r="H2128">
        <v>1</v>
      </c>
      <c r="I2128">
        <v>7.8</v>
      </c>
      <c r="J2128">
        <v>5</v>
      </c>
      <c r="K2128" t="s">
        <v>95</v>
      </c>
    </row>
    <row r="2129" spans="2:11" x14ac:dyDescent="0.3">
      <c r="B2129">
        <v>711</v>
      </c>
      <c r="C2129">
        <v>6</v>
      </c>
      <c r="D2129">
        <v>0.28999999999999998</v>
      </c>
      <c r="E2129">
        <v>20500</v>
      </c>
      <c r="F2129">
        <v>0</v>
      </c>
      <c r="G2129">
        <v>0</v>
      </c>
      <c r="H2129">
        <v>0</v>
      </c>
      <c r="I2129">
        <v>8.9</v>
      </c>
      <c r="J2129">
        <v>9</v>
      </c>
      <c r="K2129" t="s">
        <v>95</v>
      </c>
    </row>
    <row r="2130" spans="2:11" x14ac:dyDescent="0.3">
      <c r="B2130">
        <v>685</v>
      </c>
      <c r="C2130">
        <v>6</v>
      </c>
      <c r="D2130">
        <v>0.28999999999999998</v>
      </c>
      <c r="E2130">
        <v>20500</v>
      </c>
      <c r="F2130">
        <v>0</v>
      </c>
      <c r="G2130">
        <v>0</v>
      </c>
      <c r="H2130">
        <v>0</v>
      </c>
      <c r="I2130">
        <v>8</v>
      </c>
      <c r="J2130">
        <v>10</v>
      </c>
      <c r="K2130" t="s">
        <v>95</v>
      </c>
    </row>
    <row r="2131" spans="2:11" x14ac:dyDescent="0.3">
      <c r="B2131">
        <v>679</v>
      </c>
      <c r="C2131">
        <v>6</v>
      </c>
      <c r="D2131">
        <v>0.33</v>
      </c>
      <c r="E2131">
        <v>21500</v>
      </c>
      <c r="F2131">
        <v>0</v>
      </c>
      <c r="G2131">
        <v>0</v>
      </c>
      <c r="H2131">
        <v>1</v>
      </c>
      <c r="I2131">
        <v>9.1999999999999993</v>
      </c>
      <c r="J2131">
        <v>14</v>
      </c>
      <c r="K2131" t="s">
        <v>95</v>
      </c>
    </row>
    <row r="2132" spans="2:11" x14ac:dyDescent="0.3">
      <c r="B2132">
        <v>560</v>
      </c>
      <c r="C2132">
        <v>8</v>
      </c>
      <c r="D2132">
        <v>0.23</v>
      </c>
      <c r="E2132">
        <v>22500</v>
      </c>
      <c r="F2132">
        <v>0</v>
      </c>
      <c r="G2132">
        <v>2</v>
      </c>
      <c r="H2132">
        <v>0</v>
      </c>
      <c r="I2132">
        <v>7.6</v>
      </c>
      <c r="J2132">
        <v>10</v>
      </c>
      <c r="K2132" t="s">
        <v>95</v>
      </c>
    </row>
    <row r="2133" spans="2:11" x14ac:dyDescent="0.3">
      <c r="B2133">
        <v>677</v>
      </c>
      <c r="C2133">
        <v>7</v>
      </c>
      <c r="D2133">
        <v>0.17</v>
      </c>
      <c r="E2133">
        <v>19000</v>
      </c>
      <c r="F2133">
        <v>0</v>
      </c>
      <c r="G2133">
        <v>0</v>
      </c>
      <c r="H2133">
        <v>1</v>
      </c>
      <c r="I2133">
        <v>6.2</v>
      </c>
      <c r="J2133">
        <v>14</v>
      </c>
      <c r="K2133" t="s">
        <v>95</v>
      </c>
    </row>
    <row r="2134" spans="2:11" x14ac:dyDescent="0.3">
      <c r="B2134">
        <v>748</v>
      </c>
      <c r="C2134">
        <v>6</v>
      </c>
      <c r="D2134">
        <v>0.17</v>
      </c>
      <c r="E2134">
        <v>16500</v>
      </c>
      <c r="F2134">
        <v>0</v>
      </c>
      <c r="G2134">
        <v>0</v>
      </c>
      <c r="H2134">
        <v>1</v>
      </c>
      <c r="I2134">
        <v>8.4</v>
      </c>
      <c r="J2134">
        <v>7</v>
      </c>
      <c r="K2134" t="s">
        <v>95</v>
      </c>
    </row>
    <row r="2135" spans="2:11" x14ac:dyDescent="0.3">
      <c r="B2135">
        <v>729</v>
      </c>
      <c r="C2135">
        <v>6</v>
      </c>
      <c r="D2135">
        <v>0.16</v>
      </c>
      <c r="E2135">
        <v>17000</v>
      </c>
      <c r="F2135">
        <v>0</v>
      </c>
      <c r="G2135">
        <v>0</v>
      </c>
      <c r="H2135">
        <v>1</v>
      </c>
      <c r="I2135">
        <v>8.4</v>
      </c>
      <c r="J2135">
        <v>7</v>
      </c>
      <c r="K2135" t="s">
        <v>95</v>
      </c>
    </row>
    <row r="2136" spans="2:11" x14ac:dyDescent="0.3">
      <c r="B2136">
        <v>723</v>
      </c>
      <c r="C2136">
        <v>7</v>
      </c>
      <c r="D2136">
        <v>0.17</v>
      </c>
      <c r="E2136">
        <v>18000</v>
      </c>
      <c r="F2136">
        <v>0</v>
      </c>
      <c r="G2136">
        <v>0</v>
      </c>
      <c r="H2136">
        <v>1</v>
      </c>
      <c r="I2136">
        <v>6.2</v>
      </c>
      <c r="J2136">
        <v>14</v>
      </c>
      <c r="K2136" t="s">
        <v>95</v>
      </c>
    </row>
    <row r="2137" spans="2:11" x14ac:dyDescent="0.3">
      <c r="B2137">
        <v>740</v>
      </c>
      <c r="C2137">
        <v>6</v>
      </c>
      <c r="D2137">
        <v>0.17</v>
      </c>
      <c r="E2137">
        <v>16500</v>
      </c>
      <c r="F2137">
        <v>0</v>
      </c>
      <c r="G2137">
        <v>0</v>
      </c>
      <c r="H2137">
        <v>1</v>
      </c>
      <c r="I2137">
        <v>8.4499999999999993</v>
      </c>
      <c r="J2137">
        <v>7</v>
      </c>
      <c r="K2137" t="s">
        <v>95</v>
      </c>
    </row>
    <row r="2138" spans="2:11" x14ac:dyDescent="0.3">
      <c r="B2138">
        <v>678</v>
      </c>
      <c r="C2138">
        <v>6</v>
      </c>
      <c r="D2138">
        <v>0.28499999999999998</v>
      </c>
      <c r="E2138">
        <v>24500</v>
      </c>
      <c r="F2138">
        <v>0</v>
      </c>
      <c r="G2138">
        <v>0</v>
      </c>
      <c r="H2138">
        <v>0</v>
      </c>
      <c r="I2138">
        <v>8.6999999999999993</v>
      </c>
      <c r="J2138">
        <v>3</v>
      </c>
      <c r="K2138" t="s">
        <v>95</v>
      </c>
    </row>
    <row r="2139" spans="2:11" x14ac:dyDescent="0.3">
      <c r="B2139">
        <v>780</v>
      </c>
      <c r="C2139">
        <v>5</v>
      </c>
      <c r="D2139">
        <v>0.35</v>
      </c>
      <c r="E2139">
        <v>14500</v>
      </c>
      <c r="F2139">
        <v>0</v>
      </c>
      <c r="G2139">
        <v>1</v>
      </c>
      <c r="H2139">
        <v>1</v>
      </c>
      <c r="I2139">
        <v>8.9</v>
      </c>
      <c r="J2139">
        <v>11</v>
      </c>
      <c r="K2139" t="s">
        <v>95</v>
      </c>
    </row>
    <row r="2140" spans="2:11" x14ac:dyDescent="0.3">
      <c r="B2140">
        <v>684</v>
      </c>
      <c r="C2140">
        <v>5</v>
      </c>
      <c r="D2140">
        <v>0.21</v>
      </c>
      <c r="E2140">
        <v>18500</v>
      </c>
      <c r="F2140">
        <v>0</v>
      </c>
      <c r="G2140">
        <v>0</v>
      </c>
      <c r="H2140">
        <v>1</v>
      </c>
      <c r="I2140">
        <v>9.8000000000000007</v>
      </c>
      <c r="J2140">
        <v>8</v>
      </c>
      <c r="K2140" t="s">
        <v>95</v>
      </c>
    </row>
    <row r="2141" spans="2:11" x14ac:dyDescent="0.3">
      <c r="B2141">
        <v>677</v>
      </c>
      <c r="C2141">
        <v>6</v>
      </c>
      <c r="D2141">
        <v>0.25</v>
      </c>
      <c r="E2141">
        <v>16000</v>
      </c>
      <c r="F2141">
        <v>0</v>
      </c>
      <c r="G2141">
        <v>0</v>
      </c>
      <c r="H2141">
        <v>1</v>
      </c>
      <c r="I2141">
        <v>7.8</v>
      </c>
      <c r="J2141">
        <v>5</v>
      </c>
      <c r="K2141" t="s">
        <v>95</v>
      </c>
    </row>
    <row r="2142" spans="2:11" x14ac:dyDescent="0.3">
      <c r="B2142">
        <v>630</v>
      </c>
      <c r="C2142">
        <v>4</v>
      </c>
      <c r="D2142">
        <v>0.33500000000000002</v>
      </c>
      <c r="E2142">
        <v>7000</v>
      </c>
      <c r="F2142">
        <v>0</v>
      </c>
      <c r="G2142">
        <v>2</v>
      </c>
      <c r="H2142">
        <v>1</v>
      </c>
      <c r="I2142">
        <v>6.5</v>
      </c>
      <c r="J2142">
        <v>8</v>
      </c>
      <c r="K2142" t="s">
        <v>95</v>
      </c>
    </row>
    <row r="2143" spans="2:11" x14ac:dyDescent="0.3">
      <c r="B2143">
        <v>443</v>
      </c>
      <c r="C2143">
        <v>6</v>
      </c>
      <c r="D2143">
        <v>0.63</v>
      </c>
      <c r="E2143">
        <v>7000</v>
      </c>
      <c r="F2143">
        <v>1</v>
      </c>
      <c r="G2143">
        <v>2</v>
      </c>
      <c r="H2143">
        <v>1</v>
      </c>
      <c r="I2143">
        <v>5.6</v>
      </c>
      <c r="J2143">
        <v>7</v>
      </c>
      <c r="K2143" t="s">
        <v>95</v>
      </c>
    </row>
    <row r="2144" spans="2:11" x14ac:dyDescent="0.3">
      <c r="B2144">
        <v>736</v>
      </c>
      <c r="C2144">
        <v>6</v>
      </c>
      <c r="D2144">
        <v>0.16</v>
      </c>
      <c r="E2144">
        <v>16000</v>
      </c>
      <c r="F2144">
        <v>0</v>
      </c>
      <c r="G2144">
        <v>1</v>
      </c>
      <c r="H2144">
        <v>0</v>
      </c>
      <c r="I2144">
        <v>5</v>
      </c>
      <c r="J2144">
        <v>4</v>
      </c>
      <c r="K2144" t="s">
        <v>95</v>
      </c>
    </row>
    <row r="2145" spans="2:11" x14ac:dyDescent="0.3">
      <c r="B2145">
        <v>769</v>
      </c>
      <c r="C2145">
        <v>6</v>
      </c>
      <c r="D2145">
        <v>0.19</v>
      </c>
      <c r="E2145">
        <v>15500</v>
      </c>
      <c r="F2145">
        <v>0</v>
      </c>
      <c r="G2145">
        <v>1</v>
      </c>
      <c r="H2145">
        <v>0</v>
      </c>
      <c r="I2145">
        <v>7.3</v>
      </c>
      <c r="J2145">
        <v>4</v>
      </c>
      <c r="K2145" t="s">
        <v>95</v>
      </c>
    </row>
    <row r="2146" spans="2:11" x14ac:dyDescent="0.3">
      <c r="B2146">
        <v>541</v>
      </c>
      <c r="C2146">
        <v>6</v>
      </c>
      <c r="D2146">
        <v>0.36</v>
      </c>
      <c r="E2146">
        <v>17000</v>
      </c>
      <c r="F2146">
        <v>1</v>
      </c>
      <c r="G2146">
        <v>2</v>
      </c>
      <c r="H2146">
        <v>1</v>
      </c>
      <c r="I2146">
        <v>8.4</v>
      </c>
      <c r="J2146">
        <v>3</v>
      </c>
      <c r="K2146" t="s">
        <v>95</v>
      </c>
    </row>
    <row r="2147" spans="2:11" x14ac:dyDescent="0.3">
      <c r="B2147">
        <v>690</v>
      </c>
      <c r="C2147">
        <v>6</v>
      </c>
      <c r="D2147">
        <v>0.35</v>
      </c>
      <c r="E2147">
        <v>17000</v>
      </c>
      <c r="F2147">
        <v>0</v>
      </c>
      <c r="G2147">
        <v>0</v>
      </c>
      <c r="H2147">
        <v>1</v>
      </c>
      <c r="I2147">
        <v>9.6999999999999993</v>
      </c>
      <c r="J2147">
        <v>15</v>
      </c>
      <c r="K2147" t="s">
        <v>95</v>
      </c>
    </row>
    <row r="2148" spans="2:11" x14ac:dyDescent="0.3">
      <c r="B2148">
        <v>650</v>
      </c>
      <c r="C2148">
        <v>6</v>
      </c>
      <c r="D2148">
        <v>0.15</v>
      </c>
      <c r="E2148">
        <v>21000</v>
      </c>
      <c r="F2148">
        <v>0</v>
      </c>
      <c r="G2148">
        <v>0</v>
      </c>
      <c r="H2148">
        <v>1</v>
      </c>
      <c r="I2148">
        <v>14</v>
      </c>
      <c r="J2148">
        <v>16</v>
      </c>
      <c r="K2148" t="s">
        <v>95</v>
      </c>
    </row>
    <row r="2149" spans="2:11" x14ac:dyDescent="0.3">
      <c r="B2149">
        <v>729</v>
      </c>
      <c r="C2149">
        <v>6</v>
      </c>
      <c r="D2149">
        <v>0.35</v>
      </c>
      <c r="E2149">
        <v>16000</v>
      </c>
      <c r="F2149">
        <v>0</v>
      </c>
      <c r="G2149">
        <v>0</v>
      </c>
      <c r="H2149">
        <v>1</v>
      </c>
      <c r="I2149">
        <v>9.6999999999999993</v>
      </c>
      <c r="J2149">
        <v>15</v>
      </c>
      <c r="K2149" t="s">
        <v>95</v>
      </c>
    </row>
    <row r="2150" spans="2:11" x14ac:dyDescent="0.3">
      <c r="B2150">
        <v>681</v>
      </c>
      <c r="C2150">
        <v>7</v>
      </c>
      <c r="D2150">
        <v>0.27</v>
      </c>
      <c r="E2150">
        <v>37000</v>
      </c>
      <c r="F2150">
        <v>0</v>
      </c>
      <c r="G2150">
        <v>0</v>
      </c>
      <c r="H2150">
        <v>0</v>
      </c>
      <c r="I2150">
        <v>6.6</v>
      </c>
      <c r="J2150">
        <v>4</v>
      </c>
      <c r="K2150" t="s">
        <v>95</v>
      </c>
    </row>
    <row r="2151" spans="2:11" x14ac:dyDescent="0.3">
      <c r="B2151">
        <v>596</v>
      </c>
      <c r="C2151">
        <v>6</v>
      </c>
      <c r="D2151">
        <v>0.3</v>
      </c>
      <c r="E2151">
        <v>17500</v>
      </c>
      <c r="F2151">
        <v>0</v>
      </c>
      <c r="G2151">
        <v>2</v>
      </c>
      <c r="H2151">
        <v>0</v>
      </c>
      <c r="I2151">
        <v>8.4</v>
      </c>
      <c r="J2151">
        <v>6</v>
      </c>
      <c r="K2151" t="s">
        <v>95</v>
      </c>
    </row>
    <row r="2152" spans="2:11" x14ac:dyDescent="0.3">
      <c r="B2152">
        <v>697</v>
      </c>
      <c r="C2152">
        <v>6</v>
      </c>
      <c r="D2152">
        <v>0.22</v>
      </c>
      <c r="E2152">
        <v>21000</v>
      </c>
      <c r="F2152">
        <v>0</v>
      </c>
      <c r="G2152">
        <v>0</v>
      </c>
      <c r="H2152">
        <v>0</v>
      </c>
      <c r="I2152">
        <v>4.4000000000000004</v>
      </c>
      <c r="J2152">
        <v>12</v>
      </c>
      <c r="K2152" t="s">
        <v>95</v>
      </c>
    </row>
    <row r="2153" spans="2:11" x14ac:dyDescent="0.3">
      <c r="B2153">
        <v>657</v>
      </c>
      <c r="C2153">
        <v>5</v>
      </c>
      <c r="D2153">
        <v>0.21</v>
      </c>
      <c r="E2153">
        <v>16500</v>
      </c>
      <c r="F2153">
        <v>0</v>
      </c>
      <c r="G2153">
        <v>0</v>
      </c>
      <c r="H2153">
        <v>1</v>
      </c>
      <c r="I2153">
        <v>7.1</v>
      </c>
      <c r="J2153">
        <v>15</v>
      </c>
      <c r="K2153" t="s">
        <v>95</v>
      </c>
    </row>
    <row r="2154" spans="2:11" x14ac:dyDescent="0.3">
      <c r="B2154">
        <v>708</v>
      </c>
      <c r="C2154">
        <v>5</v>
      </c>
      <c r="D2154">
        <v>0.33</v>
      </c>
      <c r="E2154">
        <v>16500</v>
      </c>
      <c r="F2154">
        <v>0</v>
      </c>
      <c r="G2154">
        <v>0</v>
      </c>
      <c r="H2154">
        <v>1</v>
      </c>
      <c r="I2154">
        <v>6.6</v>
      </c>
      <c r="J2154">
        <v>13</v>
      </c>
      <c r="K2154" t="s">
        <v>95</v>
      </c>
    </row>
    <row r="2155" spans="2:11" x14ac:dyDescent="0.3">
      <c r="B2155">
        <v>703</v>
      </c>
      <c r="C2155">
        <v>5</v>
      </c>
      <c r="D2155">
        <v>0.27</v>
      </c>
      <c r="E2155">
        <v>8000</v>
      </c>
      <c r="F2155">
        <v>0</v>
      </c>
      <c r="G2155">
        <v>0</v>
      </c>
      <c r="H2155">
        <v>1</v>
      </c>
      <c r="I2155">
        <v>5.2</v>
      </c>
      <c r="J2155">
        <v>8</v>
      </c>
      <c r="K2155" t="s">
        <v>95</v>
      </c>
    </row>
    <row r="2156" spans="2:11" x14ac:dyDescent="0.3">
      <c r="B2156">
        <v>681</v>
      </c>
      <c r="C2156">
        <v>6</v>
      </c>
      <c r="D2156">
        <v>0.15</v>
      </c>
      <c r="E2156">
        <v>17000</v>
      </c>
      <c r="F2156">
        <v>0</v>
      </c>
      <c r="G2156">
        <v>0</v>
      </c>
      <c r="H2156">
        <v>1</v>
      </c>
      <c r="I2156">
        <v>4</v>
      </c>
      <c r="J2156">
        <v>7</v>
      </c>
      <c r="K2156" t="s">
        <v>95</v>
      </c>
    </row>
    <row r="2157" spans="2:11" x14ac:dyDescent="0.3">
      <c r="B2157">
        <v>694</v>
      </c>
      <c r="C2157">
        <v>6</v>
      </c>
      <c r="D2157">
        <v>0.15</v>
      </c>
      <c r="E2157">
        <v>16000</v>
      </c>
      <c r="F2157">
        <v>0</v>
      </c>
      <c r="G2157">
        <v>0</v>
      </c>
      <c r="H2157">
        <v>1</v>
      </c>
      <c r="I2157">
        <v>4</v>
      </c>
      <c r="J2157">
        <v>7</v>
      </c>
      <c r="K2157" t="s">
        <v>95</v>
      </c>
    </row>
    <row r="2158" spans="2:11" x14ac:dyDescent="0.3">
      <c r="B2158">
        <v>595</v>
      </c>
      <c r="C2158">
        <v>6</v>
      </c>
      <c r="D2158">
        <v>0.27</v>
      </c>
      <c r="E2158">
        <v>18000</v>
      </c>
      <c r="F2158">
        <v>0</v>
      </c>
      <c r="G2158">
        <v>1</v>
      </c>
      <c r="H2158">
        <v>0</v>
      </c>
      <c r="I2158">
        <v>8.75</v>
      </c>
      <c r="J2158">
        <v>13</v>
      </c>
      <c r="K2158" t="s">
        <v>95</v>
      </c>
    </row>
    <row r="2159" spans="2:11" x14ac:dyDescent="0.3">
      <c r="B2159">
        <v>671</v>
      </c>
      <c r="C2159">
        <v>6</v>
      </c>
      <c r="D2159">
        <v>0.32</v>
      </c>
      <c r="E2159">
        <v>16500</v>
      </c>
      <c r="F2159">
        <v>0</v>
      </c>
      <c r="G2159">
        <v>0</v>
      </c>
      <c r="H2159">
        <v>1</v>
      </c>
      <c r="I2159">
        <v>7.6</v>
      </c>
      <c r="J2159">
        <v>7</v>
      </c>
      <c r="K2159" t="s">
        <v>95</v>
      </c>
    </row>
    <row r="2160" spans="2:11" x14ac:dyDescent="0.3">
      <c r="B2160">
        <v>712</v>
      </c>
      <c r="C2160">
        <v>6</v>
      </c>
      <c r="D2160">
        <v>0.25</v>
      </c>
      <c r="E2160">
        <v>14000</v>
      </c>
      <c r="F2160">
        <v>0</v>
      </c>
      <c r="G2160">
        <v>0</v>
      </c>
      <c r="H2160">
        <v>0</v>
      </c>
      <c r="I2160">
        <v>7.2</v>
      </c>
      <c r="J2160">
        <v>5</v>
      </c>
      <c r="K2160" t="s">
        <v>95</v>
      </c>
    </row>
    <row r="2161" spans="2:11" x14ac:dyDescent="0.3">
      <c r="B2161">
        <v>699</v>
      </c>
      <c r="C2161">
        <v>6</v>
      </c>
      <c r="D2161">
        <v>0.42</v>
      </c>
      <c r="E2161">
        <v>23000</v>
      </c>
      <c r="F2161">
        <v>1</v>
      </c>
      <c r="G2161">
        <v>1</v>
      </c>
      <c r="H2161">
        <v>1</v>
      </c>
      <c r="I2161">
        <v>6.1</v>
      </c>
      <c r="J2161">
        <v>6</v>
      </c>
      <c r="K2161" t="s">
        <v>95</v>
      </c>
    </row>
    <row r="2162" spans="2:11" x14ac:dyDescent="0.3">
      <c r="B2162">
        <v>733</v>
      </c>
      <c r="C2162">
        <v>6</v>
      </c>
      <c r="D2162">
        <v>0.31</v>
      </c>
      <c r="E2162">
        <v>15500</v>
      </c>
      <c r="F2162">
        <v>0</v>
      </c>
      <c r="G2162">
        <v>0</v>
      </c>
      <c r="H2162">
        <v>0</v>
      </c>
      <c r="I2162">
        <v>9.1999999999999993</v>
      </c>
      <c r="J2162">
        <v>8</v>
      </c>
      <c r="K2162" t="s">
        <v>95</v>
      </c>
    </row>
    <row r="2163" spans="2:11" x14ac:dyDescent="0.3">
      <c r="B2163">
        <v>662</v>
      </c>
      <c r="C2163">
        <v>6</v>
      </c>
      <c r="D2163">
        <v>0.25</v>
      </c>
      <c r="E2163">
        <v>15000</v>
      </c>
      <c r="F2163">
        <v>0</v>
      </c>
      <c r="G2163">
        <v>0</v>
      </c>
      <c r="H2163">
        <v>0</v>
      </c>
      <c r="I2163">
        <v>7.2</v>
      </c>
      <c r="J2163">
        <v>5</v>
      </c>
      <c r="K2163" t="s">
        <v>95</v>
      </c>
    </row>
    <row r="2164" spans="2:11" x14ac:dyDescent="0.3">
      <c r="B2164">
        <v>670</v>
      </c>
      <c r="C2164">
        <v>7</v>
      </c>
      <c r="D2164">
        <v>0.21</v>
      </c>
      <c r="E2164">
        <v>15500</v>
      </c>
      <c r="F2164">
        <v>0</v>
      </c>
      <c r="G2164">
        <v>0</v>
      </c>
      <c r="H2164">
        <v>0</v>
      </c>
      <c r="I2164">
        <v>6.8</v>
      </c>
      <c r="J2164">
        <v>8</v>
      </c>
      <c r="K2164" t="s">
        <v>95</v>
      </c>
    </row>
    <row r="2165" spans="2:11" x14ac:dyDescent="0.3">
      <c r="B2165">
        <v>615</v>
      </c>
      <c r="C2165">
        <v>6</v>
      </c>
      <c r="D2165">
        <v>0.32</v>
      </c>
      <c r="E2165">
        <v>22500</v>
      </c>
      <c r="F2165">
        <v>0</v>
      </c>
      <c r="G2165">
        <v>0</v>
      </c>
      <c r="H2165">
        <v>1</v>
      </c>
      <c r="I2165">
        <v>7.1</v>
      </c>
      <c r="J2165">
        <v>9</v>
      </c>
      <c r="K2165" t="s">
        <v>95</v>
      </c>
    </row>
    <row r="2166" spans="2:11" x14ac:dyDescent="0.3">
      <c r="B2166">
        <v>567</v>
      </c>
      <c r="C2166">
        <v>7</v>
      </c>
      <c r="D2166">
        <v>0.3</v>
      </c>
      <c r="E2166">
        <v>32000</v>
      </c>
      <c r="F2166">
        <v>0</v>
      </c>
      <c r="G2166">
        <v>1</v>
      </c>
      <c r="H2166">
        <v>1</v>
      </c>
      <c r="I2166">
        <v>7.55</v>
      </c>
      <c r="J2166">
        <v>12</v>
      </c>
      <c r="K2166" t="s">
        <v>95</v>
      </c>
    </row>
    <row r="2167" spans="2:11" x14ac:dyDescent="0.3">
      <c r="B2167">
        <v>688</v>
      </c>
      <c r="C2167">
        <v>5</v>
      </c>
      <c r="D2167">
        <v>0.31</v>
      </c>
      <c r="E2167">
        <v>19000</v>
      </c>
      <c r="F2167">
        <v>0</v>
      </c>
      <c r="G2167">
        <v>0</v>
      </c>
      <c r="H2167">
        <v>1</v>
      </c>
      <c r="I2167">
        <v>6.1</v>
      </c>
      <c r="J2167">
        <v>12</v>
      </c>
      <c r="K2167" t="s">
        <v>95</v>
      </c>
    </row>
    <row r="2168" spans="2:11" x14ac:dyDescent="0.3">
      <c r="B2168">
        <v>722</v>
      </c>
      <c r="C2168">
        <v>5</v>
      </c>
      <c r="D2168">
        <v>0.31</v>
      </c>
      <c r="E2168">
        <v>19000</v>
      </c>
      <c r="F2168">
        <v>0</v>
      </c>
      <c r="G2168">
        <v>0</v>
      </c>
      <c r="H2168">
        <v>1</v>
      </c>
      <c r="I2168">
        <v>6.1</v>
      </c>
      <c r="J2168">
        <v>12</v>
      </c>
      <c r="K2168" t="s">
        <v>95</v>
      </c>
    </row>
    <row r="2169" spans="2:11" x14ac:dyDescent="0.3">
      <c r="B2169">
        <v>678</v>
      </c>
      <c r="C2169">
        <v>5</v>
      </c>
      <c r="D2169">
        <v>0.185</v>
      </c>
      <c r="E2169">
        <v>12000</v>
      </c>
      <c r="F2169">
        <v>0</v>
      </c>
      <c r="G2169">
        <v>0</v>
      </c>
      <c r="H2169">
        <v>1</v>
      </c>
      <c r="I2169">
        <v>6.45</v>
      </c>
      <c r="J2169">
        <v>7</v>
      </c>
      <c r="K2169" t="s">
        <v>95</v>
      </c>
    </row>
    <row r="2170" spans="2:11" x14ac:dyDescent="0.3">
      <c r="B2170">
        <v>682</v>
      </c>
      <c r="C2170">
        <v>5</v>
      </c>
      <c r="D2170">
        <v>0.16</v>
      </c>
      <c r="E2170">
        <v>16500</v>
      </c>
      <c r="F2170">
        <v>0</v>
      </c>
      <c r="G2170">
        <v>0</v>
      </c>
      <c r="H2170">
        <v>1</v>
      </c>
      <c r="I2170">
        <v>6.9</v>
      </c>
      <c r="J2170">
        <v>11</v>
      </c>
      <c r="K2170" t="s">
        <v>95</v>
      </c>
    </row>
    <row r="2171" spans="2:11" x14ac:dyDescent="0.3">
      <c r="B2171">
        <v>650</v>
      </c>
      <c r="C2171">
        <v>6</v>
      </c>
      <c r="D2171">
        <v>0.17</v>
      </c>
      <c r="E2171">
        <v>19000</v>
      </c>
      <c r="F2171">
        <v>0</v>
      </c>
      <c r="G2171">
        <v>0</v>
      </c>
      <c r="H2171">
        <v>1</v>
      </c>
      <c r="I2171">
        <v>8.4</v>
      </c>
      <c r="J2171">
        <v>9</v>
      </c>
      <c r="K2171" t="s">
        <v>95</v>
      </c>
    </row>
    <row r="2172" spans="2:11" x14ac:dyDescent="0.3">
      <c r="B2172">
        <v>725</v>
      </c>
      <c r="C2172">
        <v>6</v>
      </c>
      <c r="D2172">
        <v>0.24</v>
      </c>
      <c r="E2172">
        <v>16000</v>
      </c>
      <c r="F2172">
        <v>0</v>
      </c>
      <c r="G2172">
        <v>0</v>
      </c>
      <c r="H2172">
        <v>1</v>
      </c>
      <c r="I2172">
        <v>3.9</v>
      </c>
      <c r="J2172">
        <v>13</v>
      </c>
      <c r="K2172" t="s">
        <v>95</v>
      </c>
    </row>
    <row r="2173" spans="2:11" x14ac:dyDescent="0.3">
      <c r="B2173">
        <v>682</v>
      </c>
      <c r="C2173">
        <v>5</v>
      </c>
      <c r="D2173">
        <v>0.3</v>
      </c>
      <c r="E2173">
        <v>13500</v>
      </c>
      <c r="F2173">
        <v>0</v>
      </c>
      <c r="G2173">
        <v>0</v>
      </c>
      <c r="H2173">
        <v>1</v>
      </c>
      <c r="I2173">
        <v>9.5</v>
      </c>
      <c r="J2173">
        <v>14</v>
      </c>
      <c r="K2173" t="s">
        <v>95</v>
      </c>
    </row>
    <row r="2174" spans="2:11" x14ac:dyDescent="0.3">
      <c r="B2174">
        <v>686</v>
      </c>
      <c r="C2174">
        <v>6</v>
      </c>
      <c r="D2174">
        <v>0.27</v>
      </c>
      <c r="E2174">
        <v>15500</v>
      </c>
      <c r="F2174">
        <v>0</v>
      </c>
      <c r="G2174">
        <v>0</v>
      </c>
      <c r="H2174">
        <v>1</v>
      </c>
      <c r="I2174">
        <v>6.7</v>
      </c>
      <c r="J2174">
        <v>9</v>
      </c>
      <c r="K2174" t="s">
        <v>95</v>
      </c>
    </row>
    <row r="2175" spans="2:11" x14ac:dyDescent="0.3">
      <c r="B2175">
        <v>741</v>
      </c>
      <c r="C2175">
        <v>6</v>
      </c>
      <c r="D2175">
        <v>0.27</v>
      </c>
      <c r="E2175">
        <v>16000</v>
      </c>
      <c r="F2175">
        <v>0</v>
      </c>
      <c r="G2175">
        <v>0</v>
      </c>
      <c r="H2175">
        <v>1</v>
      </c>
      <c r="I2175">
        <v>6.4</v>
      </c>
      <c r="J2175">
        <v>9</v>
      </c>
      <c r="K2175" t="s">
        <v>95</v>
      </c>
    </row>
    <row r="2176" spans="2:11" x14ac:dyDescent="0.3">
      <c r="B2176">
        <v>577</v>
      </c>
      <c r="C2176">
        <v>5</v>
      </c>
      <c r="D2176">
        <v>0.24</v>
      </c>
      <c r="E2176">
        <v>10500</v>
      </c>
      <c r="F2176">
        <v>0</v>
      </c>
      <c r="G2176">
        <v>0</v>
      </c>
      <c r="H2176">
        <v>1</v>
      </c>
      <c r="I2176">
        <v>8</v>
      </c>
      <c r="J2176">
        <v>7</v>
      </c>
      <c r="K2176" t="s">
        <v>95</v>
      </c>
    </row>
    <row r="2177" spans="2:11" x14ac:dyDescent="0.3">
      <c r="B2177">
        <v>371</v>
      </c>
      <c r="C2177">
        <v>6</v>
      </c>
      <c r="D2177">
        <v>0.26</v>
      </c>
      <c r="E2177">
        <v>15500</v>
      </c>
      <c r="F2177">
        <v>1</v>
      </c>
      <c r="G2177">
        <v>14</v>
      </c>
      <c r="H2177">
        <v>1</v>
      </c>
      <c r="I2177">
        <v>9.5</v>
      </c>
      <c r="J2177">
        <v>8</v>
      </c>
      <c r="K2177" t="s">
        <v>95</v>
      </c>
    </row>
    <row r="2178" spans="2:11" x14ac:dyDescent="0.3">
      <c r="B2178">
        <v>708</v>
      </c>
      <c r="C2178">
        <v>6</v>
      </c>
      <c r="D2178">
        <v>0.23</v>
      </c>
      <c r="E2178">
        <v>25000</v>
      </c>
      <c r="F2178">
        <v>0</v>
      </c>
      <c r="G2178">
        <v>0</v>
      </c>
      <c r="H2178">
        <v>0</v>
      </c>
      <c r="I2178">
        <v>6.3</v>
      </c>
      <c r="J2178">
        <v>4</v>
      </c>
      <c r="K2178" t="s">
        <v>95</v>
      </c>
    </row>
    <row r="2179" spans="2:11" x14ac:dyDescent="0.3">
      <c r="B2179">
        <v>609</v>
      </c>
      <c r="C2179">
        <v>6</v>
      </c>
      <c r="D2179">
        <v>0.34</v>
      </c>
      <c r="E2179">
        <v>13000</v>
      </c>
      <c r="F2179">
        <v>1</v>
      </c>
      <c r="G2179">
        <v>2</v>
      </c>
      <c r="H2179">
        <v>0</v>
      </c>
      <c r="I2179">
        <v>9.9</v>
      </c>
      <c r="J2179">
        <v>4</v>
      </c>
      <c r="K2179" t="s">
        <v>95</v>
      </c>
    </row>
    <row r="2180" spans="2:11" x14ac:dyDescent="0.3">
      <c r="B2180">
        <v>700</v>
      </c>
      <c r="C2180">
        <v>6</v>
      </c>
      <c r="D2180">
        <v>0.35</v>
      </c>
      <c r="E2180">
        <v>12500</v>
      </c>
      <c r="F2180">
        <v>0</v>
      </c>
      <c r="G2180">
        <v>2</v>
      </c>
      <c r="H2180">
        <v>1</v>
      </c>
      <c r="I2180">
        <v>9.9</v>
      </c>
      <c r="J2180">
        <v>4</v>
      </c>
      <c r="K2180" t="s">
        <v>95</v>
      </c>
    </row>
    <row r="2181" spans="2:11" x14ac:dyDescent="0.3">
      <c r="B2181">
        <v>707</v>
      </c>
      <c r="C2181">
        <v>6</v>
      </c>
      <c r="D2181">
        <v>0.19</v>
      </c>
      <c r="E2181">
        <v>17500</v>
      </c>
      <c r="F2181">
        <v>0</v>
      </c>
      <c r="G2181">
        <v>0</v>
      </c>
      <c r="H2181">
        <v>1</v>
      </c>
      <c r="I2181">
        <v>7.1</v>
      </c>
      <c r="J2181">
        <v>6</v>
      </c>
      <c r="K2181" t="s">
        <v>95</v>
      </c>
    </row>
    <row r="2182" spans="2:11" x14ac:dyDescent="0.3">
      <c r="B2182">
        <v>712</v>
      </c>
      <c r="C2182">
        <v>6</v>
      </c>
      <c r="D2182">
        <v>0.28999999999999998</v>
      </c>
      <c r="E2182">
        <v>37500</v>
      </c>
      <c r="F2182">
        <v>0</v>
      </c>
      <c r="G2182">
        <v>0</v>
      </c>
      <c r="H2182">
        <v>0</v>
      </c>
      <c r="I2182">
        <v>7.2</v>
      </c>
      <c r="J2182">
        <v>14</v>
      </c>
      <c r="K2182" t="s">
        <v>95</v>
      </c>
    </row>
    <row r="2183" spans="2:11" x14ac:dyDescent="0.3">
      <c r="B2183">
        <v>708</v>
      </c>
      <c r="C2183">
        <v>6</v>
      </c>
      <c r="D2183">
        <v>0.38</v>
      </c>
      <c r="E2183">
        <v>14000</v>
      </c>
      <c r="F2183">
        <v>0</v>
      </c>
      <c r="G2183">
        <v>0</v>
      </c>
      <c r="H2183">
        <v>1</v>
      </c>
      <c r="I2183">
        <v>7.8</v>
      </c>
      <c r="J2183">
        <v>17</v>
      </c>
      <c r="K2183" t="s">
        <v>95</v>
      </c>
    </row>
    <row r="2184" spans="2:11" x14ac:dyDescent="0.3">
      <c r="B2184">
        <v>699</v>
      </c>
      <c r="C2184">
        <v>6</v>
      </c>
      <c r="D2184">
        <v>0.17</v>
      </c>
      <c r="E2184">
        <v>13000</v>
      </c>
      <c r="F2184">
        <v>0</v>
      </c>
      <c r="G2184">
        <v>0</v>
      </c>
      <c r="H2184">
        <v>1</v>
      </c>
      <c r="I2184">
        <v>5</v>
      </c>
      <c r="J2184">
        <v>7</v>
      </c>
      <c r="K2184" t="s">
        <v>95</v>
      </c>
    </row>
    <row r="2185" spans="2:11" x14ac:dyDescent="0.3">
      <c r="B2185">
        <v>727</v>
      </c>
      <c r="C2185">
        <v>5</v>
      </c>
      <c r="D2185">
        <v>0.4</v>
      </c>
      <c r="E2185">
        <v>12500</v>
      </c>
      <c r="F2185">
        <v>0</v>
      </c>
      <c r="G2185">
        <v>0</v>
      </c>
      <c r="H2185">
        <v>1</v>
      </c>
      <c r="I2185">
        <v>8.25</v>
      </c>
      <c r="J2185">
        <v>12</v>
      </c>
      <c r="K2185" t="s">
        <v>95</v>
      </c>
    </row>
    <row r="2186" spans="2:11" x14ac:dyDescent="0.3">
      <c r="B2186">
        <v>818</v>
      </c>
      <c r="C2186">
        <v>6</v>
      </c>
      <c r="D2186">
        <v>0.32</v>
      </c>
      <c r="E2186">
        <v>11500</v>
      </c>
      <c r="F2186">
        <v>0</v>
      </c>
      <c r="G2186">
        <v>0</v>
      </c>
      <c r="H2186">
        <v>1</v>
      </c>
      <c r="I2186">
        <v>7.2</v>
      </c>
      <c r="J2186">
        <v>14</v>
      </c>
      <c r="K2186" t="s">
        <v>95</v>
      </c>
    </row>
    <row r="2187" spans="2:11" x14ac:dyDescent="0.3">
      <c r="B2187">
        <v>748</v>
      </c>
      <c r="C2187">
        <v>6</v>
      </c>
      <c r="D2187">
        <v>0.27</v>
      </c>
      <c r="E2187">
        <v>14000</v>
      </c>
      <c r="F2187">
        <v>0</v>
      </c>
      <c r="G2187">
        <v>1</v>
      </c>
      <c r="H2187">
        <v>1</v>
      </c>
      <c r="I2187">
        <v>7.8</v>
      </c>
      <c r="J2187">
        <v>5</v>
      </c>
      <c r="K2187" t="s">
        <v>95</v>
      </c>
    </row>
    <row r="2188" spans="2:11" x14ac:dyDescent="0.3">
      <c r="B2188">
        <v>676</v>
      </c>
      <c r="C2188">
        <v>6</v>
      </c>
      <c r="D2188">
        <v>0.27</v>
      </c>
      <c r="E2188">
        <v>15000</v>
      </c>
      <c r="F2188">
        <v>0</v>
      </c>
      <c r="G2188">
        <v>2</v>
      </c>
      <c r="H2188">
        <v>1</v>
      </c>
      <c r="I2188">
        <v>7.8</v>
      </c>
      <c r="J2188">
        <v>5</v>
      </c>
      <c r="K2188" t="s">
        <v>95</v>
      </c>
    </row>
    <row r="2189" spans="2:11" x14ac:dyDescent="0.3">
      <c r="B2189">
        <v>689</v>
      </c>
      <c r="C2189">
        <v>6</v>
      </c>
      <c r="D2189">
        <v>0.27</v>
      </c>
      <c r="E2189">
        <v>15000</v>
      </c>
      <c r="F2189">
        <v>0</v>
      </c>
      <c r="G2189">
        <v>2</v>
      </c>
      <c r="H2189">
        <v>1</v>
      </c>
      <c r="I2189">
        <v>7.8</v>
      </c>
      <c r="J2189">
        <v>5</v>
      </c>
      <c r="K2189" t="s">
        <v>95</v>
      </c>
    </row>
    <row r="2190" spans="2:11" x14ac:dyDescent="0.3">
      <c r="B2190">
        <v>626</v>
      </c>
      <c r="C2190">
        <v>6</v>
      </c>
      <c r="D2190">
        <v>0.28000000000000003</v>
      </c>
      <c r="E2190">
        <v>23500</v>
      </c>
      <c r="F2190">
        <v>1</v>
      </c>
      <c r="G2190">
        <v>2</v>
      </c>
      <c r="H2190">
        <v>1</v>
      </c>
      <c r="I2190">
        <v>7.3</v>
      </c>
      <c r="J2190">
        <v>4</v>
      </c>
      <c r="K2190" t="s">
        <v>95</v>
      </c>
    </row>
    <row r="2191" spans="2:11" x14ac:dyDescent="0.3">
      <c r="B2191">
        <v>719</v>
      </c>
      <c r="C2191">
        <v>5</v>
      </c>
      <c r="D2191">
        <v>0.21</v>
      </c>
      <c r="E2191">
        <v>15500</v>
      </c>
      <c r="F2191">
        <v>0</v>
      </c>
      <c r="G2191">
        <v>0</v>
      </c>
      <c r="H2191">
        <v>1</v>
      </c>
      <c r="I2191">
        <v>5</v>
      </c>
      <c r="J2191">
        <v>13</v>
      </c>
      <c r="K2191" t="s">
        <v>95</v>
      </c>
    </row>
    <row r="2192" spans="2:11" x14ac:dyDescent="0.3">
      <c r="B2192">
        <v>446</v>
      </c>
      <c r="C2192">
        <v>7</v>
      </c>
      <c r="D2192">
        <v>0.24</v>
      </c>
      <c r="E2192">
        <v>20000</v>
      </c>
      <c r="F2192">
        <v>1</v>
      </c>
      <c r="G2192">
        <v>3</v>
      </c>
      <c r="H2192">
        <v>1</v>
      </c>
      <c r="I2192">
        <v>6.6</v>
      </c>
      <c r="J2192">
        <v>10</v>
      </c>
      <c r="K2192" t="s">
        <v>95</v>
      </c>
    </row>
    <row r="2193" spans="2:11" x14ac:dyDescent="0.3">
      <c r="B2193">
        <v>678</v>
      </c>
      <c r="C2193">
        <v>5</v>
      </c>
      <c r="D2193">
        <v>0.27</v>
      </c>
      <c r="E2193">
        <v>20000</v>
      </c>
      <c r="F2193">
        <v>0</v>
      </c>
      <c r="G2193">
        <v>0</v>
      </c>
      <c r="H2193">
        <v>1</v>
      </c>
      <c r="I2193">
        <v>7.3</v>
      </c>
      <c r="J2193">
        <v>7</v>
      </c>
      <c r="K2193" t="s">
        <v>95</v>
      </c>
    </row>
    <row r="2194" spans="2:11" x14ac:dyDescent="0.3">
      <c r="B2194">
        <v>736</v>
      </c>
      <c r="C2194">
        <v>5</v>
      </c>
      <c r="D2194">
        <v>0.27</v>
      </c>
      <c r="E2194">
        <v>16000</v>
      </c>
      <c r="F2194">
        <v>0</v>
      </c>
      <c r="G2194">
        <v>0</v>
      </c>
      <c r="H2194">
        <v>1</v>
      </c>
      <c r="I2194">
        <v>8.9</v>
      </c>
      <c r="J2194">
        <v>13</v>
      </c>
      <c r="K2194" t="s">
        <v>95</v>
      </c>
    </row>
    <row r="2195" spans="2:11" x14ac:dyDescent="0.3">
      <c r="B2195">
        <v>680</v>
      </c>
      <c r="C2195">
        <v>5</v>
      </c>
      <c r="D2195">
        <v>0.315</v>
      </c>
      <c r="E2195">
        <v>9500</v>
      </c>
      <c r="F2195">
        <v>0</v>
      </c>
      <c r="G2195">
        <v>0</v>
      </c>
      <c r="H2195">
        <v>0</v>
      </c>
      <c r="I2195">
        <v>6.65</v>
      </c>
      <c r="J2195">
        <v>8</v>
      </c>
      <c r="K2195" t="s">
        <v>95</v>
      </c>
    </row>
    <row r="2196" spans="2:11" x14ac:dyDescent="0.3">
      <c r="B2196">
        <v>500</v>
      </c>
      <c r="C2196">
        <v>6</v>
      </c>
      <c r="D2196">
        <v>0.59</v>
      </c>
      <c r="E2196">
        <v>7000</v>
      </c>
      <c r="F2196">
        <v>0</v>
      </c>
      <c r="G2196">
        <v>1</v>
      </c>
      <c r="H2196">
        <v>0</v>
      </c>
      <c r="I2196">
        <v>6.7</v>
      </c>
      <c r="J2196">
        <v>9</v>
      </c>
      <c r="K2196" t="s">
        <v>95</v>
      </c>
    </row>
    <row r="2197" spans="2:11" x14ac:dyDescent="0.3">
      <c r="B2197">
        <v>643</v>
      </c>
      <c r="C2197">
        <v>6</v>
      </c>
      <c r="D2197">
        <v>0.31</v>
      </c>
      <c r="E2197">
        <v>15500</v>
      </c>
      <c r="F2197">
        <v>0</v>
      </c>
      <c r="G2197">
        <v>2</v>
      </c>
      <c r="H2197">
        <v>0</v>
      </c>
      <c r="I2197">
        <v>8.6</v>
      </c>
      <c r="J2197">
        <v>7</v>
      </c>
      <c r="K2197" t="s">
        <v>95</v>
      </c>
    </row>
    <row r="2198" spans="2:11" x14ac:dyDescent="0.3">
      <c r="B2198">
        <v>778</v>
      </c>
      <c r="C2198">
        <v>4</v>
      </c>
      <c r="D2198">
        <v>0.32</v>
      </c>
      <c r="E2198">
        <v>19500</v>
      </c>
      <c r="F2198">
        <v>0</v>
      </c>
      <c r="G2198">
        <v>0</v>
      </c>
      <c r="H2198">
        <v>1</v>
      </c>
      <c r="I2198">
        <v>5.4</v>
      </c>
      <c r="J2198">
        <v>15</v>
      </c>
      <c r="K2198" t="s">
        <v>95</v>
      </c>
    </row>
    <row r="2199" spans="2:11" x14ac:dyDescent="0.3">
      <c r="B2199">
        <v>815</v>
      </c>
      <c r="C2199">
        <v>3</v>
      </c>
      <c r="D2199">
        <v>0.22500000000000001</v>
      </c>
      <c r="E2199">
        <v>20000</v>
      </c>
      <c r="F2199">
        <v>0</v>
      </c>
      <c r="G2199">
        <v>0</v>
      </c>
      <c r="H2199">
        <v>1</v>
      </c>
      <c r="I2199">
        <v>5.4</v>
      </c>
      <c r="J2199">
        <v>15</v>
      </c>
      <c r="K2199" t="s">
        <v>95</v>
      </c>
    </row>
    <row r="2200" spans="2:11" x14ac:dyDescent="0.3">
      <c r="B2200">
        <v>631</v>
      </c>
      <c r="C2200">
        <v>6</v>
      </c>
      <c r="D2200">
        <v>0.31</v>
      </c>
      <c r="E2200">
        <v>15500</v>
      </c>
      <c r="F2200">
        <v>0</v>
      </c>
      <c r="G2200">
        <v>2</v>
      </c>
      <c r="H2200">
        <v>0</v>
      </c>
      <c r="I2200">
        <v>8.6</v>
      </c>
      <c r="J2200">
        <v>7</v>
      </c>
      <c r="K2200" t="s">
        <v>95</v>
      </c>
    </row>
    <row r="2201" spans="2:11" x14ac:dyDescent="0.3">
      <c r="B2201">
        <v>689</v>
      </c>
      <c r="C2201">
        <v>5</v>
      </c>
      <c r="D2201">
        <v>0.62</v>
      </c>
      <c r="E2201">
        <v>17500</v>
      </c>
      <c r="F2201">
        <v>0</v>
      </c>
      <c r="G2201">
        <v>0</v>
      </c>
      <c r="H2201">
        <v>1</v>
      </c>
      <c r="I2201">
        <v>5.65</v>
      </c>
      <c r="J2201">
        <v>17</v>
      </c>
      <c r="K2201" t="s">
        <v>95</v>
      </c>
    </row>
    <row r="2202" spans="2:11" x14ac:dyDescent="0.3">
      <c r="B2202">
        <v>725</v>
      </c>
      <c r="C2202">
        <v>4</v>
      </c>
      <c r="D2202">
        <v>0.78500000000000003</v>
      </c>
      <c r="E2202">
        <v>5000</v>
      </c>
      <c r="F2202">
        <v>0</v>
      </c>
      <c r="G2202">
        <v>0</v>
      </c>
      <c r="H2202">
        <v>1</v>
      </c>
      <c r="I2202">
        <v>13.4</v>
      </c>
      <c r="J2202">
        <v>18</v>
      </c>
      <c r="K2202" t="s">
        <v>95</v>
      </c>
    </row>
    <row r="2203" spans="2:11" x14ac:dyDescent="0.3">
      <c r="B2203">
        <v>628</v>
      </c>
      <c r="C2203">
        <v>6</v>
      </c>
      <c r="D2203">
        <v>0.32</v>
      </c>
      <c r="E2203">
        <v>15000</v>
      </c>
      <c r="F2203">
        <v>1</v>
      </c>
      <c r="G2203">
        <v>1</v>
      </c>
      <c r="H2203">
        <v>1</v>
      </c>
      <c r="I2203">
        <v>7.2</v>
      </c>
      <c r="J2203">
        <v>5</v>
      </c>
      <c r="K2203" t="s">
        <v>95</v>
      </c>
    </row>
    <row r="2204" spans="2:11" x14ac:dyDescent="0.3">
      <c r="B2204">
        <v>732</v>
      </c>
      <c r="C2204">
        <v>6</v>
      </c>
      <c r="D2204">
        <v>0.105</v>
      </c>
      <c r="E2204">
        <v>14500</v>
      </c>
      <c r="F2204">
        <v>0</v>
      </c>
      <c r="G2204">
        <v>0</v>
      </c>
      <c r="H2204">
        <v>1</v>
      </c>
      <c r="I2204">
        <v>8.1</v>
      </c>
      <c r="J2204">
        <v>9</v>
      </c>
      <c r="K2204" t="s">
        <v>95</v>
      </c>
    </row>
    <row r="2205" spans="2:11" x14ac:dyDescent="0.3">
      <c r="B2205">
        <v>775</v>
      </c>
      <c r="C2205">
        <v>6</v>
      </c>
      <c r="D2205">
        <v>0.105</v>
      </c>
      <c r="E2205">
        <v>14500</v>
      </c>
      <c r="F2205">
        <v>0</v>
      </c>
      <c r="G2205">
        <v>0</v>
      </c>
      <c r="H2205">
        <v>1</v>
      </c>
      <c r="I2205">
        <v>8.1</v>
      </c>
      <c r="J2205">
        <v>9</v>
      </c>
      <c r="K2205" t="s">
        <v>95</v>
      </c>
    </row>
    <row r="2206" spans="2:11" x14ac:dyDescent="0.3">
      <c r="B2206">
        <v>590</v>
      </c>
      <c r="C2206">
        <v>5</v>
      </c>
      <c r="D2206">
        <v>0.32</v>
      </c>
      <c r="E2206">
        <v>10500</v>
      </c>
      <c r="F2206">
        <v>0</v>
      </c>
      <c r="G2206">
        <v>0</v>
      </c>
      <c r="H2206">
        <v>1</v>
      </c>
      <c r="I2206">
        <v>6.9</v>
      </c>
      <c r="J2206">
        <v>7</v>
      </c>
      <c r="K2206" t="s">
        <v>95</v>
      </c>
    </row>
    <row r="2207" spans="2:11" x14ac:dyDescent="0.3">
      <c r="B2207">
        <v>651</v>
      </c>
      <c r="C2207">
        <v>6</v>
      </c>
      <c r="D2207">
        <v>0.26</v>
      </c>
      <c r="E2207">
        <v>10000</v>
      </c>
      <c r="F2207">
        <v>0</v>
      </c>
      <c r="G2207">
        <v>0</v>
      </c>
      <c r="H2207">
        <v>0</v>
      </c>
      <c r="I2207">
        <v>6.2</v>
      </c>
      <c r="J2207">
        <v>8</v>
      </c>
      <c r="K2207" t="s">
        <v>95</v>
      </c>
    </row>
    <row r="2208" spans="2:11" x14ac:dyDescent="0.3">
      <c r="B2208">
        <v>683</v>
      </c>
      <c r="C2208">
        <v>6</v>
      </c>
      <c r="D2208">
        <v>0.105</v>
      </c>
      <c r="E2208">
        <v>15500</v>
      </c>
      <c r="F2208">
        <v>0</v>
      </c>
      <c r="G2208">
        <v>0</v>
      </c>
      <c r="H2208">
        <v>1</v>
      </c>
      <c r="I2208">
        <v>8.1</v>
      </c>
      <c r="J2208">
        <v>9</v>
      </c>
      <c r="K2208" t="s">
        <v>95</v>
      </c>
    </row>
    <row r="2209" spans="2:11" x14ac:dyDescent="0.3">
      <c r="B2209">
        <v>776</v>
      </c>
      <c r="C2209">
        <v>5</v>
      </c>
      <c r="D2209">
        <v>0.28000000000000003</v>
      </c>
      <c r="E2209">
        <v>17000</v>
      </c>
      <c r="F2209">
        <v>0</v>
      </c>
      <c r="G2209">
        <v>0</v>
      </c>
      <c r="H2209">
        <v>1</v>
      </c>
      <c r="I2209">
        <v>4.4000000000000004</v>
      </c>
      <c r="J2209">
        <v>15</v>
      </c>
      <c r="K2209" t="s">
        <v>95</v>
      </c>
    </row>
    <row r="2210" spans="2:11" x14ac:dyDescent="0.3">
      <c r="B2210">
        <v>746</v>
      </c>
      <c r="C2210">
        <v>6</v>
      </c>
      <c r="D2210">
        <v>0.31</v>
      </c>
      <c r="E2210">
        <v>25000</v>
      </c>
      <c r="F2210">
        <v>0</v>
      </c>
      <c r="G2210">
        <v>0</v>
      </c>
      <c r="H2210">
        <v>1</v>
      </c>
      <c r="I2210">
        <v>7.7</v>
      </c>
      <c r="J2210">
        <v>12</v>
      </c>
      <c r="K2210" t="s">
        <v>95</v>
      </c>
    </row>
    <row r="2211" spans="2:11" x14ac:dyDescent="0.3">
      <c r="B2211">
        <v>671</v>
      </c>
      <c r="C2211">
        <v>6</v>
      </c>
      <c r="D2211">
        <v>0.28000000000000003</v>
      </c>
      <c r="E2211">
        <v>4500</v>
      </c>
      <c r="F2211">
        <v>0</v>
      </c>
      <c r="G2211">
        <v>0</v>
      </c>
      <c r="H2211">
        <v>0</v>
      </c>
      <c r="I2211">
        <v>9.5</v>
      </c>
      <c r="J2211">
        <v>5</v>
      </c>
      <c r="K2211" t="s">
        <v>95</v>
      </c>
    </row>
    <row r="2212" spans="2:11" x14ac:dyDescent="0.3">
      <c r="B2212">
        <v>681</v>
      </c>
      <c r="C2212">
        <v>6</v>
      </c>
      <c r="D2212">
        <v>0.26</v>
      </c>
      <c r="E2212">
        <v>12000</v>
      </c>
      <c r="F2212">
        <v>1</v>
      </c>
      <c r="G2212">
        <v>1</v>
      </c>
      <c r="H2212">
        <v>1</v>
      </c>
      <c r="I2212">
        <v>9.1999999999999993</v>
      </c>
      <c r="J2212">
        <v>8</v>
      </c>
      <c r="K2212" t="s">
        <v>95</v>
      </c>
    </row>
    <row r="2213" spans="2:11" x14ac:dyDescent="0.3">
      <c r="B2213">
        <v>627</v>
      </c>
      <c r="C2213">
        <v>5</v>
      </c>
      <c r="D2213">
        <v>0.36</v>
      </c>
      <c r="E2213">
        <v>25000</v>
      </c>
      <c r="F2213">
        <v>2</v>
      </c>
      <c r="G2213">
        <v>2</v>
      </c>
      <c r="H2213">
        <v>0</v>
      </c>
      <c r="I2213">
        <v>6.1</v>
      </c>
      <c r="J2213">
        <v>6</v>
      </c>
      <c r="K2213" t="s">
        <v>95</v>
      </c>
    </row>
    <row r="2214" spans="2:11" x14ac:dyDescent="0.3">
      <c r="B2214">
        <v>710</v>
      </c>
      <c r="C2214">
        <v>6</v>
      </c>
      <c r="D2214">
        <v>0.76</v>
      </c>
      <c r="E2214">
        <v>6000</v>
      </c>
      <c r="F2214">
        <v>0</v>
      </c>
      <c r="G2214">
        <v>0</v>
      </c>
      <c r="H2214">
        <v>1</v>
      </c>
      <c r="I2214">
        <v>14.1</v>
      </c>
      <c r="J2214">
        <v>18</v>
      </c>
      <c r="K2214" t="s">
        <v>95</v>
      </c>
    </row>
    <row r="2215" spans="2:11" x14ac:dyDescent="0.3">
      <c r="B2215">
        <v>653</v>
      </c>
      <c r="C2215">
        <v>6</v>
      </c>
      <c r="D2215">
        <v>0.41</v>
      </c>
      <c r="E2215">
        <v>10000</v>
      </c>
      <c r="F2215">
        <v>0</v>
      </c>
      <c r="G2215">
        <v>0</v>
      </c>
      <c r="H2215">
        <v>0</v>
      </c>
      <c r="I2215">
        <v>6.8</v>
      </c>
      <c r="J2215">
        <v>8</v>
      </c>
      <c r="K2215" t="s">
        <v>95</v>
      </c>
    </row>
    <row r="2216" spans="2:11" x14ac:dyDescent="0.3">
      <c r="B2216">
        <v>755</v>
      </c>
      <c r="C2216">
        <v>6</v>
      </c>
      <c r="D2216">
        <v>0.28000000000000003</v>
      </c>
      <c r="E2216">
        <v>17000</v>
      </c>
      <c r="F2216">
        <v>0</v>
      </c>
      <c r="G2216">
        <v>0</v>
      </c>
      <c r="H2216">
        <v>1</v>
      </c>
      <c r="I2216">
        <v>6</v>
      </c>
      <c r="J2216">
        <v>13</v>
      </c>
      <c r="K2216" t="s">
        <v>95</v>
      </c>
    </row>
    <row r="2217" spans="2:11" x14ac:dyDescent="0.3">
      <c r="B2217">
        <v>602</v>
      </c>
      <c r="C2217">
        <v>6</v>
      </c>
      <c r="D2217">
        <v>0.23</v>
      </c>
      <c r="E2217">
        <v>18500</v>
      </c>
      <c r="F2217">
        <v>0</v>
      </c>
      <c r="G2217">
        <v>0</v>
      </c>
      <c r="H2217">
        <v>1</v>
      </c>
      <c r="I2217">
        <v>7.6</v>
      </c>
      <c r="J2217">
        <v>4</v>
      </c>
      <c r="K2217" t="s">
        <v>95</v>
      </c>
    </row>
    <row r="2218" spans="2:11" x14ac:dyDescent="0.3">
      <c r="B2218">
        <v>654</v>
      </c>
      <c r="C2218">
        <v>6</v>
      </c>
      <c r="D2218">
        <v>0.34</v>
      </c>
      <c r="E2218">
        <v>14500</v>
      </c>
      <c r="F2218">
        <v>0</v>
      </c>
      <c r="G2218">
        <v>0</v>
      </c>
      <c r="H2218">
        <v>1</v>
      </c>
      <c r="I2218">
        <v>8.1</v>
      </c>
      <c r="J2218">
        <v>9</v>
      </c>
      <c r="K2218" t="s">
        <v>95</v>
      </c>
    </row>
    <row r="2219" spans="2:11" x14ac:dyDescent="0.3">
      <c r="B2219">
        <v>746</v>
      </c>
      <c r="C2219">
        <v>6</v>
      </c>
      <c r="D2219">
        <v>0.22</v>
      </c>
      <c r="E2219">
        <v>16500</v>
      </c>
      <c r="F2219">
        <v>0</v>
      </c>
      <c r="G2219">
        <v>0</v>
      </c>
      <c r="H2219">
        <v>0</v>
      </c>
      <c r="I2219">
        <v>11.2</v>
      </c>
      <c r="J2219">
        <v>11</v>
      </c>
      <c r="K2219" t="s">
        <v>95</v>
      </c>
    </row>
    <row r="2220" spans="2:11" x14ac:dyDescent="0.3">
      <c r="B2220">
        <v>711</v>
      </c>
      <c r="C2220">
        <v>5</v>
      </c>
      <c r="D2220">
        <v>0.38</v>
      </c>
      <c r="E2220">
        <v>13000</v>
      </c>
      <c r="F2220">
        <v>0</v>
      </c>
      <c r="G2220">
        <v>0</v>
      </c>
      <c r="H2220">
        <v>1</v>
      </c>
      <c r="I2220">
        <v>6.1</v>
      </c>
      <c r="J2220">
        <v>6</v>
      </c>
      <c r="K2220" t="s">
        <v>95</v>
      </c>
    </row>
    <row r="2221" spans="2:11" x14ac:dyDescent="0.3">
      <c r="B2221">
        <v>640</v>
      </c>
      <c r="C2221">
        <v>5</v>
      </c>
      <c r="D2221">
        <v>0.32</v>
      </c>
      <c r="E2221">
        <v>13000</v>
      </c>
      <c r="F2221">
        <v>0</v>
      </c>
      <c r="G2221">
        <v>0</v>
      </c>
      <c r="H2221">
        <v>1</v>
      </c>
      <c r="I2221">
        <v>5.0999999999999996</v>
      </c>
      <c r="J2221">
        <v>9</v>
      </c>
      <c r="K2221" t="s">
        <v>95</v>
      </c>
    </row>
    <row r="2222" spans="2:11" x14ac:dyDescent="0.3">
      <c r="B2222">
        <v>679</v>
      </c>
      <c r="C2222">
        <v>5</v>
      </c>
      <c r="D2222">
        <v>0.33</v>
      </c>
      <c r="E2222">
        <v>15000</v>
      </c>
      <c r="F2222">
        <v>0</v>
      </c>
      <c r="G2222">
        <v>0</v>
      </c>
      <c r="H2222">
        <v>1</v>
      </c>
      <c r="I2222">
        <v>8.6999999999999993</v>
      </c>
      <c r="J2222">
        <v>9</v>
      </c>
      <c r="K2222" t="s">
        <v>95</v>
      </c>
    </row>
    <row r="2223" spans="2:11" x14ac:dyDescent="0.3">
      <c r="B2223">
        <v>692</v>
      </c>
      <c r="C2223">
        <v>5</v>
      </c>
      <c r="D2223">
        <v>0.37</v>
      </c>
      <c r="E2223">
        <v>15000</v>
      </c>
      <c r="F2223">
        <v>0</v>
      </c>
      <c r="G2223">
        <v>0</v>
      </c>
      <c r="H2223">
        <v>1</v>
      </c>
      <c r="I2223">
        <v>8</v>
      </c>
      <c r="J2223">
        <v>13</v>
      </c>
      <c r="K2223" t="s">
        <v>95</v>
      </c>
    </row>
    <row r="2224" spans="2:11" x14ac:dyDescent="0.3">
      <c r="B2224">
        <v>662</v>
      </c>
      <c r="C2224">
        <v>5</v>
      </c>
      <c r="D2224">
        <v>0.29499999999999998</v>
      </c>
      <c r="E2224">
        <v>13000</v>
      </c>
      <c r="F2224">
        <v>0</v>
      </c>
      <c r="G2224">
        <v>0</v>
      </c>
      <c r="H2224">
        <v>1</v>
      </c>
      <c r="I2224">
        <v>8.8000000000000007</v>
      </c>
      <c r="J2224">
        <v>8</v>
      </c>
      <c r="K2224" t="s">
        <v>95</v>
      </c>
    </row>
    <row r="2225" spans="2:11" x14ac:dyDescent="0.3">
      <c r="B2225">
        <v>719</v>
      </c>
      <c r="C2225">
        <v>5</v>
      </c>
      <c r="D2225">
        <v>0.27500000000000002</v>
      </c>
      <c r="E2225">
        <v>12000</v>
      </c>
      <c r="F2225">
        <v>0</v>
      </c>
      <c r="G2225">
        <v>0</v>
      </c>
      <c r="H2225">
        <v>1</v>
      </c>
      <c r="I2225">
        <v>7</v>
      </c>
      <c r="J2225">
        <v>10</v>
      </c>
      <c r="K2225" t="s">
        <v>95</v>
      </c>
    </row>
    <row r="2226" spans="2:11" x14ac:dyDescent="0.3">
      <c r="B2226">
        <v>467</v>
      </c>
      <c r="C2226">
        <v>5</v>
      </c>
      <c r="D2226">
        <v>0.40500000000000003</v>
      </c>
      <c r="E2226">
        <v>10500</v>
      </c>
      <c r="F2226">
        <v>0</v>
      </c>
      <c r="G2226">
        <v>3</v>
      </c>
      <c r="H2226">
        <v>1</v>
      </c>
      <c r="I2226">
        <v>6.8</v>
      </c>
      <c r="J2226">
        <v>11</v>
      </c>
      <c r="K2226" t="s">
        <v>95</v>
      </c>
    </row>
    <row r="2227" spans="2:11" x14ac:dyDescent="0.3">
      <c r="B2227">
        <v>711</v>
      </c>
      <c r="C2227">
        <v>6</v>
      </c>
      <c r="D2227">
        <v>0.34</v>
      </c>
      <c r="E2227">
        <v>18000</v>
      </c>
      <c r="F2227">
        <v>0</v>
      </c>
      <c r="G2227">
        <v>0</v>
      </c>
      <c r="H2227">
        <v>1</v>
      </c>
      <c r="I2227">
        <v>5.85</v>
      </c>
      <c r="J2227">
        <v>12</v>
      </c>
      <c r="K2227" t="s">
        <v>95</v>
      </c>
    </row>
    <row r="2228" spans="2:11" x14ac:dyDescent="0.3">
      <c r="B2228">
        <v>735</v>
      </c>
      <c r="C2228">
        <v>6</v>
      </c>
      <c r="D2228">
        <v>0.28000000000000003</v>
      </c>
      <c r="E2228">
        <v>28500</v>
      </c>
      <c r="F2228">
        <v>0</v>
      </c>
      <c r="G2228">
        <v>0</v>
      </c>
      <c r="H2228">
        <v>1</v>
      </c>
      <c r="I2228">
        <v>5.5</v>
      </c>
      <c r="J2228">
        <v>11</v>
      </c>
      <c r="K2228" t="s">
        <v>95</v>
      </c>
    </row>
    <row r="2229" spans="2:11" x14ac:dyDescent="0.3">
      <c r="B2229">
        <v>595</v>
      </c>
      <c r="C2229">
        <v>6</v>
      </c>
      <c r="D2229">
        <v>0.38</v>
      </c>
      <c r="E2229">
        <v>15500</v>
      </c>
      <c r="F2229">
        <v>0</v>
      </c>
      <c r="G2229">
        <v>0</v>
      </c>
      <c r="H2229">
        <v>1</v>
      </c>
      <c r="I2229">
        <v>9.5</v>
      </c>
      <c r="J2229">
        <v>5</v>
      </c>
      <c r="K2229" t="s">
        <v>95</v>
      </c>
    </row>
    <row r="2230" spans="2:11" x14ac:dyDescent="0.3">
      <c r="B2230">
        <v>690</v>
      </c>
      <c r="C2230">
        <v>5</v>
      </c>
      <c r="D2230">
        <v>0.3</v>
      </c>
      <c r="E2230">
        <v>16000</v>
      </c>
      <c r="F2230">
        <v>0</v>
      </c>
      <c r="G2230">
        <v>1</v>
      </c>
      <c r="H2230">
        <v>1</v>
      </c>
      <c r="I2230">
        <v>6.6</v>
      </c>
      <c r="J2230">
        <v>13</v>
      </c>
      <c r="K2230" t="s">
        <v>95</v>
      </c>
    </row>
    <row r="2231" spans="2:11" x14ac:dyDescent="0.3">
      <c r="B2231">
        <v>765</v>
      </c>
      <c r="C2231">
        <v>4</v>
      </c>
      <c r="D2231">
        <v>0.54</v>
      </c>
      <c r="E2231">
        <v>4500</v>
      </c>
      <c r="F2231">
        <v>0</v>
      </c>
      <c r="G2231">
        <v>0</v>
      </c>
      <c r="H2231">
        <v>1</v>
      </c>
      <c r="I2231">
        <v>6.6</v>
      </c>
      <c r="J2231">
        <v>13</v>
      </c>
      <c r="K2231" t="s">
        <v>95</v>
      </c>
    </row>
    <row r="2232" spans="2:11" x14ac:dyDescent="0.3">
      <c r="B2232">
        <v>746</v>
      </c>
      <c r="C2232">
        <v>7</v>
      </c>
      <c r="D2232">
        <v>0.36</v>
      </c>
      <c r="E2232">
        <v>17500</v>
      </c>
      <c r="F2232">
        <v>0</v>
      </c>
      <c r="G2232">
        <v>1</v>
      </c>
      <c r="H2232">
        <v>0</v>
      </c>
      <c r="I2232">
        <v>8.3000000000000007</v>
      </c>
      <c r="J2232">
        <v>10</v>
      </c>
      <c r="K2232" t="s">
        <v>95</v>
      </c>
    </row>
    <row r="2233" spans="2:11" x14ac:dyDescent="0.3">
      <c r="B2233">
        <v>535</v>
      </c>
      <c r="C2233">
        <v>6</v>
      </c>
      <c r="D2233">
        <v>0.33</v>
      </c>
      <c r="E2233">
        <v>23000</v>
      </c>
      <c r="F2233">
        <v>1</v>
      </c>
      <c r="G2233">
        <v>2</v>
      </c>
      <c r="H2233">
        <v>0</v>
      </c>
      <c r="I2233">
        <v>7.8</v>
      </c>
      <c r="J2233">
        <v>5</v>
      </c>
      <c r="K2233" t="s">
        <v>95</v>
      </c>
    </row>
    <row r="2234" spans="2:11" x14ac:dyDescent="0.3">
      <c r="B2234">
        <v>628</v>
      </c>
      <c r="C2234">
        <v>6</v>
      </c>
      <c r="D2234">
        <v>0.23</v>
      </c>
      <c r="E2234">
        <v>20000</v>
      </c>
      <c r="F2234">
        <v>0</v>
      </c>
      <c r="G2234">
        <v>0</v>
      </c>
      <c r="H2234">
        <v>1</v>
      </c>
      <c r="I2234">
        <v>10.199999999999999</v>
      </c>
      <c r="J2234">
        <v>11</v>
      </c>
      <c r="K2234" t="s">
        <v>95</v>
      </c>
    </row>
    <row r="2235" spans="2:11" x14ac:dyDescent="0.3">
      <c r="B2235">
        <v>683</v>
      </c>
      <c r="C2235">
        <v>7</v>
      </c>
      <c r="D2235">
        <v>0.23</v>
      </c>
      <c r="E2235">
        <v>19500</v>
      </c>
      <c r="F2235">
        <v>0</v>
      </c>
      <c r="G2235">
        <v>1</v>
      </c>
      <c r="H2235">
        <v>0</v>
      </c>
      <c r="I2235">
        <v>6</v>
      </c>
      <c r="J2235">
        <v>4</v>
      </c>
      <c r="K2235" t="s">
        <v>95</v>
      </c>
    </row>
    <row r="2236" spans="2:11" x14ac:dyDescent="0.3">
      <c r="B2236">
        <v>655</v>
      </c>
      <c r="C2236">
        <v>7</v>
      </c>
      <c r="D2236">
        <v>0.38</v>
      </c>
      <c r="E2236">
        <v>17500</v>
      </c>
      <c r="F2236">
        <v>0</v>
      </c>
      <c r="G2236">
        <v>0</v>
      </c>
      <c r="H2236">
        <v>0</v>
      </c>
      <c r="I2236">
        <v>6.2</v>
      </c>
      <c r="J2236">
        <v>11</v>
      </c>
      <c r="K2236" t="s">
        <v>95</v>
      </c>
    </row>
    <row r="2237" spans="2:11" x14ac:dyDescent="0.3">
      <c r="B2237">
        <v>746</v>
      </c>
      <c r="C2237">
        <v>6</v>
      </c>
      <c r="D2237">
        <v>0.43</v>
      </c>
      <c r="E2237">
        <v>17000</v>
      </c>
      <c r="F2237">
        <v>0</v>
      </c>
      <c r="G2237">
        <v>0</v>
      </c>
      <c r="H2237">
        <v>0</v>
      </c>
      <c r="I2237">
        <v>5</v>
      </c>
      <c r="J2237">
        <v>10</v>
      </c>
      <c r="K2237" t="s">
        <v>95</v>
      </c>
    </row>
    <row r="2238" spans="2:11" x14ac:dyDescent="0.3">
      <c r="B2238">
        <v>576</v>
      </c>
      <c r="C2238">
        <v>6</v>
      </c>
      <c r="D2238">
        <v>0.41</v>
      </c>
      <c r="E2238">
        <v>12500</v>
      </c>
      <c r="F2238">
        <v>0</v>
      </c>
      <c r="G2238">
        <v>0</v>
      </c>
      <c r="H2238">
        <v>1</v>
      </c>
      <c r="I2238">
        <v>7.9</v>
      </c>
      <c r="J2238">
        <v>5</v>
      </c>
      <c r="K2238" t="s">
        <v>95</v>
      </c>
    </row>
    <row r="2239" spans="2:11" x14ac:dyDescent="0.3">
      <c r="B2239">
        <v>734</v>
      </c>
      <c r="C2239">
        <v>5</v>
      </c>
      <c r="D2239">
        <v>0.6</v>
      </c>
      <c r="E2239">
        <v>17000</v>
      </c>
      <c r="F2239">
        <v>0</v>
      </c>
      <c r="G2239">
        <v>0</v>
      </c>
      <c r="H2239">
        <v>1</v>
      </c>
      <c r="I2239">
        <v>5</v>
      </c>
      <c r="J2239">
        <v>16</v>
      </c>
      <c r="K2239" t="s">
        <v>95</v>
      </c>
    </row>
    <row r="2240" spans="2:11" x14ac:dyDescent="0.3">
      <c r="B2240">
        <v>718</v>
      </c>
      <c r="C2240">
        <v>5</v>
      </c>
      <c r="D2240">
        <v>0.2</v>
      </c>
      <c r="E2240">
        <v>20000</v>
      </c>
      <c r="F2240">
        <v>0</v>
      </c>
      <c r="G2240">
        <v>0</v>
      </c>
      <c r="H2240">
        <v>1</v>
      </c>
      <c r="I2240">
        <v>8.15</v>
      </c>
      <c r="J2240">
        <v>13</v>
      </c>
      <c r="K2240" t="s">
        <v>95</v>
      </c>
    </row>
    <row r="2241" spans="2:11" x14ac:dyDescent="0.3">
      <c r="B2241">
        <v>570</v>
      </c>
      <c r="C2241">
        <v>6</v>
      </c>
      <c r="D2241">
        <v>0.42</v>
      </c>
      <c r="E2241">
        <v>21500</v>
      </c>
      <c r="F2241">
        <v>0</v>
      </c>
      <c r="G2241">
        <v>2</v>
      </c>
      <c r="H2241">
        <v>1</v>
      </c>
      <c r="I2241">
        <v>9.1</v>
      </c>
      <c r="J2241">
        <v>6</v>
      </c>
      <c r="K2241" t="s">
        <v>95</v>
      </c>
    </row>
    <row r="2242" spans="2:11" x14ac:dyDescent="0.3">
      <c r="B2242">
        <v>680</v>
      </c>
      <c r="C2242">
        <v>5</v>
      </c>
      <c r="D2242">
        <v>0.2</v>
      </c>
      <c r="E2242">
        <v>19000</v>
      </c>
      <c r="F2242">
        <v>0</v>
      </c>
      <c r="G2242">
        <v>0</v>
      </c>
      <c r="H2242">
        <v>1</v>
      </c>
      <c r="I2242">
        <v>7</v>
      </c>
      <c r="J2242">
        <v>7</v>
      </c>
      <c r="K2242" t="s">
        <v>95</v>
      </c>
    </row>
    <row r="2243" spans="2:11" x14ac:dyDescent="0.3">
      <c r="B2243">
        <v>682</v>
      </c>
      <c r="C2243">
        <v>7</v>
      </c>
      <c r="D2243">
        <v>0.22</v>
      </c>
      <c r="E2243">
        <v>13000</v>
      </c>
      <c r="F2243">
        <v>0</v>
      </c>
      <c r="G2243">
        <v>0</v>
      </c>
      <c r="H2243">
        <v>0</v>
      </c>
      <c r="I2243">
        <v>6.1</v>
      </c>
      <c r="J2243">
        <v>6</v>
      </c>
      <c r="K2243" t="s">
        <v>95</v>
      </c>
    </row>
    <row r="2244" spans="2:11" x14ac:dyDescent="0.3">
      <c r="B2244">
        <v>768</v>
      </c>
      <c r="C2244">
        <v>6</v>
      </c>
      <c r="D2244">
        <v>0.38</v>
      </c>
      <c r="E2244">
        <v>21000</v>
      </c>
      <c r="F2244">
        <v>0</v>
      </c>
      <c r="G2244">
        <v>0</v>
      </c>
      <c r="H2244">
        <v>1</v>
      </c>
      <c r="I2244">
        <v>8.8000000000000007</v>
      </c>
      <c r="J2244">
        <v>11</v>
      </c>
      <c r="K2244" t="s">
        <v>95</v>
      </c>
    </row>
    <row r="2245" spans="2:11" x14ac:dyDescent="0.3">
      <c r="B2245">
        <v>629</v>
      </c>
      <c r="C2245">
        <v>5</v>
      </c>
      <c r="D2245">
        <v>0.54</v>
      </c>
      <c r="E2245">
        <v>5000</v>
      </c>
      <c r="F2245">
        <v>0</v>
      </c>
      <c r="G2245">
        <v>0</v>
      </c>
      <c r="H2245">
        <v>1</v>
      </c>
      <c r="I2245">
        <v>5.4</v>
      </c>
      <c r="J2245">
        <v>3</v>
      </c>
      <c r="K2245" t="s">
        <v>95</v>
      </c>
    </row>
    <row r="2246" spans="2:11" x14ac:dyDescent="0.3">
      <c r="B2246">
        <v>690</v>
      </c>
      <c r="C2246">
        <v>5</v>
      </c>
      <c r="D2246">
        <v>0.23499999999999999</v>
      </c>
      <c r="E2246">
        <v>13500</v>
      </c>
      <c r="F2246">
        <v>0</v>
      </c>
      <c r="G2246">
        <v>0</v>
      </c>
      <c r="H2246">
        <v>0</v>
      </c>
      <c r="I2246">
        <v>7.2</v>
      </c>
      <c r="J2246">
        <v>5</v>
      </c>
      <c r="K2246" t="s">
        <v>95</v>
      </c>
    </row>
    <row r="2247" spans="2:11" x14ac:dyDescent="0.3">
      <c r="B2247">
        <v>535</v>
      </c>
      <c r="C2247">
        <v>5</v>
      </c>
      <c r="D2247">
        <v>0.32</v>
      </c>
      <c r="E2247">
        <v>7500</v>
      </c>
      <c r="F2247">
        <v>0</v>
      </c>
      <c r="G2247">
        <v>1</v>
      </c>
      <c r="H2247">
        <v>1</v>
      </c>
      <c r="I2247">
        <v>5.0999999999999996</v>
      </c>
      <c r="J2247">
        <v>9</v>
      </c>
      <c r="K2247" t="s">
        <v>95</v>
      </c>
    </row>
    <row r="2248" spans="2:11" x14ac:dyDescent="0.3">
      <c r="B2248">
        <v>750</v>
      </c>
      <c r="C2248">
        <v>4</v>
      </c>
      <c r="D2248">
        <v>0.47</v>
      </c>
      <c r="E2248">
        <v>8500</v>
      </c>
      <c r="F2248">
        <v>0</v>
      </c>
      <c r="G2248">
        <v>0</v>
      </c>
      <c r="H2248">
        <v>1</v>
      </c>
      <c r="I2248">
        <v>5.5</v>
      </c>
      <c r="J2248">
        <v>11</v>
      </c>
      <c r="K2248" t="s">
        <v>95</v>
      </c>
    </row>
    <row r="2249" spans="2:11" x14ac:dyDescent="0.3">
      <c r="B2249">
        <v>736</v>
      </c>
      <c r="C2249">
        <v>6</v>
      </c>
      <c r="D2249">
        <v>0.41</v>
      </c>
      <c r="E2249">
        <v>11000</v>
      </c>
      <c r="F2249">
        <v>0</v>
      </c>
      <c r="G2249">
        <v>0</v>
      </c>
      <c r="H2249">
        <v>0</v>
      </c>
      <c r="I2249">
        <v>11</v>
      </c>
      <c r="J2249">
        <v>16</v>
      </c>
      <c r="K2249" t="s">
        <v>95</v>
      </c>
    </row>
    <row r="2250" spans="2:11" x14ac:dyDescent="0.3">
      <c r="B2250">
        <v>560</v>
      </c>
      <c r="C2250">
        <v>6</v>
      </c>
      <c r="D2250">
        <v>0.22</v>
      </c>
      <c r="E2250">
        <v>20000</v>
      </c>
      <c r="F2250">
        <v>1</v>
      </c>
      <c r="G2250">
        <v>1</v>
      </c>
      <c r="H2250">
        <v>0</v>
      </c>
      <c r="I2250">
        <v>8.6</v>
      </c>
      <c r="J2250">
        <v>4</v>
      </c>
      <c r="K2250" t="s">
        <v>95</v>
      </c>
    </row>
    <row r="2251" spans="2:11" x14ac:dyDescent="0.3">
      <c r="B2251">
        <v>661</v>
      </c>
      <c r="C2251">
        <v>6</v>
      </c>
      <c r="D2251">
        <v>0.34</v>
      </c>
      <c r="E2251">
        <v>15500</v>
      </c>
      <c r="F2251">
        <v>0</v>
      </c>
      <c r="G2251">
        <v>0</v>
      </c>
      <c r="H2251">
        <v>0</v>
      </c>
      <c r="I2251">
        <v>6.4</v>
      </c>
      <c r="J2251">
        <v>12</v>
      </c>
      <c r="K2251" t="s">
        <v>95</v>
      </c>
    </row>
    <row r="2252" spans="2:11" x14ac:dyDescent="0.3">
      <c r="B2252">
        <v>686</v>
      </c>
      <c r="C2252">
        <v>5</v>
      </c>
      <c r="D2252">
        <v>0.21</v>
      </c>
      <c r="E2252">
        <v>16000</v>
      </c>
      <c r="F2252">
        <v>0</v>
      </c>
      <c r="G2252">
        <v>0</v>
      </c>
      <c r="H2252">
        <v>1</v>
      </c>
      <c r="I2252">
        <v>6.8</v>
      </c>
      <c r="J2252">
        <v>8</v>
      </c>
      <c r="K2252" t="s">
        <v>95</v>
      </c>
    </row>
    <row r="2253" spans="2:11" x14ac:dyDescent="0.3">
      <c r="B2253">
        <v>669</v>
      </c>
      <c r="C2253">
        <v>6</v>
      </c>
      <c r="D2253">
        <v>0.21</v>
      </c>
      <c r="E2253">
        <v>15500</v>
      </c>
      <c r="F2253">
        <v>0</v>
      </c>
      <c r="G2253">
        <v>0</v>
      </c>
      <c r="H2253">
        <v>1</v>
      </c>
      <c r="I2253">
        <v>7.6</v>
      </c>
      <c r="J2253">
        <v>10</v>
      </c>
      <c r="K2253" t="s">
        <v>95</v>
      </c>
    </row>
    <row r="2254" spans="2:11" x14ac:dyDescent="0.3">
      <c r="B2254">
        <v>572</v>
      </c>
      <c r="C2254">
        <v>6</v>
      </c>
      <c r="D2254">
        <v>0.32</v>
      </c>
      <c r="E2254">
        <v>19000</v>
      </c>
      <c r="F2254">
        <v>0</v>
      </c>
      <c r="G2254">
        <v>2</v>
      </c>
      <c r="H2254">
        <v>1</v>
      </c>
      <c r="I2254">
        <v>6.8</v>
      </c>
      <c r="J2254">
        <v>5</v>
      </c>
      <c r="K2254" t="s">
        <v>95</v>
      </c>
    </row>
    <row r="2255" spans="2:11" x14ac:dyDescent="0.3">
      <c r="B2255">
        <v>772</v>
      </c>
      <c r="C2255">
        <v>5</v>
      </c>
      <c r="D2255">
        <v>0.28999999999999998</v>
      </c>
      <c r="E2255">
        <v>15000</v>
      </c>
      <c r="F2255">
        <v>0</v>
      </c>
      <c r="G2255">
        <v>0</v>
      </c>
      <c r="H2255">
        <v>1</v>
      </c>
      <c r="I2255">
        <v>5.4</v>
      </c>
      <c r="J2255">
        <v>15</v>
      </c>
      <c r="K2255" t="s">
        <v>95</v>
      </c>
    </row>
    <row r="2256" spans="2:11" x14ac:dyDescent="0.3">
      <c r="B2256">
        <v>655</v>
      </c>
      <c r="C2256">
        <v>6</v>
      </c>
      <c r="D2256">
        <v>0.21</v>
      </c>
      <c r="E2256">
        <v>20000</v>
      </c>
      <c r="F2256">
        <v>0</v>
      </c>
      <c r="G2256">
        <v>0</v>
      </c>
      <c r="H2256">
        <v>1</v>
      </c>
      <c r="I2256">
        <v>4.4000000000000004</v>
      </c>
      <c r="J2256">
        <v>12</v>
      </c>
      <c r="K2256" t="s">
        <v>95</v>
      </c>
    </row>
    <row r="2257" spans="2:11" x14ac:dyDescent="0.3">
      <c r="B2257">
        <v>707</v>
      </c>
      <c r="C2257">
        <v>6</v>
      </c>
      <c r="D2257">
        <v>0.16</v>
      </c>
      <c r="E2257">
        <v>16000</v>
      </c>
      <c r="F2257">
        <v>0</v>
      </c>
      <c r="G2257">
        <v>1</v>
      </c>
      <c r="H2257">
        <v>1</v>
      </c>
      <c r="I2257">
        <v>6</v>
      </c>
      <c r="J2257">
        <v>10</v>
      </c>
      <c r="K2257" t="s">
        <v>95</v>
      </c>
    </row>
    <row r="2258" spans="2:11" x14ac:dyDescent="0.3">
      <c r="B2258">
        <v>731</v>
      </c>
      <c r="C2258">
        <v>7</v>
      </c>
      <c r="D2258">
        <v>0.44</v>
      </c>
      <c r="E2258">
        <v>13500</v>
      </c>
      <c r="F2258">
        <v>0</v>
      </c>
      <c r="G2258">
        <v>1</v>
      </c>
      <c r="H2258">
        <v>1</v>
      </c>
      <c r="I2258">
        <v>5.4</v>
      </c>
      <c r="J2258">
        <v>12</v>
      </c>
      <c r="K2258" t="s">
        <v>95</v>
      </c>
    </row>
    <row r="2259" spans="2:11" x14ac:dyDescent="0.3">
      <c r="B2259">
        <v>646</v>
      </c>
      <c r="C2259">
        <v>8</v>
      </c>
      <c r="D2259">
        <v>0.27</v>
      </c>
      <c r="E2259">
        <v>21500</v>
      </c>
      <c r="F2259">
        <v>0</v>
      </c>
      <c r="G2259">
        <v>0</v>
      </c>
      <c r="H2259">
        <v>0</v>
      </c>
      <c r="I2259">
        <v>8</v>
      </c>
      <c r="J2259">
        <v>13</v>
      </c>
      <c r="K2259" t="s">
        <v>95</v>
      </c>
    </row>
    <row r="2260" spans="2:11" x14ac:dyDescent="0.3">
      <c r="B2260">
        <v>700</v>
      </c>
      <c r="C2260">
        <v>6</v>
      </c>
      <c r="D2260">
        <v>0.22</v>
      </c>
      <c r="E2260">
        <v>19000</v>
      </c>
      <c r="F2260">
        <v>0</v>
      </c>
      <c r="G2260">
        <v>0</v>
      </c>
      <c r="H2260">
        <v>0</v>
      </c>
      <c r="I2260">
        <v>4</v>
      </c>
      <c r="J2260">
        <v>10</v>
      </c>
      <c r="K2260" t="s">
        <v>95</v>
      </c>
    </row>
    <row r="2261" spans="2:11" x14ac:dyDescent="0.3">
      <c r="B2261">
        <v>649</v>
      </c>
      <c r="C2261">
        <v>6</v>
      </c>
      <c r="D2261">
        <v>0.495</v>
      </c>
      <c r="E2261">
        <v>13500</v>
      </c>
      <c r="F2261">
        <v>0</v>
      </c>
      <c r="G2261">
        <v>0</v>
      </c>
      <c r="H2261">
        <v>0</v>
      </c>
      <c r="I2261">
        <v>5.9</v>
      </c>
      <c r="J2261">
        <v>4</v>
      </c>
      <c r="K2261" t="s">
        <v>95</v>
      </c>
    </row>
    <row r="2262" spans="2:11" x14ac:dyDescent="0.3">
      <c r="B2262">
        <v>712</v>
      </c>
      <c r="C2262">
        <v>8</v>
      </c>
      <c r="D2262">
        <v>0.19</v>
      </c>
      <c r="E2262">
        <v>20000</v>
      </c>
      <c r="F2262">
        <v>0</v>
      </c>
      <c r="G2262">
        <v>1</v>
      </c>
      <c r="H2262">
        <v>0</v>
      </c>
      <c r="I2262">
        <v>5</v>
      </c>
      <c r="J2262">
        <v>7</v>
      </c>
      <c r="K2262" t="s">
        <v>95</v>
      </c>
    </row>
    <row r="2263" spans="2:11" x14ac:dyDescent="0.3">
      <c r="B2263">
        <v>726</v>
      </c>
      <c r="C2263">
        <v>6</v>
      </c>
      <c r="D2263">
        <v>0.26</v>
      </c>
      <c r="E2263">
        <v>24000</v>
      </c>
      <c r="F2263">
        <v>0</v>
      </c>
      <c r="G2263">
        <v>1</v>
      </c>
      <c r="H2263">
        <v>1</v>
      </c>
      <c r="I2263">
        <v>6.2</v>
      </c>
      <c r="J2263">
        <v>5</v>
      </c>
      <c r="K2263" t="s">
        <v>95</v>
      </c>
    </row>
    <row r="2264" spans="2:11" x14ac:dyDescent="0.3">
      <c r="B2264">
        <v>749</v>
      </c>
      <c r="C2264">
        <v>8</v>
      </c>
      <c r="D2264">
        <v>0.34</v>
      </c>
      <c r="E2264">
        <v>22000</v>
      </c>
      <c r="F2264">
        <v>0</v>
      </c>
      <c r="G2264">
        <v>1</v>
      </c>
      <c r="H2264">
        <v>1</v>
      </c>
      <c r="I2264">
        <v>5.5</v>
      </c>
      <c r="J2264">
        <v>5</v>
      </c>
      <c r="K2264" t="s">
        <v>95</v>
      </c>
    </row>
    <row r="2265" spans="2:11" x14ac:dyDescent="0.3">
      <c r="B2265">
        <v>664</v>
      </c>
      <c r="C2265">
        <v>6</v>
      </c>
      <c r="D2265">
        <v>0.18</v>
      </c>
      <c r="E2265">
        <v>16000</v>
      </c>
      <c r="F2265">
        <v>0</v>
      </c>
      <c r="G2265">
        <v>0</v>
      </c>
      <c r="H2265">
        <v>1</v>
      </c>
      <c r="I2265">
        <v>7.9</v>
      </c>
      <c r="J2265">
        <v>10</v>
      </c>
      <c r="K2265" t="s">
        <v>95</v>
      </c>
    </row>
    <row r="2266" spans="2:11" x14ac:dyDescent="0.3">
      <c r="B2266">
        <v>612</v>
      </c>
      <c r="C2266">
        <v>7</v>
      </c>
      <c r="D2266">
        <v>0.27</v>
      </c>
      <c r="E2266">
        <v>15500</v>
      </c>
      <c r="F2266">
        <v>0</v>
      </c>
      <c r="G2266">
        <v>0</v>
      </c>
      <c r="H2266">
        <v>0</v>
      </c>
      <c r="I2266">
        <v>5.4</v>
      </c>
      <c r="J2266">
        <v>6</v>
      </c>
      <c r="K2266" t="s">
        <v>95</v>
      </c>
    </row>
    <row r="2267" spans="2:11" x14ac:dyDescent="0.3">
      <c r="B2267">
        <v>796</v>
      </c>
      <c r="C2267">
        <v>6</v>
      </c>
      <c r="D2267">
        <v>0.18</v>
      </c>
      <c r="E2267">
        <v>17000</v>
      </c>
      <c r="F2267">
        <v>0</v>
      </c>
      <c r="G2267">
        <v>0</v>
      </c>
      <c r="H2267">
        <v>1</v>
      </c>
      <c r="I2267">
        <v>8.5</v>
      </c>
      <c r="J2267">
        <v>11</v>
      </c>
      <c r="K2267" t="s">
        <v>95</v>
      </c>
    </row>
    <row r="2268" spans="2:11" x14ac:dyDescent="0.3">
      <c r="B2268">
        <v>707</v>
      </c>
      <c r="C2268">
        <v>6</v>
      </c>
      <c r="D2268">
        <v>0.24</v>
      </c>
      <c r="E2268">
        <v>17000</v>
      </c>
      <c r="F2268">
        <v>0</v>
      </c>
      <c r="G2268">
        <v>0</v>
      </c>
      <c r="H2268">
        <v>1</v>
      </c>
      <c r="I2268">
        <v>5.8</v>
      </c>
      <c r="J2268">
        <v>14</v>
      </c>
      <c r="K2268" t="s">
        <v>95</v>
      </c>
    </row>
    <row r="2269" spans="2:11" x14ac:dyDescent="0.3">
      <c r="B2269">
        <v>778</v>
      </c>
      <c r="C2269">
        <v>6</v>
      </c>
      <c r="D2269">
        <v>0.3</v>
      </c>
      <c r="E2269">
        <v>15000</v>
      </c>
      <c r="F2269">
        <v>0</v>
      </c>
      <c r="G2269">
        <v>1</v>
      </c>
      <c r="H2269">
        <v>1</v>
      </c>
      <c r="I2269">
        <v>6.1</v>
      </c>
      <c r="J2269">
        <v>15</v>
      </c>
      <c r="K2269" t="s">
        <v>95</v>
      </c>
    </row>
    <row r="2270" spans="2:11" x14ac:dyDescent="0.3">
      <c r="B2270">
        <v>625</v>
      </c>
      <c r="C2270">
        <v>7</v>
      </c>
      <c r="D2270">
        <v>0.64</v>
      </c>
      <c r="E2270">
        <v>23500</v>
      </c>
      <c r="F2270">
        <v>1</v>
      </c>
      <c r="G2270">
        <v>2</v>
      </c>
      <c r="H2270">
        <v>0</v>
      </c>
      <c r="I2270">
        <v>7.9</v>
      </c>
      <c r="J2270">
        <v>4</v>
      </c>
      <c r="K2270" t="s">
        <v>95</v>
      </c>
    </row>
    <row r="2271" spans="2:11" x14ac:dyDescent="0.3">
      <c r="B2271">
        <v>782</v>
      </c>
      <c r="C2271">
        <v>7</v>
      </c>
      <c r="D2271">
        <v>0.47</v>
      </c>
      <c r="E2271">
        <v>14500</v>
      </c>
      <c r="F2271">
        <v>0</v>
      </c>
      <c r="G2271">
        <v>0</v>
      </c>
      <c r="H2271">
        <v>0</v>
      </c>
      <c r="I2271">
        <v>7</v>
      </c>
      <c r="J2271">
        <v>13</v>
      </c>
      <c r="K2271" t="s">
        <v>95</v>
      </c>
    </row>
    <row r="2272" spans="2:11" x14ac:dyDescent="0.3">
      <c r="B2272">
        <v>780</v>
      </c>
      <c r="C2272">
        <v>7</v>
      </c>
      <c r="D2272">
        <v>0.13</v>
      </c>
      <c r="E2272">
        <v>20000</v>
      </c>
      <c r="F2272">
        <v>0</v>
      </c>
      <c r="G2272">
        <v>0</v>
      </c>
      <c r="H2272">
        <v>1</v>
      </c>
      <c r="I2272">
        <v>14.4</v>
      </c>
      <c r="J2272">
        <v>6</v>
      </c>
      <c r="K2272" t="s">
        <v>95</v>
      </c>
    </row>
    <row r="2273" spans="2:11" x14ac:dyDescent="0.3">
      <c r="B2273">
        <v>734</v>
      </c>
      <c r="C2273">
        <v>7</v>
      </c>
      <c r="D2273">
        <v>0.13</v>
      </c>
      <c r="E2273">
        <v>18500</v>
      </c>
      <c r="F2273">
        <v>0</v>
      </c>
      <c r="G2273">
        <v>0</v>
      </c>
      <c r="H2273">
        <v>0</v>
      </c>
      <c r="I2273">
        <v>8.1</v>
      </c>
      <c r="J2273">
        <v>9</v>
      </c>
      <c r="K2273" t="s">
        <v>95</v>
      </c>
    </row>
    <row r="2274" spans="2:11" x14ac:dyDescent="0.3">
      <c r="B2274">
        <v>578</v>
      </c>
      <c r="C2274">
        <v>9</v>
      </c>
      <c r="D2274">
        <v>0.21</v>
      </c>
      <c r="E2274">
        <v>24500</v>
      </c>
      <c r="F2274">
        <v>0</v>
      </c>
      <c r="G2274">
        <v>0</v>
      </c>
      <c r="H2274">
        <v>0</v>
      </c>
      <c r="I2274">
        <v>9.5</v>
      </c>
      <c r="J2274">
        <v>5</v>
      </c>
      <c r="K2274" t="s">
        <v>95</v>
      </c>
    </row>
    <row r="2275" spans="2:11" x14ac:dyDescent="0.3">
      <c r="B2275">
        <v>729</v>
      </c>
      <c r="C2275">
        <v>6</v>
      </c>
      <c r="D2275">
        <v>0.23</v>
      </c>
      <c r="E2275">
        <v>19500</v>
      </c>
      <c r="F2275">
        <v>0</v>
      </c>
      <c r="G2275">
        <v>1</v>
      </c>
      <c r="H2275">
        <v>0</v>
      </c>
      <c r="I2275">
        <v>5.2</v>
      </c>
      <c r="J2275">
        <v>5</v>
      </c>
      <c r="K2275" t="s">
        <v>95</v>
      </c>
    </row>
    <row r="2276" spans="2:11" x14ac:dyDescent="0.3">
      <c r="B2276">
        <v>734</v>
      </c>
      <c r="C2276">
        <v>6</v>
      </c>
      <c r="D2276">
        <v>0.28999999999999998</v>
      </c>
      <c r="E2276">
        <v>26000</v>
      </c>
      <c r="F2276">
        <v>0</v>
      </c>
      <c r="G2276">
        <v>1</v>
      </c>
      <c r="H2276">
        <v>1</v>
      </c>
      <c r="I2276">
        <v>8.1999999999999993</v>
      </c>
      <c r="J2276">
        <v>8</v>
      </c>
      <c r="K2276" t="s">
        <v>95</v>
      </c>
    </row>
    <row r="2277" spans="2:11" x14ac:dyDescent="0.3">
      <c r="B2277">
        <v>666</v>
      </c>
      <c r="C2277">
        <v>7</v>
      </c>
      <c r="D2277">
        <v>0.28000000000000003</v>
      </c>
      <c r="E2277">
        <v>12000</v>
      </c>
      <c r="F2277">
        <v>0</v>
      </c>
      <c r="G2277">
        <v>1</v>
      </c>
      <c r="H2277">
        <v>1</v>
      </c>
      <c r="I2277">
        <v>8.8000000000000007</v>
      </c>
      <c r="J2277">
        <v>8</v>
      </c>
      <c r="K2277" t="s">
        <v>95</v>
      </c>
    </row>
    <row r="2278" spans="2:11" x14ac:dyDescent="0.3">
      <c r="B2278">
        <v>718</v>
      </c>
      <c r="C2278">
        <v>6</v>
      </c>
      <c r="D2278">
        <v>0.25</v>
      </c>
      <c r="E2278">
        <v>12500</v>
      </c>
      <c r="F2278">
        <v>0</v>
      </c>
      <c r="G2278">
        <v>0</v>
      </c>
      <c r="H2278">
        <v>0</v>
      </c>
      <c r="I2278">
        <v>7.6</v>
      </c>
      <c r="J2278">
        <v>10</v>
      </c>
      <c r="K2278" t="s">
        <v>95</v>
      </c>
    </row>
    <row r="2279" spans="2:11" x14ac:dyDescent="0.3">
      <c r="B2279">
        <v>686</v>
      </c>
      <c r="C2279">
        <v>6</v>
      </c>
      <c r="D2279">
        <v>0.24</v>
      </c>
      <c r="E2279">
        <v>37000</v>
      </c>
      <c r="F2279">
        <v>0</v>
      </c>
      <c r="G2279">
        <v>0</v>
      </c>
      <c r="H2279">
        <v>1</v>
      </c>
      <c r="I2279">
        <v>5.7</v>
      </c>
      <c r="J2279">
        <v>6</v>
      </c>
      <c r="K2279" t="s">
        <v>95</v>
      </c>
    </row>
    <row r="2280" spans="2:11" x14ac:dyDescent="0.3">
      <c r="B2280">
        <v>737</v>
      </c>
      <c r="C2280">
        <v>6</v>
      </c>
      <c r="D2280">
        <v>0.22</v>
      </c>
      <c r="E2280">
        <v>16000</v>
      </c>
      <c r="F2280">
        <v>0</v>
      </c>
      <c r="G2280">
        <v>1</v>
      </c>
      <c r="H2280">
        <v>1</v>
      </c>
      <c r="I2280">
        <v>6</v>
      </c>
      <c r="J2280">
        <v>4</v>
      </c>
      <c r="K2280" t="s">
        <v>95</v>
      </c>
    </row>
    <row r="2281" spans="2:11" x14ac:dyDescent="0.3">
      <c r="B2281">
        <v>679</v>
      </c>
      <c r="C2281">
        <v>6</v>
      </c>
      <c r="D2281">
        <v>0.27</v>
      </c>
      <c r="E2281">
        <v>21500</v>
      </c>
      <c r="F2281">
        <v>1</v>
      </c>
      <c r="G2281">
        <v>2</v>
      </c>
      <c r="H2281">
        <v>0</v>
      </c>
      <c r="I2281">
        <v>7</v>
      </c>
      <c r="J2281">
        <v>4</v>
      </c>
      <c r="K2281" t="s">
        <v>95</v>
      </c>
    </row>
    <row r="2282" spans="2:11" x14ac:dyDescent="0.3">
      <c r="B2282">
        <v>605</v>
      </c>
      <c r="C2282">
        <v>9</v>
      </c>
      <c r="D2282">
        <v>0.28000000000000003</v>
      </c>
      <c r="E2282">
        <v>24000</v>
      </c>
      <c r="F2282">
        <v>0</v>
      </c>
      <c r="G2282">
        <v>0</v>
      </c>
      <c r="H2282">
        <v>1</v>
      </c>
      <c r="I2282">
        <v>8.5</v>
      </c>
      <c r="J2282">
        <v>5</v>
      </c>
      <c r="K2282" t="s">
        <v>95</v>
      </c>
    </row>
    <row r="2283" spans="2:11" x14ac:dyDescent="0.3">
      <c r="B2283">
        <v>740</v>
      </c>
      <c r="C2283">
        <v>6</v>
      </c>
      <c r="D2283">
        <v>0.35</v>
      </c>
      <c r="E2283">
        <v>14500</v>
      </c>
      <c r="F2283">
        <v>0</v>
      </c>
      <c r="G2283">
        <v>0</v>
      </c>
      <c r="H2283">
        <v>0</v>
      </c>
      <c r="I2283">
        <v>8.1999999999999993</v>
      </c>
      <c r="J2283">
        <v>13</v>
      </c>
      <c r="K2283" t="s">
        <v>95</v>
      </c>
    </row>
    <row r="2284" spans="2:11" x14ac:dyDescent="0.3">
      <c r="B2284">
        <v>676</v>
      </c>
      <c r="C2284">
        <v>5</v>
      </c>
      <c r="D2284">
        <v>0.28000000000000003</v>
      </c>
      <c r="E2284">
        <v>14500</v>
      </c>
      <c r="F2284">
        <v>0</v>
      </c>
      <c r="G2284">
        <v>0</v>
      </c>
      <c r="H2284">
        <v>1</v>
      </c>
      <c r="I2284">
        <v>8</v>
      </c>
      <c r="J2284">
        <v>7</v>
      </c>
      <c r="K2284" t="s">
        <v>95</v>
      </c>
    </row>
    <row r="2285" spans="2:11" x14ac:dyDescent="0.3">
      <c r="B2285">
        <v>660</v>
      </c>
      <c r="C2285">
        <v>6</v>
      </c>
      <c r="D2285">
        <v>0.25</v>
      </c>
      <c r="E2285">
        <v>38000</v>
      </c>
      <c r="F2285">
        <v>0</v>
      </c>
      <c r="G2285">
        <v>2</v>
      </c>
      <c r="H2285">
        <v>1</v>
      </c>
      <c r="I2285">
        <v>6.6</v>
      </c>
      <c r="J2285">
        <v>4</v>
      </c>
      <c r="K2285" t="s">
        <v>95</v>
      </c>
    </row>
    <row r="2286" spans="2:11" x14ac:dyDescent="0.3">
      <c r="B2286">
        <v>598</v>
      </c>
      <c r="C2286">
        <v>6</v>
      </c>
      <c r="D2286">
        <v>0.23</v>
      </c>
      <c r="E2286">
        <v>17000</v>
      </c>
      <c r="F2286">
        <v>0</v>
      </c>
      <c r="G2286">
        <v>1</v>
      </c>
      <c r="H2286">
        <v>1</v>
      </c>
      <c r="I2286">
        <v>6.5</v>
      </c>
      <c r="J2286">
        <v>8</v>
      </c>
      <c r="K2286" t="s">
        <v>95</v>
      </c>
    </row>
    <row r="2287" spans="2:11" x14ac:dyDescent="0.3">
      <c r="B2287">
        <v>565</v>
      </c>
      <c r="C2287">
        <v>7</v>
      </c>
      <c r="D2287">
        <v>0.23</v>
      </c>
      <c r="E2287">
        <v>16000</v>
      </c>
      <c r="F2287">
        <v>0</v>
      </c>
      <c r="G2287">
        <v>3</v>
      </c>
      <c r="H2287">
        <v>0</v>
      </c>
      <c r="I2287">
        <v>6.5</v>
      </c>
      <c r="J2287">
        <v>11</v>
      </c>
      <c r="K2287" t="s">
        <v>95</v>
      </c>
    </row>
    <row r="2288" spans="2:11" x14ac:dyDescent="0.3">
      <c r="B2288">
        <v>653</v>
      </c>
      <c r="C2288">
        <v>6</v>
      </c>
      <c r="D2288">
        <v>0.2</v>
      </c>
      <c r="E2288">
        <v>17000</v>
      </c>
      <c r="F2288">
        <v>0</v>
      </c>
      <c r="G2288">
        <v>0</v>
      </c>
      <c r="H2288">
        <v>1</v>
      </c>
      <c r="I2288">
        <v>6</v>
      </c>
      <c r="J2288">
        <v>13</v>
      </c>
      <c r="K2288" t="s">
        <v>95</v>
      </c>
    </row>
    <row r="2289" spans="2:11" x14ac:dyDescent="0.3">
      <c r="B2289">
        <v>704</v>
      </c>
      <c r="C2289">
        <v>6</v>
      </c>
      <c r="D2289">
        <v>0.16</v>
      </c>
      <c r="E2289">
        <v>28500</v>
      </c>
      <c r="F2289">
        <v>0</v>
      </c>
      <c r="G2289">
        <v>0</v>
      </c>
      <c r="H2289">
        <v>0</v>
      </c>
      <c r="I2289">
        <v>5.9</v>
      </c>
      <c r="J2289">
        <v>4</v>
      </c>
      <c r="K2289" t="s">
        <v>95</v>
      </c>
    </row>
    <row r="2290" spans="2:11" x14ac:dyDescent="0.3">
      <c r="B2290">
        <v>588</v>
      </c>
      <c r="C2290">
        <v>7</v>
      </c>
      <c r="D2290">
        <v>0.36</v>
      </c>
      <c r="E2290">
        <v>8000</v>
      </c>
      <c r="F2290">
        <v>0</v>
      </c>
      <c r="G2290">
        <v>2</v>
      </c>
      <c r="H2290">
        <v>1</v>
      </c>
      <c r="I2290">
        <v>7.7</v>
      </c>
      <c r="J2290">
        <v>3</v>
      </c>
      <c r="K2290" t="s">
        <v>95</v>
      </c>
    </row>
    <row r="2291" spans="2:11" x14ac:dyDescent="0.3">
      <c r="B2291">
        <v>656</v>
      </c>
      <c r="C2291">
        <v>7</v>
      </c>
      <c r="D2291">
        <v>0.36</v>
      </c>
      <c r="E2291">
        <v>12500</v>
      </c>
      <c r="F2291">
        <v>0</v>
      </c>
      <c r="G2291">
        <v>0</v>
      </c>
      <c r="H2291">
        <v>0</v>
      </c>
      <c r="I2291">
        <v>5.5</v>
      </c>
      <c r="J2291">
        <v>14</v>
      </c>
      <c r="K2291" t="s">
        <v>95</v>
      </c>
    </row>
    <row r="2292" spans="2:11" x14ac:dyDescent="0.3">
      <c r="B2292">
        <v>604</v>
      </c>
      <c r="C2292">
        <v>6</v>
      </c>
      <c r="D2292">
        <v>0.22</v>
      </c>
      <c r="E2292">
        <v>12500</v>
      </c>
      <c r="F2292">
        <v>0</v>
      </c>
      <c r="G2292">
        <v>0</v>
      </c>
      <c r="H2292">
        <v>1</v>
      </c>
      <c r="I2292">
        <v>6.1</v>
      </c>
      <c r="J2292">
        <v>3</v>
      </c>
      <c r="K2292" t="s">
        <v>95</v>
      </c>
    </row>
    <row r="2293" spans="2:11" x14ac:dyDescent="0.3">
      <c r="B2293">
        <v>723</v>
      </c>
      <c r="C2293">
        <v>6</v>
      </c>
      <c r="D2293">
        <v>0.25</v>
      </c>
      <c r="E2293">
        <v>24000</v>
      </c>
      <c r="F2293">
        <v>0</v>
      </c>
      <c r="G2293">
        <v>0</v>
      </c>
      <c r="H2293">
        <v>0</v>
      </c>
      <c r="I2293">
        <v>6.6</v>
      </c>
      <c r="J2293">
        <v>4</v>
      </c>
      <c r="K2293" t="s">
        <v>95</v>
      </c>
    </row>
    <row r="2294" spans="2:11" x14ac:dyDescent="0.3">
      <c r="B2294">
        <v>631</v>
      </c>
      <c r="C2294">
        <v>7</v>
      </c>
      <c r="D2294">
        <v>0.27</v>
      </c>
      <c r="E2294">
        <v>15500</v>
      </c>
      <c r="F2294">
        <v>0</v>
      </c>
      <c r="G2294">
        <v>0</v>
      </c>
      <c r="H2294">
        <v>0</v>
      </c>
      <c r="I2294">
        <v>5.4</v>
      </c>
      <c r="J2294">
        <v>6</v>
      </c>
      <c r="K2294" t="s">
        <v>95</v>
      </c>
    </row>
    <row r="2295" spans="2:11" x14ac:dyDescent="0.3">
      <c r="B2295">
        <v>664</v>
      </c>
      <c r="C2295">
        <v>7</v>
      </c>
      <c r="D2295">
        <v>0.3</v>
      </c>
      <c r="E2295">
        <v>17000</v>
      </c>
      <c r="F2295">
        <v>0</v>
      </c>
      <c r="G2295">
        <v>0</v>
      </c>
      <c r="H2295">
        <v>1</v>
      </c>
      <c r="I2295">
        <v>6.4</v>
      </c>
      <c r="J2295">
        <v>12</v>
      </c>
      <c r="K2295" t="s">
        <v>95</v>
      </c>
    </row>
    <row r="2296" spans="2:11" x14ac:dyDescent="0.3">
      <c r="B2296">
        <v>702</v>
      </c>
      <c r="C2296">
        <v>6</v>
      </c>
      <c r="D2296">
        <v>0.54</v>
      </c>
      <c r="E2296">
        <v>10500</v>
      </c>
      <c r="F2296">
        <v>0</v>
      </c>
      <c r="G2296">
        <v>1</v>
      </c>
      <c r="H2296">
        <v>1</v>
      </c>
      <c r="I2296">
        <v>8.1999999999999993</v>
      </c>
      <c r="J2296">
        <v>8</v>
      </c>
      <c r="K2296" t="s">
        <v>95</v>
      </c>
    </row>
    <row r="2297" spans="2:11" x14ac:dyDescent="0.3">
      <c r="B2297">
        <v>696</v>
      </c>
      <c r="C2297">
        <v>5</v>
      </c>
      <c r="D2297">
        <v>0.26</v>
      </c>
      <c r="E2297">
        <v>13500</v>
      </c>
      <c r="F2297">
        <v>0</v>
      </c>
      <c r="G2297">
        <v>0</v>
      </c>
      <c r="H2297">
        <v>1</v>
      </c>
      <c r="I2297">
        <v>5.0999999999999996</v>
      </c>
      <c r="J2297">
        <v>9</v>
      </c>
      <c r="K2297" t="s">
        <v>95</v>
      </c>
    </row>
    <row r="2298" spans="2:11" x14ac:dyDescent="0.3">
      <c r="B2298">
        <v>703</v>
      </c>
      <c r="C2298">
        <v>7</v>
      </c>
      <c r="D2298">
        <v>0.24</v>
      </c>
      <c r="E2298">
        <v>24500</v>
      </c>
      <c r="F2298">
        <v>0</v>
      </c>
      <c r="G2298">
        <v>0</v>
      </c>
      <c r="H2298">
        <v>1</v>
      </c>
      <c r="I2298">
        <v>8.5</v>
      </c>
      <c r="J2298">
        <v>8</v>
      </c>
      <c r="K2298" t="s">
        <v>95</v>
      </c>
    </row>
    <row r="2299" spans="2:11" x14ac:dyDescent="0.3">
      <c r="B2299">
        <v>724</v>
      </c>
      <c r="C2299">
        <v>6</v>
      </c>
      <c r="D2299">
        <v>0.13</v>
      </c>
      <c r="E2299">
        <v>28500</v>
      </c>
      <c r="F2299">
        <v>0</v>
      </c>
      <c r="G2299">
        <v>1</v>
      </c>
      <c r="H2299">
        <v>0</v>
      </c>
      <c r="I2299">
        <v>6.2</v>
      </c>
      <c r="J2299">
        <v>5</v>
      </c>
      <c r="K2299" t="s">
        <v>95</v>
      </c>
    </row>
    <row r="2300" spans="2:11" x14ac:dyDescent="0.3">
      <c r="B2300">
        <v>610</v>
      </c>
      <c r="C2300">
        <v>8</v>
      </c>
      <c r="D2300">
        <v>0.21</v>
      </c>
      <c r="E2300">
        <v>25500</v>
      </c>
      <c r="F2300">
        <v>0</v>
      </c>
      <c r="G2300">
        <v>2</v>
      </c>
      <c r="H2300">
        <v>0</v>
      </c>
      <c r="I2300">
        <v>8.6</v>
      </c>
      <c r="J2300">
        <v>4</v>
      </c>
      <c r="K2300" t="s">
        <v>95</v>
      </c>
    </row>
    <row r="2301" spans="2:11" x14ac:dyDescent="0.3">
      <c r="B2301">
        <v>654</v>
      </c>
      <c r="C2301">
        <v>7</v>
      </c>
      <c r="D2301">
        <v>0.28999999999999998</v>
      </c>
      <c r="E2301">
        <v>29000</v>
      </c>
      <c r="F2301">
        <v>0</v>
      </c>
      <c r="G2301">
        <v>2</v>
      </c>
      <c r="H2301">
        <v>1</v>
      </c>
      <c r="I2301">
        <v>9.5</v>
      </c>
      <c r="J2301">
        <v>5</v>
      </c>
      <c r="K2301" t="s">
        <v>95</v>
      </c>
    </row>
    <row r="2302" spans="2:11" x14ac:dyDescent="0.3">
      <c r="B2302">
        <v>546</v>
      </c>
      <c r="C2302">
        <v>6</v>
      </c>
      <c r="D2302">
        <v>0.25</v>
      </c>
      <c r="E2302">
        <v>15500</v>
      </c>
      <c r="F2302">
        <v>0</v>
      </c>
      <c r="G2302">
        <v>3</v>
      </c>
      <c r="H2302">
        <v>1</v>
      </c>
      <c r="I2302">
        <v>5.7</v>
      </c>
      <c r="J2302">
        <v>6</v>
      </c>
      <c r="K2302" t="s">
        <v>95</v>
      </c>
    </row>
    <row r="2303" spans="2:11" x14ac:dyDescent="0.3">
      <c r="B2303">
        <v>592</v>
      </c>
      <c r="C2303">
        <v>7</v>
      </c>
      <c r="D2303">
        <v>0.31</v>
      </c>
      <c r="E2303">
        <v>35500</v>
      </c>
      <c r="F2303">
        <v>0</v>
      </c>
      <c r="G2303">
        <v>2</v>
      </c>
      <c r="H2303">
        <v>0</v>
      </c>
      <c r="I2303">
        <v>6.8</v>
      </c>
      <c r="J2303">
        <v>2</v>
      </c>
      <c r="K2303" t="s">
        <v>95</v>
      </c>
    </row>
    <row r="2304" spans="2:11" x14ac:dyDescent="0.3">
      <c r="B2304">
        <v>577</v>
      </c>
      <c r="C2304">
        <v>6</v>
      </c>
      <c r="D2304">
        <v>0.27</v>
      </c>
      <c r="E2304">
        <v>27000</v>
      </c>
      <c r="F2304">
        <v>0</v>
      </c>
      <c r="G2304">
        <v>2</v>
      </c>
      <c r="H2304">
        <v>1</v>
      </c>
      <c r="I2304">
        <v>7.5</v>
      </c>
      <c r="J2304">
        <v>5</v>
      </c>
      <c r="K2304" t="s">
        <v>95</v>
      </c>
    </row>
    <row r="2305" spans="2:11" x14ac:dyDescent="0.3">
      <c r="B2305">
        <v>602</v>
      </c>
      <c r="C2305">
        <v>6</v>
      </c>
      <c r="D2305">
        <v>0.24</v>
      </c>
      <c r="E2305">
        <v>26000</v>
      </c>
      <c r="F2305">
        <v>0</v>
      </c>
      <c r="G2305">
        <v>2</v>
      </c>
      <c r="H2305">
        <v>1</v>
      </c>
      <c r="I2305">
        <v>8.9</v>
      </c>
      <c r="J2305">
        <v>4</v>
      </c>
      <c r="K2305" t="s">
        <v>95</v>
      </c>
    </row>
    <row r="2306" spans="2:11" x14ac:dyDescent="0.3">
      <c r="B2306">
        <v>675</v>
      </c>
      <c r="C2306">
        <v>6</v>
      </c>
      <c r="D2306">
        <v>0.28999999999999998</v>
      </c>
      <c r="E2306">
        <v>24500</v>
      </c>
      <c r="F2306">
        <v>0</v>
      </c>
      <c r="G2306">
        <v>1</v>
      </c>
      <c r="H2306">
        <v>1</v>
      </c>
      <c r="I2306">
        <v>6.7</v>
      </c>
      <c r="J2306">
        <v>6</v>
      </c>
      <c r="K2306" t="s">
        <v>95</v>
      </c>
    </row>
    <row r="2307" spans="2:11" x14ac:dyDescent="0.3">
      <c r="B2307">
        <v>641</v>
      </c>
      <c r="C2307">
        <v>7</v>
      </c>
      <c r="D2307">
        <v>0.67</v>
      </c>
      <c r="E2307">
        <v>7000</v>
      </c>
      <c r="F2307">
        <v>0</v>
      </c>
      <c r="G2307">
        <v>2</v>
      </c>
      <c r="H2307">
        <v>0</v>
      </c>
      <c r="I2307">
        <v>7.9</v>
      </c>
      <c r="J2307">
        <v>4</v>
      </c>
      <c r="K2307" t="s">
        <v>95</v>
      </c>
    </row>
    <row r="2308" spans="2:11" x14ac:dyDescent="0.3">
      <c r="B2308">
        <v>635</v>
      </c>
      <c r="C2308">
        <v>4</v>
      </c>
      <c r="D2308">
        <v>0.19</v>
      </c>
      <c r="E2308">
        <v>11500</v>
      </c>
      <c r="F2308">
        <v>0</v>
      </c>
      <c r="G2308">
        <v>1</v>
      </c>
      <c r="H2308">
        <v>1</v>
      </c>
      <c r="I2308">
        <v>6</v>
      </c>
      <c r="J2308">
        <v>1</v>
      </c>
      <c r="K2308" t="s">
        <v>95</v>
      </c>
    </row>
    <row r="2309" spans="2:11" x14ac:dyDescent="0.3">
      <c r="B2309">
        <v>710</v>
      </c>
      <c r="C2309">
        <v>6</v>
      </c>
      <c r="D2309">
        <v>0.2</v>
      </c>
      <c r="E2309">
        <v>13500</v>
      </c>
      <c r="F2309">
        <v>0</v>
      </c>
      <c r="G2309">
        <v>0</v>
      </c>
      <c r="H2309">
        <v>0</v>
      </c>
      <c r="I2309">
        <v>6.5</v>
      </c>
      <c r="J2309">
        <v>8</v>
      </c>
      <c r="K2309" t="s">
        <v>95</v>
      </c>
    </row>
    <row r="2310" spans="2:11" x14ac:dyDescent="0.3">
      <c r="B2310">
        <v>789</v>
      </c>
      <c r="C2310">
        <v>7</v>
      </c>
      <c r="D2310">
        <v>0.19</v>
      </c>
      <c r="E2310">
        <v>12500</v>
      </c>
      <c r="F2310">
        <v>0</v>
      </c>
      <c r="G2310">
        <v>1</v>
      </c>
      <c r="H2310">
        <v>0</v>
      </c>
      <c r="I2310">
        <v>6.4</v>
      </c>
      <c r="J2310">
        <v>3</v>
      </c>
      <c r="K2310" t="s">
        <v>95</v>
      </c>
    </row>
    <row r="2311" spans="2:11" x14ac:dyDescent="0.3">
      <c r="B2311">
        <v>584</v>
      </c>
      <c r="C2311">
        <v>6</v>
      </c>
      <c r="D2311">
        <v>0.23</v>
      </c>
      <c r="E2311">
        <v>19000</v>
      </c>
      <c r="F2311">
        <v>0</v>
      </c>
      <c r="G2311">
        <v>0</v>
      </c>
      <c r="H2311">
        <v>1</v>
      </c>
      <c r="I2311">
        <v>6.4</v>
      </c>
      <c r="J2311">
        <v>3</v>
      </c>
      <c r="K2311" t="s">
        <v>95</v>
      </c>
    </row>
    <row r="2312" spans="2:11" x14ac:dyDescent="0.3">
      <c r="B2312">
        <v>572</v>
      </c>
      <c r="C2312">
        <v>7</v>
      </c>
      <c r="D2312">
        <v>0.31</v>
      </c>
      <c r="E2312">
        <v>26500</v>
      </c>
      <c r="F2312">
        <v>0</v>
      </c>
      <c r="G2312">
        <v>2</v>
      </c>
      <c r="H2312">
        <v>0</v>
      </c>
      <c r="I2312">
        <v>9.5</v>
      </c>
      <c r="J2312">
        <v>5</v>
      </c>
      <c r="K2312" t="s">
        <v>95</v>
      </c>
    </row>
    <row r="2313" spans="2:11" x14ac:dyDescent="0.3">
      <c r="B2313">
        <v>698</v>
      </c>
      <c r="C2313">
        <v>6</v>
      </c>
      <c r="D2313">
        <v>0.26</v>
      </c>
      <c r="E2313">
        <v>24500</v>
      </c>
      <c r="F2313">
        <v>0</v>
      </c>
      <c r="G2313">
        <v>0</v>
      </c>
      <c r="H2313">
        <v>0</v>
      </c>
      <c r="I2313">
        <v>9.4</v>
      </c>
      <c r="J2313">
        <v>6</v>
      </c>
      <c r="K2313" t="s">
        <v>95</v>
      </c>
    </row>
    <row r="2314" spans="2:11" x14ac:dyDescent="0.3">
      <c r="B2314">
        <v>699</v>
      </c>
      <c r="C2314">
        <v>6</v>
      </c>
      <c r="D2314">
        <v>0.27</v>
      </c>
      <c r="E2314">
        <v>17000</v>
      </c>
      <c r="F2314">
        <v>0</v>
      </c>
      <c r="G2314">
        <v>0</v>
      </c>
      <c r="H2314">
        <v>1</v>
      </c>
      <c r="I2314">
        <v>6.5</v>
      </c>
      <c r="J2314">
        <v>14</v>
      </c>
      <c r="K2314" t="s">
        <v>95</v>
      </c>
    </row>
    <row r="2315" spans="2:11" x14ac:dyDescent="0.3">
      <c r="B2315">
        <v>647</v>
      </c>
      <c r="C2315">
        <v>5</v>
      </c>
      <c r="D2315">
        <v>0.14000000000000001</v>
      </c>
      <c r="E2315">
        <v>14500</v>
      </c>
      <c r="F2315">
        <v>0</v>
      </c>
      <c r="G2315">
        <v>0</v>
      </c>
      <c r="H2315">
        <v>1</v>
      </c>
      <c r="I2315">
        <v>6</v>
      </c>
      <c r="J2315">
        <v>4</v>
      </c>
      <c r="K2315" t="s">
        <v>95</v>
      </c>
    </row>
    <row r="2316" spans="2:11" x14ac:dyDescent="0.3">
      <c r="B2316">
        <v>593</v>
      </c>
      <c r="C2316">
        <v>7</v>
      </c>
      <c r="D2316">
        <v>0.24</v>
      </c>
      <c r="E2316">
        <v>16000</v>
      </c>
      <c r="F2316">
        <v>0</v>
      </c>
      <c r="G2316">
        <v>0</v>
      </c>
      <c r="H2316">
        <v>1</v>
      </c>
      <c r="I2316">
        <v>6.5</v>
      </c>
      <c r="J2316">
        <v>8</v>
      </c>
      <c r="K2316" t="s">
        <v>95</v>
      </c>
    </row>
    <row r="2317" spans="2:11" x14ac:dyDescent="0.3">
      <c r="B2317">
        <v>710</v>
      </c>
      <c r="C2317">
        <v>6</v>
      </c>
      <c r="D2317">
        <v>0.19</v>
      </c>
      <c r="E2317">
        <v>20000</v>
      </c>
      <c r="F2317">
        <v>0</v>
      </c>
      <c r="G2317">
        <v>0</v>
      </c>
      <c r="H2317">
        <v>0</v>
      </c>
      <c r="I2317">
        <v>8.5</v>
      </c>
      <c r="J2317">
        <v>8</v>
      </c>
      <c r="K2317" t="s">
        <v>95</v>
      </c>
    </row>
    <row r="2318" spans="2:11" x14ac:dyDescent="0.3">
      <c r="B2318">
        <v>555</v>
      </c>
      <c r="C2318">
        <v>7</v>
      </c>
      <c r="D2318">
        <v>0.28000000000000003</v>
      </c>
      <c r="E2318">
        <v>18500</v>
      </c>
      <c r="F2318">
        <v>0</v>
      </c>
      <c r="G2318">
        <v>0</v>
      </c>
      <c r="H2318">
        <v>1</v>
      </c>
      <c r="I2318">
        <v>7.8</v>
      </c>
      <c r="J2318">
        <v>5</v>
      </c>
      <c r="K2318" t="s">
        <v>95</v>
      </c>
    </row>
    <row r="2319" spans="2:11" x14ac:dyDescent="0.3">
      <c r="B2319">
        <v>572</v>
      </c>
      <c r="C2319">
        <v>7</v>
      </c>
      <c r="D2319">
        <v>0.23</v>
      </c>
      <c r="E2319">
        <v>18500</v>
      </c>
      <c r="F2319">
        <v>1</v>
      </c>
      <c r="G2319">
        <v>2</v>
      </c>
      <c r="H2319">
        <v>1</v>
      </c>
      <c r="I2319">
        <v>6.7</v>
      </c>
      <c r="J2319">
        <v>3</v>
      </c>
      <c r="K2319" t="s">
        <v>95</v>
      </c>
    </row>
    <row r="2320" spans="2:11" x14ac:dyDescent="0.3">
      <c r="B2320">
        <v>713</v>
      </c>
      <c r="C2320">
        <v>6</v>
      </c>
      <c r="D2320">
        <v>0.26</v>
      </c>
      <c r="E2320">
        <v>18500</v>
      </c>
      <c r="F2320">
        <v>0</v>
      </c>
      <c r="G2320">
        <v>1</v>
      </c>
      <c r="H2320">
        <v>1</v>
      </c>
      <c r="I2320">
        <v>7.5</v>
      </c>
      <c r="J2320">
        <v>5</v>
      </c>
      <c r="K2320" t="s">
        <v>95</v>
      </c>
    </row>
    <row r="2321" spans="2:11" x14ac:dyDescent="0.3">
      <c r="B2321">
        <v>625</v>
      </c>
      <c r="C2321">
        <v>7</v>
      </c>
      <c r="D2321">
        <v>0.28000000000000003</v>
      </c>
      <c r="E2321">
        <v>18500</v>
      </c>
      <c r="F2321">
        <v>0</v>
      </c>
      <c r="G2321">
        <v>0</v>
      </c>
      <c r="H2321">
        <v>1</v>
      </c>
      <c r="I2321">
        <v>7.8</v>
      </c>
      <c r="J2321">
        <v>5</v>
      </c>
      <c r="K2321" t="s">
        <v>95</v>
      </c>
    </row>
    <row r="2322" spans="2:11" x14ac:dyDescent="0.3">
      <c r="B2322">
        <v>739</v>
      </c>
      <c r="C2322">
        <v>7</v>
      </c>
      <c r="D2322">
        <v>0.22</v>
      </c>
      <c r="E2322">
        <v>16500</v>
      </c>
      <c r="F2322">
        <v>0</v>
      </c>
      <c r="G2322">
        <v>0</v>
      </c>
      <c r="H2322">
        <v>1</v>
      </c>
      <c r="I2322">
        <v>10.199999999999999</v>
      </c>
      <c r="J2322">
        <v>11</v>
      </c>
      <c r="K2322" t="s">
        <v>95</v>
      </c>
    </row>
    <row r="2323" spans="2:11" x14ac:dyDescent="0.3">
      <c r="B2323">
        <v>634</v>
      </c>
      <c r="C2323">
        <v>7</v>
      </c>
      <c r="D2323">
        <v>0.28000000000000003</v>
      </c>
      <c r="E2323">
        <v>15500</v>
      </c>
      <c r="F2323">
        <v>0</v>
      </c>
      <c r="G2323">
        <v>0</v>
      </c>
      <c r="H2323">
        <v>1</v>
      </c>
      <c r="I2323">
        <v>5.6</v>
      </c>
      <c r="J2323">
        <v>7</v>
      </c>
      <c r="K2323" t="s">
        <v>95</v>
      </c>
    </row>
    <row r="2324" spans="2:11" x14ac:dyDescent="0.3">
      <c r="B2324">
        <v>747</v>
      </c>
      <c r="C2324">
        <v>6</v>
      </c>
      <c r="D2324">
        <v>0.13</v>
      </c>
      <c r="E2324">
        <v>22500</v>
      </c>
      <c r="F2324">
        <v>0</v>
      </c>
      <c r="G2324">
        <v>0</v>
      </c>
      <c r="H2324">
        <v>0</v>
      </c>
      <c r="I2324">
        <v>8.9</v>
      </c>
      <c r="J2324">
        <v>10</v>
      </c>
      <c r="K2324" t="s">
        <v>95</v>
      </c>
    </row>
    <row r="2325" spans="2:11" x14ac:dyDescent="0.3">
      <c r="B2325">
        <v>656</v>
      </c>
      <c r="C2325">
        <v>6</v>
      </c>
      <c r="D2325">
        <v>0.25</v>
      </c>
      <c r="E2325">
        <v>16500</v>
      </c>
      <c r="F2325">
        <v>0</v>
      </c>
      <c r="G2325">
        <v>1</v>
      </c>
      <c r="H2325">
        <v>1</v>
      </c>
      <c r="I2325">
        <v>4</v>
      </c>
      <c r="J2325">
        <v>13</v>
      </c>
      <c r="K2325" t="s">
        <v>95</v>
      </c>
    </row>
    <row r="2326" spans="2:11" x14ac:dyDescent="0.3">
      <c r="B2326">
        <v>742</v>
      </c>
      <c r="C2326">
        <v>8</v>
      </c>
      <c r="D2326">
        <v>0.26</v>
      </c>
      <c r="E2326">
        <v>24500</v>
      </c>
      <c r="F2326">
        <v>0</v>
      </c>
      <c r="G2326">
        <v>0</v>
      </c>
      <c r="H2326">
        <v>0</v>
      </c>
      <c r="I2326">
        <v>5.3</v>
      </c>
      <c r="J2326">
        <v>7</v>
      </c>
      <c r="K2326" t="s">
        <v>95</v>
      </c>
    </row>
    <row r="2327" spans="2:11" x14ac:dyDescent="0.3">
      <c r="B2327">
        <v>633</v>
      </c>
      <c r="C2327">
        <v>6</v>
      </c>
      <c r="D2327">
        <v>0.26</v>
      </c>
      <c r="E2327">
        <v>24000</v>
      </c>
      <c r="F2327">
        <v>0</v>
      </c>
      <c r="G2327">
        <v>2</v>
      </c>
      <c r="H2327">
        <v>1</v>
      </c>
      <c r="I2327">
        <v>7.9</v>
      </c>
      <c r="J2327">
        <v>4</v>
      </c>
      <c r="K2327" t="s">
        <v>95</v>
      </c>
    </row>
    <row r="2328" spans="2:11" x14ac:dyDescent="0.3">
      <c r="B2328">
        <v>733</v>
      </c>
      <c r="C2328">
        <v>6</v>
      </c>
      <c r="D2328">
        <v>0.17</v>
      </c>
      <c r="E2328">
        <v>14000</v>
      </c>
      <c r="F2328">
        <v>0</v>
      </c>
      <c r="G2328">
        <v>1</v>
      </c>
      <c r="H2328">
        <v>1</v>
      </c>
      <c r="I2328">
        <v>7.7</v>
      </c>
      <c r="J2328">
        <v>9</v>
      </c>
      <c r="K2328" t="s">
        <v>95</v>
      </c>
    </row>
    <row r="2329" spans="2:11" x14ac:dyDescent="0.3">
      <c r="B2329">
        <v>594</v>
      </c>
      <c r="C2329">
        <v>6</v>
      </c>
      <c r="D2329">
        <v>0.3</v>
      </c>
      <c r="E2329">
        <v>23000</v>
      </c>
      <c r="F2329">
        <v>1</v>
      </c>
      <c r="G2329">
        <v>2</v>
      </c>
      <c r="H2329">
        <v>0</v>
      </c>
      <c r="I2329">
        <v>7.3</v>
      </c>
      <c r="J2329">
        <v>4</v>
      </c>
      <c r="K2329" t="s">
        <v>95</v>
      </c>
    </row>
    <row r="2330" spans="2:11" x14ac:dyDescent="0.3">
      <c r="B2330">
        <v>670</v>
      </c>
      <c r="C2330">
        <v>7</v>
      </c>
      <c r="D2330">
        <v>0.19</v>
      </c>
      <c r="E2330">
        <v>21000</v>
      </c>
      <c r="F2330">
        <v>0</v>
      </c>
      <c r="G2330">
        <v>0</v>
      </c>
      <c r="H2330">
        <v>0</v>
      </c>
      <c r="I2330">
        <v>7.7</v>
      </c>
      <c r="J2330">
        <v>6</v>
      </c>
      <c r="K2330" t="s">
        <v>95</v>
      </c>
    </row>
    <row r="2331" spans="2:11" x14ac:dyDescent="0.3">
      <c r="B2331">
        <v>774</v>
      </c>
      <c r="C2331">
        <v>6</v>
      </c>
      <c r="D2331">
        <v>0.36</v>
      </c>
      <c r="E2331">
        <v>16000</v>
      </c>
      <c r="F2331">
        <v>0</v>
      </c>
      <c r="G2331">
        <v>0</v>
      </c>
      <c r="H2331">
        <v>1</v>
      </c>
      <c r="I2331">
        <v>7.9</v>
      </c>
      <c r="J2331">
        <v>16</v>
      </c>
      <c r="K2331" t="s">
        <v>95</v>
      </c>
    </row>
    <row r="2332" spans="2:11" x14ac:dyDescent="0.3">
      <c r="B2332">
        <v>607</v>
      </c>
      <c r="C2332">
        <v>6</v>
      </c>
      <c r="D2332">
        <v>0.32500000000000001</v>
      </c>
      <c r="E2332">
        <v>25500</v>
      </c>
      <c r="F2332">
        <v>0</v>
      </c>
      <c r="G2332">
        <v>2</v>
      </c>
      <c r="H2332">
        <v>1</v>
      </c>
      <c r="I2332">
        <v>6.9</v>
      </c>
      <c r="J2332">
        <v>4</v>
      </c>
      <c r="K2332" t="s">
        <v>95</v>
      </c>
    </row>
    <row r="2333" spans="2:11" x14ac:dyDescent="0.3">
      <c r="B2333">
        <v>604</v>
      </c>
      <c r="C2333">
        <v>7</v>
      </c>
      <c r="D2333">
        <v>0.27</v>
      </c>
      <c r="E2333">
        <v>14000</v>
      </c>
      <c r="F2333">
        <v>0</v>
      </c>
      <c r="G2333">
        <v>2</v>
      </c>
      <c r="H2333">
        <v>0</v>
      </c>
      <c r="I2333">
        <v>9.4</v>
      </c>
      <c r="J2333">
        <v>6</v>
      </c>
      <c r="K2333" t="s">
        <v>95</v>
      </c>
    </row>
    <row r="2334" spans="2:11" x14ac:dyDescent="0.3">
      <c r="B2334">
        <v>751</v>
      </c>
      <c r="C2334">
        <v>7</v>
      </c>
      <c r="D2334">
        <v>0.42</v>
      </c>
      <c r="E2334">
        <v>24500</v>
      </c>
      <c r="F2334">
        <v>0</v>
      </c>
      <c r="G2334">
        <v>1</v>
      </c>
      <c r="H2334">
        <v>1</v>
      </c>
      <c r="I2334">
        <v>9.6</v>
      </c>
      <c r="J2334">
        <v>10</v>
      </c>
      <c r="K2334" t="s">
        <v>95</v>
      </c>
    </row>
    <row r="2335" spans="2:11" x14ac:dyDescent="0.3">
      <c r="B2335">
        <v>561</v>
      </c>
      <c r="C2335">
        <v>6</v>
      </c>
      <c r="D2335">
        <v>0.33</v>
      </c>
      <c r="E2335">
        <v>14000</v>
      </c>
      <c r="F2335">
        <v>0</v>
      </c>
      <c r="G2335">
        <v>0</v>
      </c>
      <c r="H2335">
        <v>1</v>
      </c>
      <c r="I2335">
        <v>6.6</v>
      </c>
      <c r="J2335">
        <v>4</v>
      </c>
      <c r="K2335" t="s">
        <v>95</v>
      </c>
    </row>
    <row r="2336" spans="2:11" x14ac:dyDescent="0.3">
      <c r="B2336">
        <v>690</v>
      </c>
      <c r="C2336">
        <v>6</v>
      </c>
      <c r="D2336">
        <v>0.17</v>
      </c>
      <c r="E2336">
        <v>14000</v>
      </c>
      <c r="F2336">
        <v>0</v>
      </c>
      <c r="G2336">
        <v>0</v>
      </c>
      <c r="H2336">
        <v>1</v>
      </c>
      <c r="I2336">
        <v>6.4</v>
      </c>
      <c r="J2336">
        <v>9</v>
      </c>
      <c r="K2336" t="s">
        <v>95</v>
      </c>
    </row>
    <row r="2337" spans="2:11" x14ac:dyDescent="0.3">
      <c r="B2337">
        <v>743</v>
      </c>
      <c r="C2337">
        <v>8</v>
      </c>
      <c r="D2337">
        <v>0.2</v>
      </c>
      <c r="E2337">
        <v>20000</v>
      </c>
      <c r="F2337">
        <v>0</v>
      </c>
      <c r="G2337">
        <v>0</v>
      </c>
      <c r="H2337">
        <v>0</v>
      </c>
      <c r="I2337">
        <v>8.6</v>
      </c>
      <c r="J2337">
        <v>10</v>
      </c>
      <c r="K2337" t="s">
        <v>95</v>
      </c>
    </row>
    <row r="2338" spans="2:11" x14ac:dyDescent="0.3">
      <c r="B2338">
        <v>674</v>
      </c>
      <c r="C2338">
        <v>5</v>
      </c>
      <c r="D2338">
        <v>0.19</v>
      </c>
      <c r="E2338">
        <v>24500</v>
      </c>
      <c r="F2338">
        <v>0</v>
      </c>
      <c r="G2338">
        <v>0</v>
      </c>
      <c r="H2338">
        <v>1</v>
      </c>
      <c r="I2338">
        <v>6.6</v>
      </c>
      <c r="J2338">
        <v>10</v>
      </c>
      <c r="K2338" t="s">
        <v>95</v>
      </c>
    </row>
    <row r="2339" spans="2:11" x14ac:dyDescent="0.3">
      <c r="B2339">
        <v>556</v>
      </c>
      <c r="C2339">
        <v>6</v>
      </c>
      <c r="D2339">
        <v>0.33</v>
      </c>
      <c r="E2339">
        <v>17000</v>
      </c>
      <c r="F2339">
        <v>1</v>
      </c>
      <c r="G2339">
        <v>2</v>
      </c>
      <c r="H2339">
        <v>1</v>
      </c>
      <c r="I2339">
        <v>9.5</v>
      </c>
      <c r="J2339">
        <v>5</v>
      </c>
      <c r="K2339" t="s">
        <v>95</v>
      </c>
    </row>
    <row r="2340" spans="2:11" x14ac:dyDescent="0.3">
      <c r="B2340">
        <v>634</v>
      </c>
      <c r="C2340">
        <v>6</v>
      </c>
      <c r="D2340">
        <v>0.26</v>
      </c>
      <c r="E2340">
        <v>14000</v>
      </c>
      <c r="F2340">
        <v>1</v>
      </c>
      <c r="G2340">
        <v>2</v>
      </c>
      <c r="H2340">
        <v>1</v>
      </c>
      <c r="I2340">
        <v>10.5</v>
      </c>
      <c r="J2340">
        <v>5</v>
      </c>
      <c r="K2340" t="s">
        <v>95</v>
      </c>
    </row>
    <row r="2341" spans="2:11" x14ac:dyDescent="0.3">
      <c r="B2341">
        <v>750</v>
      </c>
      <c r="C2341">
        <v>6</v>
      </c>
      <c r="D2341">
        <v>0.3</v>
      </c>
      <c r="E2341">
        <v>24000</v>
      </c>
      <c r="F2341">
        <v>0</v>
      </c>
      <c r="G2341">
        <v>0</v>
      </c>
      <c r="H2341">
        <v>0</v>
      </c>
      <c r="I2341">
        <v>7.7</v>
      </c>
      <c r="J2341">
        <v>3</v>
      </c>
      <c r="K2341" t="s">
        <v>95</v>
      </c>
    </row>
    <row r="2342" spans="2:11" x14ac:dyDescent="0.3">
      <c r="B2342">
        <v>740</v>
      </c>
      <c r="C2342">
        <v>6</v>
      </c>
      <c r="D2342">
        <v>0.22</v>
      </c>
      <c r="E2342">
        <v>19500</v>
      </c>
      <c r="F2342">
        <v>0</v>
      </c>
      <c r="G2342">
        <v>1</v>
      </c>
      <c r="H2342">
        <v>1</v>
      </c>
      <c r="I2342">
        <v>7</v>
      </c>
      <c r="J2342">
        <v>7</v>
      </c>
      <c r="K2342" t="s">
        <v>95</v>
      </c>
    </row>
    <row r="2343" spans="2:11" x14ac:dyDescent="0.3">
      <c r="B2343">
        <v>748</v>
      </c>
      <c r="C2343">
        <v>7</v>
      </c>
      <c r="D2343">
        <v>0.23</v>
      </c>
      <c r="E2343">
        <v>15000</v>
      </c>
      <c r="F2343">
        <v>0</v>
      </c>
      <c r="G2343">
        <v>0</v>
      </c>
      <c r="H2343">
        <v>0</v>
      </c>
      <c r="I2343">
        <v>8.9</v>
      </c>
      <c r="J2343">
        <v>10</v>
      </c>
      <c r="K2343" t="s">
        <v>95</v>
      </c>
    </row>
    <row r="2344" spans="2:11" x14ac:dyDescent="0.3">
      <c r="B2344">
        <v>590</v>
      </c>
      <c r="C2344">
        <v>6</v>
      </c>
      <c r="D2344">
        <v>0.31</v>
      </c>
      <c r="E2344">
        <v>4500</v>
      </c>
      <c r="F2344">
        <v>0</v>
      </c>
      <c r="G2344">
        <v>0</v>
      </c>
      <c r="H2344">
        <v>1</v>
      </c>
      <c r="I2344">
        <v>6</v>
      </c>
      <c r="J2344">
        <v>7</v>
      </c>
      <c r="K2344" t="s">
        <v>95</v>
      </c>
    </row>
    <row r="2345" spans="2:11" x14ac:dyDescent="0.3">
      <c r="B2345">
        <v>517</v>
      </c>
      <c r="C2345">
        <v>7</v>
      </c>
      <c r="D2345">
        <v>0.39</v>
      </c>
      <c r="E2345">
        <v>14000</v>
      </c>
      <c r="F2345">
        <v>0</v>
      </c>
      <c r="G2345">
        <v>1</v>
      </c>
      <c r="H2345">
        <v>0</v>
      </c>
      <c r="I2345">
        <v>4.3</v>
      </c>
      <c r="J2345">
        <v>7</v>
      </c>
      <c r="K2345" t="s">
        <v>95</v>
      </c>
    </row>
    <row r="2346" spans="2:11" x14ac:dyDescent="0.3">
      <c r="B2346">
        <v>825</v>
      </c>
      <c r="C2346">
        <v>6</v>
      </c>
      <c r="D2346">
        <v>0.44</v>
      </c>
      <c r="E2346">
        <v>22500</v>
      </c>
      <c r="F2346">
        <v>0</v>
      </c>
      <c r="G2346">
        <v>0</v>
      </c>
      <c r="H2346">
        <v>1</v>
      </c>
      <c r="I2346">
        <v>4</v>
      </c>
      <c r="J2346">
        <v>16</v>
      </c>
      <c r="K2346" t="s">
        <v>95</v>
      </c>
    </row>
    <row r="2347" spans="2:11" x14ac:dyDescent="0.3">
      <c r="B2347">
        <v>613</v>
      </c>
      <c r="C2347">
        <v>8</v>
      </c>
      <c r="D2347">
        <v>0.4</v>
      </c>
      <c r="E2347">
        <v>21500</v>
      </c>
      <c r="F2347">
        <v>0</v>
      </c>
      <c r="G2347">
        <v>0</v>
      </c>
      <c r="H2347">
        <v>1</v>
      </c>
      <c r="I2347">
        <v>7.9</v>
      </c>
      <c r="J2347">
        <v>4</v>
      </c>
      <c r="K2347" t="s">
        <v>95</v>
      </c>
    </row>
    <row r="2348" spans="2:11" x14ac:dyDescent="0.3">
      <c r="B2348">
        <v>601</v>
      </c>
      <c r="C2348">
        <v>6</v>
      </c>
      <c r="D2348">
        <v>0.33</v>
      </c>
      <c r="E2348">
        <v>11000</v>
      </c>
      <c r="F2348">
        <v>1</v>
      </c>
      <c r="G2348">
        <v>2</v>
      </c>
      <c r="H2348">
        <v>1</v>
      </c>
      <c r="I2348">
        <v>7.4</v>
      </c>
      <c r="J2348">
        <v>3</v>
      </c>
      <c r="K2348" t="s">
        <v>95</v>
      </c>
    </row>
    <row r="2349" spans="2:11" x14ac:dyDescent="0.3">
      <c r="B2349">
        <v>720</v>
      </c>
      <c r="C2349">
        <v>7</v>
      </c>
      <c r="D2349">
        <v>0.3</v>
      </c>
      <c r="E2349">
        <v>19000</v>
      </c>
      <c r="F2349">
        <v>0</v>
      </c>
      <c r="G2349">
        <v>1</v>
      </c>
      <c r="H2349">
        <v>1</v>
      </c>
      <c r="I2349">
        <v>9.9</v>
      </c>
      <c r="J2349">
        <v>4</v>
      </c>
      <c r="K2349" t="s">
        <v>95</v>
      </c>
    </row>
    <row r="2350" spans="2:11" x14ac:dyDescent="0.3">
      <c r="B2350">
        <v>573</v>
      </c>
      <c r="C2350">
        <v>6</v>
      </c>
      <c r="D2350">
        <v>0.21</v>
      </c>
      <c r="E2350">
        <v>16000</v>
      </c>
      <c r="F2350">
        <v>0</v>
      </c>
      <c r="G2350">
        <v>0</v>
      </c>
      <c r="H2350">
        <v>1</v>
      </c>
      <c r="I2350">
        <v>5.8</v>
      </c>
      <c r="J2350">
        <v>8</v>
      </c>
      <c r="K2350" t="s">
        <v>95</v>
      </c>
    </row>
    <row r="2351" spans="2:11" x14ac:dyDescent="0.3">
      <c r="B2351">
        <v>725</v>
      </c>
      <c r="C2351">
        <v>6</v>
      </c>
      <c r="D2351">
        <v>0.28000000000000003</v>
      </c>
      <c r="E2351">
        <v>8500</v>
      </c>
      <c r="F2351">
        <v>0</v>
      </c>
      <c r="G2351">
        <v>1</v>
      </c>
      <c r="H2351">
        <v>1</v>
      </c>
      <c r="I2351">
        <v>7</v>
      </c>
      <c r="J2351">
        <v>4</v>
      </c>
      <c r="K2351" t="s">
        <v>95</v>
      </c>
    </row>
    <row r="2352" spans="2:11" x14ac:dyDescent="0.3">
      <c r="B2352">
        <v>722</v>
      </c>
      <c r="C2352">
        <v>8</v>
      </c>
      <c r="D2352">
        <v>0.25</v>
      </c>
      <c r="E2352">
        <v>15500</v>
      </c>
      <c r="F2352">
        <v>0</v>
      </c>
      <c r="G2352">
        <v>0</v>
      </c>
      <c r="H2352">
        <v>0</v>
      </c>
      <c r="I2352">
        <v>6.5</v>
      </c>
      <c r="J2352">
        <v>11</v>
      </c>
      <c r="K2352" t="s">
        <v>95</v>
      </c>
    </row>
    <row r="2353" spans="2:11" x14ac:dyDescent="0.3">
      <c r="B2353">
        <v>580</v>
      </c>
      <c r="C2353">
        <v>6</v>
      </c>
      <c r="D2353">
        <v>0.28000000000000003</v>
      </c>
      <c r="E2353">
        <v>23000</v>
      </c>
      <c r="F2353">
        <v>0</v>
      </c>
      <c r="G2353">
        <v>2</v>
      </c>
      <c r="H2353">
        <v>1</v>
      </c>
      <c r="I2353">
        <v>8.5</v>
      </c>
      <c r="J2353">
        <v>5</v>
      </c>
      <c r="K2353" t="s">
        <v>95</v>
      </c>
    </row>
    <row r="2354" spans="2:11" x14ac:dyDescent="0.3">
      <c r="B2354">
        <v>584</v>
      </c>
      <c r="C2354">
        <v>7</v>
      </c>
      <c r="D2354">
        <v>0.70499999999999996</v>
      </c>
      <c r="E2354">
        <v>6000</v>
      </c>
      <c r="F2354">
        <v>0</v>
      </c>
      <c r="G2354">
        <v>2</v>
      </c>
      <c r="H2354">
        <v>0</v>
      </c>
      <c r="I2354">
        <v>7.3</v>
      </c>
      <c r="J2354">
        <v>4</v>
      </c>
      <c r="K2354" t="s">
        <v>95</v>
      </c>
    </row>
    <row r="2355" spans="2:11" x14ac:dyDescent="0.3">
      <c r="B2355">
        <v>567</v>
      </c>
      <c r="C2355">
        <v>6</v>
      </c>
      <c r="D2355">
        <v>0.21</v>
      </c>
      <c r="E2355">
        <v>20500</v>
      </c>
      <c r="F2355">
        <v>0</v>
      </c>
      <c r="G2355">
        <v>1</v>
      </c>
      <c r="H2355">
        <v>1</v>
      </c>
      <c r="I2355">
        <v>7</v>
      </c>
      <c r="J2355">
        <v>13</v>
      </c>
      <c r="K2355" t="s">
        <v>95</v>
      </c>
    </row>
    <row r="2356" spans="2:11" x14ac:dyDescent="0.3">
      <c r="B2356">
        <v>689</v>
      </c>
      <c r="C2356">
        <v>7</v>
      </c>
      <c r="D2356">
        <v>0.39</v>
      </c>
      <c r="E2356">
        <v>13000</v>
      </c>
      <c r="F2356">
        <v>0</v>
      </c>
      <c r="G2356">
        <v>1</v>
      </c>
      <c r="H2356">
        <v>0</v>
      </c>
      <c r="I2356">
        <v>6.7</v>
      </c>
      <c r="J2356">
        <v>9</v>
      </c>
      <c r="K2356" t="s">
        <v>95</v>
      </c>
    </row>
    <row r="2357" spans="2:11" x14ac:dyDescent="0.3">
      <c r="B2357">
        <v>463</v>
      </c>
      <c r="C2357">
        <v>6</v>
      </c>
      <c r="D2357">
        <v>0.27</v>
      </c>
      <c r="E2357">
        <v>11500</v>
      </c>
      <c r="F2357">
        <v>1</v>
      </c>
      <c r="G2357">
        <v>4</v>
      </c>
      <c r="H2357">
        <v>1</v>
      </c>
      <c r="I2357">
        <v>9.8000000000000007</v>
      </c>
      <c r="J2357">
        <v>5</v>
      </c>
      <c r="K2357" t="s">
        <v>95</v>
      </c>
    </row>
    <row r="2358" spans="2:11" x14ac:dyDescent="0.3">
      <c r="B2358">
        <v>710</v>
      </c>
      <c r="C2358">
        <v>7</v>
      </c>
      <c r="D2358">
        <v>0.26</v>
      </c>
      <c r="E2358">
        <v>19000</v>
      </c>
      <c r="F2358">
        <v>0</v>
      </c>
      <c r="G2358">
        <v>0</v>
      </c>
      <c r="H2358">
        <v>1</v>
      </c>
      <c r="I2358">
        <v>9.3000000000000007</v>
      </c>
      <c r="J2358">
        <v>10</v>
      </c>
      <c r="K2358" t="s">
        <v>95</v>
      </c>
    </row>
    <row r="2359" spans="2:11" x14ac:dyDescent="0.3">
      <c r="B2359">
        <v>647</v>
      </c>
      <c r="C2359">
        <v>6</v>
      </c>
      <c r="D2359">
        <v>0.24</v>
      </c>
      <c r="E2359">
        <v>14000</v>
      </c>
      <c r="F2359">
        <v>1</v>
      </c>
      <c r="G2359">
        <v>2</v>
      </c>
      <c r="H2359">
        <v>0</v>
      </c>
      <c r="I2359">
        <v>7.5</v>
      </c>
      <c r="J2359">
        <v>5</v>
      </c>
      <c r="K2359" t="s">
        <v>95</v>
      </c>
    </row>
    <row r="2360" spans="2:11" x14ac:dyDescent="0.3">
      <c r="B2360">
        <v>624</v>
      </c>
      <c r="C2360">
        <v>7</v>
      </c>
      <c r="D2360">
        <v>0.28000000000000003</v>
      </c>
      <c r="E2360">
        <v>18500</v>
      </c>
      <c r="F2360">
        <v>0</v>
      </c>
      <c r="G2360">
        <v>0</v>
      </c>
      <c r="H2360">
        <v>1</v>
      </c>
      <c r="I2360">
        <v>7.8</v>
      </c>
      <c r="J2360">
        <v>5</v>
      </c>
      <c r="K2360" t="s">
        <v>95</v>
      </c>
    </row>
    <row r="2361" spans="2:11" x14ac:dyDescent="0.3">
      <c r="B2361">
        <v>561</v>
      </c>
      <c r="C2361">
        <v>7</v>
      </c>
      <c r="D2361">
        <v>0.47</v>
      </c>
      <c r="E2361">
        <v>33500</v>
      </c>
      <c r="F2361">
        <v>1</v>
      </c>
      <c r="G2361">
        <v>2</v>
      </c>
      <c r="H2361">
        <v>0</v>
      </c>
      <c r="I2361">
        <v>5.6</v>
      </c>
      <c r="J2361">
        <v>4</v>
      </c>
      <c r="K2361" t="s">
        <v>95</v>
      </c>
    </row>
    <row r="2362" spans="2:11" x14ac:dyDescent="0.3">
      <c r="B2362">
        <v>762</v>
      </c>
      <c r="C2362">
        <v>8</v>
      </c>
      <c r="D2362">
        <v>0.44</v>
      </c>
      <c r="E2362">
        <v>24500</v>
      </c>
      <c r="F2362">
        <v>0</v>
      </c>
      <c r="G2362">
        <v>1</v>
      </c>
      <c r="H2362">
        <v>1</v>
      </c>
      <c r="I2362">
        <v>4.0999999999999996</v>
      </c>
      <c r="J2362">
        <v>15</v>
      </c>
      <c r="K2362" t="s">
        <v>95</v>
      </c>
    </row>
    <row r="2363" spans="2:11" x14ac:dyDescent="0.3">
      <c r="B2363">
        <v>684</v>
      </c>
      <c r="C2363">
        <v>7</v>
      </c>
      <c r="D2363">
        <v>0.28999999999999998</v>
      </c>
      <c r="E2363">
        <v>20000</v>
      </c>
      <c r="F2363">
        <v>0</v>
      </c>
      <c r="G2363">
        <v>2</v>
      </c>
      <c r="H2363">
        <v>0</v>
      </c>
      <c r="I2363">
        <v>4.5</v>
      </c>
      <c r="J2363">
        <v>11</v>
      </c>
      <c r="K2363" t="s">
        <v>95</v>
      </c>
    </row>
    <row r="2364" spans="2:11" x14ac:dyDescent="0.3">
      <c r="B2364">
        <v>617</v>
      </c>
      <c r="C2364">
        <v>7</v>
      </c>
      <c r="D2364">
        <v>0.24</v>
      </c>
      <c r="E2364">
        <v>20500</v>
      </c>
      <c r="F2364">
        <v>0</v>
      </c>
      <c r="G2364">
        <v>0</v>
      </c>
      <c r="H2364">
        <v>1</v>
      </c>
      <c r="I2364">
        <v>5.8</v>
      </c>
      <c r="J2364">
        <v>2</v>
      </c>
      <c r="K2364" t="s">
        <v>95</v>
      </c>
    </row>
    <row r="2365" spans="2:11" x14ac:dyDescent="0.3">
      <c r="B2365">
        <v>585</v>
      </c>
      <c r="C2365">
        <v>6</v>
      </c>
      <c r="D2365">
        <v>0.26</v>
      </c>
      <c r="E2365">
        <v>8500</v>
      </c>
      <c r="F2365">
        <v>1</v>
      </c>
      <c r="G2365">
        <v>1</v>
      </c>
      <c r="H2365">
        <v>1</v>
      </c>
      <c r="I2365">
        <v>7.1</v>
      </c>
      <c r="J2365">
        <v>3</v>
      </c>
      <c r="K2365" t="s">
        <v>95</v>
      </c>
    </row>
    <row r="2366" spans="2:11" x14ac:dyDescent="0.3">
      <c r="B2366">
        <v>697</v>
      </c>
      <c r="C2366">
        <v>7</v>
      </c>
      <c r="D2366">
        <v>0.3</v>
      </c>
      <c r="E2366">
        <v>14500</v>
      </c>
      <c r="F2366">
        <v>0</v>
      </c>
      <c r="G2366">
        <v>0</v>
      </c>
      <c r="H2366">
        <v>1</v>
      </c>
      <c r="I2366">
        <v>5</v>
      </c>
      <c r="J2366">
        <v>4</v>
      </c>
      <c r="K2366" t="s">
        <v>95</v>
      </c>
    </row>
    <row r="2367" spans="2:11" x14ac:dyDescent="0.3">
      <c r="B2367">
        <v>733</v>
      </c>
      <c r="C2367">
        <v>6</v>
      </c>
      <c r="D2367">
        <v>0.15</v>
      </c>
      <c r="E2367">
        <v>20500</v>
      </c>
      <c r="F2367">
        <v>0</v>
      </c>
      <c r="G2367">
        <v>1</v>
      </c>
      <c r="H2367">
        <v>1</v>
      </c>
      <c r="I2367">
        <v>11.6</v>
      </c>
      <c r="J2367">
        <v>7</v>
      </c>
      <c r="K2367" t="s">
        <v>95</v>
      </c>
    </row>
    <row r="2368" spans="2:11" x14ac:dyDescent="0.3">
      <c r="B2368">
        <v>634</v>
      </c>
      <c r="C2368">
        <v>7</v>
      </c>
      <c r="D2368">
        <v>0.21</v>
      </c>
      <c r="E2368">
        <v>35000</v>
      </c>
      <c r="F2368">
        <v>0</v>
      </c>
      <c r="G2368">
        <v>0</v>
      </c>
      <c r="H2368">
        <v>0</v>
      </c>
      <c r="I2368">
        <v>5.0999999999999996</v>
      </c>
      <c r="J2368">
        <v>3</v>
      </c>
      <c r="K2368" t="s">
        <v>95</v>
      </c>
    </row>
    <row r="2369" spans="2:11" x14ac:dyDescent="0.3">
      <c r="B2369">
        <v>686</v>
      </c>
      <c r="C2369">
        <v>6</v>
      </c>
      <c r="D2369">
        <v>0.23</v>
      </c>
      <c r="E2369">
        <v>19000</v>
      </c>
      <c r="F2369">
        <v>0</v>
      </c>
      <c r="G2369">
        <v>2</v>
      </c>
      <c r="H2369">
        <v>1</v>
      </c>
      <c r="I2369">
        <v>7.5</v>
      </c>
      <c r="J2369">
        <v>8</v>
      </c>
      <c r="K2369" t="s">
        <v>95</v>
      </c>
    </row>
    <row r="2370" spans="2:11" x14ac:dyDescent="0.3">
      <c r="B2370">
        <v>581</v>
      </c>
      <c r="C2370">
        <v>6</v>
      </c>
      <c r="D2370">
        <v>0.32</v>
      </c>
      <c r="E2370">
        <v>14000</v>
      </c>
      <c r="F2370">
        <v>1</v>
      </c>
      <c r="G2370">
        <v>2</v>
      </c>
      <c r="H2370">
        <v>1</v>
      </c>
      <c r="I2370">
        <v>7.8</v>
      </c>
      <c r="J2370">
        <v>5</v>
      </c>
      <c r="K2370" t="s">
        <v>95</v>
      </c>
    </row>
    <row r="2371" spans="2:11" x14ac:dyDescent="0.3">
      <c r="B2371">
        <v>597</v>
      </c>
      <c r="C2371">
        <v>6</v>
      </c>
      <c r="D2371">
        <v>0.3</v>
      </c>
      <c r="E2371">
        <v>24500</v>
      </c>
      <c r="F2371">
        <v>0</v>
      </c>
      <c r="G2371">
        <v>2</v>
      </c>
      <c r="H2371">
        <v>1</v>
      </c>
      <c r="I2371">
        <v>6.5</v>
      </c>
      <c r="J2371">
        <v>5</v>
      </c>
      <c r="K2371" t="s">
        <v>95</v>
      </c>
    </row>
    <row r="2372" spans="2:11" x14ac:dyDescent="0.3">
      <c r="B2372">
        <v>670</v>
      </c>
      <c r="C2372">
        <v>5</v>
      </c>
      <c r="D2372">
        <v>0.26</v>
      </c>
      <c r="E2372">
        <v>10500</v>
      </c>
      <c r="F2372">
        <v>0</v>
      </c>
      <c r="G2372">
        <v>1</v>
      </c>
      <c r="H2372">
        <v>1</v>
      </c>
      <c r="I2372">
        <v>6.5</v>
      </c>
      <c r="J2372">
        <v>5</v>
      </c>
      <c r="K2372" t="s">
        <v>95</v>
      </c>
    </row>
    <row r="2373" spans="2:11" x14ac:dyDescent="0.3">
      <c r="B2373">
        <v>708</v>
      </c>
      <c r="C2373">
        <v>7</v>
      </c>
      <c r="D2373">
        <v>0.39</v>
      </c>
      <c r="E2373">
        <v>17000</v>
      </c>
      <c r="F2373">
        <v>0</v>
      </c>
      <c r="G2373">
        <v>0</v>
      </c>
      <c r="H2373">
        <v>0</v>
      </c>
      <c r="I2373">
        <v>9.5</v>
      </c>
      <c r="J2373">
        <v>14</v>
      </c>
      <c r="K2373" t="s">
        <v>95</v>
      </c>
    </row>
    <row r="2374" spans="2:11" x14ac:dyDescent="0.3">
      <c r="B2374">
        <v>686</v>
      </c>
      <c r="C2374">
        <v>7</v>
      </c>
      <c r="D2374">
        <v>0.42</v>
      </c>
      <c r="E2374">
        <v>15500</v>
      </c>
      <c r="F2374">
        <v>0</v>
      </c>
      <c r="G2374">
        <v>2</v>
      </c>
      <c r="H2374">
        <v>0</v>
      </c>
      <c r="I2374">
        <v>9.6</v>
      </c>
      <c r="J2374">
        <v>4</v>
      </c>
      <c r="K2374" t="s">
        <v>95</v>
      </c>
    </row>
    <row r="2375" spans="2:11" x14ac:dyDescent="0.3">
      <c r="B2375">
        <v>738</v>
      </c>
      <c r="C2375">
        <v>6</v>
      </c>
      <c r="D2375">
        <v>0.28999999999999998</v>
      </c>
      <c r="E2375">
        <v>10500</v>
      </c>
      <c r="F2375">
        <v>0</v>
      </c>
      <c r="G2375">
        <v>1</v>
      </c>
      <c r="H2375">
        <v>1</v>
      </c>
      <c r="I2375">
        <v>6.3</v>
      </c>
      <c r="J2375">
        <v>10</v>
      </c>
      <c r="K2375" t="s">
        <v>95</v>
      </c>
    </row>
    <row r="2376" spans="2:11" x14ac:dyDescent="0.3">
      <c r="B2376">
        <v>593</v>
      </c>
      <c r="C2376">
        <v>7</v>
      </c>
      <c r="D2376">
        <v>0.28000000000000003</v>
      </c>
      <c r="E2376">
        <v>9500</v>
      </c>
      <c r="F2376">
        <v>0</v>
      </c>
      <c r="G2376">
        <v>0</v>
      </c>
      <c r="H2376">
        <v>0</v>
      </c>
      <c r="I2376">
        <v>6</v>
      </c>
      <c r="J2376">
        <v>7</v>
      </c>
      <c r="K2376" t="s">
        <v>95</v>
      </c>
    </row>
    <row r="2377" spans="2:11" x14ac:dyDescent="0.3">
      <c r="B2377">
        <v>589</v>
      </c>
      <c r="C2377">
        <v>6</v>
      </c>
      <c r="D2377">
        <v>0.21</v>
      </c>
      <c r="E2377">
        <v>10500</v>
      </c>
      <c r="F2377">
        <v>0</v>
      </c>
      <c r="G2377">
        <v>0</v>
      </c>
      <c r="H2377">
        <v>1</v>
      </c>
      <c r="I2377">
        <v>5.5</v>
      </c>
      <c r="J2377">
        <v>8</v>
      </c>
      <c r="K2377" t="s">
        <v>95</v>
      </c>
    </row>
    <row r="2378" spans="2:11" x14ac:dyDescent="0.3">
      <c r="B2378">
        <v>818</v>
      </c>
      <c r="C2378">
        <v>5</v>
      </c>
      <c r="D2378">
        <v>0.32</v>
      </c>
      <c r="E2378">
        <v>13000</v>
      </c>
      <c r="F2378">
        <v>0</v>
      </c>
      <c r="G2378">
        <v>0</v>
      </c>
      <c r="H2378">
        <v>1</v>
      </c>
      <c r="I2378">
        <v>8</v>
      </c>
      <c r="J2378">
        <v>16</v>
      </c>
      <c r="K2378" t="s">
        <v>95</v>
      </c>
    </row>
    <row r="2379" spans="2:11" x14ac:dyDescent="0.3">
      <c r="B2379">
        <v>717</v>
      </c>
      <c r="C2379">
        <v>9</v>
      </c>
      <c r="D2379">
        <v>0.28999999999999998</v>
      </c>
      <c r="E2379">
        <v>23000</v>
      </c>
      <c r="F2379">
        <v>0</v>
      </c>
      <c r="G2379">
        <v>1</v>
      </c>
      <c r="H2379">
        <v>0</v>
      </c>
      <c r="I2379">
        <v>6.5</v>
      </c>
      <c r="J2379">
        <v>5</v>
      </c>
      <c r="K2379" t="s">
        <v>95</v>
      </c>
    </row>
    <row r="2380" spans="2:11" x14ac:dyDescent="0.3">
      <c r="B2380">
        <v>724</v>
      </c>
      <c r="C2380">
        <v>6</v>
      </c>
      <c r="D2380">
        <v>0.46</v>
      </c>
      <c r="E2380">
        <v>9000</v>
      </c>
      <c r="F2380">
        <v>0</v>
      </c>
      <c r="G2380">
        <v>0</v>
      </c>
      <c r="H2380">
        <v>0</v>
      </c>
      <c r="I2380">
        <v>6.8</v>
      </c>
      <c r="J2380">
        <v>14</v>
      </c>
      <c r="K2380" t="s">
        <v>95</v>
      </c>
    </row>
    <row r="2381" spans="2:11" x14ac:dyDescent="0.3">
      <c r="B2381">
        <v>592</v>
      </c>
      <c r="C2381">
        <v>7</v>
      </c>
      <c r="D2381">
        <v>0.27</v>
      </c>
      <c r="E2381">
        <v>19000</v>
      </c>
      <c r="F2381">
        <v>0</v>
      </c>
      <c r="G2381">
        <v>2</v>
      </c>
      <c r="H2381">
        <v>0</v>
      </c>
      <c r="I2381">
        <v>4</v>
      </c>
      <c r="J2381">
        <v>10</v>
      </c>
      <c r="K2381" t="s">
        <v>95</v>
      </c>
    </row>
    <row r="2382" spans="2:11" x14ac:dyDescent="0.3">
      <c r="B2382">
        <v>752</v>
      </c>
      <c r="C2382">
        <v>6</v>
      </c>
      <c r="D2382">
        <v>0.41</v>
      </c>
      <c r="E2382">
        <v>15000</v>
      </c>
      <c r="F2382">
        <v>0</v>
      </c>
      <c r="G2382">
        <v>1</v>
      </c>
      <c r="H2382">
        <v>1</v>
      </c>
      <c r="I2382">
        <v>11.1</v>
      </c>
      <c r="J2382">
        <v>12</v>
      </c>
      <c r="K2382" t="s">
        <v>95</v>
      </c>
    </row>
    <row r="2383" spans="2:11" x14ac:dyDescent="0.3">
      <c r="B2383">
        <v>578</v>
      </c>
      <c r="C2383">
        <v>5</v>
      </c>
      <c r="D2383">
        <v>0.33</v>
      </c>
      <c r="E2383">
        <v>12500</v>
      </c>
      <c r="F2383">
        <v>0</v>
      </c>
      <c r="G2383">
        <v>0</v>
      </c>
      <c r="H2383">
        <v>1</v>
      </c>
      <c r="I2383">
        <v>7</v>
      </c>
      <c r="J2383">
        <v>4</v>
      </c>
      <c r="K2383" t="s">
        <v>95</v>
      </c>
    </row>
    <row r="2384" spans="2:11" x14ac:dyDescent="0.3">
      <c r="B2384">
        <v>607</v>
      </c>
      <c r="C2384">
        <v>7</v>
      </c>
      <c r="D2384">
        <v>0.34</v>
      </c>
      <c r="E2384">
        <v>11500</v>
      </c>
      <c r="F2384">
        <v>0</v>
      </c>
      <c r="G2384">
        <v>0</v>
      </c>
      <c r="H2384">
        <v>1</v>
      </c>
      <c r="I2384">
        <v>6.6</v>
      </c>
      <c r="J2384">
        <v>7</v>
      </c>
      <c r="K2384" t="s">
        <v>95</v>
      </c>
    </row>
    <row r="2385" spans="2:11" x14ac:dyDescent="0.3">
      <c r="B2385">
        <v>726</v>
      </c>
      <c r="C2385">
        <v>7</v>
      </c>
      <c r="D2385">
        <v>0.4</v>
      </c>
      <c r="E2385">
        <v>13500</v>
      </c>
      <c r="F2385">
        <v>0</v>
      </c>
      <c r="G2385">
        <v>0</v>
      </c>
      <c r="H2385">
        <v>1</v>
      </c>
      <c r="I2385">
        <v>9.9</v>
      </c>
      <c r="J2385">
        <v>13</v>
      </c>
      <c r="K2385" t="s">
        <v>95</v>
      </c>
    </row>
    <row r="2386" spans="2:11" x14ac:dyDescent="0.3">
      <c r="B2386">
        <v>597</v>
      </c>
      <c r="C2386">
        <v>5</v>
      </c>
      <c r="D2386">
        <v>0.61</v>
      </c>
      <c r="E2386">
        <v>8000</v>
      </c>
      <c r="F2386">
        <v>0</v>
      </c>
      <c r="G2386">
        <v>1</v>
      </c>
      <c r="H2386">
        <v>1</v>
      </c>
      <c r="I2386">
        <v>5.5</v>
      </c>
      <c r="J2386">
        <v>17</v>
      </c>
      <c r="K2386" t="s">
        <v>95</v>
      </c>
    </row>
    <row r="2387" spans="2:11" x14ac:dyDescent="0.3">
      <c r="B2387">
        <v>693</v>
      </c>
      <c r="C2387">
        <v>5</v>
      </c>
      <c r="D2387">
        <v>0.57999999999999996</v>
      </c>
      <c r="E2387">
        <v>6000</v>
      </c>
      <c r="F2387">
        <v>0</v>
      </c>
      <c r="G2387">
        <v>0</v>
      </c>
      <c r="H2387">
        <v>1</v>
      </c>
      <c r="I2387">
        <v>5.2</v>
      </c>
      <c r="J2387">
        <v>14</v>
      </c>
      <c r="K2387" t="s">
        <v>95</v>
      </c>
    </row>
    <row r="2388" spans="2:11" x14ac:dyDescent="0.3">
      <c r="B2388">
        <v>570</v>
      </c>
      <c r="C2388">
        <v>6</v>
      </c>
      <c r="D2388">
        <v>0.34</v>
      </c>
      <c r="E2388">
        <v>16500</v>
      </c>
      <c r="F2388">
        <v>0</v>
      </c>
      <c r="G2388">
        <v>0</v>
      </c>
      <c r="H2388">
        <v>0</v>
      </c>
      <c r="I2388">
        <v>8.3000000000000007</v>
      </c>
      <c r="J2388">
        <v>4</v>
      </c>
      <c r="K2388" t="s">
        <v>95</v>
      </c>
    </row>
    <row r="2389" spans="2:11" x14ac:dyDescent="0.3">
      <c r="B2389">
        <v>745</v>
      </c>
      <c r="C2389">
        <v>7</v>
      </c>
      <c r="D2389">
        <v>0.28999999999999998</v>
      </c>
      <c r="E2389">
        <v>33500</v>
      </c>
      <c r="F2389">
        <v>0</v>
      </c>
      <c r="G2389">
        <v>1</v>
      </c>
      <c r="H2389">
        <v>0</v>
      </c>
      <c r="I2389">
        <v>6.7</v>
      </c>
      <c r="J2389">
        <v>3</v>
      </c>
      <c r="K2389" t="s">
        <v>95</v>
      </c>
    </row>
    <row r="2390" spans="2:11" x14ac:dyDescent="0.3">
      <c r="B2390">
        <v>733</v>
      </c>
      <c r="C2390">
        <v>8</v>
      </c>
      <c r="D2390">
        <v>0.21</v>
      </c>
      <c r="E2390">
        <v>16000</v>
      </c>
      <c r="F2390">
        <v>0</v>
      </c>
      <c r="G2390">
        <v>0</v>
      </c>
      <c r="H2390">
        <v>1</v>
      </c>
      <c r="I2390">
        <v>7.6</v>
      </c>
      <c r="J2390">
        <v>7</v>
      </c>
      <c r="K2390" t="s">
        <v>95</v>
      </c>
    </row>
    <row r="2391" spans="2:11" x14ac:dyDescent="0.3">
      <c r="B2391">
        <v>670</v>
      </c>
      <c r="C2391">
        <v>9</v>
      </c>
      <c r="D2391">
        <v>0.2</v>
      </c>
      <c r="E2391">
        <v>17500</v>
      </c>
      <c r="F2391">
        <v>0</v>
      </c>
      <c r="G2391">
        <v>0</v>
      </c>
      <c r="H2391">
        <v>1</v>
      </c>
      <c r="I2391">
        <v>5.4</v>
      </c>
      <c r="J2391">
        <v>6</v>
      </c>
      <c r="K2391" t="s">
        <v>95</v>
      </c>
    </row>
    <row r="2392" spans="2:11" x14ac:dyDescent="0.3">
      <c r="B2392">
        <v>623</v>
      </c>
      <c r="C2392">
        <v>6</v>
      </c>
      <c r="D2392">
        <v>0.25</v>
      </c>
      <c r="E2392">
        <v>21500</v>
      </c>
      <c r="F2392">
        <v>0</v>
      </c>
      <c r="G2392">
        <v>2</v>
      </c>
      <c r="H2392">
        <v>0</v>
      </c>
      <c r="I2392">
        <v>6.3</v>
      </c>
      <c r="J2392">
        <v>4</v>
      </c>
      <c r="K2392" t="s">
        <v>95</v>
      </c>
    </row>
    <row r="2393" spans="2:11" x14ac:dyDescent="0.3">
      <c r="B2393">
        <v>515</v>
      </c>
      <c r="C2393">
        <v>6</v>
      </c>
      <c r="D2393">
        <v>0.70499999999999996</v>
      </c>
      <c r="E2393">
        <v>14500</v>
      </c>
      <c r="F2393">
        <v>0</v>
      </c>
      <c r="G2393">
        <v>1</v>
      </c>
      <c r="H2393">
        <v>1</v>
      </c>
      <c r="I2393">
        <v>7.5</v>
      </c>
      <c r="J2393">
        <v>5</v>
      </c>
      <c r="K2393" t="s">
        <v>95</v>
      </c>
    </row>
    <row r="2394" spans="2:11" x14ac:dyDescent="0.3">
      <c r="B2394">
        <v>746</v>
      </c>
      <c r="C2394">
        <v>6</v>
      </c>
      <c r="D2394">
        <v>0.3</v>
      </c>
      <c r="E2394">
        <v>28000</v>
      </c>
      <c r="F2394">
        <v>0</v>
      </c>
      <c r="G2394">
        <v>1</v>
      </c>
      <c r="H2394">
        <v>1</v>
      </c>
      <c r="I2394">
        <v>8.6999999999999993</v>
      </c>
      <c r="J2394">
        <v>9</v>
      </c>
      <c r="K2394" t="s">
        <v>95</v>
      </c>
    </row>
    <row r="2395" spans="2:11" x14ac:dyDescent="0.3">
      <c r="B2395">
        <v>712</v>
      </c>
      <c r="C2395">
        <v>6</v>
      </c>
      <c r="D2395">
        <v>0.24</v>
      </c>
      <c r="E2395">
        <v>18500</v>
      </c>
      <c r="F2395">
        <v>0</v>
      </c>
      <c r="G2395">
        <v>1</v>
      </c>
      <c r="H2395">
        <v>0</v>
      </c>
      <c r="I2395">
        <v>7.7</v>
      </c>
      <c r="J2395">
        <v>6</v>
      </c>
      <c r="K2395" t="s">
        <v>95</v>
      </c>
    </row>
    <row r="2396" spans="2:11" x14ac:dyDescent="0.3">
      <c r="B2396">
        <v>560</v>
      </c>
      <c r="C2396">
        <v>6</v>
      </c>
      <c r="D2396">
        <v>0.24</v>
      </c>
      <c r="E2396">
        <v>22000</v>
      </c>
      <c r="F2396">
        <v>1</v>
      </c>
      <c r="G2396">
        <v>3</v>
      </c>
      <c r="H2396">
        <v>1</v>
      </c>
      <c r="I2396">
        <v>10.199999999999999</v>
      </c>
      <c r="J2396">
        <v>5</v>
      </c>
      <c r="K2396" t="s">
        <v>95</v>
      </c>
    </row>
    <row r="2397" spans="2:11" x14ac:dyDescent="0.3">
      <c r="B2397">
        <v>555</v>
      </c>
      <c r="C2397">
        <v>6</v>
      </c>
      <c r="D2397">
        <v>0.4</v>
      </c>
      <c r="E2397">
        <v>29000</v>
      </c>
      <c r="F2397">
        <v>0</v>
      </c>
      <c r="G2397">
        <v>0</v>
      </c>
      <c r="H2397">
        <v>1</v>
      </c>
      <c r="I2397">
        <v>6.1</v>
      </c>
      <c r="J2397">
        <v>3</v>
      </c>
      <c r="K2397" t="s">
        <v>95</v>
      </c>
    </row>
    <row r="2398" spans="2:11" x14ac:dyDescent="0.3">
      <c r="B2398">
        <v>532</v>
      </c>
      <c r="C2398">
        <v>6</v>
      </c>
      <c r="D2398">
        <v>0.34</v>
      </c>
      <c r="E2398">
        <v>11500</v>
      </c>
      <c r="F2398">
        <v>0</v>
      </c>
      <c r="G2398">
        <v>0</v>
      </c>
      <c r="H2398">
        <v>0</v>
      </c>
      <c r="I2398">
        <v>7.2</v>
      </c>
      <c r="J2398">
        <v>5</v>
      </c>
      <c r="K2398" t="s">
        <v>95</v>
      </c>
    </row>
    <row r="2399" spans="2:11" x14ac:dyDescent="0.3">
      <c r="B2399">
        <v>677</v>
      </c>
      <c r="C2399">
        <v>7</v>
      </c>
      <c r="D2399">
        <v>0.14000000000000001</v>
      </c>
      <c r="E2399">
        <v>18000</v>
      </c>
      <c r="F2399">
        <v>0</v>
      </c>
      <c r="G2399">
        <v>1</v>
      </c>
      <c r="H2399">
        <v>1</v>
      </c>
      <c r="I2399">
        <v>12.8</v>
      </c>
      <c r="J2399">
        <v>5</v>
      </c>
      <c r="K2399" t="s">
        <v>95</v>
      </c>
    </row>
    <row r="2400" spans="2:11" x14ac:dyDescent="0.3">
      <c r="B2400">
        <v>679</v>
      </c>
      <c r="C2400">
        <v>5</v>
      </c>
      <c r="D2400">
        <v>0.21</v>
      </c>
      <c r="E2400">
        <v>13500</v>
      </c>
      <c r="F2400">
        <v>0</v>
      </c>
      <c r="G2400">
        <v>0</v>
      </c>
      <c r="H2400">
        <v>1</v>
      </c>
      <c r="I2400">
        <v>8.9</v>
      </c>
      <c r="J2400">
        <v>10</v>
      </c>
      <c r="K2400" t="s">
        <v>95</v>
      </c>
    </row>
    <row r="2401" spans="2:11" x14ac:dyDescent="0.3">
      <c r="B2401">
        <v>728</v>
      </c>
      <c r="C2401">
        <v>8</v>
      </c>
      <c r="D2401">
        <v>0.3</v>
      </c>
      <c r="E2401">
        <v>22000</v>
      </c>
      <c r="F2401">
        <v>0</v>
      </c>
      <c r="G2401">
        <v>1</v>
      </c>
      <c r="H2401">
        <v>0</v>
      </c>
      <c r="I2401">
        <v>4</v>
      </c>
      <c r="J2401">
        <v>13</v>
      </c>
      <c r="K2401" t="s">
        <v>95</v>
      </c>
    </row>
    <row r="2402" spans="2:11" x14ac:dyDescent="0.3">
      <c r="B2402">
        <v>666</v>
      </c>
      <c r="C2402">
        <v>7</v>
      </c>
      <c r="D2402">
        <v>0.19</v>
      </c>
      <c r="E2402">
        <v>12500</v>
      </c>
      <c r="F2402">
        <v>0</v>
      </c>
      <c r="G2402">
        <v>0</v>
      </c>
      <c r="H2402">
        <v>0</v>
      </c>
      <c r="I2402">
        <v>8.1999999999999993</v>
      </c>
      <c r="J2402">
        <v>5</v>
      </c>
      <c r="K2402" t="s">
        <v>95</v>
      </c>
    </row>
    <row r="2403" spans="2:11" x14ac:dyDescent="0.3">
      <c r="B2403">
        <v>566</v>
      </c>
      <c r="C2403">
        <v>6</v>
      </c>
      <c r="D2403">
        <v>0.28999999999999998</v>
      </c>
      <c r="E2403">
        <v>23000</v>
      </c>
      <c r="F2403">
        <v>2</v>
      </c>
      <c r="G2403">
        <v>2</v>
      </c>
      <c r="H2403">
        <v>0</v>
      </c>
      <c r="I2403">
        <v>6.3</v>
      </c>
      <c r="J2403">
        <v>4</v>
      </c>
      <c r="K2403" t="s">
        <v>95</v>
      </c>
    </row>
    <row r="2404" spans="2:11" x14ac:dyDescent="0.3">
      <c r="B2404">
        <v>718</v>
      </c>
      <c r="C2404">
        <v>6</v>
      </c>
      <c r="D2404">
        <v>0.36</v>
      </c>
      <c r="E2404">
        <v>19000</v>
      </c>
      <c r="F2404">
        <v>0</v>
      </c>
      <c r="G2404">
        <v>0</v>
      </c>
      <c r="H2404">
        <v>0</v>
      </c>
      <c r="I2404">
        <v>6.3</v>
      </c>
      <c r="J2404">
        <v>13</v>
      </c>
      <c r="K2404" t="s">
        <v>95</v>
      </c>
    </row>
    <row r="2405" spans="2:11" x14ac:dyDescent="0.3">
      <c r="B2405">
        <v>668</v>
      </c>
      <c r="C2405">
        <v>7</v>
      </c>
      <c r="D2405">
        <v>0.26</v>
      </c>
      <c r="E2405">
        <v>17000</v>
      </c>
      <c r="F2405">
        <v>0</v>
      </c>
      <c r="G2405">
        <v>0</v>
      </c>
      <c r="H2405">
        <v>1</v>
      </c>
      <c r="I2405">
        <v>6.8</v>
      </c>
      <c r="J2405">
        <v>11</v>
      </c>
      <c r="K2405" t="s">
        <v>95</v>
      </c>
    </row>
    <row r="2406" spans="2:11" x14ac:dyDescent="0.3">
      <c r="B2406">
        <v>742</v>
      </c>
      <c r="C2406">
        <v>7</v>
      </c>
      <c r="D2406">
        <v>0.16</v>
      </c>
      <c r="E2406">
        <v>12500</v>
      </c>
      <c r="F2406">
        <v>0</v>
      </c>
      <c r="G2406">
        <v>0</v>
      </c>
      <c r="H2406">
        <v>0</v>
      </c>
      <c r="I2406">
        <v>6.6</v>
      </c>
      <c r="J2406">
        <v>4</v>
      </c>
      <c r="K2406" t="s">
        <v>95</v>
      </c>
    </row>
    <row r="2407" spans="2:11" x14ac:dyDescent="0.3">
      <c r="B2407">
        <v>530</v>
      </c>
      <c r="C2407">
        <v>7</v>
      </c>
      <c r="D2407">
        <v>0.33</v>
      </c>
      <c r="E2407">
        <v>20500</v>
      </c>
      <c r="F2407">
        <v>0</v>
      </c>
      <c r="G2407">
        <v>0</v>
      </c>
      <c r="H2407">
        <v>1</v>
      </c>
      <c r="I2407">
        <v>5.2</v>
      </c>
      <c r="J2407">
        <v>5</v>
      </c>
      <c r="K2407" t="s">
        <v>95</v>
      </c>
    </row>
    <row r="2408" spans="2:11" x14ac:dyDescent="0.3">
      <c r="B2408">
        <v>567</v>
      </c>
      <c r="C2408">
        <v>7</v>
      </c>
      <c r="D2408">
        <v>0.24</v>
      </c>
      <c r="E2408">
        <v>20000</v>
      </c>
      <c r="F2408">
        <v>1</v>
      </c>
      <c r="G2408">
        <v>2</v>
      </c>
      <c r="H2408">
        <v>1</v>
      </c>
      <c r="I2408">
        <v>8.6999999999999993</v>
      </c>
      <c r="J2408">
        <v>6</v>
      </c>
      <c r="K2408" t="s">
        <v>95</v>
      </c>
    </row>
    <row r="2409" spans="2:11" x14ac:dyDescent="0.3">
      <c r="B2409">
        <v>670</v>
      </c>
      <c r="C2409">
        <v>6</v>
      </c>
      <c r="D2409">
        <v>0.3</v>
      </c>
      <c r="E2409">
        <v>13000</v>
      </c>
      <c r="F2409">
        <v>0</v>
      </c>
      <c r="G2409">
        <v>2</v>
      </c>
      <c r="H2409">
        <v>1</v>
      </c>
      <c r="I2409">
        <v>6.5</v>
      </c>
      <c r="J2409">
        <v>5</v>
      </c>
      <c r="K2409" t="s">
        <v>95</v>
      </c>
    </row>
    <row r="2410" spans="2:11" x14ac:dyDescent="0.3">
      <c r="B2410">
        <v>729</v>
      </c>
      <c r="C2410">
        <v>7</v>
      </c>
      <c r="D2410">
        <v>0.25</v>
      </c>
      <c r="E2410">
        <v>15000</v>
      </c>
      <c r="F2410">
        <v>0</v>
      </c>
      <c r="G2410">
        <v>0</v>
      </c>
      <c r="H2410">
        <v>1</v>
      </c>
      <c r="I2410">
        <v>9.5</v>
      </c>
      <c r="J2410">
        <v>8</v>
      </c>
      <c r="K2410" t="s">
        <v>95</v>
      </c>
    </row>
    <row r="2411" spans="2:11" x14ac:dyDescent="0.3">
      <c r="B2411">
        <v>608</v>
      </c>
      <c r="C2411">
        <v>6</v>
      </c>
      <c r="D2411">
        <v>0.25</v>
      </c>
      <c r="E2411">
        <v>28000</v>
      </c>
      <c r="F2411">
        <v>0</v>
      </c>
      <c r="G2411">
        <v>2</v>
      </c>
      <c r="H2411">
        <v>1</v>
      </c>
      <c r="I2411">
        <v>10.199999999999999</v>
      </c>
      <c r="J2411">
        <v>8</v>
      </c>
      <c r="K2411" t="s">
        <v>95</v>
      </c>
    </row>
    <row r="2412" spans="2:11" x14ac:dyDescent="0.3">
      <c r="B2412">
        <v>738</v>
      </c>
      <c r="C2412">
        <v>6</v>
      </c>
      <c r="D2412">
        <v>0.39</v>
      </c>
      <c r="E2412">
        <v>12000</v>
      </c>
      <c r="F2412">
        <v>0</v>
      </c>
      <c r="G2412">
        <v>0</v>
      </c>
      <c r="H2412">
        <v>1</v>
      </c>
      <c r="I2412">
        <v>6.6</v>
      </c>
      <c r="J2412">
        <v>10</v>
      </c>
      <c r="K2412" t="s">
        <v>95</v>
      </c>
    </row>
    <row r="2413" spans="2:11" x14ac:dyDescent="0.3">
      <c r="B2413">
        <v>590</v>
      </c>
      <c r="C2413">
        <v>6</v>
      </c>
      <c r="D2413">
        <v>0.21</v>
      </c>
      <c r="E2413">
        <v>14500</v>
      </c>
      <c r="F2413">
        <v>0</v>
      </c>
      <c r="G2413">
        <v>0</v>
      </c>
      <c r="H2413">
        <v>1</v>
      </c>
      <c r="I2413">
        <v>5.0999999999999996</v>
      </c>
      <c r="J2413">
        <v>3</v>
      </c>
      <c r="K2413" t="s">
        <v>95</v>
      </c>
    </row>
    <row r="2414" spans="2:11" x14ac:dyDescent="0.3">
      <c r="B2414">
        <v>642</v>
      </c>
      <c r="C2414">
        <v>6</v>
      </c>
      <c r="D2414">
        <v>0.26</v>
      </c>
      <c r="E2414">
        <v>26000</v>
      </c>
      <c r="F2414">
        <v>0</v>
      </c>
      <c r="G2414">
        <v>1</v>
      </c>
      <c r="H2414">
        <v>0</v>
      </c>
      <c r="I2414">
        <v>9.4</v>
      </c>
      <c r="J2414">
        <v>6</v>
      </c>
      <c r="K2414" t="s">
        <v>95</v>
      </c>
    </row>
    <row r="2415" spans="2:11" x14ac:dyDescent="0.3">
      <c r="B2415">
        <v>718</v>
      </c>
      <c r="C2415">
        <v>6</v>
      </c>
      <c r="D2415">
        <v>0.12</v>
      </c>
      <c r="E2415">
        <v>13000</v>
      </c>
      <c r="F2415">
        <v>0</v>
      </c>
      <c r="G2415">
        <v>1</v>
      </c>
      <c r="H2415">
        <v>1</v>
      </c>
      <c r="I2415">
        <v>5.5</v>
      </c>
      <c r="J2415">
        <v>8</v>
      </c>
      <c r="K2415" t="s">
        <v>95</v>
      </c>
    </row>
    <row r="2416" spans="2:11" x14ac:dyDescent="0.3">
      <c r="B2416">
        <v>728</v>
      </c>
      <c r="C2416">
        <v>6</v>
      </c>
      <c r="D2416">
        <v>0.2</v>
      </c>
      <c r="E2416">
        <v>13000</v>
      </c>
      <c r="F2416">
        <v>0</v>
      </c>
      <c r="G2416">
        <v>0</v>
      </c>
      <c r="H2416">
        <v>1</v>
      </c>
      <c r="I2416">
        <v>9</v>
      </c>
      <c r="J2416">
        <v>10</v>
      </c>
      <c r="K2416" t="s">
        <v>95</v>
      </c>
    </row>
    <row r="2417" spans="2:11" x14ac:dyDescent="0.3">
      <c r="B2417">
        <v>733</v>
      </c>
      <c r="C2417">
        <v>6</v>
      </c>
      <c r="D2417">
        <v>0.22</v>
      </c>
      <c r="E2417">
        <v>19000</v>
      </c>
      <c r="F2417">
        <v>0</v>
      </c>
      <c r="G2417">
        <v>0</v>
      </c>
      <c r="H2417">
        <v>0</v>
      </c>
      <c r="I2417">
        <v>4</v>
      </c>
      <c r="J2417">
        <v>10</v>
      </c>
      <c r="K2417" t="s">
        <v>95</v>
      </c>
    </row>
    <row r="2418" spans="2:11" x14ac:dyDescent="0.3">
      <c r="B2418">
        <v>715</v>
      </c>
      <c r="C2418">
        <v>6</v>
      </c>
      <c r="D2418">
        <v>0.19</v>
      </c>
      <c r="E2418">
        <v>17500</v>
      </c>
      <c r="F2418">
        <v>0</v>
      </c>
      <c r="G2418">
        <v>0</v>
      </c>
      <c r="H2418">
        <v>0</v>
      </c>
      <c r="I2418">
        <v>9.1</v>
      </c>
      <c r="J2418">
        <v>9</v>
      </c>
      <c r="K2418" t="s">
        <v>95</v>
      </c>
    </row>
    <row r="2419" spans="2:11" x14ac:dyDescent="0.3">
      <c r="B2419">
        <v>672</v>
      </c>
      <c r="C2419">
        <v>6</v>
      </c>
      <c r="D2419">
        <v>0.2</v>
      </c>
      <c r="E2419">
        <v>26000</v>
      </c>
      <c r="F2419">
        <v>0</v>
      </c>
      <c r="G2419">
        <v>2</v>
      </c>
      <c r="H2419">
        <v>1</v>
      </c>
      <c r="I2419">
        <v>8.6</v>
      </c>
      <c r="J2419">
        <v>7</v>
      </c>
      <c r="K2419" t="s">
        <v>95</v>
      </c>
    </row>
    <row r="2420" spans="2:11" x14ac:dyDescent="0.3">
      <c r="B2420">
        <v>677</v>
      </c>
      <c r="C2420">
        <v>6</v>
      </c>
      <c r="D2420">
        <v>0.25</v>
      </c>
      <c r="E2420">
        <v>16500</v>
      </c>
      <c r="F2420">
        <v>0</v>
      </c>
      <c r="G2420">
        <v>0</v>
      </c>
      <c r="H2420">
        <v>1</v>
      </c>
      <c r="I2420">
        <v>7.9</v>
      </c>
      <c r="J2420">
        <v>10</v>
      </c>
      <c r="K2420" t="s">
        <v>95</v>
      </c>
    </row>
    <row r="2421" spans="2:11" x14ac:dyDescent="0.3">
      <c r="B2421">
        <v>570</v>
      </c>
      <c r="C2421">
        <v>7</v>
      </c>
      <c r="D2421">
        <v>0.12</v>
      </c>
      <c r="E2421">
        <v>18000</v>
      </c>
      <c r="F2421">
        <v>1</v>
      </c>
      <c r="G2421">
        <v>3</v>
      </c>
      <c r="H2421">
        <v>1</v>
      </c>
      <c r="I2421">
        <v>6.2</v>
      </c>
      <c r="J2421">
        <v>5</v>
      </c>
      <c r="K2421" t="s">
        <v>95</v>
      </c>
    </row>
    <row r="2422" spans="2:11" x14ac:dyDescent="0.3">
      <c r="B2422">
        <v>738</v>
      </c>
      <c r="C2422">
        <v>6</v>
      </c>
      <c r="D2422">
        <v>0.32</v>
      </c>
      <c r="E2422">
        <v>9500</v>
      </c>
      <c r="F2422">
        <v>0</v>
      </c>
      <c r="G2422">
        <v>0</v>
      </c>
      <c r="H2422">
        <v>1</v>
      </c>
      <c r="I2422">
        <v>5.2</v>
      </c>
      <c r="J2422">
        <v>5</v>
      </c>
      <c r="K2422" t="s">
        <v>95</v>
      </c>
    </row>
    <row r="2423" spans="2:11" x14ac:dyDescent="0.3">
      <c r="B2423">
        <v>569</v>
      </c>
      <c r="C2423">
        <v>7</v>
      </c>
      <c r="D2423">
        <v>0.28999999999999998</v>
      </c>
      <c r="E2423">
        <v>19000</v>
      </c>
      <c r="F2423">
        <v>0</v>
      </c>
      <c r="G2423">
        <v>2</v>
      </c>
      <c r="H2423">
        <v>1</v>
      </c>
      <c r="I2423">
        <v>6.9</v>
      </c>
      <c r="J2423">
        <v>7</v>
      </c>
      <c r="K2423" t="s">
        <v>95</v>
      </c>
    </row>
    <row r="2424" spans="2:11" x14ac:dyDescent="0.3">
      <c r="B2424">
        <v>668</v>
      </c>
      <c r="C2424">
        <v>6</v>
      </c>
      <c r="D2424">
        <v>0.5</v>
      </c>
      <c r="E2424">
        <v>10000</v>
      </c>
      <c r="F2424">
        <v>0</v>
      </c>
      <c r="G2424">
        <v>0</v>
      </c>
      <c r="H2424">
        <v>1</v>
      </c>
      <c r="I2424">
        <v>6.6</v>
      </c>
      <c r="J2424">
        <v>4</v>
      </c>
      <c r="K2424" t="s">
        <v>95</v>
      </c>
    </row>
    <row r="2425" spans="2:11" x14ac:dyDescent="0.3">
      <c r="B2425">
        <v>656</v>
      </c>
      <c r="C2425">
        <v>6</v>
      </c>
      <c r="D2425">
        <v>0.23</v>
      </c>
      <c r="E2425">
        <v>12000</v>
      </c>
      <c r="F2425">
        <v>1</v>
      </c>
      <c r="G2425">
        <v>1</v>
      </c>
      <c r="H2425">
        <v>0</v>
      </c>
      <c r="I2425">
        <v>9.9</v>
      </c>
      <c r="J2425">
        <v>4</v>
      </c>
      <c r="K2425" t="s">
        <v>95</v>
      </c>
    </row>
    <row r="2426" spans="2:11" x14ac:dyDescent="0.3">
      <c r="B2426">
        <v>634</v>
      </c>
      <c r="C2426">
        <v>6</v>
      </c>
      <c r="D2426">
        <v>0.25</v>
      </c>
      <c r="E2426">
        <v>26000</v>
      </c>
      <c r="F2426">
        <v>0</v>
      </c>
      <c r="G2426">
        <v>2</v>
      </c>
      <c r="H2426">
        <v>1</v>
      </c>
      <c r="I2426">
        <v>6.6</v>
      </c>
      <c r="J2426">
        <v>4</v>
      </c>
      <c r="K2426" t="s">
        <v>95</v>
      </c>
    </row>
    <row r="2427" spans="2:11" x14ac:dyDescent="0.3">
      <c r="B2427">
        <v>659</v>
      </c>
      <c r="C2427">
        <v>6</v>
      </c>
      <c r="D2427">
        <v>0.35499999999999998</v>
      </c>
      <c r="E2427">
        <v>18500</v>
      </c>
      <c r="F2427">
        <v>0</v>
      </c>
      <c r="G2427">
        <v>0</v>
      </c>
      <c r="H2427">
        <v>0</v>
      </c>
      <c r="I2427">
        <v>6.8</v>
      </c>
      <c r="J2427">
        <v>17</v>
      </c>
      <c r="K2427" t="s">
        <v>95</v>
      </c>
    </row>
    <row r="2428" spans="2:11" x14ac:dyDescent="0.3">
      <c r="B2428">
        <v>621</v>
      </c>
      <c r="C2428">
        <v>6</v>
      </c>
      <c r="D2428">
        <v>0.28000000000000003</v>
      </c>
      <c r="E2428">
        <v>21500</v>
      </c>
      <c r="F2428">
        <v>0</v>
      </c>
      <c r="G2428">
        <v>2</v>
      </c>
      <c r="H2428">
        <v>0</v>
      </c>
      <c r="I2428">
        <v>6.2</v>
      </c>
      <c r="J2428">
        <v>5</v>
      </c>
      <c r="K2428" t="s">
        <v>95</v>
      </c>
    </row>
    <row r="2429" spans="2:11" x14ac:dyDescent="0.3">
      <c r="B2429">
        <v>709</v>
      </c>
      <c r="C2429">
        <v>6</v>
      </c>
      <c r="D2429">
        <v>0.27</v>
      </c>
      <c r="E2429">
        <v>12500</v>
      </c>
      <c r="F2429">
        <v>0</v>
      </c>
      <c r="G2429">
        <v>1</v>
      </c>
      <c r="H2429">
        <v>1</v>
      </c>
      <c r="I2429">
        <v>5.2</v>
      </c>
      <c r="J2429">
        <v>5</v>
      </c>
      <c r="K2429" t="s">
        <v>95</v>
      </c>
    </row>
    <row r="2430" spans="2:11" x14ac:dyDescent="0.3">
      <c r="B2430">
        <v>688</v>
      </c>
      <c r="C2430">
        <v>7</v>
      </c>
      <c r="D2430">
        <v>0.18</v>
      </c>
      <c r="E2430">
        <v>15500</v>
      </c>
      <c r="F2430">
        <v>0</v>
      </c>
      <c r="G2430">
        <v>0</v>
      </c>
      <c r="H2430">
        <v>0</v>
      </c>
      <c r="I2430">
        <v>5.0999999999999996</v>
      </c>
      <c r="J2430">
        <v>12</v>
      </c>
      <c r="K2430" t="s">
        <v>95</v>
      </c>
    </row>
    <row r="2431" spans="2:11" x14ac:dyDescent="0.3">
      <c r="B2431">
        <v>688</v>
      </c>
      <c r="C2431">
        <v>6</v>
      </c>
      <c r="D2431">
        <v>0.22</v>
      </c>
      <c r="E2431">
        <v>13500</v>
      </c>
      <c r="F2431">
        <v>0</v>
      </c>
      <c r="G2431">
        <v>1</v>
      </c>
      <c r="H2431">
        <v>0</v>
      </c>
      <c r="I2431">
        <v>11.1</v>
      </c>
      <c r="J2431">
        <v>9</v>
      </c>
      <c r="K2431" t="s">
        <v>95</v>
      </c>
    </row>
    <row r="2432" spans="2:11" x14ac:dyDescent="0.3">
      <c r="B2432">
        <v>556</v>
      </c>
      <c r="C2432">
        <v>6</v>
      </c>
      <c r="D2432">
        <v>0.28999999999999998</v>
      </c>
      <c r="E2432">
        <v>29500</v>
      </c>
      <c r="F2432">
        <v>0</v>
      </c>
      <c r="G2432">
        <v>0</v>
      </c>
      <c r="H2432">
        <v>0</v>
      </c>
      <c r="I2432">
        <v>6.5</v>
      </c>
      <c r="J2432">
        <v>5</v>
      </c>
      <c r="K2432" t="s">
        <v>95</v>
      </c>
    </row>
    <row r="2433" spans="2:11" x14ac:dyDescent="0.3">
      <c r="B2433">
        <v>616</v>
      </c>
      <c r="C2433">
        <v>6</v>
      </c>
      <c r="D2433">
        <v>0.31</v>
      </c>
      <c r="E2433">
        <v>14000</v>
      </c>
      <c r="F2433">
        <v>0</v>
      </c>
      <c r="G2433">
        <v>2</v>
      </c>
      <c r="H2433">
        <v>1</v>
      </c>
      <c r="I2433">
        <v>6.8</v>
      </c>
      <c r="J2433">
        <v>5</v>
      </c>
      <c r="K2433" t="s">
        <v>95</v>
      </c>
    </row>
    <row r="2434" spans="2:11" x14ac:dyDescent="0.3">
      <c r="B2434">
        <v>746</v>
      </c>
      <c r="C2434">
        <v>7</v>
      </c>
      <c r="D2434">
        <v>0.18</v>
      </c>
      <c r="E2434">
        <v>18000</v>
      </c>
      <c r="F2434">
        <v>0</v>
      </c>
      <c r="G2434">
        <v>0</v>
      </c>
      <c r="H2434">
        <v>1</v>
      </c>
      <c r="I2434">
        <v>7.7</v>
      </c>
      <c r="J2434">
        <v>9</v>
      </c>
      <c r="K2434" t="s">
        <v>95</v>
      </c>
    </row>
    <row r="2435" spans="2:11" x14ac:dyDescent="0.3">
      <c r="B2435">
        <v>543</v>
      </c>
      <c r="C2435">
        <v>6</v>
      </c>
      <c r="D2435">
        <v>0.24</v>
      </c>
      <c r="E2435">
        <v>16500</v>
      </c>
      <c r="F2435">
        <v>1</v>
      </c>
      <c r="G2435">
        <v>1</v>
      </c>
      <c r="H2435">
        <v>0</v>
      </c>
      <c r="I2435">
        <v>7</v>
      </c>
      <c r="J2435">
        <v>4</v>
      </c>
      <c r="K2435" t="s">
        <v>95</v>
      </c>
    </row>
    <row r="2436" spans="2:11" x14ac:dyDescent="0.3">
      <c r="B2436">
        <v>599</v>
      </c>
      <c r="C2436">
        <v>6</v>
      </c>
      <c r="D2436">
        <v>0.31</v>
      </c>
      <c r="E2436">
        <v>23000</v>
      </c>
      <c r="F2436">
        <v>1</v>
      </c>
      <c r="G2436">
        <v>2</v>
      </c>
      <c r="H2436">
        <v>0</v>
      </c>
      <c r="I2436">
        <v>6.8</v>
      </c>
      <c r="J2436">
        <v>5</v>
      </c>
      <c r="K2436" t="s">
        <v>95</v>
      </c>
    </row>
    <row r="2437" spans="2:11" x14ac:dyDescent="0.3">
      <c r="B2437">
        <v>713</v>
      </c>
      <c r="C2437">
        <v>7</v>
      </c>
      <c r="D2437">
        <v>0.46</v>
      </c>
      <c r="E2437">
        <v>9000</v>
      </c>
      <c r="F2437">
        <v>0</v>
      </c>
      <c r="G2437">
        <v>0</v>
      </c>
      <c r="H2437">
        <v>0</v>
      </c>
      <c r="I2437">
        <v>7.4</v>
      </c>
      <c r="J2437">
        <v>9</v>
      </c>
      <c r="K2437" t="s">
        <v>95</v>
      </c>
    </row>
    <row r="2438" spans="2:11" x14ac:dyDescent="0.3">
      <c r="B2438">
        <v>718</v>
      </c>
      <c r="C2438">
        <v>6</v>
      </c>
      <c r="D2438">
        <v>0.18</v>
      </c>
      <c r="E2438">
        <v>24000</v>
      </c>
      <c r="F2438">
        <v>0</v>
      </c>
      <c r="G2438">
        <v>1</v>
      </c>
      <c r="H2438">
        <v>0</v>
      </c>
      <c r="I2438">
        <v>9.5</v>
      </c>
      <c r="J2438">
        <v>2</v>
      </c>
      <c r="K2438" t="s">
        <v>95</v>
      </c>
    </row>
    <row r="2439" spans="2:11" x14ac:dyDescent="0.3">
      <c r="B2439">
        <v>808</v>
      </c>
      <c r="C2439">
        <v>6</v>
      </c>
      <c r="D2439">
        <v>0.15</v>
      </c>
      <c r="E2439">
        <v>16000</v>
      </c>
      <c r="F2439">
        <v>0</v>
      </c>
      <c r="G2439">
        <v>0</v>
      </c>
      <c r="H2439">
        <v>1</v>
      </c>
      <c r="I2439">
        <v>10.3</v>
      </c>
      <c r="J2439">
        <v>13</v>
      </c>
      <c r="K2439" t="s">
        <v>95</v>
      </c>
    </row>
    <row r="2440" spans="2:11" x14ac:dyDescent="0.3">
      <c r="B2440">
        <v>698</v>
      </c>
      <c r="C2440">
        <v>6</v>
      </c>
      <c r="D2440">
        <v>0.27</v>
      </c>
      <c r="E2440">
        <v>15500</v>
      </c>
      <c r="F2440">
        <v>0</v>
      </c>
      <c r="G2440">
        <v>2</v>
      </c>
      <c r="H2440">
        <v>1</v>
      </c>
      <c r="I2440">
        <v>7</v>
      </c>
      <c r="J2440">
        <v>10</v>
      </c>
      <c r="K2440" t="s">
        <v>95</v>
      </c>
    </row>
    <row r="2441" spans="2:11" x14ac:dyDescent="0.3">
      <c r="B2441">
        <v>686</v>
      </c>
      <c r="C2441">
        <v>6</v>
      </c>
      <c r="D2441">
        <v>0.22</v>
      </c>
      <c r="E2441">
        <v>17500</v>
      </c>
      <c r="F2441">
        <v>0</v>
      </c>
      <c r="G2441">
        <v>0</v>
      </c>
      <c r="H2441">
        <v>1</v>
      </c>
      <c r="I2441">
        <v>6.9</v>
      </c>
      <c r="J2441">
        <v>10</v>
      </c>
      <c r="K2441" t="s">
        <v>95</v>
      </c>
    </row>
    <row r="2442" spans="2:11" x14ac:dyDescent="0.3">
      <c r="B2442">
        <v>682</v>
      </c>
      <c r="C2442">
        <v>7</v>
      </c>
      <c r="D2442">
        <v>0.25</v>
      </c>
      <c r="E2442">
        <v>18000</v>
      </c>
      <c r="F2442">
        <v>0</v>
      </c>
      <c r="G2442">
        <v>1</v>
      </c>
      <c r="H2442">
        <v>0</v>
      </c>
      <c r="I2442">
        <v>6.7</v>
      </c>
      <c r="J2442">
        <v>3</v>
      </c>
      <c r="K2442" t="s">
        <v>95</v>
      </c>
    </row>
    <row r="2443" spans="2:11" x14ac:dyDescent="0.3">
      <c r="B2443">
        <v>680</v>
      </c>
      <c r="C2443">
        <v>7</v>
      </c>
      <c r="D2443">
        <v>0.21</v>
      </c>
      <c r="E2443">
        <v>11000</v>
      </c>
      <c r="F2443">
        <v>0</v>
      </c>
      <c r="G2443">
        <v>2</v>
      </c>
      <c r="H2443">
        <v>1</v>
      </c>
      <c r="I2443">
        <v>7.2</v>
      </c>
      <c r="J2443">
        <v>8</v>
      </c>
      <c r="K2443" t="s">
        <v>95</v>
      </c>
    </row>
    <row r="2444" spans="2:11" x14ac:dyDescent="0.3">
      <c r="B2444">
        <v>631</v>
      </c>
      <c r="C2444">
        <v>6</v>
      </c>
      <c r="D2444">
        <v>0.39</v>
      </c>
      <c r="E2444">
        <v>15500</v>
      </c>
      <c r="F2444">
        <v>0</v>
      </c>
      <c r="G2444">
        <v>2</v>
      </c>
      <c r="H2444">
        <v>1</v>
      </c>
      <c r="I2444">
        <v>8.3000000000000007</v>
      </c>
      <c r="J2444">
        <v>4</v>
      </c>
      <c r="K2444" t="s">
        <v>95</v>
      </c>
    </row>
    <row r="2445" spans="2:11" x14ac:dyDescent="0.3">
      <c r="B2445">
        <v>630</v>
      </c>
      <c r="C2445">
        <v>7</v>
      </c>
      <c r="D2445">
        <v>0.25</v>
      </c>
      <c r="E2445">
        <v>18000</v>
      </c>
      <c r="F2445">
        <v>0</v>
      </c>
      <c r="G2445">
        <v>2</v>
      </c>
      <c r="H2445">
        <v>1</v>
      </c>
      <c r="I2445">
        <v>11.7</v>
      </c>
      <c r="J2445">
        <v>3</v>
      </c>
      <c r="K2445" t="s">
        <v>95</v>
      </c>
    </row>
    <row r="2446" spans="2:11" x14ac:dyDescent="0.3">
      <c r="B2446">
        <v>752</v>
      </c>
      <c r="C2446">
        <v>7</v>
      </c>
      <c r="D2446">
        <v>0.23</v>
      </c>
      <c r="E2446">
        <v>18000</v>
      </c>
      <c r="F2446">
        <v>0</v>
      </c>
      <c r="G2446">
        <v>0</v>
      </c>
      <c r="H2446">
        <v>1</v>
      </c>
      <c r="I2446">
        <v>7.3</v>
      </c>
      <c r="J2446">
        <v>13</v>
      </c>
      <c r="K2446" t="s">
        <v>95</v>
      </c>
    </row>
    <row r="2447" spans="2:11" x14ac:dyDescent="0.3">
      <c r="B2447">
        <v>635</v>
      </c>
      <c r="C2447">
        <v>7</v>
      </c>
      <c r="D2447">
        <v>0.34</v>
      </c>
      <c r="E2447">
        <v>15000</v>
      </c>
      <c r="F2447">
        <v>0</v>
      </c>
      <c r="G2447">
        <v>2</v>
      </c>
      <c r="H2447">
        <v>1</v>
      </c>
      <c r="I2447">
        <v>9.1</v>
      </c>
      <c r="J2447">
        <v>6</v>
      </c>
      <c r="K2447" t="s">
        <v>95</v>
      </c>
    </row>
    <row r="2448" spans="2:11" x14ac:dyDescent="0.3">
      <c r="B2448">
        <v>678</v>
      </c>
      <c r="C2448">
        <v>7</v>
      </c>
      <c r="D2448">
        <v>0.17</v>
      </c>
      <c r="E2448">
        <v>18000</v>
      </c>
      <c r="F2448">
        <v>0</v>
      </c>
      <c r="G2448">
        <v>0</v>
      </c>
      <c r="H2448">
        <v>0</v>
      </c>
      <c r="I2448">
        <v>6.4</v>
      </c>
      <c r="J2448">
        <v>9</v>
      </c>
      <c r="K2448" t="s">
        <v>95</v>
      </c>
    </row>
    <row r="2449" spans="2:11" x14ac:dyDescent="0.3">
      <c r="B2449">
        <v>662</v>
      </c>
      <c r="C2449">
        <v>6</v>
      </c>
      <c r="D2449">
        <v>0.22</v>
      </c>
      <c r="E2449">
        <v>15500</v>
      </c>
      <c r="F2449">
        <v>0</v>
      </c>
      <c r="G2449">
        <v>0</v>
      </c>
      <c r="H2449">
        <v>0</v>
      </c>
      <c r="I2449">
        <v>7.3</v>
      </c>
      <c r="J2449">
        <v>4</v>
      </c>
      <c r="K2449" t="s">
        <v>95</v>
      </c>
    </row>
    <row r="2450" spans="2:11" x14ac:dyDescent="0.3">
      <c r="B2450">
        <v>751</v>
      </c>
      <c r="C2450">
        <v>7</v>
      </c>
      <c r="D2450">
        <v>0.2</v>
      </c>
      <c r="E2450">
        <v>15000</v>
      </c>
      <c r="F2450">
        <v>0</v>
      </c>
      <c r="G2450">
        <v>1</v>
      </c>
      <c r="H2450">
        <v>1</v>
      </c>
      <c r="I2450">
        <v>6.7</v>
      </c>
      <c r="J2450">
        <v>3</v>
      </c>
      <c r="K2450" t="s">
        <v>95</v>
      </c>
    </row>
    <row r="2451" spans="2:11" x14ac:dyDescent="0.3">
      <c r="B2451">
        <v>575</v>
      </c>
      <c r="C2451">
        <v>9</v>
      </c>
      <c r="D2451">
        <v>0.28000000000000003</v>
      </c>
      <c r="E2451">
        <v>25500</v>
      </c>
      <c r="F2451">
        <v>0</v>
      </c>
      <c r="G2451">
        <v>0</v>
      </c>
      <c r="H2451">
        <v>1</v>
      </c>
      <c r="I2451">
        <v>6.3</v>
      </c>
      <c r="J2451">
        <v>7</v>
      </c>
      <c r="K2451" t="s">
        <v>95</v>
      </c>
    </row>
    <row r="2452" spans="2:11" x14ac:dyDescent="0.3">
      <c r="B2452">
        <v>561</v>
      </c>
      <c r="C2452">
        <v>7</v>
      </c>
      <c r="D2452">
        <v>0.3</v>
      </c>
      <c r="E2452">
        <v>21000</v>
      </c>
      <c r="F2452">
        <v>0</v>
      </c>
      <c r="G2452">
        <v>1</v>
      </c>
      <c r="H2452">
        <v>1</v>
      </c>
      <c r="I2452">
        <v>9</v>
      </c>
      <c r="J2452">
        <v>10</v>
      </c>
      <c r="K2452" t="s">
        <v>95</v>
      </c>
    </row>
    <row r="2453" spans="2:11" x14ac:dyDescent="0.3">
      <c r="B2453">
        <v>754</v>
      </c>
      <c r="C2453">
        <v>7</v>
      </c>
      <c r="D2453">
        <v>0.32</v>
      </c>
      <c r="E2453">
        <v>16500</v>
      </c>
      <c r="F2453">
        <v>0</v>
      </c>
      <c r="G2453">
        <v>0</v>
      </c>
      <c r="H2453">
        <v>1</v>
      </c>
      <c r="I2453">
        <v>7.4</v>
      </c>
      <c r="J2453">
        <v>15</v>
      </c>
      <c r="K2453" t="s">
        <v>95</v>
      </c>
    </row>
    <row r="2454" spans="2:11" x14ac:dyDescent="0.3">
      <c r="B2454">
        <v>747</v>
      </c>
      <c r="C2454">
        <v>6</v>
      </c>
      <c r="D2454">
        <v>0.41</v>
      </c>
      <c r="E2454">
        <v>15000</v>
      </c>
      <c r="F2454">
        <v>0</v>
      </c>
      <c r="G2454">
        <v>1</v>
      </c>
      <c r="H2454">
        <v>1</v>
      </c>
      <c r="I2454">
        <v>11.1</v>
      </c>
      <c r="J2454">
        <v>12</v>
      </c>
      <c r="K2454" t="s">
        <v>95</v>
      </c>
    </row>
    <row r="2455" spans="2:11" x14ac:dyDescent="0.3">
      <c r="B2455">
        <v>448</v>
      </c>
      <c r="C2455">
        <v>6</v>
      </c>
      <c r="D2455">
        <v>0.52</v>
      </c>
      <c r="E2455">
        <v>10500</v>
      </c>
      <c r="F2455">
        <v>1</v>
      </c>
      <c r="G2455">
        <v>2</v>
      </c>
      <c r="H2455">
        <v>1</v>
      </c>
      <c r="I2455">
        <v>4</v>
      </c>
      <c r="J2455">
        <v>7</v>
      </c>
      <c r="K2455" t="s">
        <v>95</v>
      </c>
    </row>
    <row r="2456" spans="2:11" x14ac:dyDescent="0.3">
      <c r="B2456">
        <v>627</v>
      </c>
      <c r="C2456">
        <v>7</v>
      </c>
      <c r="D2456">
        <v>0.18</v>
      </c>
      <c r="E2456">
        <v>19500</v>
      </c>
      <c r="F2456">
        <v>0</v>
      </c>
      <c r="G2456">
        <v>0</v>
      </c>
      <c r="H2456">
        <v>1</v>
      </c>
      <c r="I2456">
        <v>7.4</v>
      </c>
      <c r="J2456">
        <v>9</v>
      </c>
      <c r="K2456" t="s">
        <v>95</v>
      </c>
    </row>
    <row r="2457" spans="2:11" x14ac:dyDescent="0.3">
      <c r="B2457">
        <v>673</v>
      </c>
      <c r="C2457">
        <v>6</v>
      </c>
      <c r="D2457">
        <v>0.34</v>
      </c>
      <c r="E2457">
        <v>14000</v>
      </c>
      <c r="F2457">
        <v>0</v>
      </c>
      <c r="G2457">
        <v>2</v>
      </c>
      <c r="H2457">
        <v>1</v>
      </c>
      <c r="I2457">
        <v>5.8</v>
      </c>
      <c r="J2457">
        <v>5</v>
      </c>
      <c r="K2457" t="s">
        <v>95</v>
      </c>
    </row>
    <row r="2458" spans="2:11" x14ac:dyDescent="0.3">
      <c r="B2458">
        <v>681</v>
      </c>
      <c r="C2458">
        <v>6</v>
      </c>
      <c r="D2458">
        <v>0.16</v>
      </c>
      <c r="E2458">
        <v>17000</v>
      </c>
      <c r="F2458">
        <v>0</v>
      </c>
      <c r="G2458">
        <v>2</v>
      </c>
      <c r="H2458">
        <v>1</v>
      </c>
      <c r="I2458">
        <v>6</v>
      </c>
      <c r="J2458">
        <v>10</v>
      </c>
      <c r="K2458" t="s">
        <v>95</v>
      </c>
    </row>
    <row r="2459" spans="2:11" x14ac:dyDescent="0.3">
      <c r="B2459">
        <v>743</v>
      </c>
      <c r="C2459">
        <v>6</v>
      </c>
      <c r="D2459">
        <v>0.15</v>
      </c>
      <c r="E2459">
        <v>23000</v>
      </c>
      <c r="F2459">
        <v>0</v>
      </c>
      <c r="G2459">
        <v>0</v>
      </c>
      <c r="H2459">
        <v>1</v>
      </c>
      <c r="I2459">
        <v>7.1</v>
      </c>
      <c r="J2459">
        <v>6</v>
      </c>
      <c r="K2459" t="s">
        <v>95</v>
      </c>
    </row>
    <row r="2460" spans="2:11" x14ac:dyDescent="0.3">
      <c r="B2460">
        <v>594</v>
      </c>
      <c r="C2460">
        <v>6</v>
      </c>
      <c r="D2460">
        <v>0.35</v>
      </c>
      <c r="E2460">
        <v>26500</v>
      </c>
      <c r="F2460">
        <v>1</v>
      </c>
      <c r="G2460">
        <v>2</v>
      </c>
      <c r="H2460">
        <v>0</v>
      </c>
      <c r="I2460">
        <v>6.8</v>
      </c>
      <c r="J2460">
        <v>5</v>
      </c>
      <c r="K2460" t="s">
        <v>95</v>
      </c>
    </row>
    <row r="2461" spans="2:11" x14ac:dyDescent="0.3">
      <c r="B2461">
        <v>709</v>
      </c>
      <c r="C2461">
        <v>5</v>
      </c>
      <c r="D2461">
        <v>0.22</v>
      </c>
      <c r="E2461">
        <v>14500</v>
      </c>
      <c r="F2461">
        <v>0</v>
      </c>
      <c r="G2461">
        <v>0</v>
      </c>
      <c r="H2461">
        <v>1</v>
      </c>
      <c r="I2461">
        <v>5.3</v>
      </c>
      <c r="J2461">
        <v>10</v>
      </c>
      <c r="K2461" t="s">
        <v>95</v>
      </c>
    </row>
    <row r="2462" spans="2:11" x14ac:dyDescent="0.3">
      <c r="B2462">
        <v>644</v>
      </c>
      <c r="C2462">
        <v>6</v>
      </c>
      <c r="D2462">
        <v>0.3</v>
      </c>
      <c r="E2462">
        <v>38000</v>
      </c>
      <c r="F2462">
        <v>0</v>
      </c>
      <c r="G2462">
        <v>1</v>
      </c>
      <c r="H2462">
        <v>1</v>
      </c>
      <c r="I2462">
        <v>6.7</v>
      </c>
      <c r="J2462">
        <v>6</v>
      </c>
      <c r="K2462" t="s">
        <v>95</v>
      </c>
    </row>
    <row r="2463" spans="2:11" x14ac:dyDescent="0.3">
      <c r="B2463">
        <v>681</v>
      </c>
      <c r="C2463">
        <v>7</v>
      </c>
      <c r="D2463">
        <v>0.18</v>
      </c>
      <c r="E2463">
        <v>16500</v>
      </c>
      <c r="F2463">
        <v>0</v>
      </c>
      <c r="G2463">
        <v>0</v>
      </c>
      <c r="H2463">
        <v>0</v>
      </c>
      <c r="I2463">
        <v>7.7</v>
      </c>
      <c r="J2463">
        <v>3</v>
      </c>
      <c r="K2463" t="s">
        <v>95</v>
      </c>
    </row>
    <row r="2464" spans="2:11" x14ac:dyDescent="0.3">
      <c r="B2464">
        <v>743</v>
      </c>
      <c r="C2464">
        <v>6</v>
      </c>
      <c r="D2464">
        <v>0.19</v>
      </c>
      <c r="E2464">
        <v>16500</v>
      </c>
      <c r="F2464">
        <v>0</v>
      </c>
      <c r="G2464">
        <v>0</v>
      </c>
      <c r="H2464">
        <v>0</v>
      </c>
      <c r="I2464">
        <v>8</v>
      </c>
      <c r="J2464">
        <v>10</v>
      </c>
      <c r="K2464" t="s">
        <v>95</v>
      </c>
    </row>
    <row r="2465" spans="2:11" x14ac:dyDescent="0.3">
      <c r="B2465">
        <v>649</v>
      </c>
      <c r="C2465">
        <v>6</v>
      </c>
      <c r="D2465">
        <v>0.45</v>
      </c>
      <c r="E2465">
        <v>3500</v>
      </c>
      <c r="F2465">
        <v>0</v>
      </c>
      <c r="G2465">
        <v>0</v>
      </c>
      <c r="H2465">
        <v>0</v>
      </c>
      <c r="I2465">
        <v>4.4000000000000004</v>
      </c>
      <c r="J2465">
        <v>9</v>
      </c>
      <c r="K2465" t="s">
        <v>96</v>
      </c>
    </row>
    <row r="2466" spans="2:11" x14ac:dyDescent="0.3">
      <c r="B2466">
        <v>724</v>
      </c>
      <c r="C2466">
        <v>5</v>
      </c>
      <c r="D2466">
        <v>0.34</v>
      </c>
      <c r="E2466">
        <v>15000</v>
      </c>
      <c r="F2466">
        <v>0</v>
      </c>
      <c r="G2466">
        <v>0</v>
      </c>
      <c r="H2466">
        <v>1</v>
      </c>
      <c r="I2466">
        <v>7.3</v>
      </c>
      <c r="J2466">
        <v>10</v>
      </c>
      <c r="K2466" t="s">
        <v>96</v>
      </c>
    </row>
    <row r="2467" spans="2:11" x14ac:dyDescent="0.3">
      <c r="B2467">
        <v>693</v>
      </c>
      <c r="C2467">
        <v>5</v>
      </c>
      <c r="D2467">
        <v>0.32</v>
      </c>
      <c r="E2467">
        <v>19500</v>
      </c>
      <c r="F2467">
        <v>0</v>
      </c>
      <c r="G2467">
        <v>0</v>
      </c>
      <c r="H2467">
        <v>0</v>
      </c>
      <c r="I2467">
        <v>6.6</v>
      </c>
      <c r="J2467">
        <v>4</v>
      </c>
      <c r="K2467" t="s">
        <v>96</v>
      </c>
    </row>
    <row r="2468" spans="2:11" x14ac:dyDescent="0.3">
      <c r="B2468">
        <v>716</v>
      </c>
      <c r="C2468">
        <v>6</v>
      </c>
      <c r="D2468">
        <v>0.28000000000000003</v>
      </c>
      <c r="E2468">
        <v>17000</v>
      </c>
      <c r="F2468">
        <v>0</v>
      </c>
      <c r="G2468">
        <v>0</v>
      </c>
      <c r="H2468">
        <v>1</v>
      </c>
      <c r="I2468">
        <v>8</v>
      </c>
      <c r="J2468">
        <v>10</v>
      </c>
      <c r="K2468" t="s">
        <v>96</v>
      </c>
    </row>
    <row r="2469" spans="2:11" x14ac:dyDescent="0.3">
      <c r="B2469">
        <v>694</v>
      </c>
      <c r="C2469">
        <v>6</v>
      </c>
      <c r="D2469">
        <v>0.35</v>
      </c>
      <c r="E2469">
        <v>14500</v>
      </c>
      <c r="F2469">
        <v>0</v>
      </c>
      <c r="G2469">
        <v>3</v>
      </c>
      <c r="H2469">
        <v>1</v>
      </c>
      <c r="I2469">
        <v>8</v>
      </c>
      <c r="J2469">
        <v>7</v>
      </c>
      <c r="K2469" t="s">
        <v>96</v>
      </c>
    </row>
    <row r="2470" spans="2:11" x14ac:dyDescent="0.3">
      <c r="B2470">
        <v>662</v>
      </c>
      <c r="C2470">
        <v>6</v>
      </c>
      <c r="D2470">
        <v>0.2</v>
      </c>
      <c r="E2470">
        <v>15000</v>
      </c>
      <c r="F2470">
        <v>0</v>
      </c>
      <c r="G2470">
        <v>0</v>
      </c>
      <c r="H2470">
        <v>1</v>
      </c>
      <c r="I2470">
        <v>5.0999999999999996</v>
      </c>
      <c r="J2470">
        <v>9</v>
      </c>
      <c r="K2470" t="s">
        <v>96</v>
      </c>
    </row>
    <row r="2471" spans="2:11" x14ac:dyDescent="0.3">
      <c r="B2471">
        <v>614</v>
      </c>
      <c r="C2471">
        <v>6</v>
      </c>
      <c r="D2471">
        <v>0.36</v>
      </c>
      <c r="E2471">
        <v>13000</v>
      </c>
      <c r="F2471">
        <v>0</v>
      </c>
      <c r="G2471">
        <v>0</v>
      </c>
      <c r="H2471">
        <v>1</v>
      </c>
      <c r="I2471">
        <v>5</v>
      </c>
      <c r="J2471">
        <v>10</v>
      </c>
      <c r="K2471" t="s">
        <v>96</v>
      </c>
    </row>
    <row r="2472" spans="2:11" x14ac:dyDescent="0.3">
      <c r="B2472">
        <v>595</v>
      </c>
      <c r="C2472">
        <v>6</v>
      </c>
      <c r="D2472">
        <v>0.51</v>
      </c>
      <c r="E2472">
        <v>13500</v>
      </c>
      <c r="F2472">
        <v>0</v>
      </c>
      <c r="G2472">
        <v>2</v>
      </c>
      <c r="H2472">
        <v>1</v>
      </c>
      <c r="I2472">
        <v>8.8000000000000007</v>
      </c>
      <c r="J2472">
        <v>8</v>
      </c>
      <c r="K2472" t="s">
        <v>96</v>
      </c>
    </row>
    <row r="2473" spans="2:11" x14ac:dyDescent="0.3">
      <c r="B2473">
        <v>717</v>
      </c>
      <c r="C2473">
        <v>8</v>
      </c>
      <c r="D2473">
        <v>0.15</v>
      </c>
      <c r="E2473">
        <v>24000</v>
      </c>
      <c r="F2473">
        <v>0</v>
      </c>
      <c r="G2473">
        <v>1</v>
      </c>
      <c r="H2473">
        <v>1</v>
      </c>
      <c r="I2473">
        <v>6.7</v>
      </c>
      <c r="J2473">
        <v>9</v>
      </c>
      <c r="K2473" t="s">
        <v>96</v>
      </c>
    </row>
    <row r="2474" spans="2:11" x14ac:dyDescent="0.3">
      <c r="B2474">
        <v>746</v>
      </c>
      <c r="C2474">
        <v>5</v>
      </c>
      <c r="D2474">
        <v>0.21</v>
      </c>
      <c r="E2474">
        <v>12500</v>
      </c>
      <c r="F2474">
        <v>0</v>
      </c>
      <c r="G2474">
        <v>0</v>
      </c>
      <c r="H2474">
        <v>1</v>
      </c>
      <c r="I2474">
        <v>7.2</v>
      </c>
      <c r="J2474">
        <v>11</v>
      </c>
      <c r="K2474" t="s">
        <v>96</v>
      </c>
    </row>
    <row r="2475" spans="2:11" x14ac:dyDescent="0.3">
      <c r="B2475">
        <v>754</v>
      </c>
      <c r="C2475">
        <v>7</v>
      </c>
      <c r="D2475">
        <v>0.16</v>
      </c>
      <c r="E2475">
        <v>15000</v>
      </c>
      <c r="F2475">
        <v>0</v>
      </c>
      <c r="G2475">
        <v>1</v>
      </c>
      <c r="H2475">
        <v>0</v>
      </c>
      <c r="I2475">
        <v>6.1</v>
      </c>
      <c r="J2475">
        <v>3</v>
      </c>
      <c r="K2475" t="s">
        <v>96</v>
      </c>
    </row>
    <row r="2476" spans="2:11" x14ac:dyDescent="0.3">
      <c r="B2476">
        <v>587</v>
      </c>
      <c r="C2476">
        <v>6</v>
      </c>
      <c r="D2476">
        <v>0.25</v>
      </c>
      <c r="E2476">
        <v>29500</v>
      </c>
      <c r="F2476">
        <v>0</v>
      </c>
      <c r="G2476">
        <v>0</v>
      </c>
      <c r="H2476">
        <v>0</v>
      </c>
      <c r="I2476">
        <v>6.5</v>
      </c>
      <c r="J2476">
        <v>5</v>
      </c>
      <c r="K2476" t="s">
        <v>96</v>
      </c>
    </row>
    <row r="2477" spans="2:11" x14ac:dyDescent="0.3">
      <c r="B2477">
        <v>745</v>
      </c>
      <c r="C2477">
        <v>7</v>
      </c>
      <c r="D2477">
        <v>0.17</v>
      </c>
      <c r="E2477">
        <v>12000</v>
      </c>
      <c r="F2477">
        <v>0</v>
      </c>
      <c r="G2477">
        <v>1</v>
      </c>
      <c r="H2477">
        <v>1</v>
      </c>
      <c r="I2477">
        <v>5.2</v>
      </c>
      <c r="J2477">
        <v>8</v>
      </c>
      <c r="K2477" t="s">
        <v>96</v>
      </c>
    </row>
    <row r="2478" spans="2:11" x14ac:dyDescent="0.3">
      <c r="B2478">
        <v>627</v>
      </c>
      <c r="C2478">
        <v>6</v>
      </c>
      <c r="D2478">
        <v>0.3</v>
      </c>
      <c r="E2478">
        <v>23000</v>
      </c>
      <c r="F2478">
        <v>1</v>
      </c>
      <c r="G2478">
        <v>2</v>
      </c>
      <c r="H2478">
        <v>0</v>
      </c>
      <c r="I2478">
        <v>7.3</v>
      </c>
      <c r="J2478">
        <v>4</v>
      </c>
      <c r="K2478" t="s">
        <v>96</v>
      </c>
    </row>
    <row r="2479" spans="2:11" x14ac:dyDescent="0.3">
      <c r="B2479">
        <v>629</v>
      </c>
      <c r="C2479">
        <v>7</v>
      </c>
      <c r="D2479">
        <v>0.14000000000000001</v>
      </c>
      <c r="E2479">
        <v>18500</v>
      </c>
      <c r="F2479">
        <v>0</v>
      </c>
      <c r="G2479">
        <v>0</v>
      </c>
      <c r="H2479">
        <v>1</v>
      </c>
      <c r="I2479">
        <v>5.7</v>
      </c>
      <c r="J2479">
        <v>6</v>
      </c>
      <c r="K2479" t="s">
        <v>96</v>
      </c>
    </row>
    <row r="2480" spans="2:11" x14ac:dyDescent="0.3">
      <c r="B2480">
        <v>571</v>
      </c>
      <c r="C2480">
        <v>7</v>
      </c>
      <c r="D2480">
        <v>0.38</v>
      </c>
      <c r="E2480">
        <v>22000</v>
      </c>
      <c r="F2480">
        <v>0</v>
      </c>
      <c r="G2480">
        <v>3</v>
      </c>
      <c r="H2480">
        <v>0</v>
      </c>
      <c r="I2480">
        <v>7.2</v>
      </c>
      <c r="J2480">
        <v>11</v>
      </c>
      <c r="K2480" t="s">
        <v>96</v>
      </c>
    </row>
    <row r="2481" spans="2:11" x14ac:dyDescent="0.3">
      <c r="B2481">
        <v>719</v>
      </c>
      <c r="C2481">
        <v>6</v>
      </c>
      <c r="D2481">
        <v>0.37</v>
      </c>
      <c r="E2481">
        <v>18000</v>
      </c>
      <c r="F2481">
        <v>0</v>
      </c>
      <c r="G2481">
        <v>0</v>
      </c>
      <c r="H2481">
        <v>1</v>
      </c>
      <c r="I2481">
        <v>9.8000000000000007</v>
      </c>
      <c r="J2481">
        <v>14</v>
      </c>
      <c r="K2481" t="s">
        <v>96</v>
      </c>
    </row>
    <row r="2482" spans="2:11" x14ac:dyDescent="0.3">
      <c r="B2482">
        <v>568</v>
      </c>
      <c r="C2482">
        <v>6</v>
      </c>
      <c r="D2482">
        <v>0.4</v>
      </c>
      <c r="E2482">
        <v>24000</v>
      </c>
      <c r="F2482">
        <v>1</v>
      </c>
      <c r="G2482">
        <v>3</v>
      </c>
      <c r="H2482">
        <v>1</v>
      </c>
      <c r="I2482">
        <v>9.6999999999999993</v>
      </c>
      <c r="J2482">
        <v>6</v>
      </c>
      <c r="K2482" t="s">
        <v>96</v>
      </c>
    </row>
    <row r="2483" spans="2:11" x14ac:dyDescent="0.3">
      <c r="B2483">
        <v>671</v>
      </c>
      <c r="C2483">
        <v>8</v>
      </c>
      <c r="D2483">
        <v>0.34</v>
      </c>
      <c r="E2483">
        <v>14000</v>
      </c>
      <c r="F2483">
        <v>0</v>
      </c>
      <c r="G2483">
        <v>2</v>
      </c>
      <c r="H2483">
        <v>1</v>
      </c>
      <c r="I2483">
        <v>8.4</v>
      </c>
      <c r="J2483">
        <v>6</v>
      </c>
      <c r="K2483" t="s">
        <v>96</v>
      </c>
    </row>
    <row r="2484" spans="2:11" x14ac:dyDescent="0.3">
      <c r="B2484">
        <v>661</v>
      </c>
      <c r="C2484">
        <v>5</v>
      </c>
      <c r="D2484">
        <v>0.22</v>
      </c>
      <c r="E2484">
        <v>11000</v>
      </c>
      <c r="F2484">
        <v>0</v>
      </c>
      <c r="G2484">
        <v>0</v>
      </c>
      <c r="H2484">
        <v>1</v>
      </c>
      <c r="I2484">
        <v>6.7</v>
      </c>
      <c r="J2484">
        <v>3</v>
      </c>
      <c r="K2484" t="s">
        <v>96</v>
      </c>
    </row>
    <row r="2485" spans="2:11" x14ac:dyDescent="0.3">
      <c r="B2485">
        <v>708</v>
      </c>
      <c r="C2485">
        <v>7</v>
      </c>
      <c r="D2485">
        <v>0.4</v>
      </c>
      <c r="E2485">
        <v>20000</v>
      </c>
      <c r="F2485">
        <v>0</v>
      </c>
      <c r="G2485">
        <v>0</v>
      </c>
      <c r="H2485">
        <v>1</v>
      </c>
      <c r="I2485">
        <v>6.8</v>
      </c>
      <c r="J2485">
        <v>14</v>
      </c>
      <c r="K2485" t="s">
        <v>96</v>
      </c>
    </row>
    <row r="2486" spans="2:11" x14ac:dyDescent="0.3">
      <c r="B2486">
        <v>654</v>
      </c>
      <c r="C2486">
        <v>5</v>
      </c>
      <c r="D2486">
        <v>0.18</v>
      </c>
      <c r="E2486">
        <v>15000</v>
      </c>
      <c r="F2486">
        <v>0</v>
      </c>
      <c r="G2486">
        <v>0</v>
      </c>
      <c r="H2486">
        <v>1</v>
      </c>
      <c r="I2486">
        <v>6.9</v>
      </c>
      <c r="J2486">
        <v>10</v>
      </c>
      <c r="K2486" t="s">
        <v>96</v>
      </c>
    </row>
    <row r="2487" spans="2:11" x14ac:dyDescent="0.3">
      <c r="B2487">
        <v>581</v>
      </c>
      <c r="C2487">
        <v>7</v>
      </c>
      <c r="D2487">
        <v>0.32</v>
      </c>
      <c r="E2487">
        <v>14500</v>
      </c>
      <c r="F2487">
        <v>0</v>
      </c>
      <c r="G2487">
        <v>2</v>
      </c>
      <c r="H2487">
        <v>0</v>
      </c>
      <c r="I2487">
        <v>9.1999999999999993</v>
      </c>
      <c r="J2487">
        <v>5</v>
      </c>
      <c r="K2487" t="s">
        <v>96</v>
      </c>
    </row>
    <row r="2488" spans="2:11" x14ac:dyDescent="0.3">
      <c r="B2488">
        <v>712</v>
      </c>
      <c r="C2488">
        <v>7</v>
      </c>
      <c r="D2488">
        <v>0.28000000000000003</v>
      </c>
      <c r="E2488">
        <v>27000</v>
      </c>
      <c r="F2488">
        <v>0</v>
      </c>
      <c r="G2488">
        <v>1</v>
      </c>
      <c r="H2488">
        <v>0</v>
      </c>
      <c r="I2488">
        <v>6.3</v>
      </c>
      <c r="J2488">
        <v>4</v>
      </c>
      <c r="K2488" t="s">
        <v>96</v>
      </c>
    </row>
    <row r="2489" spans="2:11" x14ac:dyDescent="0.3">
      <c r="B2489">
        <v>730</v>
      </c>
      <c r="C2489">
        <v>6</v>
      </c>
      <c r="D2489">
        <v>0.22</v>
      </c>
      <c r="E2489">
        <v>18000</v>
      </c>
      <c r="F2489">
        <v>0</v>
      </c>
      <c r="G2489">
        <v>0</v>
      </c>
      <c r="H2489">
        <v>1</v>
      </c>
      <c r="I2489">
        <v>7.4</v>
      </c>
      <c r="J2489">
        <v>12</v>
      </c>
      <c r="K2489" t="s">
        <v>96</v>
      </c>
    </row>
    <row r="2490" spans="2:11" x14ac:dyDescent="0.3">
      <c r="B2490">
        <v>703</v>
      </c>
      <c r="C2490">
        <v>6</v>
      </c>
      <c r="D2490">
        <v>0.36</v>
      </c>
      <c r="E2490">
        <v>15000</v>
      </c>
      <c r="F2490">
        <v>0</v>
      </c>
      <c r="G2490">
        <v>0</v>
      </c>
      <c r="H2490">
        <v>0</v>
      </c>
      <c r="I2490">
        <v>5.5</v>
      </c>
      <c r="J2490">
        <v>14</v>
      </c>
      <c r="K2490" t="s">
        <v>96</v>
      </c>
    </row>
    <row r="2491" spans="2:11" x14ac:dyDescent="0.3">
      <c r="B2491">
        <v>535</v>
      </c>
      <c r="C2491">
        <v>7</v>
      </c>
      <c r="D2491">
        <v>0.31</v>
      </c>
      <c r="E2491">
        <v>15500</v>
      </c>
      <c r="F2491">
        <v>0</v>
      </c>
      <c r="G2491">
        <v>0</v>
      </c>
      <c r="H2491">
        <v>0</v>
      </c>
      <c r="I2491">
        <v>5.2</v>
      </c>
      <c r="J2491">
        <v>5</v>
      </c>
      <c r="K2491" t="s">
        <v>96</v>
      </c>
    </row>
    <row r="2492" spans="2:11" x14ac:dyDescent="0.3">
      <c r="B2492">
        <v>708</v>
      </c>
      <c r="C2492">
        <v>7</v>
      </c>
      <c r="D2492">
        <v>0.2</v>
      </c>
      <c r="E2492">
        <v>51000</v>
      </c>
      <c r="F2492">
        <v>0</v>
      </c>
      <c r="G2492">
        <v>0</v>
      </c>
      <c r="H2492">
        <v>1</v>
      </c>
      <c r="I2492">
        <v>8.6</v>
      </c>
      <c r="J2492">
        <v>13</v>
      </c>
      <c r="K2492" t="s">
        <v>96</v>
      </c>
    </row>
    <row r="2493" spans="2:11" x14ac:dyDescent="0.3">
      <c r="B2493">
        <v>733</v>
      </c>
      <c r="C2493">
        <v>6</v>
      </c>
      <c r="D2493">
        <v>0.13</v>
      </c>
      <c r="E2493">
        <v>14500</v>
      </c>
      <c r="F2493">
        <v>0</v>
      </c>
      <c r="G2493">
        <v>0</v>
      </c>
      <c r="H2493">
        <v>1</v>
      </c>
      <c r="I2493">
        <v>5.0999999999999996</v>
      </c>
      <c r="J2493">
        <v>6</v>
      </c>
      <c r="K2493" t="s">
        <v>96</v>
      </c>
    </row>
    <row r="2494" spans="2:11" x14ac:dyDescent="0.3">
      <c r="B2494">
        <v>614</v>
      </c>
      <c r="C2494">
        <v>5</v>
      </c>
      <c r="D2494">
        <v>0.375</v>
      </c>
      <c r="E2494">
        <v>21000</v>
      </c>
      <c r="F2494">
        <v>0</v>
      </c>
      <c r="G2494">
        <v>0</v>
      </c>
      <c r="H2494">
        <v>1</v>
      </c>
      <c r="I2494">
        <v>7.3</v>
      </c>
      <c r="J2494">
        <v>4</v>
      </c>
      <c r="K2494" t="s">
        <v>96</v>
      </c>
    </row>
    <row r="2495" spans="2:11" x14ac:dyDescent="0.3">
      <c r="B2495">
        <v>618</v>
      </c>
      <c r="C2495">
        <v>7</v>
      </c>
      <c r="D2495">
        <v>0.28999999999999998</v>
      </c>
      <c r="E2495">
        <v>17500</v>
      </c>
      <c r="F2495">
        <v>0</v>
      </c>
      <c r="G2495">
        <v>2</v>
      </c>
      <c r="H2495">
        <v>0</v>
      </c>
      <c r="I2495">
        <v>6.1</v>
      </c>
      <c r="J2495">
        <v>9</v>
      </c>
      <c r="K2495" t="s">
        <v>96</v>
      </c>
    </row>
    <row r="2496" spans="2:11" x14ac:dyDescent="0.3">
      <c r="B2496">
        <v>822</v>
      </c>
      <c r="C2496">
        <v>6</v>
      </c>
      <c r="D2496">
        <v>0.37</v>
      </c>
      <c r="E2496">
        <v>11000</v>
      </c>
      <c r="F2496">
        <v>0</v>
      </c>
      <c r="G2496">
        <v>0</v>
      </c>
      <c r="H2496">
        <v>0</v>
      </c>
      <c r="I2496">
        <v>3.2</v>
      </c>
      <c r="J2496">
        <v>17</v>
      </c>
      <c r="K2496" t="s">
        <v>96</v>
      </c>
    </row>
    <row r="2497" spans="2:11" x14ac:dyDescent="0.3">
      <c r="B2497">
        <v>736</v>
      </c>
      <c r="C2497">
        <v>6</v>
      </c>
      <c r="D2497">
        <v>0.18</v>
      </c>
      <c r="E2497">
        <v>14000</v>
      </c>
      <c r="F2497">
        <v>0</v>
      </c>
      <c r="G2497">
        <v>0</v>
      </c>
      <c r="H2497">
        <v>0</v>
      </c>
      <c r="I2497">
        <v>6.7</v>
      </c>
      <c r="J2497">
        <v>9</v>
      </c>
      <c r="K2497" t="s">
        <v>96</v>
      </c>
    </row>
    <row r="2498" spans="2:11" x14ac:dyDescent="0.3">
      <c r="B2498">
        <v>682</v>
      </c>
      <c r="C2498">
        <v>6</v>
      </c>
      <c r="D2498">
        <v>0.25</v>
      </c>
      <c r="E2498">
        <v>18500</v>
      </c>
      <c r="F2498">
        <v>0</v>
      </c>
      <c r="G2498">
        <v>1</v>
      </c>
      <c r="H2498">
        <v>1</v>
      </c>
      <c r="I2498">
        <v>5.5</v>
      </c>
      <c r="J2498">
        <v>11</v>
      </c>
      <c r="K2498" t="s">
        <v>96</v>
      </c>
    </row>
    <row r="2499" spans="2:11" x14ac:dyDescent="0.3">
      <c r="B2499">
        <v>703</v>
      </c>
      <c r="C2499">
        <v>6</v>
      </c>
      <c r="D2499">
        <v>0.19</v>
      </c>
      <c r="E2499">
        <v>14500</v>
      </c>
      <c r="F2499">
        <v>0</v>
      </c>
      <c r="G2499">
        <v>0</v>
      </c>
      <c r="H2499">
        <v>1</v>
      </c>
      <c r="I2499">
        <v>6.9</v>
      </c>
      <c r="J2499">
        <v>4</v>
      </c>
      <c r="K2499" t="s">
        <v>96</v>
      </c>
    </row>
    <row r="2500" spans="2:11" x14ac:dyDescent="0.3">
      <c r="B2500">
        <v>558</v>
      </c>
      <c r="C2500">
        <v>6</v>
      </c>
      <c r="D2500">
        <v>0.39</v>
      </c>
      <c r="E2500">
        <v>18500</v>
      </c>
      <c r="F2500">
        <v>0</v>
      </c>
      <c r="G2500">
        <v>2</v>
      </c>
      <c r="H2500">
        <v>0</v>
      </c>
      <c r="I2500">
        <v>7.9</v>
      </c>
      <c r="J2500">
        <v>4</v>
      </c>
      <c r="K2500" t="s">
        <v>96</v>
      </c>
    </row>
    <row r="2501" spans="2:11" x14ac:dyDescent="0.3">
      <c r="B2501">
        <v>699</v>
      </c>
      <c r="C2501">
        <v>7</v>
      </c>
      <c r="D2501">
        <v>0.3</v>
      </c>
      <c r="E2501">
        <v>25500</v>
      </c>
      <c r="F2501">
        <v>0</v>
      </c>
      <c r="G2501">
        <v>1</v>
      </c>
      <c r="H2501">
        <v>0</v>
      </c>
      <c r="I2501">
        <v>7.8</v>
      </c>
      <c r="J2501">
        <v>5</v>
      </c>
      <c r="K2501" t="s">
        <v>96</v>
      </c>
    </row>
    <row r="2502" spans="2:11" x14ac:dyDescent="0.3">
      <c r="B2502">
        <v>764</v>
      </c>
      <c r="C2502">
        <v>5</v>
      </c>
      <c r="D2502">
        <v>0.26</v>
      </c>
      <c r="E2502">
        <v>16500</v>
      </c>
      <c r="F2502">
        <v>0</v>
      </c>
      <c r="G2502">
        <v>0</v>
      </c>
      <c r="H2502">
        <v>1</v>
      </c>
      <c r="I2502">
        <v>6.2</v>
      </c>
      <c r="J2502">
        <v>11</v>
      </c>
      <c r="K2502" t="s">
        <v>96</v>
      </c>
    </row>
    <row r="2503" spans="2:11" x14ac:dyDescent="0.3">
      <c r="B2503">
        <v>720</v>
      </c>
      <c r="C2503">
        <v>6</v>
      </c>
      <c r="D2503">
        <v>0.28000000000000003</v>
      </c>
      <c r="E2503">
        <v>14500</v>
      </c>
      <c r="F2503">
        <v>0</v>
      </c>
      <c r="G2503">
        <v>0</v>
      </c>
      <c r="H2503">
        <v>0</v>
      </c>
      <c r="I2503">
        <v>8.1999999999999993</v>
      </c>
      <c r="J2503">
        <v>8</v>
      </c>
      <c r="K2503" t="s">
        <v>96</v>
      </c>
    </row>
    <row r="2504" spans="2:11" x14ac:dyDescent="0.3">
      <c r="B2504">
        <v>581</v>
      </c>
      <c r="C2504">
        <v>5</v>
      </c>
      <c r="D2504">
        <v>0.26</v>
      </c>
      <c r="E2504">
        <v>13000</v>
      </c>
      <c r="F2504">
        <v>0</v>
      </c>
      <c r="G2504">
        <v>1</v>
      </c>
      <c r="H2504">
        <v>1</v>
      </c>
      <c r="I2504">
        <v>5.2</v>
      </c>
      <c r="J2504">
        <v>5</v>
      </c>
      <c r="K2504" t="s">
        <v>96</v>
      </c>
    </row>
    <row r="2505" spans="2:11" x14ac:dyDescent="0.3">
      <c r="B2505">
        <v>750</v>
      </c>
      <c r="C2505">
        <v>7</v>
      </c>
      <c r="D2505">
        <v>0.17</v>
      </c>
      <c r="E2505">
        <v>16000</v>
      </c>
      <c r="F2505">
        <v>0</v>
      </c>
      <c r="G2505">
        <v>1</v>
      </c>
      <c r="H2505">
        <v>1</v>
      </c>
      <c r="I2505">
        <v>11.8</v>
      </c>
      <c r="J2505">
        <v>5</v>
      </c>
      <c r="K2505" t="s">
        <v>96</v>
      </c>
    </row>
    <row r="2506" spans="2:11" x14ac:dyDescent="0.3">
      <c r="B2506">
        <v>737</v>
      </c>
      <c r="C2506">
        <v>7</v>
      </c>
      <c r="D2506">
        <v>0.34</v>
      </c>
      <c r="E2506">
        <v>14000</v>
      </c>
      <c r="F2506">
        <v>0</v>
      </c>
      <c r="G2506">
        <v>1</v>
      </c>
      <c r="H2506">
        <v>1</v>
      </c>
      <c r="I2506">
        <v>7.3</v>
      </c>
      <c r="J2506">
        <v>4</v>
      </c>
      <c r="K2506" t="s">
        <v>96</v>
      </c>
    </row>
    <row r="2507" spans="2:11" x14ac:dyDescent="0.3">
      <c r="B2507">
        <v>682</v>
      </c>
      <c r="C2507">
        <v>6</v>
      </c>
      <c r="D2507">
        <v>0.15</v>
      </c>
      <c r="E2507">
        <v>25500</v>
      </c>
      <c r="F2507">
        <v>0</v>
      </c>
      <c r="G2507">
        <v>0</v>
      </c>
      <c r="H2507">
        <v>1</v>
      </c>
      <c r="I2507">
        <v>10.199999999999999</v>
      </c>
      <c r="J2507">
        <v>5</v>
      </c>
      <c r="K2507" t="s">
        <v>96</v>
      </c>
    </row>
    <row r="2508" spans="2:11" x14ac:dyDescent="0.3">
      <c r="B2508">
        <v>686</v>
      </c>
      <c r="C2508">
        <v>6</v>
      </c>
      <c r="D2508">
        <v>0.28000000000000003</v>
      </c>
      <c r="E2508">
        <v>14500</v>
      </c>
      <c r="F2508">
        <v>0</v>
      </c>
      <c r="G2508">
        <v>0</v>
      </c>
      <c r="H2508">
        <v>1</v>
      </c>
      <c r="I2508">
        <v>6.8</v>
      </c>
      <c r="J2508">
        <v>11</v>
      </c>
      <c r="K2508" t="s">
        <v>96</v>
      </c>
    </row>
    <row r="2509" spans="2:11" x14ac:dyDescent="0.3">
      <c r="B2509">
        <v>703</v>
      </c>
      <c r="C2509">
        <v>6</v>
      </c>
      <c r="D2509">
        <v>0.34</v>
      </c>
      <c r="E2509">
        <v>14000</v>
      </c>
      <c r="F2509">
        <v>0</v>
      </c>
      <c r="G2509">
        <v>0</v>
      </c>
      <c r="H2509">
        <v>0</v>
      </c>
      <c r="I2509">
        <v>7.6</v>
      </c>
      <c r="J2509">
        <v>13</v>
      </c>
      <c r="K2509" t="s">
        <v>96</v>
      </c>
    </row>
    <row r="2510" spans="2:11" x14ac:dyDescent="0.3">
      <c r="B2510">
        <v>634</v>
      </c>
      <c r="C2510">
        <v>8</v>
      </c>
      <c r="D2510">
        <v>0.31</v>
      </c>
      <c r="E2510">
        <v>15000</v>
      </c>
      <c r="F2510">
        <v>0</v>
      </c>
      <c r="G2510">
        <v>0</v>
      </c>
      <c r="H2510">
        <v>0</v>
      </c>
      <c r="I2510">
        <v>5.3</v>
      </c>
      <c r="J2510">
        <v>7</v>
      </c>
      <c r="K2510" t="s">
        <v>96</v>
      </c>
    </row>
    <row r="2511" spans="2:11" x14ac:dyDescent="0.3">
      <c r="B2511">
        <v>562</v>
      </c>
      <c r="C2511">
        <v>6</v>
      </c>
      <c r="D2511">
        <v>0.22</v>
      </c>
      <c r="E2511">
        <v>14500</v>
      </c>
      <c r="F2511">
        <v>0</v>
      </c>
      <c r="G2511">
        <v>1</v>
      </c>
      <c r="H2511">
        <v>1</v>
      </c>
      <c r="I2511">
        <v>6.1</v>
      </c>
      <c r="J2511">
        <v>9</v>
      </c>
      <c r="K2511" t="s">
        <v>96</v>
      </c>
    </row>
    <row r="2512" spans="2:11" x14ac:dyDescent="0.3">
      <c r="B2512">
        <v>634</v>
      </c>
      <c r="C2512">
        <v>7</v>
      </c>
      <c r="D2512">
        <v>0.23</v>
      </c>
      <c r="E2512">
        <v>15000</v>
      </c>
      <c r="F2512">
        <v>0</v>
      </c>
      <c r="G2512">
        <v>0</v>
      </c>
      <c r="H2512">
        <v>0</v>
      </c>
      <c r="I2512">
        <v>4</v>
      </c>
      <c r="J2512">
        <v>13</v>
      </c>
      <c r="K2512" t="s">
        <v>96</v>
      </c>
    </row>
    <row r="2513" spans="2:11" x14ac:dyDescent="0.3">
      <c r="B2513">
        <v>704</v>
      </c>
      <c r="C2513">
        <v>7</v>
      </c>
      <c r="D2513">
        <v>0.25</v>
      </c>
      <c r="E2513">
        <v>22500</v>
      </c>
      <c r="F2513">
        <v>0</v>
      </c>
      <c r="G2513">
        <v>0</v>
      </c>
      <c r="H2513">
        <v>1</v>
      </c>
      <c r="I2513">
        <v>7.7</v>
      </c>
      <c r="J2513">
        <v>12</v>
      </c>
      <c r="K2513" t="s">
        <v>96</v>
      </c>
    </row>
    <row r="2514" spans="2:11" x14ac:dyDescent="0.3">
      <c r="B2514">
        <v>564</v>
      </c>
      <c r="C2514">
        <v>6</v>
      </c>
      <c r="D2514">
        <v>0.26</v>
      </c>
      <c r="E2514">
        <v>18000</v>
      </c>
      <c r="F2514">
        <v>1</v>
      </c>
      <c r="G2514">
        <v>1</v>
      </c>
      <c r="H2514">
        <v>1</v>
      </c>
      <c r="I2514">
        <v>6.3</v>
      </c>
      <c r="J2514">
        <v>10</v>
      </c>
      <c r="K2514" t="s">
        <v>96</v>
      </c>
    </row>
    <row r="2515" spans="2:11" x14ac:dyDescent="0.3">
      <c r="B2515">
        <v>730</v>
      </c>
      <c r="C2515">
        <v>6</v>
      </c>
      <c r="D2515">
        <v>0.28000000000000003</v>
      </c>
      <c r="E2515">
        <v>18000</v>
      </c>
      <c r="F2515">
        <v>0</v>
      </c>
      <c r="G2515">
        <v>0</v>
      </c>
      <c r="H2515">
        <v>1</v>
      </c>
      <c r="I2515">
        <v>9.9</v>
      </c>
      <c r="J2515">
        <v>7</v>
      </c>
      <c r="K2515" t="s">
        <v>96</v>
      </c>
    </row>
    <row r="2516" spans="2:11" x14ac:dyDescent="0.3">
      <c r="B2516">
        <v>558</v>
      </c>
      <c r="C2516">
        <v>7</v>
      </c>
      <c r="D2516">
        <v>0.34</v>
      </c>
      <c r="E2516">
        <v>12500</v>
      </c>
      <c r="F2516">
        <v>1</v>
      </c>
      <c r="G2516">
        <v>1</v>
      </c>
      <c r="H2516">
        <v>0</v>
      </c>
      <c r="I2516">
        <v>8.5</v>
      </c>
      <c r="J2516">
        <v>5</v>
      </c>
      <c r="K2516" t="s">
        <v>96</v>
      </c>
    </row>
    <row r="2517" spans="2:11" x14ac:dyDescent="0.3">
      <c r="B2517">
        <v>736</v>
      </c>
      <c r="C2517">
        <v>7</v>
      </c>
      <c r="D2517">
        <v>0.26</v>
      </c>
      <c r="E2517">
        <v>20000</v>
      </c>
      <c r="F2517">
        <v>0</v>
      </c>
      <c r="G2517">
        <v>1</v>
      </c>
      <c r="H2517">
        <v>1</v>
      </c>
      <c r="I2517">
        <v>7.5</v>
      </c>
      <c r="J2517">
        <v>5</v>
      </c>
      <c r="K2517" t="s">
        <v>96</v>
      </c>
    </row>
    <row r="2518" spans="2:11" x14ac:dyDescent="0.3">
      <c r="B2518">
        <v>750</v>
      </c>
      <c r="C2518">
        <v>6</v>
      </c>
      <c r="D2518">
        <v>0.16</v>
      </c>
      <c r="E2518">
        <v>9000</v>
      </c>
      <c r="F2518">
        <v>0</v>
      </c>
      <c r="G2518">
        <v>0</v>
      </c>
      <c r="H2518">
        <v>1</v>
      </c>
      <c r="I2518">
        <v>8.4</v>
      </c>
      <c r="J2518">
        <v>9</v>
      </c>
      <c r="K2518" t="s">
        <v>96</v>
      </c>
    </row>
    <row r="2519" spans="2:11" x14ac:dyDescent="0.3">
      <c r="B2519">
        <v>565</v>
      </c>
      <c r="C2519">
        <v>8</v>
      </c>
      <c r="D2519">
        <v>0.33</v>
      </c>
      <c r="E2519">
        <v>18000</v>
      </c>
      <c r="F2519">
        <v>1</v>
      </c>
      <c r="G2519">
        <v>2</v>
      </c>
      <c r="H2519">
        <v>1</v>
      </c>
      <c r="I2519">
        <v>7.1</v>
      </c>
      <c r="J2519">
        <v>6</v>
      </c>
      <c r="K2519" t="s">
        <v>96</v>
      </c>
    </row>
    <row r="2520" spans="2:11" x14ac:dyDescent="0.3">
      <c r="B2520">
        <v>661</v>
      </c>
      <c r="C2520">
        <v>6</v>
      </c>
      <c r="D2520">
        <v>0.3</v>
      </c>
      <c r="E2520">
        <v>22500</v>
      </c>
      <c r="F2520">
        <v>0</v>
      </c>
      <c r="G2520">
        <v>2</v>
      </c>
      <c r="H2520">
        <v>1</v>
      </c>
      <c r="I2520">
        <v>8.5</v>
      </c>
      <c r="J2520">
        <v>5</v>
      </c>
      <c r="K2520" t="s">
        <v>96</v>
      </c>
    </row>
    <row r="2521" spans="2:11" x14ac:dyDescent="0.3">
      <c r="B2521">
        <v>746</v>
      </c>
      <c r="C2521">
        <v>6</v>
      </c>
      <c r="D2521">
        <v>0.22</v>
      </c>
      <c r="E2521">
        <v>24500</v>
      </c>
      <c r="F2521">
        <v>0</v>
      </c>
      <c r="G2521">
        <v>0</v>
      </c>
      <c r="H2521">
        <v>1</v>
      </c>
      <c r="I2521">
        <v>5.2</v>
      </c>
      <c r="J2521">
        <v>11</v>
      </c>
      <c r="K2521" t="s">
        <v>96</v>
      </c>
    </row>
    <row r="2522" spans="2:11" x14ac:dyDescent="0.3">
      <c r="B2522">
        <v>648</v>
      </c>
      <c r="C2522">
        <v>6</v>
      </c>
      <c r="D2522">
        <v>0.39</v>
      </c>
      <c r="E2522">
        <v>17500</v>
      </c>
      <c r="F2522">
        <v>0</v>
      </c>
      <c r="G2522">
        <v>2</v>
      </c>
      <c r="H2522">
        <v>1</v>
      </c>
      <c r="I2522">
        <v>7.1</v>
      </c>
      <c r="J2522">
        <v>6</v>
      </c>
      <c r="K2522" t="s">
        <v>96</v>
      </c>
    </row>
    <row r="2523" spans="2:11" x14ac:dyDescent="0.3">
      <c r="B2523">
        <v>679</v>
      </c>
      <c r="C2523">
        <v>5</v>
      </c>
      <c r="D2523">
        <v>0.32</v>
      </c>
      <c r="E2523">
        <v>6000</v>
      </c>
      <c r="F2523">
        <v>0</v>
      </c>
      <c r="G2523">
        <v>0</v>
      </c>
      <c r="H2523">
        <v>1</v>
      </c>
      <c r="I2523">
        <v>9.1999999999999993</v>
      </c>
      <c r="J2523">
        <v>8</v>
      </c>
      <c r="K2523" t="s">
        <v>96</v>
      </c>
    </row>
    <row r="2524" spans="2:11" x14ac:dyDescent="0.3">
      <c r="B2524">
        <v>647</v>
      </c>
      <c r="C2524">
        <v>5</v>
      </c>
      <c r="D2524">
        <v>0.39</v>
      </c>
      <c r="E2524">
        <v>13000</v>
      </c>
      <c r="F2524">
        <v>0</v>
      </c>
      <c r="G2524">
        <v>0</v>
      </c>
      <c r="H2524">
        <v>1</v>
      </c>
      <c r="I2524">
        <v>5.0999999999999996</v>
      </c>
      <c r="J2524">
        <v>15</v>
      </c>
      <c r="K2524" t="s">
        <v>96</v>
      </c>
    </row>
    <row r="2525" spans="2:11" x14ac:dyDescent="0.3">
      <c r="B2525">
        <v>602</v>
      </c>
      <c r="C2525">
        <v>6</v>
      </c>
      <c r="D2525">
        <v>0.3</v>
      </c>
      <c r="E2525">
        <v>13000</v>
      </c>
      <c r="F2525">
        <v>0</v>
      </c>
      <c r="G2525">
        <v>0</v>
      </c>
      <c r="H2525">
        <v>1</v>
      </c>
      <c r="I2525">
        <v>5.6</v>
      </c>
      <c r="J2525">
        <v>4</v>
      </c>
      <c r="K2525" t="s">
        <v>96</v>
      </c>
    </row>
    <row r="2526" spans="2:11" x14ac:dyDescent="0.3">
      <c r="B2526">
        <v>775</v>
      </c>
      <c r="C2526">
        <v>6</v>
      </c>
      <c r="D2526">
        <v>0.33</v>
      </c>
      <c r="E2526">
        <v>15000</v>
      </c>
      <c r="F2526">
        <v>0</v>
      </c>
      <c r="G2526">
        <v>0</v>
      </c>
      <c r="H2526">
        <v>1</v>
      </c>
      <c r="I2526">
        <v>9.5</v>
      </c>
      <c r="J2526">
        <v>14</v>
      </c>
      <c r="K2526" t="s">
        <v>96</v>
      </c>
    </row>
    <row r="2527" spans="2:11" x14ac:dyDescent="0.3">
      <c r="B2527">
        <v>712</v>
      </c>
      <c r="C2527">
        <v>6</v>
      </c>
      <c r="D2527">
        <v>0.3</v>
      </c>
      <c r="E2527">
        <v>16000</v>
      </c>
      <c r="F2527">
        <v>0</v>
      </c>
      <c r="G2527">
        <v>0</v>
      </c>
      <c r="H2527">
        <v>1</v>
      </c>
      <c r="I2527">
        <v>10</v>
      </c>
      <c r="J2527">
        <v>10</v>
      </c>
      <c r="K2527" t="s">
        <v>96</v>
      </c>
    </row>
    <row r="2528" spans="2:11" x14ac:dyDescent="0.3">
      <c r="B2528">
        <v>728</v>
      </c>
      <c r="C2528">
        <v>7</v>
      </c>
      <c r="D2528">
        <v>0.16</v>
      </c>
      <c r="E2528">
        <v>20500</v>
      </c>
      <c r="F2528">
        <v>0</v>
      </c>
      <c r="G2528">
        <v>1</v>
      </c>
      <c r="H2528">
        <v>1</v>
      </c>
      <c r="I2528">
        <v>9.6</v>
      </c>
      <c r="J2528">
        <v>10</v>
      </c>
      <c r="K2528" t="s">
        <v>96</v>
      </c>
    </row>
    <row r="2529" spans="2:11" x14ac:dyDescent="0.3">
      <c r="B2529">
        <v>694</v>
      </c>
      <c r="C2529">
        <v>6</v>
      </c>
      <c r="D2529">
        <v>0.25</v>
      </c>
      <c r="E2529">
        <v>13000</v>
      </c>
      <c r="F2529">
        <v>0</v>
      </c>
      <c r="G2529">
        <v>0</v>
      </c>
      <c r="H2529">
        <v>1</v>
      </c>
      <c r="I2529">
        <v>10.1</v>
      </c>
      <c r="J2529">
        <v>9</v>
      </c>
      <c r="K2529" t="s">
        <v>96</v>
      </c>
    </row>
    <row r="2530" spans="2:11" x14ac:dyDescent="0.3">
      <c r="B2530">
        <v>504</v>
      </c>
      <c r="C2530">
        <v>6</v>
      </c>
      <c r="D2530">
        <v>0.53</v>
      </c>
      <c r="E2530">
        <v>7000</v>
      </c>
      <c r="F2530">
        <v>0</v>
      </c>
      <c r="G2530">
        <v>1</v>
      </c>
      <c r="H2530">
        <v>1</v>
      </c>
      <c r="I2530">
        <v>5.5</v>
      </c>
      <c r="J2530">
        <v>5</v>
      </c>
      <c r="K2530" t="s">
        <v>96</v>
      </c>
    </row>
    <row r="2531" spans="2:11" x14ac:dyDescent="0.3">
      <c r="B2531">
        <v>734</v>
      </c>
      <c r="C2531">
        <v>6</v>
      </c>
      <c r="D2531">
        <v>0.21</v>
      </c>
      <c r="E2531">
        <v>19000</v>
      </c>
      <c r="F2531">
        <v>0</v>
      </c>
      <c r="G2531">
        <v>2</v>
      </c>
      <c r="H2531">
        <v>0</v>
      </c>
      <c r="I2531">
        <v>5.9</v>
      </c>
      <c r="J2531">
        <v>4</v>
      </c>
      <c r="K2531" t="s">
        <v>96</v>
      </c>
    </row>
    <row r="2532" spans="2:11" x14ac:dyDescent="0.3">
      <c r="B2532">
        <v>736</v>
      </c>
      <c r="C2532">
        <v>6</v>
      </c>
      <c r="D2532">
        <v>0.41</v>
      </c>
      <c r="E2532">
        <v>13500</v>
      </c>
      <c r="F2532">
        <v>0</v>
      </c>
      <c r="G2532">
        <v>0</v>
      </c>
      <c r="H2532">
        <v>0</v>
      </c>
      <c r="I2532">
        <v>5.0999999999999996</v>
      </c>
      <c r="J2532">
        <v>12</v>
      </c>
      <c r="K2532" t="s">
        <v>96</v>
      </c>
    </row>
    <row r="2533" spans="2:11" x14ac:dyDescent="0.3">
      <c r="B2533">
        <v>676</v>
      </c>
      <c r="C2533">
        <v>6</v>
      </c>
      <c r="D2533">
        <v>0.17</v>
      </c>
      <c r="E2533">
        <v>25500</v>
      </c>
      <c r="F2533">
        <v>0</v>
      </c>
      <c r="G2533">
        <v>0</v>
      </c>
      <c r="H2533">
        <v>1</v>
      </c>
      <c r="I2533">
        <v>6.4</v>
      </c>
      <c r="J2533">
        <v>6</v>
      </c>
      <c r="K2533" t="s">
        <v>96</v>
      </c>
    </row>
    <row r="2534" spans="2:11" x14ac:dyDescent="0.3">
      <c r="B2534">
        <v>728</v>
      </c>
      <c r="C2534">
        <v>6</v>
      </c>
      <c r="D2534">
        <v>0.3</v>
      </c>
      <c r="E2534">
        <v>15000</v>
      </c>
      <c r="F2534">
        <v>0</v>
      </c>
      <c r="G2534">
        <v>0</v>
      </c>
      <c r="H2534">
        <v>0</v>
      </c>
      <c r="I2534">
        <v>4.0999999999999996</v>
      </c>
      <c r="J2534">
        <v>15</v>
      </c>
      <c r="K2534" t="s">
        <v>96</v>
      </c>
    </row>
    <row r="2535" spans="2:11" x14ac:dyDescent="0.3">
      <c r="B2535">
        <v>614</v>
      </c>
      <c r="C2535">
        <v>8</v>
      </c>
      <c r="D2535">
        <v>0.2</v>
      </c>
      <c r="E2535">
        <v>25500</v>
      </c>
      <c r="F2535">
        <v>0</v>
      </c>
      <c r="G2535">
        <v>2</v>
      </c>
      <c r="H2535">
        <v>0</v>
      </c>
      <c r="I2535">
        <v>5.3</v>
      </c>
      <c r="J2535">
        <v>7</v>
      </c>
      <c r="K2535" t="s">
        <v>96</v>
      </c>
    </row>
    <row r="2536" spans="2:11" x14ac:dyDescent="0.3">
      <c r="B2536">
        <v>666</v>
      </c>
      <c r="C2536">
        <v>7</v>
      </c>
      <c r="D2536">
        <v>0.26</v>
      </c>
      <c r="E2536">
        <v>22500</v>
      </c>
      <c r="F2536">
        <v>0</v>
      </c>
      <c r="G2536">
        <v>0</v>
      </c>
      <c r="H2536">
        <v>1</v>
      </c>
      <c r="I2536">
        <v>8.5</v>
      </c>
      <c r="J2536">
        <v>11</v>
      </c>
      <c r="K2536" t="s">
        <v>96</v>
      </c>
    </row>
    <row r="2537" spans="2:11" x14ac:dyDescent="0.3">
      <c r="B2537">
        <v>752</v>
      </c>
      <c r="C2537">
        <v>6</v>
      </c>
      <c r="D2537">
        <v>0.32</v>
      </c>
      <c r="E2537">
        <v>12000</v>
      </c>
      <c r="F2537">
        <v>0</v>
      </c>
      <c r="G2537">
        <v>0</v>
      </c>
      <c r="H2537">
        <v>1</v>
      </c>
      <c r="I2537">
        <v>6.2</v>
      </c>
      <c r="J2537">
        <v>14</v>
      </c>
      <c r="K2537" t="s">
        <v>96</v>
      </c>
    </row>
    <row r="2538" spans="2:11" x14ac:dyDescent="0.3">
      <c r="B2538">
        <v>592</v>
      </c>
      <c r="C2538">
        <v>7</v>
      </c>
      <c r="D2538">
        <v>0.27</v>
      </c>
      <c r="E2538">
        <v>21500</v>
      </c>
      <c r="F2538">
        <v>0</v>
      </c>
      <c r="G2538">
        <v>1</v>
      </c>
      <c r="H2538">
        <v>0</v>
      </c>
      <c r="I2538">
        <v>7.3</v>
      </c>
      <c r="J2538">
        <v>4</v>
      </c>
      <c r="K2538" t="s">
        <v>96</v>
      </c>
    </row>
    <row r="2539" spans="2:11" x14ac:dyDescent="0.3">
      <c r="B2539">
        <v>602</v>
      </c>
      <c r="C2539">
        <v>7</v>
      </c>
      <c r="D2539">
        <v>0.32</v>
      </c>
      <c r="E2539">
        <v>18500</v>
      </c>
      <c r="F2539">
        <v>0</v>
      </c>
      <c r="G2539">
        <v>2</v>
      </c>
      <c r="H2539">
        <v>1</v>
      </c>
      <c r="I2539">
        <v>6.1</v>
      </c>
      <c r="J2539">
        <v>9</v>
      </c>
      <c r="K2539" t="s">
        <v>96</v>
      </c>
    </row>
    <row r="2540" spans="2:11" x14ac:dyDescent="0.3">
      <c r="B2540">
        <v>728</v>
      </c>
      <c r="C2540">
        <v>6</v>
      </c>
      <c r="D2540">
        <v>0.28000000000000003</v>
      </c>
      <c r="E2540">
        <v>17500</v>
      </c>
      <c r="F2540">
        <v>0</v>
      </c>
      <c r="G2540">
        <v>0</v>
      </c>
      <c r="H2540">
        <v>1</v>
      </c>
      <c r="I2540">
        <v>8.1999999999999993</v>
      </c>
      <c r="J2540">
        <v>14</v>
      </c>
      <c r="K2540" t="s">
        <v>96</v>
      </c>
    </row>
    <row r="2541" spans="2:11" x14ac:dyDescent="0.3">
      <c r="B2541">
        <v>773</v>
      </c>
      <c r="C2541">
        <v>5</v>
      </c>
      <c r="D2541">
        <v>0.34</v>
      </c>
      <c r="E2541">
        <v>7000</v>
      </c>
      <c r="F2541">
        <v>0</v>
      </c>
      <c r="G2541">
        <v>0</v>
      </c>
      <c r="H2541">
        <v>1</v>
      </c>
      <c r="I2541">
        <v>6</v>
      </c>
      <c r="J2541">
        <v>7</v>
      </c>
      <c r="K2541" t="s">
        <v>96</v>
      </c>
    </row>
    <row r="2542" spans="2:11" x14ac:dyDescent="0.3">
      <c r="B2542">
        <v>658</v>
      </c>
      <c r="C2542">
        <v>6</v>
      </c>
      <c r="D2542">
        <v>0.18</v>
      </c>
      <c r="E2542">
        <v>16000</v>
      </c>
      <c r="F2542">
        <v>0</v>
      </c>
      <c r="G2542">
        <v>2</v>
      </c>
      <c r="H2542">
        <v>1</v>
      </c>
      <c r="I2542">
        <v>5.6</v>
      </c>
      <c r="J2542">
        <v>13</v>
      </c>
      <c r="K2542" t="s">
        <v>96</v>
      </c>
    </row>
    <row r="2543" spans="2:11" x14ac:dyDescent="0.3">
      <c r="B2543">
        <v>700</v>
      </c>
      <c r="C2543">
        <v>6</v>
      </c>
      <c r="D2543">
        <v>0.2</v>
      </c>
      <c r="E2543">
        <v>25000</v>
      </c>
      <c r="F2543">
        <v>0</v>
      </c>
      <c r="G2543">
        <v>2</v>
      </c>
      <c r="H2543">
        <v>0</v>
      </c>
      <c r="I2543">
        <v>9.4</v>
      </c>
      <c r="J2543">
        <v>3</v>
      </c>
      <c r="K2543" t="s">
        <v>96</v>
      </c>
    </row>
    <row r="2544" spans="2:11" x14ac:dyDescent="0.3">
      <c r="B2544">
        <v>619</v>
      </c>
      <c r="C2544">
        <v>8</v>
      </c>
      <c r="D2544">
        <v>0.18</v>
      </c>
      <c r="E2544">
        <v>15000</v>
      </c>
      <c r="F2544">
        <v>0</v>
      </c>
      <c r="G2544">
        <v>0</v>
      </c>
      <c r="H2544">
        <v>0</v>
      </c>
      <c r="I2544">
        <v>5.3</v>
      </c>
      <c r="J2544">
        <v>10</v>
      </c>
      <c r="K2544" t="s">
        <v>96</v>
      </c>
    </row>
    <row r="2545" spans="2:11" x14ac:dyDescent="0.3">
      <c r="B2545">
        <v>704</v>
      </c>
      <c r="C2545">
        <v>8</v>
      </c>
      <c r="D2545">
        <v>0.23</v>
      </c>
      <c r="E2545">
        <v>16000</v>
      </c>
      <c r="F2545">
        <v>0</v>
      </c>
      <c r="G2545">
        <v>0</v>
      </c>
      <c r="H2545">
        <v>0</v>
      </c>
      <c r="I2545">
        <v>8</v>
      </c>
      <c r="J2545">
        <v>10</v>
      </c>
      <c r="K2545" t="s">
        <v>96</v>
      </c>
    </row>
    <row r="2546" spans="2:11" x14ac:dyDescent="0.3">
      <c r="B2546">
        <v>677</v>
      </c>
      <c r="C2546">
        <v>6</v>
      </c>
      <c r="D2546">
        <v>0.18</v>
      </c>
      <c r="E2546">
        <v>13000</v>
      </c>
      <c r="F2546">
        <v>1</v>
      </c>
      <c r="G2546">
        <v>1</v>
      </c>
      <c r="H2546">
        <v>1</v>
      </c>
      <c r="I2546">
        <v>7.8</v>
      </c>
      <c r="J2546">
        <v>8</v>
      </c>
      <c r="K2546" t="s">
        <v>96</v>
      </c>
    </row>
    <row r="2547" spans="2:11" x14ac:dyDescent="0.3">
      <c r="B2547">
        <v>610</v>
      </c>
      <c r="C2547">
        <v>6</v>
      </c>
      <c r="D2547">
        <v>0.23</v>
      </c>
      <c r="E2547">
        <v>23500</v>
      </c>
      <c r="F2547">
        <v>1</v>
      </c>
      <c r="G2547">
        <v>2</v>
      </c>
      <c r="H2547">
        <v>0</v>
      </c>
      <c r="I2547">
        <v>8.4</v>
      </c>
      <c r="J2547">
        <v>3</v>
      </c>
      <c r="K2547" t="s">
        <v>96</v>
      </c>
    </row>
    <row r="2548" spans="2:11" x14ac:dyDescent="0.3">
      <c r="B2548">
        <v>572</v>
      </c>
      <c r="C2548">
        <v>8</v>
      </c>
      <c r="D2548">
        <v>0.34</v>
      </c>
      <c r="E2548">
        <v>17500</v>
      </c>
      <c r="F2548">
        <v>0</v>
      </c>
      <c r="G2548">
        <v>2</v>
      </c>
      <c r="H2548">
        <v>0</v>
      </c>
      <c r="I2548">
        <v>6.6</v>
      </c>
      <c r="J2548">
        <v>7</v>
      </c>
      <c r="K2548" t="s">
        <v>96</v>
      </c>
    </row>
    <row r="2549" spans="2:11" x14ac:dyDescent="0.3">
      <c r="B2549">
        <v>730</v>
      </c>
      <c r="C2549">
        <v>7</v>
      </c>
      <c r="D2549">
        <v>0.24</v>
      </c>
      <c r="E2549">
        <v>15500</v>
      </c>
      <c r="F2549">
        <v>0</v>
      </c>
      <c r="G2549">
        <v>1</v>
      </c>
      <c r="H2549">
        <v>0</v>
      </c>
      <c r="I2549">
        <v>7.3</v>
      </c>
      <c r="J2549">
        <v>4</v>
      </c>
      <c r="K2549" t="s">
        <v>96</v>
      </c>
    </row>
    <row r="2550" spans="2:11" x14ac:dyDescent="0.3">
      <c r="B2550">
        <v>593</v>
      </c>
      <c r="C2550">
        <v>7</v>
      </c>
      <c r="D2550">
        <v>0.21</v>
      </c>
      <c r="E2550">
        <v>21500</v>
      </c>
      <c r="F2550">
        <v>0</v>
      </c>
      <c r="G2550">
        <v>0</v>
      </c>
      <c r="H2550">
        <v>1</v>
      </c>
      <c r="I2550">
        <v>7.2</v>
      </c>
      <c r="J2550">
        <v>8</v>
      </c>
      <c r="K2550" t="s">
        <v>96</v>
      </c>
    </row>
    <row r="2551" spans="2:11" x14ac:dyDescent="0.3">
      <c r="B2551">
        <v>742</v>
      </c>
      <c r="C2551">
        <v>6</v>
      </c>
      <c r="D2551">
        <v>0.3</v>
      </c>
      <c r="E2551">
        <v>16500</v>
      </c>
      <c r="F2551">
        <v>0</v>
      </c>
      <c r="G2551">
        <v>0</v>
      </c>
      <c r="H2551">
        <v>1</v>
      </c>
      <c r="I2551">
        <v>6.5</v>
      </c>
      <c r="J2551">
        <v>14</v>
      </c>
      <c r="K2551" t="s">
        <v>96</v>
      </c>
    </row>
    <row r="2552" spans="2:11" x14ac:dyDescent="0.3">
      <c r="B2552">
        <v>693</v>
      </c>
      <c r="C2552">
        <v>7</v>
      </c>
      <c r="D2552">
        <v>0.24</v>
      </c>
      <c r="E2552">
        <v>18500</v>
      </c>
      <c r="F2552">
        <v>0</v>
      </c>
      <c r="G2552">
        <v>0</v>
      </c>
      <c r="H2552">
        <v>1</v>
      </c>
      <c r="I2552">
        <v>5.0999999999999996</v>
      </c>
      <c r="J2552">
        <v>12</v>
      </c>
      <c r="K2552" t="s">
        <v>96</v>
      </c>
    </row>
    <row r="2553" spans="2:11" x14ac:dyDescent="0.3">
      <c r="B2553">
        <v>669</v>
      </c>
      <c r="C2553">
        <v>5</v>
      </c>
      <c r="D2553">
        <v>0.28000000000000003</v>
      </c>
      <c r="E2553">
        <v>16000</v>
      </c>
      <c r="F2553">
        <v>0</v>
      </c>
      <c r="G2553">
        <v>0</v>
      </c>
      <c r="H2553">
        <v>1</v>
      </c>
      <c r="I2553">
        <v>8.25</v>
      </c>
      <c r="J2553">
        <v>15</v>
      </c>
      <c r="K2553" t="s">
        <v>96</v>
      </c>
    </row>
    <row r="2554" spans="2:11" x14ac:dyDescent="0.3">
      <c r="B2554">
        <v>504</v>
      </c>
      <c r="C2554">
        <v>7</v>
      </c>
      <c r="D2554">
        <v>0.27</v>
      </c>
      <c r="E2554">
        <v>17500</v>
      </c>
      <c r="F2554">
        <v>0</v>
      </c>
      <c r="G2554">
        <v>1</v>
      </c>
      <c r="H2554">
        <v>0</v>
      </c>
      <c r="I2554">
        <v>9</v>
      </c>
      <c r="J2554">
        <v>13</v>
      </c>
      <c r="K2554" t="s">
        <v>96</v>
      </c>
    </row>
    <row r="2555" spans="2:11" x14ac:dyDescent="0.3">
      <c r="B2555">
        <v>658</v>
      </c>
      <c r="C2555">
        <v>6</v>
      </c>
      <c r="D2555">
        <v>0.26</v>
      </c>
      <c r="E2555">
        <v>15000</v>
      </c>
      <c r="F2555">
        <v>0</v>
      </c>
      <c r="G2555">
        <v>0</v>
      </c>
      <c r="H2555">
        <v>1</v>
      </c>
      <c r="I2555">
        <v>5.3</v>
      </c>
      <c r="J2555">
        <v>13</v>
      </c>
      <c r="K2555" t="s">
        <v>96</v>
      </c>
    </row>
    <row r="2556" spans="2:11" x14ac:dyDescent="0.3">
      <c r="B2556">
        <v>635</v>
      </c>
      <c r="C2556">
        <v>7</v>
      </c>
      <c r="D2556">
        <v>0.24</v>
      </c>
      <c r="E2556">
        <v>18000</v>
      </c>
      <c r="F2556">
        <v>0</v>
      </c>
      <c r="G2556">
        <v>1</v>
      </c>
      <c r="H2556">
        <v>0</v>
      </c>
      <c r="I2556">
        <v>8</v>
      </c>
      <c r="J2556">
        <v>4</v>
      </c>
      <c r="K2556" t="s">
        <v>96</v>
      </c>
    </row>
    <row r="2557" spans="2:11" x14ac:dyDescent="0.3">
      <c r="B2557">
        <v>671</v>
      </c>
      <c r="C2557">
        <v>6</v>
      </c>
      <c r="D2557">
        <v>0.27</v>
      </c>
      <c r="E2557">
        <v>21000</v>
      </c>
      <c r="F2557">
        <v>0</v>
      </c>
      <c r="G2557">
        <v>0</v>
      </c>
      <c r="H2557">
        <v>1</v>
      </c>
      <c r="I2557">
        <v>14.4</v>
      </c>
      <c r="J2557">
        <v>16</v>
      </c>
      <c r="K2557" t="s">
        <v>96</v>
      </c>
    </row>
    <row r="2558" spans="2:11" x14ac:dyDescent="0.3">
      <c r="B2558">
        <v>758</v>
      </c>
      <c r="C2558">
        <v>5</v>
      </c>
      <c r="D2558">
        <v>0.28000000000000003</v>
      </c>
      <c r="E2558">
        <v>19500</v>
      </c>
      <c r="F2558">
        <v>0</v>
      </c>
      <c r="G2558">
        <v>0</v>
      </c>
      <c r="H2558">
        <v>0</v>
      </c>
      <c r="I2558">
        <v>9.6999999999999993</v>
      </c>
      <c r="J2558">
        <v>15</v>
      </c>
      <c r="K2558" t="s">
        <v>96</v>
      </c>
    </row>
    <row r="2559" spans="2:11" x14ac:dyDescent="0.3">
      <c r="B2559">
        <v>616</v>
      </c>
      <c r="C2559">
        <v>6</v>
      </c>
      <c r="D2559">
        <v>0.22</v>
      </c>
      <c r="E2559">
        <v>25500</v>
      </c>
      <c r="F2559">
        <v>0</v>
      </c>
      <c r="G2559">
        <v>0</v>
      </c>
      <c r="H2559">
        <v>1</v>
      </c>
      <c r="I2559">
        <v>6.8</v>
      </c>
      <c r="J2559">
        <v>5</v>
      </c>
      <c r="K2559" t="s">
        <v>96</v>
      </c>
    </row>
    <row r="2560" spans="2:11" x14ac:dyDescent="0.3">
      <c r="B2560">
        <v>733</v>
      </c>
      <c r="C2560">
        <v>6</v>
      </c>
      <c r="D2560">
        <v>0.23</v>
      </c>
      <c r="E2560">
        <v>18500</v>
      </c>
      <c r="F2560">
        <v>0</v>
      </c>
      <c r="G2560">
        <v>1</v>
      </c>
      <c r="H2560">
        <v>1</v>
      </c>
      <c r="I2560">
        <v>7.2</v>
      </c>
      <c r="J2560">
        <v>5</v>
      </c>
      <c r="K2560" t="s">
        <v>96</v>
      </c>
    </row>
    <row r="2561" spans="2:11" x14ac:dyDescent="0.3">
      <c r="B2561">
        <v>750</v>
      </c>
      <c r="C2561">
        <v>6</v>
      </c>
      <c r="D2561">
        <v>0.32</v>
      </c>
      <c r="E2561">
        <v>13000</v>
      </c>
      <c r="F2561">
        <v>0</v>
      </c>
      <c r="G2561">
        <v>0</v>
      </c>
      <c r="H2561">
        <v>0</v>
      </c>
      <c r="I2561">
        <v>6.3</v>
      </c>
      <c r="J2561">
        <v>10</v>
      </c>
      <c r="K2561" t="s">
        <v>96</v>
      </c>
    </row>
    <row r="2562" spans="2:11" x14ac:dyDescent="0.3">
      <c r="B2562">
        <v>582</v>
      </c>
      <c r="C2562">
        <v>7</v>
      </c>
      <c r="D2562">
        <v>0.39</v>
      </c>
      <c r="E2562">
        <v>19500</v>
      </c>
      <c r="F2562">
        <v>0</v>
      </c>
      <c r="G2562">
        <v>1</v>
      </c>
      <c r="H2562">
        <v>1</v>
      </c>
      <c r="I2562">
        <v>4.8</v>
      </c>
      <c r="J2562">
        <v>11</v>
      </c>
      <c r="K2562" t="s">
        <v>96</v>
      </c>
    </row>
    <row r="2563" spans="2:11" x14ac:dyDescent="0.3">
      <c r="B2563">
        <v>744</v>
      </c>
      <c r="C2563">
        <v>7</v>
      </c>
      <c r="D2563">
        <v>0.25</v>
      </c>
      <c r="E2563">
        <v>24500</v>
      </c>
      <c r="F2563">
        <v>0</v>
      </c>
      <c r="G2563">
        <v>1</v>
      </c>
      <c r="H2563">
        <v>0</v>
      </c>
      <c r="I2563">
        <v>8.8000000000000007</v>
      </c>
      <c r="J2563">
        <v>8</v>
      </c>
      <c r="K2563" t="s">
        <v>96</v>
      </c>
    </row>
    <row r="2564" spans="2:11" x14ac:dyDescent="0.3">
      <c r="B2564">
        <v>573</v>
      </c>
      <c r="C2564">
        <v>7</v>
      </c>
      <c r="D2564">
        <v>0.25</v>
      </c>
      <c r="E2564">
        <v>19500</v>
      </c>
      <c r="F2564">
        <v>1</v>
      </c>
      <c r="G2564">
        <v>2</v>
      </c>
      <c r="H2564">
        <v>0</v>
      </c>
      <c r="I2564">
        <v>6.3</v>
      </c>
      <c r="J2564">
        <v>4</v>
      </c>
      <c r="K2564" t="s">
        <v>96</v>
      </c>
    </row>
    <row r="2565" spans="2:11" x14ac:dyDescent="0.3">
      <c r="B2565">
        <v>616</v>
      </c>
      <c r="C2565">
        <v>6</v>
      </c>
      <c r="D2565">
        <v>0.24</v>
      </c>
      <c r="E2565">
        <v>20000</v>
      </c>
      <c r="F2565">
        <v>0</v>
      </c>
      <c r="G2565">
        <v>2</v>
      </c>
      <c r="H2565">
        <v>1</v>
      </c>
      <c r="I2565">
        <v>6.6</v>
      </c>
      <c r="J2565">
        <v>4</v>
      </c>
      <c r="K2565" t="s">
        <v>96</v>
      </c>
    </row>
    <row r="2566" spans="2:11" x14ac:dyDescent="0.3">
      <c r="B2566">
        <v>699</v>
      </c>
      <c r="C2566">
        <v>6</v>
      </c>
      <c r="D2566">
        <v>0.25</v>
      </c>
      <c r="E2566">
        <v>18000</v>
      </c>
      <c r="F2566">
        <v>0</v>
      </c>
      <c r="G2566">
        <v>0</v>
      </c>
      <c r="H2566">
        <v>1</v>
      </c>
      <c r="I2566">
        <v>6.6</v>
      </c>
      <c r="J2566">
        <v>13</v>
      </c>
      <c r="K2566" t="s">
        <v>96</v>
      </c>
    </row>
    <row r="2567" spans="2:11" x14ac:dyDescent="0.3">
      <c r="B2567">
        <v>615</v>
      </c>
      <c r="C2567">
        <v>6</v>
      </c>
      <c r="D2567">
        <v>0.3</v>
      </c>
      <c r="E2567">
        <v>11500</v>
      </c>
      <c r="F2567">
        <v>0</v>
      </c>
      <c r="G2567">
        <v>2</v>
      </c>
      <c r="H2567">
        <v>1</v>
      </c>
      <c r="I2567">
        <v>7.2</v>
      </c>
      <c r="J2567">
        <v>5</v>
      </c>
      <c r="K2567" t="s">
        <v>96</v>
      </c>
    </row>
    <row r="2568" spans="2:11" x14ac:dyDescent="0.3">
      <c r="B2568">
        <v>610</v>
      </c>
      <c r="C2568">
        <v>5</v>
      </c>
      <c r="D2568">
        <v>0.33</v>
      </c>
      <c r="E2568">
        <v>12500</v>
      </c>
      <c r="F2568">
        <v>0</v>
      </c>
      <c r="G2568">
        <v>0</v>
      </c>
      <c r="H2568">
        <v>1</v>
      </c>
      <c r="I2568">
        <v>7</v>
      </c>
      <c r="J2568">
        <v>4</v>
      </c>
      <c r="K2568" t="s">
        <v>96</v>
      </c>
    </row>
    <row r="2569" spans="2:11" x14ac:dyDescent="0.3">
      <c r="B2569">
        <v>756</v>
      </c>
      <c r="C2569">
        <v>6</v>
      </c>
      <c r="D2569">
        <v>0.16</v>
      </c>
      <c r="E2569">
        <v>16000</v>
      </c>
      <c r="F2569">
        <v>0</v>
      </c>
      <c r="G2569">
        <v>1</v>
      </c>
      <c r="H2569">
        <v>1</v>
      </c>
      <c r="I2569">
        <v>9.1999999999999993</v>
      </c>
      <c r="J2569">
        <v>14</v>
      </c>
      <c r="K2569" t="s">
        <v>96</v>
      </c>
    </row>
    <row r="2570" spans="2:11" x14ac:dyDescent="0.3">
      <c r="B2570">
        <v>663</v>
      </c>
      <c r="C2570">
        <v>6</v>
      </c>
      <c r="D2570">
        <v>0.67</v>
      </c>
      <c r="E2570">
        <v>24000</v>
      </c>
      <c r="F2570">
        <v>1</v>
      </c>
      <c r="G2570">
        <v>1</v>
      </c>
      <c r="H2570">
        <v>1</v>
      </c>
      <c r="I2570">
        <v>7.9</v>
      </c>
      <c r="J2570">
        <v>4</v>
      </c>
      <c r="K2570" t="s">
        <v>96</v>
      </c>
    </row>
    <row r="2571" spans="2:11" x14ac:dyDescent="0.3">
      <c r="B2571">
        <v>731</v>
      </c>
      <c r="C2571">
        <v>7</v>
      </c>
      <c r="D2571">
        <v>0.43</v>
      </c>
      <c r="E2571">
        <v>14000</v>
      </c>
      <c r="F2571">
        <v>0</v>
      </c>
      <c r="G2571">
        <v>0</v>
      </c>
      <c r="H2571">
        <v>1</v>
      </c>
      <c r="I2571">
        <v>8.6</v>
      </c>
      <c r="J2571">
        <v>13</v>
      </c>
      <c r="K2571" t="s">
        <v>96</v>
      </c>
    </row>
    <row r="2572" spans="2:11" x14ac:dyDescent="0.3">
      <c r="B2572">
        <v>623</v>
      </c>
      <c r="C2572">
        <v>6</v>
      </c>
      <c r="D2572">
        <v>0.31</v>
      </c>
      <c r="E2572">
        <v>10500</v>
      </c>
      <c r="F2572">
        <v>0</v>
      </c>
      <c r="G2572">
        <v>2</v>
      </c>
      <c r="H2572">
        <v>1</v>
      </c>
      <c r="I2572">
        <v>9</v>
      </c>
      <c r="J2572">
        <v>7</v>
      </c>
      <c r="K2572" t="s">
        <v>96</v>
      </c>
    </row>
    <row r="2573" spans="2:11" x14ac:dyDescent="0.3">
      <c r="B2573">
        <v>672</v>
      </c>
      <c r="C2573">
        <v>5</v>
      </c>
      <c r="D2573">
        <v>0.14000000000000001</v>
      </c>
      <c r="E2573">
        <v>13500</v>
      </c>
      <c r="F2573">
        <v>0</v>
      </c>
      <c r="G2573">
        <v>0</v>
      </c>
      <c r="H2573">
        <v>1</v>
      </c>
      <c r="I2573">
        <v>6.6</v>
      </c>
      <c r="J2573">
        <v>4</v>
      </c>
      <c r="K2573" t="s">
        <v>96</v>
      </c>
    </row>
    <row r="2574" spans="2:11" x14ac:dyDescent="0.3">
      <c r="B2574">
        <v>709</v>
      </c>
      <c r="C2574">
        <v>8</v>
      </c>
      <c r="D2574">
        <v>0.14000000000000001</v>
      </c>
      <c r="E2574">
        <v>13000</v>
      </c>
      <c r="F2574">
        <v>0</v>
      </c>
      <c r="G2574">
        <v>1</v>
      </c>
      <c r="H2574">
        <v>1</v>
      </c>
      <c r="I2574">
        <v>9.5</v>
      </c>
      <c r="J2574">
        <v>5</v>
      </c>
      <c r="K2574" t="s">
        <v>96</v>
      </c>
    </row>
    <row r="2575" spans="2:11" x14ac:dyDescent="0.3">
      <c r="B2575">
        <v>614</v>
      </c>
      <c r="C2575">
        <v>6</v>
      </c>
      <c r="D2575">
        <v>0.45</v>
      </c>
      <c r="E2575">
        <v>4500</v>
      </c>
      <c r="F2575">
        <v>0</v>
      </c>
      <c r="G2575">
        <v>0</v>
      </c>
      <c r="H2575">
        <v>0</v>
      </c>
      <c r="I2575">
        <v>4.4000000000000004</v>
      </c>
      <c r="J2575">
        <v>9</v>
      </c>
      <c r="K2575" t="s">
        <v>96</v>
      </c>
    </row>
    <row r="2576" spans="2:11" x14ac:dyDescent="0.3">
      <c r="B2576">
        <v>646</v>
      </c>
      <c r="C2576">
        <v>6</v>
      </c>
      <c r="D2576">
        <v>0.36</v>
      </c>
      <c r="E2576">
        <v>26000</v>
      </c>
      <c r="F2576">
        <v>0</v>
      </c>
      <c r="G2576">
        <v>0</v>
      </c>
      <c r="H2576">
        <v>0</v>
      </c>
      <c r="I2576">
        <v>6.2</v>
      </c>
      <c r="J2576">
        <v>5</v>
      </c>
      <c r="K2576" t="s">
        <v>96</v>
      </c>
    </row>
    <row r="2577" spans="2:11" x14ac:dyDescent="0.3">
      <c r="B2577">
        <v>593</v>
      </c>
      <c r="C2577">
        <v>6</v>
      </c>
      <c r="D2577">
        <v>0.36</v>
      </c>
      <c r="E2577">
        <v>27000</v>
      </c>
      <c r="F2577">
        <v>0</v>
      </c>
      <c r="G2577">
        <v>0</v>
      </c>
      <c r="H2577">
        <v>0</v>
      </c>
      <c r="I2577">
        <v>6.2</v>
      </c>
      <c r="J2577">
        <v>5</v>
      </c>
      <c r="K2577" t="s">
        <v>96</v>
      </c>
    </row>
    <row r="2578" spans="2:11" x14ac:dyDescent="0.3">
      <c r="B2578">
        <v>486</v>
      </c>
      <c r="C2578">
        <v>8</v>
      </c>
      <c r="D2578">
        <v>0.23</v>
      </c>
      <c r="E2578">
        <v>20500</v>
      </c>
      <c r="F2578">
        <v>1</v>
      </c>
      <c r="G2578">
        <v>3</v>
      </c>
      <c r="H2578">
        <v>1</v>
      </c>
      <c r="I2578">
        <v>7.4</v>
      </c>
      <c r="J2578">
        <v>6</v>
      </c>
      <c r="K2578" t="s">
        <v>96</v>
      </c>
    </row>
    <row r="2579" spans="2:11" x14ac:dyDescent="0.3">
      <c r="B2579">
        <v>568</v>
      </c>
      <c r="C2579">
        <v>6</v>
      </c>
      <c r="D2579">
        <v>0.46</v>
      </c>
      <c r="E2579">
        <v>12000</v>
      </c>
      <c r="F2579">
        <v>0</v>
      </c>
      <c r="G2579">
        <v>2</v>
      </c>
      <c r="H2579">
        <v>1</v>
      </c>
      <c r="I2579">
        <v>9.5</v>
      </c>
      <c r="J2579">
        <v>8</v>
      </c>
      <c r="K2579" t="s">
        <v>96</v>
      </c>
    </row>
    <row r="2580" spans="2:11" x14ac:dyDescent="0.3">
      <c r="B2580">
        <v>740</v>
      </c>
      <c r="C2580">
        <v>7</v>
      </c>
      <c r="D2580">
        <v>0.36</v>
      </c>
      <c r="E2580">
        <v>18000</v>
      </c>
      <c r="F2580">
        <v>0</v>
      </c>
      <c r="G2580">
        <v>0</v>
      </c>
      <c r="H2580">
        <v>0</v>
      </c>
      <c r="I2580">
        <v>8.5</v>
      </c>
      <c r="J2580">
        <v>14</v>
      </c>
      <c r="K2580" t="s">
        <v>96</v>
      </c>
    </row>
    <row r="2581" spans="2:11" x14ac:dyDescent="0.3">
      <c r="B2581">
        <v>682</v>
      </c>
      <c r="C2581">
        <v>8</v>
      </c>
      <c r="D2581">
        <v>0.34</v>
      </c>
      <c r="E2581">
        <v>13500</v>
      </c>
      <c r="F2581">
        <v>0</v>
      </c>
      <c r="G2581">
        <v>0</v>
      </c>
      <c r="H2581">
        <v>0</v>
      </c>
      <c r="I2581">
        <v>3.6</v>
      </c>
      <c r="J2581">
        <v>13</v>
      </c>
      <c r="K2581" t="s">
        <v>96</v>
      </c>
    </row>
    <row r="2582" spans="2:11" x14ac:dyDescent="0.3">
      <c r="B2582">
        <v>751</v>
      </c>
      <c r="C2582">
        <v>6</v>
      </c>
      <c r="D2582">
        <v>0.52</v>
      </c>
      <c r="E2582">
        <v>13000</v>
      </c>
      <c r="F2582">
        <v>0</v>
      </c>
      <c r="G2582">
        <v>0</v>
      </c>
      <c r="H2582">
        <v>0</v>
      </c>
      <c r="I2582">
        <v>4</v>
      </c>
      <c r="J2582">
        <v>16</v>
      </c>
      <c r="K2582" t="s">
        <v>96</v>
      </c>
    </row>
    <row r="2583" spans="2:11" x14ac:dyDescent="0.3">
      <c r="B2583">
        <v>723</v>
      </c>
      <c r="C2583">
        <v>6</v>
      </c>
      <c r="D2583">
        <v>0.23</v>
      </c>
      <c r="E2583">
        <v>16500</v>
      </c>
      <c r="F2583">
        <v>0</v>
      </c>
      <c r="G2583">
        <v>0</v>
      </c>
      <c r="H2583">
        <v>1</v>
      </c>
      <c r="I2583">
        <v>6.6</v>
      </c>
      <c r="J2583">
        <v>10</v>
      </c>
      <c r="K2583" t="s">
        <v>96</v>
      </c>
    </row>
    <row r="2584" spans="2:11" x14ac:dyDescent="0.3">
      <c r="B2584">
        <v>545</v>
      </c>
      <c r="C2584">
        <v>7</v>
      </c>
      <c r="D2584">
        <v>0.28999999999999998</v>
      </c>
      <c r="E2584">
        <v>23000</v>
      </c>
      <c r="F2584">
        <v>0</v>
      </c>
      <c r="G2584">
        <v>1</v>
      </c>
      <c r="H2584">
        <v>0</v>
      </c>
      <c r="I2584">
        <v>5.9</v>
      </c>
      <c r="J2584">
        <v>10</v>
      </c>
      <c r="K2584" t="s">
        <v>96</v>
      </c>
    </row>
    <row r="2585" spans="2:11" x14ac:dyDescent="0.3">
      <c r="B2585">
        <v>611</v>
      </c>
      <c r="C2585">
        <v>6</v>
      </c>
      <c r="D2585">
        <v>0.23</v>
      </c>
      <c r="E2585">
        <v>14000</v>
      </c>
      <c r="F2585">
        <v>1</v>
      </c>
      <c r="G2585">
        <v>2</v>
      </c>
      <c r="H2585">
        <v>0</v>
      </c>
      <c r="I2585">
        <v>7.2</v>
      </c>
      <c r="J2585">
        <v>5</v>
      </c>
      <c r="K2585" t="s">
        <v>96</v>
      </c>
    </row>
    <row r="2586" spans="2:11" x14ac:dyDescent="0.3">
      <c r="B2586">
        <v>682</v>
      </c>
      <c r="C2586">
        <v>6</v>
      </c>
      <c r="D2586">
        <v>0.3</v>
      </c>
      <c r="E2586">
        <v>18500</v>
      </c>
      <c r="F2586">
        <v>0</v>
      </c>
      <c r="G2586">
        <v>2</v>
      </c>
      <c r="H2586">
        <v>0</v>
      </c>
      <c r="I2586">
        <v>7</v>
      </c>
      <c r="J2586">
        <v>13</v>
      </c>
      <c r="K2586" t="s">
        <v>96</v>
      </c>
    </row>
    <row r="2587" spans="2:11" x14ac:dyDescent="0.3">
      <c r="B2587">
        <v>567</v>
      </c>
      <c r="C2587">
        <v>7</v>
      </c>
      <c r="D2587">
        <v>0.28000000000000003</v>
      </c>
      <c r="E2587">
        <v>14000</v>
      </c>
      <c r="F2587">
        <v>0</v>
      </c>
      <c r="G2587">
        <v>0</v>
      </c>
      <c r="H2587">
        <v>1</v>
      </c>
      <c r="I2587">
        <v>5.2</v>
      </c>
      <c r="J2587">
        <v>5</v>
      </c>
      <c r="K2587" t="s">
        <v>96</v>
      </c>
    </row>
    <row r="2588" spans="2:11" x14ac:dyDescent="0.3">
      <c r="B2588">
        <v>573</v>
      </c>
      <c r="C2588">
        <v>5</v>
      </c>
      <c r="D2588">
        <v>0.28000000000000003</v>
      </c>
      <c r="E2588">
        <v>15500</v>
      </c>
      <c r="F2588">
        <v>1</v>
      </c>
      <c r="G2588">
        <v>2</v>
      </c>
      <c r="H2588">
        <v>1</v>
      </c>
      <c r="I2588">
        <v>6.2</v>
      </c>
      <c r="J2588">
        <v>14</v>
      </c>
      <c r="K2588" t="s">
        <v>96</v>
      </c>
    </row>
    <row r="2589" spans="2:11" x14ac:dyDescent="0.3">
      <c r="B2589">
        <v>758</v>
      </c>
      <c r="C2589">
        <v>6</v>
      </c>
      <c r="D2589">
        <v>0.3</v>
      </c>
      <c r="E2589">
        <v>14500</v>
      </c>
      <c r="F2589">
        <v>0</v>
      </c>
      <c r="G2589">
        <v>0</v>
      </c>
      <c r="H2589">
        <v>1</v>
      </c>
      <c r="I2589">
        <v>9.9</v>
      </c>
      <c r="J2589">
        <v>10</v>
      </c>
      <c r="K2589" t="s">
        <v>96</v>
      </c>
    </row>
    <row r="2590" spans="2:11" x14ac:dyDescent="0.3">
      <c r="B2590">
        <v>740</v>
      </c>
      <c r="C2590">
        <v>6</v>
      </c>
      <c r="D2590">
        <v>0.28999999999999998</v>
      </c>
      <c r="E2590">
        <v>20500</v>
      </c>
      <c r="F2590">
        <v>0</v>
      </c>
      <c r="G2590">
        <v>0</v>
      </c>
      <c r="H2590">
        <v>0</v>
      </c>
      <c r="I2590">
        <v>8.9</v>
      </c>
      <c r="J2590">
        <v>9</v>
      </c>
      <c r="K2590" t="s">
        <v>96</v>
      </c>
    </row>
    <row r="2591" spans="2:11" x14ac:dyDescent="0.3">
      <c r="B2591">
        <v>710</v>
      </c>
      <c r="C2591">
        <v>6</v>
      </c>
      <c r="D2591">
        <v>0.26</v>
      </c>
      <c r="E2591">
        <v>13500</v>
      </c>
      <c r="F2591">
        <v>0</v>
      </c>
      <c r="G2591">
        <v>0</v>
      </c>
      <c r="H2591">
        <v>0</v>
      </c>
      <c r="I2591">
        <v>5.5</v>
      </c>
      <c r="J2591">
        <v>11</v>
      </c>
      <c r="K2591" t="s">
        <v>96</v>
      </c>
    </row>
    <row r="2592" spans="2:11" x14ac:dyDescent="0.3">
      <c r="B2592">
        <v>743</v>
      </c>
      <c r="C2592">
        <v>6</v>
      </c>
      <c r="D2592">
        <v>0.14000000000000001</v>
      </c>
      <c r="E2592">
        <v>9000</v>
      </c>
      <c r="F2592">
        <v>0</v>
      </c>
      <c r="G2592">
        <v>0</v>
      </c>
      <c r="H2592">
        <v>1</v>
      </c>
      <c r="I2592">
        <v>8.6</v>
      </c>
      <c r="J2592">
        <v>10</v>
      </c>
      <c r="K2592" t="s">
        <v>96</v>
      </c>
    </row>
    <row r="2593" spans="2:11" x14ac:dyDescent="0.3">
      <c r="B2593">
        <v>743</v>
      </c>
      <c r="C2593">
        <v>6</v>
      </c>
      <c r="D2593">
        <v>0.3</v>
      </c>
      <c r="E2593">
        <v>16000</v>
      </c>
      <c r="F2593">
        <v>0</v>
      </c>
      <c r="G2593">
        <v>0</v>
      </c>
      <c r="H2593">
        <v>1</v>
      </c>
      <c r="I2593">
        <v>6.1</v>
      </c>
      <c r="J2593">
        <v>15</v>
      </c>
      <c r="K2593" t="s">
        <v>96</v>
      </c>
    </row>
    <row r="2594" spans="2:11" x14ac:dyDescent="0.3">
      <c r="B2594">
        <v>738</v>
      </c>
      <c r="C2594">
        <v>6</v>
      </c>
      <c r="D2594">
        <v>0.26</v>
      </c>
      <c r="E2594">
        <v>14500</v>
      </c>
      <c r="F2594">
        <v>0</v>
      </c>
      <c r="G2594">
        <v>1</v>
      </c>
      <c r="H2594">
        <v>0</v>
      </c>
      <c r="I2594">
        <v>8.1999999999999993</v>
      </c>
      <c r="J2594">
        <v>8</v>
      </c>
      <c r="K2594" t="s">
        <v>96</v>
      </c>
    </row>
    <row r="2595" spans="2:11" x14ac:dyDescent="0.3">
      <c r="B2595">
        <v>712</v>
      </c>
      <c r="C2595">
        <v>7</v>
      </c>
      <c r="D2595">
        <v>0.19</v>
      </c>
      <c r="E2595">
        <v>15500</v>
      </c>
      <c r="F2595">
        <v>0</v>
      </c>
      <c r="G2595">
        <v>1</v>
      </c>
      <c r="H2595">
        <v>0</v>
      </c>
      <c r="I2595">
        <v>7.6</v>
      </c>
      <c r="J2595">
        <v>4</v>
      </c>
      <c r="K2595" t="s">
        <v>96</v>
      </c>
    </row>
    <row r="2596" spans="2:11" x14ac:dyDescent="0.3">
      <c r="B2596">
        <v>590</v>
      </c>
      <c r="C2596">
        <v>7</v>
      </c>
      <c r="D2596">
        <v>0.33</v>
      </c>
      <c r="E2596">
        <v>25000</v>
      </c>
      <c r="F2596">
        <v>0</v>
      </c>
      <c r="G2596">
        <v>3</v>
      </c>
      <c r="H2596">
        <v>0</v>
      </c>
      <c r="I2596">
        <v>6.4</v>
      </c>
      <c r="J2596">
        <v>3</v>
      </c>
      <c r="K2596" t="s">
        <v>96</v>
      </c>
    </row>
    <row r="2597" spans="2:11" x14ac:dyDescent="0.3">
      <c r="B2597">
        <v>569</v>
      </c>
      <c r="C2597">
        <v>9</v>
      </c>
      <c r="D2597">
        <v>0.31</v>
      </c>
      <c r="E2597">
        <v>25500</v>
      </c>
      <c r="F2597">
        <v>0</v>
      </c>
      <c r="G2597">
        <v>0</v>
      </c>
      <c r="H2597">
        <v>1</v>
      </c>
      <c r="I2597">
        <v>6.5</v>
      </c>
      <c r="J2597">
        <v>5</v>
      </c>
      <c r="K2597" t="s">
        <v>96</v>
      </c>
    </row>
    <row r="2598" spans="2:11" x14ac:dyDescent="0.3">
      <c r="B2598">
        <v>668</v>
      </c>
      <c r="C2598">
        <v>6</v>
      </c>
      <c r="D2598">
        <v>0.24</v>
      </c>
      <c r="E2598">
        <v>17000</v>
      </c>
      <c r="F2598">
        <v>0</v>
      </c>
      <c r="G2598">
        <v>2</v>
      </c>
      <c r="H2598">
        <v>1</v>
      </c>
      <c r="I2598">
        <v>8.8000000000000007</v>
      </c>
      <c r="J2598">
        <v>8</v>
      </c>
      <c r="K2598" t="s">
        <v>96</v>
      </c>
    </row>
    <row r="2599" spans="2:11" x14ac:dyDescent="0.3">
      <c r="B2599">
        <v>605</v>
      </c>
      <c r="C2599">
        <v>6</v>
      </c>
      <c r="D2599">
        <v>0.25</v>
      </c>
      <c r="E2599">
        <v>12500</v>
      </c>
      <c r="F2599">
        <v>0</v>
      </c>
      <c r="G2599">
        <v>2</v>
      </c>
      <c r="H2599">
        <v>1</v>
      </c>
      <c r="I2599">
        <v>5.5</v>
      </c>
      <c r="J2599">
        <v>5</v>
      </c>
      <c r="K2599" t="s">
        <v>96</v>
      </c>
    </row>
    <row r="2600" spans="2:11" x14ac:dyDescent="0.3">
      <c r="B2600">
        <v>741</v>
      </c>
      <c r="C2600">
        <v>6</v>
      </c>
      <c r="D2600">
        <v>0.24</v>
      </c>
      <c r="E2600">
        <v>19500</v>
      </c>
      <c r="F2600">
        <v>0</v>
      </c>
      <c r="G2600">
        <v>0</v>
      </c>
      <c r="H2600">
        <v>0</v>
      </c>
      <c r="I2600">
        <v>7.6</v>
      </c>
      <c r="J2600">
        <v>4</v>
      </c>
      <c r="K2600" t="s">
        <v>96</v>
      </c>
    </row>
    <row r="2601" spans="2:11" x14ac:dyDescent="0.3">
      <c r="B2601">
        <v>748</v>
      </c>
      <c r="C2601">
        <v>7</v>
      </c>
      <c r="D2601">
        <v>0.27</v>
      </c>
      <c r="E2601">
        <v>21000</v>
      </c>
      <c r="F2601">
        <v>0</v>
      </c>
      <c r="G2601">
        <v>0</v>
      </c>
      <c r="H2601">
        <v>1</v>
      </c>
      <c r="I2601">
        <v>7.1</v>
      </c>
      <c r="J2601">
        <v>15</v>
      </c>
      <c r="K2601" t="s">
        <v>96</v>
      </c>
    </row>
    <row r="2602" spans="2:11" x14ac:dyDescent="0.3">
      <c r="B2602">
        <v>633</v>
      </c>
      <c r="C2602">
        <v>6</v>
      </c>
      <c r="D2602">
        <v>0.39</v>
      </c>
      <c r="E2602">
        <v>17500</v>
      </c>
      <c r="F2602">
        <v>0</v>
      </c>
      <c r="G2602">
        <v>3</v>
      </c>
      <c r="H2602">
        <v>0</v>
      </c>
      <c r="I2602">
        <v>9.3000000000000007</v>
      </c>
      <c r="J2602">
        <v>7</v>
      </c>
      <c r="K2602" t="s">
        <v>96</v>
      </c>
    </row>
    <row r="2603" spans="2:11" x14ac:dyDescent="0.3">
      <c r="B2603">
        <v>705</v>
      </c>
      <c r="C2603">
        <v>5</v>
      </c>
      <c r="D2603">
        <v>0.2</v>
      </c>
      <c r="E2603">
        <v>11500</v>
      </c>
      <c r="F2603">
        <v>0</v>
      </c>
      <c r="G2603">
        <v>0</v>
      </c>
      <c r="H2603">
        <v>1</v>
      </c>
      <c r="I2603">
        <v>7</v>
      </c>
      <c r="J2603">
        <v>13</v>
      </c>
      <c r="K2603" t="s">
        <v>96</v>
      </c>
    </row>
    <row r="2604" spans="2:11" x14ac:dyDescent="0.3">
      <c r="B2604">
        <v>696</v>
      </c>
      <c r="C2604">
        <v>6</v>
      </c>
      <c r="D2604">
        <v>0.11</v>
      </c>
      <c r="E2604">
        <v>17000</v>
      </c>
      <c r="F2604">
        <v>0</v>
      </c>
      <c r="G2604">
        <v>0</v>
      </c>
      <c r="H2604">
        <v>1</v>
      </c>
      <c r="I2604">
        <v>6.9</v>
      </c>
      <c r="J2604">
        <v>4</v>
      </c>
      <c r="K2604" t="s">
        <v>96</v>
      </c>
    </row>
    <row r="2605" spans="2:11" x14ac:dyDescent="0.3">
      <c r="B2605">
        <v>643</v>
      </c>
      <c r="C2605">
        <v>7</v>
      </c>
      <c r="D2605">
        <v>0.54</v>
      </c>
      <c r="E2605">
        <v>11500</v>
      </c>
      <c r="F2605">
        <v>0</v>
      </c>
      <c r="G2605">
        <v>1</v>
      </c>
      <c r="H2605">
        <v>0</v>
      </c>
      <c r="I2605">
        <v>4.2</v>
      </c>
      <c r="J2605">
        <v>8</v>
      </c>
      <c r="K2605" t="s">
        <v>96</v>
      </c>
    </row>
    <row r="2606" spans="2:11" x14ac:dyDescent="0.3">
      <c r="B2606">
        <v>770</v>
      </c>
      <c r="C2606">
        <v>6</v>
      </c>
      <c r="D2606">
        <v>0.14000000000000001</v>
      </c>
      <c r="E2606">
        <v>15500</v>
      </c>
      <c r="F2606">
        <v>0</v>
      </c>
      <c r="G2606">
        <v>0</v>
      </c>
      <c r="H2606">
        <v>1</v>
      </c>
      <c r="I2606">
        <v>5.5</v>
      </c>
      <c r="J2606">
        <v>11</v>
      </c>
      <c r="K2606" t="s">
        <v>96</v>
      </c>
    </row>
    <row r="2607" spans="2:11" x14ac:dyDescent="0.3">
      <c r="B2607">
        <v>609</v>
      </c>
      <c r="C2607">
        <v>7</v>
      </c>
      <c r="D2607">
        <v>0.28999999999999998</v>
      </c>
      <c r="E2607">
        <v>20500</v>
      </c>
      <c r="F2607">
        <v>0</v>
      </c>
      <c r="G2607">
        <v>0</v>
      </c>
      <c r="H2607">
        <v>0</v>
      </c>
      <c r="I2607">
        <v>6.1</v>
      </c>
      <c r="J2607">
        <v>9</v>
      </c>
      <c r="K2607" t="s">
        <v>96</v>
      </c>
    </row>
    <row r="2608" spans="2:11" x14ac:dyDescent="0.3">
      <c r="B2608">
        <v>715</v>
      </c>
      <c r="C2608">
        <v>8</v>
      </c>
      <c r="D2608">
        <v>0.35</v>
      </c>
      <c r="E2608">
        <v>28000</v>
      </c>
      <c r="F2608">
        <v>0</v>
      </c>
      <c r="G2608">
        <v>1</v>
      </c>
      <c r="H2608">
        <v>0</v>
      </c>
      <c r="I2608">
        <v>8.1999999999999993</v>
      </c>
      <c r="J2608">
        <v>5</v>
      </c>
      <c r="K2608" t="s">
        <v>96</v>
      </c>
    </row>
    <row r="2609" spans="2:11" x14ac:dyDescent="0.3">
      <c r="B2609">
        <v>529</v>
      </c>
      <c r="C2609">
        <v>7</v>
      </c>
      <c r="D2609">
        <v>0.5</v>
      </c>
      <c r="E2609">
        <v>6000</v>
      </c>
      <c r="F2609">
        <v>0</v>
      </c>
      <c r="G2609">
        <v>0</v>
      </c>
      <c r="H2609">
        <v>1</v>
      </c>
      <c r="I2609">
        <v>5.6</v>
      </c>
      <c r="J2609">
        <v>4</v>
      </c>
      <c r="K2609" t="s">
        <v>96</v>
      </c>
    </row>
    <row r="2610" spans="2:11" x14ac:dyDescent="0.3">
      <c r="B2610">
        <v>724</v>
      </c>
      <c r="C2610">
        <v>7</v>
      </c>
      <c r="D2610">
        <v>0.26</v>
      </c>
      <c r="E2610">
        <v>16500</v>
      </c>
      <c r="F2610">
        <v>0</v>
      </c>
      <c r="G2610">
        <v>0</v>
      </c>
      <c r="H2610">
        <v>0</v>
      </c>
      <c r="I2610">
        <v>8</v>
      </c>
      <c r="J2610">
        <v>7</v>
      </c>
      <c r="K2610" t="s">
        <v>96</v>
      </c>
    </row>
    <row r="2611" spans="2:11" x14ac:dyDescent="0.3">
      <c r="B2611">
        <v>507</v>
      </c>
      <c r="C2611">
        <v>8</v>
      </c>
      <c r="D2611">
        <v>0.28999999999999998</v>
      </c>
      <c r="E2611">
        <v>16500</v>
      </c>
      <c r="F2611">
        <v>0</v>
      </c>
      <c r="G2611">
        <v>1</v>
      </c>
      <c r="H2611">
        <v>0</v>
      </c>
      <c r="I2611">
        <v>4.2</v>
      </c>
      <c r="J2611">
        <v>11</v>
      </c>
      <c r="K2611" t="s">
        <v>96</v>
      </c>
    </row>
    <row r="2612" spans="2:11" x14ac:dyDescent="0.3">
      <c r="B2612">
        <v>582</v>
      </c>
      <c r="C2612">
        <v>7</v>
      </c>
      <c r="D2612">
        <v>0.24</v>
      </c>
      <c r="E2612">
        <v>14500</v>
      </c>
      <c r="F2612">
        <v>0</v>
      </c>
      <c r="G2612">
        <v>2</v>
      </c>
      <c r="H2612">
        <v>1</v>
      </c>
      <c r="I2612">
        <v>6</v>
      </c>
      <c r="J2612">
        <v>4</v>
      </c>
      <c r="K2612" t="s">
        <v>96</v>
      </c>
    </row>
    <row r="2613" spans="2:11" x14ac:dyDescent="0.3">
      <c r="B2613">
        <v>612</v>
      </c>
      <c r="C2613">
        <v>6</v>
      </c>
      <c r="D2613">
        <v>0.21</v>
      </c>
      <c r="E2613">
        <v>15500</v>
      </c>
      <c r="F2613">
        <v>0</v>
      </c>
      <c r="G2613">
        <v>0</v>
      </c>
      <c r="H2613">
        <v>1</v>
      </c>
      <c r="I2613">
        <v>6.8</v>
      </c>
      <c r="J2613">
        <v>2</v>
      </c>
      <c r="K2613" t="s">
        <v>96</v>
      </c>
    </row>
    <row r="2614" spans="2:11" x14ac:dyDescent="0.3">
      <c r="B2614">
        <v>583</v>
      </c>
      <c r="C2614">
        <v>6</v>
      </c>
      <c r="D2614">
        <v>0.26</v>
      </c>
      <c r="E2614">
        <v>16500</v>
      </c>
      <c r="F2614">
        <v>2</v>
      </c>
      <c r="G2614">
        <v>2</v>
      </c>
      <c r="H2614">
        <v>1</v>
      </c>
      <c r="I2614">
        <v>5.9</v>
      </c>
      <c r="J2614">
        <v>4</v>
      </c>
      <c r="K2614" t="s">
        <v>96</v>
      </c>
    </row>
    <row r="2615" spans="2:11" x14ac:dyDescent="0.3">
      <c r="B2615">
        <v>540</v>
      </c>
      <c r="C2615">
        <v>5</v>
      </c>
      <c r="D2615">
        <v>0.12</v>
      </c>
      <c r="E2615">
        <v>15000</v>
      </c>
      <c r="F2615">
        <v>0</v>
      </c>
      <c r="G2615">
        <v>1</v>
      </c>
      <c r="H2615">
        <v>1</v>
      </c>
      <c r="I2615">
        <v>6.6</v>
      </c>
      <c r="J2615">
        <v>4</v>
      </c>
      <c r="K2615" t="s">
        <v>96</v>
      </c>
    </row>
    <row r="2616" spans="2:11" x14ac:dyDescent="0.3">
      <c r="B2616">
        <v>631</v>
      </c>
      <c r="C2616">
        <v>6</v>
      </c>
      <c r="D2616">
        <v>0.43</v>
      </c>
      <c r="E2616">
        <v>9000</v>
      </c>
      <c r="F2616">
        <v>0</v>
      </c>
      <c r="G2616">
        <v>0</v>
      </c>
      <c r="H2616">
        <v>1</v>
      </c>
      <c r="I2616">
        <v>7.1</v>
      </c>
      <c r="J2616">
        <v>9</v>
      </c>
      <c r="K2616" t="s">
        <v>96</v>
      </c>
    </row>
    <row r="2617" spans="2:11" x14ac:dyDescent="0.3">
      <c r="B2617">
        <v>725</v>
      </c>
      <c r="C2617">
        <v>7</v>
      </c>
      <c r="D2617">
        <v>0.18</v>
      </c>
      <c r="E2617">
        <v>15500</v>
      </c>
      <c r="F2617">
        <v>0</v>
      </c>
      <c r="G2617">
        <v>1</v>
      </c>
      <c r="H2617">
        <v>1</v>
      </c>
      <c r="I2617">
        <v>6</v>
      </c>
      <c r="J2617">
        <v>4</v>
      </c>
      <c r="K2617" t="s">
        <v>96</v>
      </c>
    </row>
    <row r="2618" spans="2:11" x14ac:dyDescent="0.3">
      <c r="B2618">
        <v>749</v>
      </c>
      <c r="C2618">
        <v>7</v>
      </c>
      <c r="D2618">
        <v>0.38</v>
      </c>
      <c r="E2618">
        <v>14000</v>
      </c>
      <c r="F2618">
        <v>0</v>
      </c>
      <c r="G2618">
        <v>0</v>
      </c>
      <c r="H2618">
        <v>0</v>
      </c>
      <c r="I2618">
        <v>6.8</v>
      </c>
      <c r="J2618">
        <v>14</v>
      </c>
      <c r="K2618" t="s">
        <v>96</v>
      </c>
    </row>
    <row r="2619" spans="2:11" x14ac:dyDescent="0.3">
      <c r="B2619">
        <v>443</v>
      </c>
      <c r="C2619">
        <v>7</v>
      </c>
      <c r="D2619">
        <v>0.26</v>
      </c>
      <c r="E2619">
        <v>21000</v>
      </c>
      <c r="F2619">
        <v>1</v>
      </c>
      <c r="G2619">
        <v>3</v>
      </c>
      <c r="H2619">
        <v>1</v>
      </c>
      <c r="I2619">
        <v>6.2</v>
      </c>
      <c r="J2619">
        <v>8</v>
      </c>
      <c r="K2619" t="s">
        <v>96</v>
      </c>
    </row>
    <row r="2620" spans="2:11" x14ac:dyDescent="0.3">
      <c r="B2620">
        <v>674</v>
      </c>
      <c r="C2620">
        <v>7</v>
      </c>
      <c r="D2620">
        <v>0.33</v>
      </c>
      <c r="E2620">
        <v>14000</v>
      </c>
      <c r="F2620">
        <v>0</v>
      </c>
      <c r="G2620">
        <v>1</v>
      </c>
      <c r="H2620">
        <v>1</v>
      </c>
      <c r="I2620">
        <v>5.4</v>
      </c>
      <c r="J2620">
        <v>3</v>
      </c>
      <c r="K2620" t="s">
        <v>96</v>
      </c>
    </row>
    <row r="2621" spans="2:11" x14ac:dyDescent="0.3">
      <c r="B2621">
        <v>643</v>
      </c>
      <c r="C2621">
        <v>6</v>
      </c>
      <c r="D2621">
        <v>0.3</v>
      </c>
      <c r="E2621">
        <v>17500</v>
      </c>
      <c r="F2621">
        <v>0</v>
      </c>
      <c r="G2621">
        <v>2</v>
      </c>
      <c r="H2621">
        <v>0</v>
      </c>
      <c r="I2621">
        <v>8.4</v>
      </c>
      <c r="J2621">
        <v>6</v>
      </c>
      <c r="K2621" t="s">
        <v>96</v>
      </c>
    </row>
    <row r="2622" spans="2:11" x14ac:dyDescent="0.3">
      <c r="B2622">
        <v>594</v>
      </c>
      <c r="C2622">
        <v>7</v>
      </c>
      <c r="D2622">
        <v>0.28000000000000003</v>
      </c>
      <c r="E2622">
        <v>16500</v>
      </c>
      <c r="F2622">
        <v>0</v>
      </c>
      <c r="G2622">
        <v>2</v>
      </c>
      <c r="H2622">
        <v>1</v>
      </c>
      <c r="I2622">
        <v>9.4</v>
      </c>
      <c r="J2622">
        <v>6</v>
      </c>
      <c r="K2622" t="s">
        <v>96</v>
      </c>
    </row>
    <row r="2623" spans="2:11" x14ac:dyDescent="0.3">
      <c r="B2623">
        <v>552</v>
      </c>
      <c r="C2623">
        <v>6</v>
      </c>
      <c r="D2623">
        <v>0.4</v>
      </c>
      <c r="E2623">
        <v>9500</v>
      </c>
      <c r="F2623">
        <v>0</v>
      </c>
      <c r="G2623">
        <v>2</v>
      </c>
      <c r="H2623">
        <v>0</v>
      </c>
      <c r="I2623">
        <v>7.2</v>
      </c>
      <c r="J2623">
        <v>5</v>
      </c>
      <c r="K2623" t="s">
        <v>96</v>
      </c>
    </row>
    <row r="2624" spans="2:11" x14ac:dyDescent="0.3">
      <c r="B2624">
        <v>776</v>
      </c>
      <c r="C2624">
        <v>7</v>
      </c>
      <c r="D2624">
        <v>0.18</v>
      </c>
      <c r="E2624">
        <v>15500</v>
      </c>
      <c r="F2624">
        <v>0</v>
      </c>
      <c r="G2624">
        <v>0</v>
      </c>
      <c r="H2624">
        <v>1</v>
      </c>
      <c r="I2624">
        <v>6.4</v>
      </c>
      <c r="J2624">
        <v>9</v>
      </c>
      <c r="K2624" t="s">
        <v>96</v>
      </c>
    </row>
    <row r="2625" spans="2:11" x14ac:dyDescent="0.3">
      <c r="B2625">
        <v>578</v>
      </c>
      <c r="C2625">
        <v>6</v>
      </c>
      <c r="D2625">
        <v>0.21</v>
      </c>
      <c r="E2625">
        <v>14500</v>
      </c>
      <c r="F2625">
        <v>0</v>
      </c>
      <c r="G2625">
        <v>0</v>
      </c>
      <c r="H2625">
        <v>1</v>
      </c>
      <c r="I2625">
        <v>5.0999999999999996</v>
      </c>
      <c r="J2625">
        <v>3</v>
      </c>
      <c r="K2625" t="s">
        <v>96</v>
      </c>
    </row>
    <row r="2626" spans="2:11" x14ac:dyDescent="0.3">
      <c r="B2626">
        <v>704</v>
      </c>
      <c r="C2626">
        <v>7</v>
      </c>
      <c r="D2626">
        <v>0.19</v>
      </c>
      <c r="E2626">
        <v>24500</v>
      </c>
      <c r="F2626">
        <v>0</v>
      </c>
      <c r="G2626">
        <v>0</v>
      </c>
      <c r="H2626">
        <v>0</v>
      </c>
      <c r="I2626">
        <v>4</v>
      </c>
      <c r="J2626">
        <v>10</v>
      </c>
      <c r="K2626" t="s">
        <v>96</v>
      </c>
    </row>
    <row r="2627" spans="2:11" x14ac:dyDescent="0.3">
      <c r="B2627">
        <v>618</v>
      </c>
      <c r="C2627">
        <v>6</v>
      </c>
      <c r="D2627">
        <v>0.26</v>
      </c>
      <c r="E2627">
        <v>18000</v>
      </c>
      <c r="F2627">
        <v>0</v>
      </c>
      <c r="G2627">
        <v>0</v>
      </c>
      <c r="H2627">
        <v>1</v>
      </c>
      <c r="I2627">
        <v>9.1999999999999993</v>
      </c>
      <c r="J2627">
        <v>8</v>
      </c>
      <c r="K2627" t="s">
        <v>96</v>
      </c>
    </row>
    <row r="2628" spans="2:11" x14ac:dyDescent="0.3">
      <c r="B2628">
        <v>626</v>
      </c>
      <c r="C2628">
        <v>6</v>
      </c>
      <c r="D2628">
        <v>0.4</v>
      </c>
      <c r="E2628">
        <v>8500</v>
      </c>
      <c r="F2628">
        <v>0</v>
      </c>
      <c r="G2628">
        <v>2</v>
      </c>
      <c r="H2628">
        <v>0</v>
      </c>
      <c r="I2628">
        <v>7.2</v>
      </c>
      <c r="J2628">
        <v>5</v>
      </c>
      <c r="K2628" t="s">
        <v>96</v>
      </c>
    </row>
    <row r="2629" spans="2:11" x14ac:dyDescent="0.3">
      <c r="B2629">
        <v>621</v>
      </c>
      <c r="C2629">
        <v>8</v>
      </c>
      <c r="D2629">
        <v>0.21</v>
      </c>
      <c r="E2629">
        <v>19500</v>
      </c>
      <c r="F2629">
        <v>0</v>
      </c>
      <c r="G2629">
        <v>0</v>
      </c>
      <c r="H2629">
        <v>1</v>
      </c>
      <c r="I2629">
        <v>5.5</v>
      </c>
      <c r="J2629">
        <v>11</v>
      </c>
      <c r="K2629" t="s">
        <v>96</v>
      </c>
    </row>
    <row r="2630" spans="2:11" x14ac:dyDescent="0.3">
      <c r="B2630">
        <v>705</v>
      </c>
      <c r="C2630">
        <v>6</v>
      </c>
      <c r="D2630">
        <v>0.17</v>
      </c>
      <c r="E2630">
        <v>15000</v>
      </c>
      <c r="F2630">
        <v>0</v>
      </c>
      <c r="G2630">
        <v>0</v>
      </c>
      <c r="H2630">
        <v>1</v>
      </c>
      <c r="I2630">
        <v>7.8</v>
      </c>
      <c r="J2630">
        <v>11</v>
      </c>
      <c r="K2630" t="s">
        <v>96</v>
      </c>
    </row>
    <row r="2631" spans="2:11" x14ac:dyDescent="0.3">
      <c r="B2631">
        <v>563</v>
      </c>
      <c r="C2631">
        <v>6</v>
      </c>
      <c r="D2631">
        <v>0.18</v>
      </c>
      <c r="E2631">
        <v>39000</v>
      </c>
      <c r="F2631">
        <v>0</v>
      </c>
      <c r="G2631">
        <v>3</v>
      </c>
      <c r="H2631">
        <v>1</v>
      </c>
      <c r="I2631">
        <v>10.3</v>
      </c>
      <c r="J2631">
        <v>7</v>
      </c>
      <c r="K2631" t="s">
        <v>96</v>
      </c>
    </row>
    <row r="2632" spans="2:11" x14ac:dyDescent="0.3">
      <c r="B2632">
        <v>588</v>
      </c>
      <c r="C2632">
        <v>6</v>
      </c>
      <c r="D2632">
        <v>0.5</v>
      </c>
      <c r="E2632">
        <v>9000</v>
      </c>
      <c r="F2632">
        <v>0</v>
      </c>
      <c r="G2632">
        <v>0</v>
      </c>
      <c r="H2632">
        <v>1</v>
      </c>
      <c r="I2632">
        <v>4</v>
      </c>
      <c r="J2632">
        <v>4</v>
      </c>
      <c r="K2632" t="s">
        <v>96</v>
      </c>
    </row>
    <row r="2633" spans="2:11" x14ac:dyDescent="0.3">
      <c r="B2633">
        <v>738</v>
      </c>
      <c r="C2633">
        <v>6</v>
      </c>
      <c r="D2633">
        <v>0.31</v>
      </c>
      <c r="E2633">
        <v>15000</v>
      </c>
      <c r="F2633">
        <v>0</v>
      </c>
      <c r="G2633">
        <v>1</v>
      </c>
      <c r="H2633">
        <v>1</v>
      </c>
      <c r="I2633">
        <v>7.2</v>
      </c>
      <c r="J2633">
        <v>5</v>
      </c>
      <c r="K2633" t="s">
        <v>96</v>
      </c>
    </row>
    <row r="2634" spans="2:11" x14ac:dyDescent="0.3">
      <c r="B2634">
        <v>545</v>
      </c>
      <c r="C2634">
        <v>8</v>
      </c>
      <c r="D2634">
        <v>0.5</v>
      </c>
      <c r="E2634">
        <v>25500</v>
      </c>
      <c r="F2634">
        <v>0</v>
      </c>
      <c r="G2634">
        <v>1</v>
      </c>
      <c r="H2634">
        <v>1</v>
      </c>
      <c r="I2634">
        <v>6.7</v>
      </c>
      <c r="J2634">
        <v>9</v>
      </c>
      <c r="K2634" t="s">
        <v>96</v>
      </c>
    </row>
    <row r="2635" spans="2:11" x14ac:dyDescent="0.3">
      <c r="B2635">
        <v>718</v>
      </c>
      <c r="C2635">
        <v>5</v>
      </c>
      <c r="D2635">
        <v>0.28999999999999998</v>
      </c>
      <c r="E2635">
        <v>19000</v>
      </c>
      <c r="F2635">
        <v>0</v>
      </c>
      <c r="G2635">
        <v>0</v>
      </c>
      <c r="H2635">
        <v>1</v>
      </c>
      <c r="I2635">
        <v>5.2</v>
      </c>
      <c r="J2635">
        <v>14</v>
      </c>
      <c r="K2635" t="s">
        <v>96</v>
      </c>
    </row>
    <row r="2636" spans="2:11" x14ac:dyDescent="0.3">
      <c r="B2636">
        <v>560</v>
      </c>
      <c r="C2636">
        <v>6</v>
      </c>
      <c r="D2636">
        <v>0.33</v>
      </c>
      <c r="E2636">
        <v>10500</v>
      </c>
      <c r="F2636">
        <v>0</v>
      </c>
      <c r="G2636">
        <v>0</v>
      </c>
      <c r="H2636">
        <v>1</v>
      </c>
      <c r="I2636">
        <v>9.6999999999999993</v>
      </c>
      <c r="J2636">
        <v>6</v>
      </c>
      <c r="K2636" t="s">
        <v>96</v>
      </c>
    </row>
    <row r="2637" spans="2:11" x14ac:dyDescent="0.3">
      <c r="B2637">
        <v>715</v>
      </c>
      <c r="C2637">
        <v>6</v>
      </c>
      <c r="D2637">
        <v>0.13</v>
      </c>
      <c r="E2637">
        <v>14500</v>
      </c>
      <c r="F2637">
        <v>0</v>
      </c>
      <c r="G2637">
        <v>0</v>
      </c>
      <c r="H2637">
        <v>1</v>
      </c>
      <c r="I2637">
        <v>5.2</v>
      </c>
      <c r="J2637">
        <v>5</v>
      </c>
      <c r="K2637" t="s">
        <v>96</v>
      </c>
    </row>
    <row r="2638" spans="2:11" x14ac:dyDescent="0.3">
      <c r="B2638">
        <v>780</v>
      </c>
      <c r="C2638">
        <v>8</v>
      </c>
      <c r="D2638">
        <v>0.33</v>
      </c>
      <c r="E2638">
        <v>22000</v>
      </c>
      <c r="F2638">
        <v>0</v>
      </c>
      <c r="G2638">
        <v>0</v>
      </c>
      <c r="H2638">
        <v>0</v>
      </c>
      <c r="I2638">
        <v>6.8</v>
      </c>
      <c r="J2638">
        <v>14</v>
      </c>
      <c r="K2638" t="s">
        <v>96</v>
      </c>
    </row>
    <row r="2639" spans="2:11" x14ac:dyDescent="0.3">
      <c r="B2639">
        <v>715</v>
      </c>
      <c r="C2639">
        <v>7</v>
      </c>
      <c r="D2639">
        <v>0.37</v>
      </c>
      <c r="E2639">
        <v>20000</v>
      </c>
      <c r="F2639">
        <v>0</v>
      </c>
      <c r="G2639">
        <v>1</v>
      </c>
      <c r="H2639">
        <v>0</v>
      </c>
      <c r="I2639">
        <v>7.4</v>
      </c>
      <c r="J2639">
        <v>6</v>
      </c>
      <c r="K2639" t="s">
        <v>96</v>
      </c>
    </row>
    <row r="2640" spans="2:11" x14ac:dyDescent="0.3">
      <c r="B2640">
        <v>662</v>
      </c>
      <c r="C2640">
        <v>6</v>
      </c>
      <c r="D2640">
        <v>0.2</v>
      </c>
      <c r="E2640">
        <v>15000</v>
      </c>
      <c r="F2640">
        <v>0</v>
      </c>
      <c r="G2640">
        <v>0</v>
      </c>
      <c r="H2640">
        <v>1</v>
      </c>
      <c r="I2640">
        <v>7.3</v>
      </c>
      <c r="J2640">
        <v>13</v>
      </c>
      <c r="K2640" t="s">
        <v>96</v>
      </c>
    </row>
    <row r="2641" spans="2:11" x14ac:dyDescent="0.3">
      <c r="B2641">
        <v>687</v>
      </c>
      <c r="C2641">
        <v>5</v>
      </c>
      <c r="D2641">
        <v>0.22</v>
      </c>
      <c r="E2641">
        <v>16000</v>
      </c>
      <c r="F2641">
        <v>0</v>
      </c>
      <c r="G2641">
        <v>0</v>
      </c>
      <c r="H2641">
        <v>1</v>
      </c>
      <c r="I2641">
        <v>7.65</v>
      </c>
      <c r="J2641">
        <v>11</v>
      </c>
      <c r="K2641" t="s">
        <v>96</v>
      </c>
    </row>
    <row r="2642" spans="2:11" x14ac:dyDescent="0.3">
      <c r="B2642">
        <v>688</v>
      </c>
      <c r="C2642">
        <v>7</v>
      </c>
      <c r="D2642">
        <v>0.24</v>
      </c>
      <c r="E2642">
        <v>13000</v>
      </c>
      <c r="F2642">
        <v>0</v>
      </c>
      <c r="G2642">
        <v>1</v>
      </c>
      <c r="H2642">
        <v>1</v>
      </c>
      <c r="I2642">
        <v>7.7</v>
      </c>
      <c r="J2642">
        <v>6</v>
      </c>
      <c r="K2642" t="s">
        <v>96</v>
      </c>
    </row>
    <row r="2643" spans="2:11" x14ac:dyDescent="0.3">
      <c r="B2643">
        <v>777</v>
      </c>
      <c r="C2643">
        <v>7</v>
      </c>
      <c r="D2643">
        <v>0.19</v>
      </c>
      <c r="E2643">
        <v>24500</v>
      </c>
      <c r="F2643">
        <v>0</v>
      </c>
      <c r="G2643">
        <v>0</v>
      </c>
      <c r="H2643">
        <v>1</v>
      </c>
      <c r="I2643">
        <v>5</v>
      </c>
      <c r="J2643">
        <v>10</v>
      </c>
      <c r="K2643" t="s">
        <v>96</v>
      </c>
    </row>
    <row r="2644" spans="2:11" x14ac:dyDescent="0.3">
      <c r="B2644">
        <v>579</v>
      </c>
      <c r="C2644">
        <v>7</v>
      </c>
      <c r="D2644">
        <v>0.31</v>
      </c>
      <c r="E2644">
        <v>13500</v>
      </c>
      <c r="F2644">
        <v>0</v>
      </c>
      <c r="G2644">
        <v>0</v>
      </c>
      <c r="H2644">
        <v>1</v>
      </c>
      <c r="I2644">
        <v>6.5</v>
      </c>
      <c r="J2644">
        <v>5</v>
      </c>
      <c r="K2644" t="s">
        <v>96</v>
      </c>
    </row>
    <row r="2645" spans="2:11" x14ac:dyDescent="0.3">
      <c r="B2645">
        <v>651</v>
      </c>
      <c r="C2645">
        <v>5</v>
      </c>
      <c r="D2645">
        <v>0.24</v>
      </c>
      <c r="E2645">
        <v>7000</v>
      </c>
      <c r="F2645">
        <v>0</v>
      </c>
      <c r="G2645">
        <v>3</v>
      </c>
      <c r="H2645">
        <v>1</v>
      </c>
      <c r="I2645">
        <v>6.8</v>
      </c>
      <c r="J2645">
        <v>5</v>
      </c>
      <c r="K2645" t="s">
        <v>96</v>
      </c>
    </row>
    <row r="2646" spans="2:11" x14ac:dyDescent="0.3">
      <c r="B2646">
        <v>697</v>
      </c>
      <c r="C2646">
        <v>6</v>
      </c>
      <c r="D2646">
        <v>0.27</v>
      </c>
      <c r="E2646">
        <v>12500</v>
      </c>
      <c r="F2646">
        <v>0</v>
      </c>
      <c r="G2646">
        <v>1</v>
      </c>
      <c r="H2646">
        <v>1</v>
      </c>
      <c r="I2646">
        <v>5.2</v>
      </c>
      <c r="J2646">
        <v>5</v>
      </c>
      <c r="K2646" t="s">
        <v>96</v>
      </c>
    </row>
    <row r="2647" spans="2:11" x14ac:dyDescent="0.3">
      <c r="B2647">
        <v>487</v>
      </c>
      <c r="C2647">
        <v>5</v>
      </c>
      <c r="D2647">
        <v>0.28000000000000003</v>
      </c>
      <c r="E2647">
        <v>11000</v>
      </c>
      <c r="F2647">
        <v>1</v>
      </c>
      <c r="G2647">
        <v>2</v>
      </c>
      <c r="H2647">
        <v>1</v>
      </c>
      <c r="I2647">
        <v>8.65</v>
      </c>
      <c r="J2647">
        <v>5</v>
      </c>
      <c r="K2647" t="s">
        <v>96</v>
      </c>
    </row>
    <row r="2648" spans="2:11" x14ac:dyDescent="0.3">
      <c r="B2648">
        <v>694</v>
      </c>
      <c r="C2648">
        <v>6</v>
      </c>
      <c r="D2648">
        <v>0.16</v>
      </c>
      <c r="E2648">
        <v>10500</v>
      </c>
      <c r="F2648">
        <v>1</v>
      </c>
      <c r="G2648">
        <v>1</v>
      </c>
      <c r="H2648">
        <v>1</v>
      </c>
      <c r="I2648">
        <v>7.4</v>
      </c>
      <c r="J2648">
        <v>9</v>
      </c>
      <c r="K2648" t="s">
        <v>96</v>
      </c>
    </row>
    <row r="2649" spans="2:11" x14ac:dyDescent="0.3">
      <c r="B2649">
        <v>743</v>
      </c>
      <c r="C2649">
        <v>9</v>
      </c>
      <c r="D2649">
        <v>0.24</v>
      </c>
      <c r="E2649">
        <v>25000</v>
      </c>
      <c r="F2649">
        <v>0</v>
      </c>
      <c r="G2649">
        <v>0</v>
      </c>
      <c r="H2649">
        <v>1</v>
      </c>
      <c r="I2649">
        <v>5.2</v>
      </c>
      <c r="J2649">
        <v>14</v>
      </c>
      <c r="K2649" t="s">
        <v>96</v>
      </c>
    </row>
    <row r="2650" spans="2:11" x14ac:dyDescent="0.3">
      <c r="B2650">
        <v>543</v>
      </c>
      <c r="C2650">
        <v>6</v>
      </c>
      <c r="D2650">
        <v>0.35</v>
      </c>
      <c r="E2650">
        <v>4500</v>
      </c>
      <c r="F2650">
        <v>0</v>
      </c>
      <c r="G2650">
        <v>0</v>
      </c>
      <c r="H2650">
        <v>1</v>
      </c>
      <c r="I2650">
        <v>7.6</v>
      </c>
      <c r="J2650">
        <v>4</v>
      </c>
      <c r="K2650" t="s">
        <v>96</v>
      </c>
    </row>
    <row r="2651" spans="2:11" x14ac:dyDescent="0.3">
      <c r="B2651">
        <v>768</v>
      </c>
      <c r="C2651">
        <v>6</v>
      </c>
      <c r="D2651">
        <v>0.35</v>
      </c>
      <c r="E2651">
        <v>19500</v>
      </c>
      <c r="F2651">
        <v>0</v>
      </c>
      <c r="G2651">
        <v>1</v>
      </c>
      <c r="H2651">
        <v>1</v>
      </c>
      <c r="I2651">
        <v>8.3000000000000007</v>
      </c>
      <c r="J2651">
        <v>10</v>
      </c>
      <c r="K2651" t="s">
        <v>96</v>
      </c>
    </row>
    <row r="2652" spans="2:11" x14ac:dyDescent="0.3">
      <c r="B2652">
        <v>721</v>
      </c>
      <c r="C2652">
        <v>7</v>
      </c>
      <c r="D2652">
        <v>0.15</v>
      </c>
      <c r="E2652">
        <v>14000</v>
      </c>
      <c r="F2652">
        <v>0</v>
      </c>
      <c r="G2652">
        <v>0</v>
      </c>
      <c r="H2652">
        <v>0</v>
      </c>
      <c r="I2652">
        <v>5</v>
      </c>
      <c r="J2652">
        <v>4</v>
      </c>
      <c r="K2652" t="s">
        <v>96</v>
      </c>
    </row>
    <row r="2653" spans="2:11" x14ac:dyDescent="0.3">
      <c r="B2653">
        <v>626</v>
      </c>
      <c r="C2653">
        <v>7</v>
      </c>
      <c r="D2653">
        <v>0.24</v>
      </c>
      <c r="E2653">
        <v>15500</v>
      </c>
      <c r="F2653">
        <v>0</v>
      </c>
      <c r="G2653">
        <v>0</v>
      </c>
      <c r="H2653">
        <v>1</v>
      </c>
      <c r="I2653">
        <v>5.5</v>
      </c>
      <c r="J2653">
        <v>5</v>
      </c>
      <c r="K2653" t="s">
        <v>96</v>
      </c>
    </row>
    <row r="2654" spans="2:11" x14ac:dyDescent="0.3">
      <c r="B2654">
        <v>704</v>
      </c>
      <c r="C2654">
        <v>6</v>
      </c>
      <c r="D2654">
        <v>0.23</v>
      </c>
      <c r="E2654">
        <v>12000</v>
      </c>
      <c r="F2654">
        <v>0</v>
      </c>
      <c r="G2654">
        <v>0</v>
      </c>
      <c r="H2654">
        <v>1</v>
      </c>
      <c r="I2654">
        <v>9.9</v>
      </c>
      <c r="J2654">
        <v>10</v>
      </c>
      <c r="K2654" t="s">
        <v>96</v>
      </c>
    </row>
    <row r="2655" spans="2:11" x14ac:dyDescent="0.3">
      <c r="B2655">
        <v>709</v>
      </c>
      <c r="C2655">
        <v>7</v>
      </c>
      <c r="D2655">
        <v>0.3</v>
      </c>
      <c r="E2655">
        <v>18000</v>
      </c>
      <c r="F2655">
        <v>0</v>
      </c>
      <c r="G2655">
        <v>1</v>
      </c>
      <c r="H2655">
        <v>1</v>
      </c>
      <c r="I2655">
        <v>9.6</v>
      </c>
      <c r="J2655">
        <v>7</v>
      </c>
      <c r="K2655" t="s">
        <v>96</v>
      </c>
    </row>
    <row r="2656" spans="2:11" x14ac:dyDescent="0.3">
      <c r="B2656">
        <v>704</v>
      </c>
      <c r="C2656">
        <v>7</v>
      </c>
      <c r="D2656">
        <v>0.23</v>
      </c>
      <c r="E2656">
        <v>20500</v>
      </c>
      <c r="F2656">
        <v>0</v>
      </c>
      <c r="G2656">
        <v>0</v>
      </c>
      <c r="H2656">
        <v>1</v>
      </c>
      <c r="I2656">
        <v>8.9</v>
      </c>
      <c r="J2656">
        <v>13</v>
      </c>
      <c r="K2656" t="s">
        <v>96</v>
      </c>
    </row>
    <row r="2657" spans="2:11" x14ac:dyDescent="0.3">
      <c r="B2657">
        <v>692</v>
      </c>
      <c r="C2657">
        <v>6</v>
      </c>
      <c r="D2657">
        <v>0.13</v>
      </c>
      <c r="E2657">
        <v>22000</v>
      </c>
      <c r="F2657">
        <v>0</v>
      </c>
      <c r="G2657">
        <v>0</v>
      </c>
      <c r="H2657">
        <v>1</v>
      </c>
      <c r="I2657">
        <v>10.6</v>
      </c>
      <c r="J2657">
        <v>10</v>
      </c>
      <c r="K2657" t="s">
        <v>96</v>
      </c>
    </row>
    <row r="2658" spans="2:11" x14ac:dyDescent="0.3">
      <c r="B2658">
        <v>652</v>
      </c>
      <c r="C2658">
        <v>6</v>
      </c>
      <c r="D2658">
        <v>0.23</v>
      </c>
      <c r="E2658">
        <v>17000</v>
      </c>
      <c r="F2658">
        <v>0</v>
      </c>
      <c r="G2658">
        <v>0</v>
      </c>
      <c r="H2658">
        <v>1</v>
      </c>
      <c r="I2658">
        <v>9.4</v>
      </c>
      <c r="J2658">
        <v>12</v>
      </c>
      <c r="K2658" t="s">
        <v>96</v>
      </c>
    </row>
    <row r="2659" spans="2:11" x14ac:dyDescent="0.3">
      <c r="B2659">
        <v>749</v>
      </c>
      <c r="C2659">
        <v>6</v>
      </c>
      <c r="D2659">
        <v>0.3</v>
      </c>
      <c r="E2659">
        <v>23500</v>
      </c>
      <c r="F2659">
        <v>0</v>
      </c>
      <c r="G2659">
        <v>1</v>
      </c>
      <c r="H2659">
        <v>1</v>
      </c>
      <c r="I2659">
        <v>9.1999999999999993</v>
      </c>
      <c r="J2659">
        <v>5</v>
      </c>
      <c r="K2659" t="s">
        <v>96</v>
      </c>
    </row>
    <row r="2660" spans="2:11" x14ac:dyDescent="0.3">
      <c r="B2660">
        <v>616</v>
      </c>
      <c r="C2660">
        <v>6</v>
      </c>
      <c r="D2660">
        <v>0.19</v>
      </c>
      <c r="E2660">
        <v>17500</v>
      </c>
      <c r="F2660">
        <v>0</v>
      </c>
      <c r="G2660">
        <v>0</v>
      </c>
      <c r="H2660">
        <v>1</v>
      </c>
      <c r="I2660">
        <v>7.4</v>
      </c>
      <c r="J2660">
        <v>9</v>
      </c>
      <c r="K2660" t="s">
        <v>96</v>
      </c>
    </row>
    <row r="2661" spans="2:11" x14ac:dyDescent="0.3">
      <c r="B2661">
        <v>526</v>
      </c>
      <c r="C2661">
        <v>6</v>
      </c>
      <c r="D2661">
        <v>0.35</v>
      </c>
      <c r="E2661">
        <v>10500</v>
      </c>
      <c r="F2661">
        <v>0</v>
      </c>
      <c r="G2661">
        <v>0</v>
      </c>
      <c r="H2661">
        <v>1</v>
      </c>
      <c r="I2661">
        <v>5.7</v>
      </c>
      <c r="J2661">
        <v>6</v>
      </c>
      <c r="K2661" t="s">
        <v>96</v>
      </c>
    </row>
    <row r="2662" spans="2:11" x14ac:dyDescent="0.3">
      <c r="B2662">
        <v>514</v>
      </c>
      <c r="C2662">
        <v>6</v>
      </c>
      <c r="D2662">
        <v>0.43</v>
      </c>
      <c r="E2662">
        <v>15500</v>
      </c>
      <c r="F2662">
        <v>1</v>
      </c>
      <c r="G2662">
        <v>1</v>
      </c>
      <c r="H2662">
        <v>1</v>
      </c>
      <c r="I2662">
        <v>7.3</v>
      </c>
      <c r="J2662">
        <v>4</v>
      </c>
      <c r="K2662" t="s">
        <v>96</v>
      </c>
    </row>
    <row r="2663" spans="2:11" x14ac:dyDescent="0.3">
      <c r="B2663">
        <v>683</v>
      </c>
      <c r="C2663">
        <v>7</v>
      </c>
      <c r="D2663">
        <v>0.25</v>
      </c>
      <c r="E2663">
        <v>15500</v>
      </c>
      <c r="F2663">
        <v>0</v>
      </c>
      <c r="G2663">
        <v>0</v>
      </c>
      <c r="H2663">
        <v>0</v>
      </c>
      <c r="I2663">
        <v>4.4000000000000004</v>
      </c>
      <c r="J2663">
        <v>12</v>
      </c>
      <c r="K2663" t="s">
        <v>96</v>
      </c>
    </row>
    <row r="2664" spans="2:11" x14ac:dyDescent="0.3">
      <c r="B2664">
        <v>703</v>
      </c>
      <c r="C2664">
        <v>8</v>
      </c>
      <c r="D2664">
        <v>0.27</v>
      </c>
      <c r="E2664">
        <v>17500</v>
      </c>
      <c r="F2664">
        <v>0</v>
      </c>
      <c r="G2664">
        <v>0</v>
      </c>
      <c r="H2664">
        <v>0</v>
      </c>
      <c r="I2664">
        <v>6.2</v>
      </c>
      <c r="J2664">
        <v>14</v>
      </c>
      <c r="K2664" t="s">
        <v>96</v>
      </c>
    </row>
    <row r="2665" spans="2:11" x14ac:dyDescent="0.3">
      <c r="B2665">
        <v>688</v>
      </c>
      <c r="C2665">
        <v>7</v>
      </c>
      <c r="D2665">
        <v>0.27</v>
      </c>
      <c r="E2665">
        <v>13500</v>
      </c>
      <c r="F2665">
        <v>0</v>
      </c>
      <c r="G2665">
        <v>0</v>
      </c>
      <c r="H2665">
        <v>0</v>
      </c>
      <c r="I2665">
        <v>7.5</v>
      </c>
      <c r="J2665">
        <v>11</v>
      </c>
      <c r="K2665" t="s">
        <v>96</v>
      </c>
    </row>
    <row r="2666" spans="2:11" x14ac:dyDescent="0.3">
      <c r="B2666">
        <v>709</v>
      </c>
      <c r="C2666">
        <v>8</v>
      </c>
      <c r="D2666">
        <v>0.36</v>
      </c>
      <c r="E2666">
        <v>22000</v>
      </c>
      <c r="F2666">
        <v>0</v>
      </c>
      <c r="G2666">
        <v>0</v>
      </c>
      <c r="H2666">
        <v>1</v>
      </c>
      <c r="I2666">
        <v>7.7</v>
      </c>
      <c r="J2666">
        <v>6</v>
      </c>
      <c r="K2666" t="s">
        <v>96</v>
      </c>
    </row>
    <row r="2667" spans="2:11" x14ac:dyDescent="0.3">
      <c r="B2667">
        <v>744</v>
      </c>
      <c r="C2667">
        <v>7</v>
      </c>
      <c r="D2667">
        <v>0.16</v>
      </c>
      <c r="E2667">
        <v>18000</v>
      </c>
      <c r="F2667">
        <v>0</v>
      </c>
      <c r="G2667">
        <v>0</v>
      </c>
      <c r="H2667">
        <v>1</v>
      </c>
      <c r="I2667">
        <v>6</v>
      </c>
      <c r="J2667">
        <v>10</v>
      </c>
      <c r="K2667" t="s">
        <v>96</v>
      </c>
    </row>
    <row r="2668" spans="2:11" x14ac:dyDescent="0.3">
      <c r="B2668">
        <v>661</v>
      </c>
      <c r="C2668">
        <v>7</v>
      </c>
      <c r="D2668">
        <v>0.19</v>
      </c>
      <c r="E2668">
        <v>16500</v>
      </c>
      <c r="F2668">
        <v>0</v>
      </c>
      <c r="G2668">
        <v>2</v>
      </c>
      <c r="H2668">
        <v>0</v>
      </c>
      <c r="I2668">
        <v>7.6</v>
      </c>
      <c r="J2668">
        <v>4</v>
      </c>
      <c r="K2668" t="s">
        <v>96</v>
      </c>
    </row>
    <row r="2669" spans="2:11" x14ac:dyDescent="0.3">
      <c r="B2669">
        <v>564</v>
      </c>
      <c r="C2669">
        <v>5</v>
      </c>
      <c r="D2669">
        <v>0.33500000000000002</v>
      </c>
      <c r="E2669">
        <v>18000</v>
      </c>
      <c r="F2669">
        <v>0</v>
      </c>
      <c r="G2669">
        <v>2</v>
      </c>
      <c r="H2669">
        <v>1</v>
      </c>
      <c r="I2669">
        <v>9</v>
      </c>
      <c r="J2669">
        <v>7</v>
      </c>
      <c r="K2669" t="s">
        <v>96</v>
      </c>
    </row>
    <row r="2670" spans="2:11" x14ac:dyDescent="0.3">
      <c r="B2670">
        <v>375</v>
      </c>
      <c r="C2670">
        <v>9</v>
      </c>
      <c r="D2670">
        <v>0.59</v>
      </c>
      <c r="E2670">
        <v>22000</v>
      </c>
      <c r="F2670">
        <v>1</v>
      </c>
      <c r="G2670">
        <v>8</v>
      </c>
      <c r="H2670">
        <v>1</v>
      </c>
      <c r="I2670">
        <v>5.5</v>
      </c>
      <c r="J2670">
        <v>2</v>
      </c>
      <c r="K2670" t="s">
        <v>96</v>
      </c>
    </row>
    <row r="2671" spans="2:11" x14ac:dyDescent="0.3">
      <c r="B2671">
        <v>658</v>
      </c>
      <c r="C2671">
        <v>6</v>
      </c>
      <c r="D2671">
        <v>0.26</v>
      </c>
      <c r="E2671">
        <v>14000</v>
      </c>
      <c r="F2671">
        <v>0</v>
      </c>
      <c r="G2671">
        <v>2</v>
      </c>
      <c r="H2671">
        <v>1</v>
      </c>
      <c r="I2671">
        <v>6</v>
      </c>
      <c r="J2671">
        <v>7</v>
      </c>
      <c r="K2671" t="s">
        <v>96</v>
      </c>
    </row>
    <row r="2672" spans="2:11" x14ac:dyDescent="0.3">
      <c r="B2672">
        <v>743</v>
      </c>
      <c r="C2672">
        <v>7</v>
      </c>
      <c r="D2672">
        <v>0.24</v>
      </c>
      <c r="E2672">
        <v>18000</v>
      </c>
      <c r="F2672">
        <v>0</v>
      </c>
      <c r="G2672">
        <v>0</v>
      </c>
      <c r="H2672">
        <v>1</v>
      </c>
      <c r="I2672">
        <v>9.5</v>
      </c>
      <c r="J2672">
        <v>14</v>
      </c>
      <c r="K2672" t="s">
        <v>96</v>
      </c>
    </row>
    <row r="2673" spans="2:11" x14ac:dyDescent="0.3">
      <c r="B2673">
        <v>629</v>
      </c>
      <c r="C2673">
        <v>7</v>
      </c>
      <c r="D2673">
        <v>0.34499999999999997</v>
      </c>
      <c r="E2673">
        <v>13000</v>
      </c>
      <c r="F2673">
        <v>0</v>
      </c>
      <c r="G2673">
        <v>0</v>
      </c>
      <c r="H2673">
        <v>0</v>
      </c>
      <c r="I2673">
        <v>5.5</v>
      </c>
      <c r="J2673">
        <v>5</v>
      </c>
      <c r="K2673" t="s">
        <v>96</v>
      </c>
    </row>
    <row r="2674" spans="2:11" x14ac:dyDescent="0.3">
      <c r="B2674">
        <v>573</v>
      </c>
      <c r="C2674">
        <v>6</v>
      </c>
      <c r="D2674">
        <v>0.22</v>
      </c>
      <c r="E2674">
        <v>13500</v>
      </c>
      <c r="F2674">
        <v>0</v>
      </c>
      <c r="G2674">
        <v>0</v>
      </c>
      <c r="H2674">
        <v>1</v>
      </c>
      <c r="I2674">
        <v>5.4</v>
      </c>
      <c r="J2674">
        <v>3</v>
      </c>
      <c r="K2674" t="s">
        <v>96</v>
      </c>
    </row>
    <row r="2675" spans="2:11" x14ac:dyDescent="0.3">
      <c r="B2675">
        <v>735</v>
      </c>
      <c r="C2675">
        <v>7</v>
      </c>
      <c r="D2675">
        <v>0.32</v>
      </c>
      <c r="E2675">
        <v>30000</v>
      </c>
      <c r="F2675">
        <v>0</v>
      </c>
      <c r="G2675">
        <v>1</v>
      </c>
      <c r="H2675">
        <v>1</v>
      </c>
      <c r="I2675">
        <v>6.7</v>
      </c>
      <c r="J2675">
        <v>3</v>
      </c>
      <c r="K2675" t="s">
        <v>96</v>
      </c>
    </row>
    <row r="2676" spans="2:11" x14ac:dyDescent="0.3">
      <c r="B2676">
        <v>599</v>
      </c>
      <c r="C2676">
        <v>6</v>
      </c>
      <c r="D2676">
        <v>0.36</v>
      </c>
      <c r="E2676">
        <v>9000</v>
      </c>
      <c r="F2676">
        <v>0</v>
      </c>
      <c r="G2676">
        <v>0</v>
      </c>
      <c r="H2676">
        <v>1</v>
      </c>
      <c r="I2676">
        <v>5.5</v>
      </c>
      <c r="J2676">
        <v>2</v>
      </c>
      <c r="K2676" t="s">
        <v>96</v>
      </c>
    </row>
    <row r="2677" spans="2:11" x14ac:dyDescent="0.3">
      <c r="B2677">
        <v>663</v>
      </c>
      <c r="C2677">
        <v>5</v>
      </c>
      <c r="D2677">
        <v>0.2</v>
      </c>
      <c r="E2677">
        <v>16500</v>
      </c>
      <c r="F2677">
        <v>0</v>
      </c>
      <c r="G2677">
        <v>0</v>
      </c>
      <c r="H2677">
        <v>1</v>
      </c>
      <c r="I2677">
        <v>7.4</v>
      </c>
      <c r="J2677">
        <v>6</v>
      </c>
      <c r="K2677" t="s">
        <v>96</v>
      </c>
    </row>
    <row r="2678" spans="2:11" x14ac:dyDescent="0.3">
      <c r="B2678">
        <v>744</v>
      </c>
      <c r="C2678">
        <v>7</v>
      </c>
      <c r="D2678">
        <v>0.22</v>
      </c>
      <c r="E2678">
        <v>15500</v>
      </c>
      <c r="F2678">
        <v>0</v>
      </c>
      <c r="G2678">
        <v>0</v>
      </c>
      <c r="H2678">
        <v>0</v>
      </c>
      <c r="I2678">
        <v>5.7</v>
      </c>
      <c r="J2678">
        <v>15</v>
      </c>
      <c r="K2678" t="s">
        <v>96</v>
      </c>
    </row>
    <row r="2679" spans="2:11" x14ac:dyDescent="0.3">
      <c r="B2679">
        <v>820</v>
      </c>
      <c r="C2679">
        <v>7</v>
      </c>
      <c r="D2679">
        <v>0.28000000000000003</v>
      </c>
      <c r="E2679">
        <v>19500</v>
      </c>
      <c r="F2679">
        <v>0</v>
      </c>
      <c r="G2679">
        <v>1</v>
      </c>
      <c r="H2679">
        <v>1</v>
      </c>
      <c r="I2679">
        <v>7.1</v>
      </c>
      <c r="J2679">
        <v>9</v>
      </c>
      <c r="K2679" t="s">
        <v>96</v>
      </c>
    </row>
    <row r="2680" spans="2:11" x14ac:dyDescent="0.3">
      <c r="B2680">
        <v>569</v>
      </c>
      <c r="C2680">
        <v>7</v>
      </c>
      <c r="D2680">
        <v>0.23</v>
      </c>
      <c r="E2680">
        <v>35000</v>
      </c>
      <c r="F2680">
        <v>0</v>
      </c>
      <c r="G2680">
        <v>0</v>
      </c>
      <c r="H2680">
        <v>0</v>
      </c>
      <c r="I2680">
        <v>5.4</v>
      </c>
      <c r="J2680">
        <v>3</v>
      </c>
      <c r="K2680" t="s">
        <v>96</v>
      </c>
    </row>
    <row r="2681" spans="2:11" x14ac:dyDescent="0.3">
      <c r="B2681">
        <v>667</v>
      </c>
      <c r="C2681">
        <v>6</v>
      </c>
      <c r="D2681">
        <v>0.28000000000000003</v>
      </c>
      <c r="E2681">
        <v>13500</v>
      </c>
      <c r="F2681">
        <v>0</v>
      </c>
      <c r="G2681">
        <v>0</v>
      </c>
      <c r="H2681">
        <v>1</v>
      </c>
      <c r="I2681">
        <v>5.0999999999999996</v>
      </c>
      <c r="J2681">
        <v>9</v>
      </c>
      <c r="K2681" t="s">
        <v>96</v>
      </c>
    </row>
    <row r="2682" spans="2:11" x14ac:dyDescent="0.3">
      <c r="B2682">
        <v>753</v>
      </c>
      <c r="C2682">
        <v>7</v>
      </c>
      <c r="D2682">
        <v>0.15</v>
      </c>
      <c r="E2682">
        <v>14000</v>
      </c>
      <c r="F2682">
        <v>0</v>
      </c>
      <c r="G2682">
        <v>0</v>
      </c>
      <c r="H2682">
        <v>0</v>
      </c>
      <c r="I2682">
        <v>5</v>
      </c>
      <c r="J2682">
        <v>4</v>
      </c>
      <c r="K2682" t="s">
        <v>96</v>
      </c>
    </row>
    <row r="2683" spans="2:11" x14ac:dyDescent="0.3">
      <c r="B2683">
        <v>660</v>
      </c>
      <c r="C2683">
        <v>8</v>
      </c>
      <c r="D2683">
        <v>0.24</v>
      </c>
      <c r="E2683">
        <v>12500</v>
      </c>
      <c r="F2683">
        <v>0</v>
      </c>
      <c r="G2683">
        <v>0</v>
      </c>
      <c r="H2683">
        <v>1</v>
      </c>
      <c r="I2683">
        <v>6.1</v>
      </c>
      <c r="J2683">
        <v>9</v>
      </c>
      <c r="K2683" t="s">
        <v>96</v>
      </c>
    </row>
    <row r="2684" spans="2:11" x14ac:dyDescent="0.3">
      <c r="B2684">
        <v>581</v>
      </c>
      <c r="C2684">
        <v>7</v>
      </c>
      <c r="D2684">
        <v>0.19</v>
      </c>
      <c r="E2684">
        <v>26500</v>
      </c>
      <c r="F2684">
        <v>1</v>
      </c>
      <c r="G2684">
        <v>1</v>
      </c>
      <c r="H2684">
        <v>1</v>
      </c>
      <c r="I2684">
        <v>6.7</v>
      </c>
      <c r="J2684">
        <v>6</v>
      </c>
      <c r="K2684" t="s">
        <v>96</v>
      </c>
    </row>
    <row r="2685" spans="2:11" x14ac:dyDescent="0.3">
      <c r="B2685">
        <v>725</v>
      </c>
      <c r="C2685">
        <v>6</v>
      </c>
      <c r="D2685">
        <v>0.26</v>
      </c>
      <c r="E2685">
        <v>12500</v>
      </c>
      <c r="F2685">
        <v>0</v>
      </c>
      <c r="G2685">
        <v>1</v>
      </c>
      <c r="H2685">
        <v>1</v>
      </c>
      <c r="I2685">
        <v>6.4</v>
      </c>
      <c r="J2685">
        <v>6</v>
      </c>
      <c r="K2685" t="s">
        <v>96</v>
      </c>
    </row>
    <row r="2686" spans="2:11" x14ac:dyDescent="0.3">
      <c r="B2686">
        <v>699</v>
      </c>
      <c r="C2686">
        <v>5</v>
      </c>
      <c r="D2686">
        <v>0.2</v>
      </c>
      <c r="E2686">
        <v>14000</v>
      </c>
      <c r="F2686">
        <v>0</v>
      </c>
      <c r="G2686">
        <v>0</v>
      </c>
      <c r="H2686">
        <v>1</v>
      </c>
      <c r="I2686">
        <v>8.4</v>
      </c>
      <c r="J2686">
        <v>12</v>
      </c>
      <c r="K2686" t="s">
        <v>96</v>
      </c>
    </row>
    <row r="2687" spans="2:11" x14ac:dyDescent="0.3">
      <c r="B2687">
        <v>694</v>
      </c>
      <c r="C2687">
        <v>6</v>
      </c>
      <c r="D2687">
        <v>0.18</v>
      </c>
      <c r="E2687">
        <v>24000</v>
      </c>
      <c r="F2687">
        <v>1</v>
      </c>
      <c r="G2687">
        <v>1</v>
      </c>
      <c r="H2687">
        <v>0</v>
      </c>
      <c r="I2687">
        <v>9.5</v>
      </c>
      <c r="J2687">
        <v>2</v>
      </c>
      <c r="K2687" t="s">
        <v>96</v>
      </c>
    </row>
    <row r="2688" spans="2:11" x14ac:dyDescent="0.3">
      <c r="B2688">
        <v>629</v>
      </c>
      <c r="C2688">
        <v>6</v>
      </c>
      <c r="D2688">
        <v>0.18</v>
      </c>
      <c r="E2688">
        <v>38000</v>
      </c>
      <c r="F2688">
        <v>0</v>
      </c>
      <c r="G2688">
        <v>2</v>
      </c>
      <c r="H2688">
        <v>1</v>
      </c>
      <c r="I2688">
        <v>10.3</v>
      </c>
      <c r="J2688">
        <v>7</v>
      </c>
      <c r="K2688" t="s">
        <v>96</v>
      </c>
    </row>
    <row r="2689" spans="2:11" x14ac:dyDescent="0.3">
      <c r="B2689">
        <v>684</v>
      </c>
      <c r="C2689">
        <v>6</v>
      </c>
      <c r="D2689">
        <v>0.22</v>
      </c>
      <c r="E2689">
        <v>9500</v>
      </c>
      <c r="F2689">
        <v>1</v>
      </c>
      <c r="G2689">
        <v>1</v>
      </c>
      <c r="H2689">
        <v>0</v>
      </c>
      <c r="I2689">
        <v>7.5</v>
      </c>
      <c r="J2689">
        <v>5</v>
      </c>
      <c r="K2689" t="s">
        <v>96</v>
      </c>
    </row>
    <row r="2690" spans="2:11" x14ac:dyDescent="0.3">
      <c r="B2690">
        <v>687</v>
      </c>
      <c r="C2690">
        <v>7</v>
      </c>
      <c r="D2690">
        <v>0.18</v>
      </c>
      <c r="E2690">
        <v>18000</v>
      </c>
      <c r="F2690">
        <v>0</v>
      </c>
      <c r="G2690">
        <v>1</v>
      </c>
      <c r="H2690">
        <v>1</v>
      </c>
      <c r="I2690">
        <v>5.3</v>
      </c>
      <c r="J2690">
        <v>4</v>
      </c>
      <c r="K2690" t="s">
        <v>96</v>
      </c>
    </row>
    <row r="2691" spans="2:11" x14ac:dyDescent="0.3">
      <c r="B2691">
        <v>700</v>
      </c>
      <c r="C2691">
        <v>6</v>
      </c>
      <c r="D2691">
        <v>0.24</v>
      </c>
      <c r="E2691">
        <v>16500</v>
      </c>
      <c r="F2691">
        <v>0</v>
      </c>
      <c r="G2691">
        <v>1</v>
      </c>
      <c r="H2691">
        <v>1</v>
      </c>
      <c r="I2691">
        <v>11.8</v>
      </c>
      <c r="J2691">
        <v>5</v>
      </c>
      <c r="K2691" t="s">
        <v>96</v>
      </c>
    </row>
    <row r="2692" spans="2:11" x14ac:dyDescent="0.3">
      <c r="B2692">
        <v>671</v>
      </c>
      <c r="C2692">
        <v>6</v>
      </c>
      <c r="D2692">
        <v>0.32</v>
      </c>
      <c r="E2692">
        <v>8500</v>
      </c>
      <c r="F2692">
        <v>1</v>
      </c>
      <c r="G2692">
        <v>1</v>
      </c>
      <c r="H2692">
        <v>1</v>
      </c>
      <c r="I2692">
        <v>7.4</v>
      </c>
      <c r="J2692">
        <v>3</v>
      </c>
      <c r="K2692" t="s">
        <v>96</v>
      </c>
    </row>
    <row r="2693" spans="2:11" x14ac:dyDescent="0.3">
      <c r="B2693">
        <v>676</v>
      </c>
      <c r="C2693">
        <v>7</v>
      </c>
      <c r="D2693">
        <v>0.28000000000000003</v>
      </c>
      <c r="E2693">
        <v>16500</v>
      </c>
      <c r="F2693">
        <v>0</v>
      </c>
      <c r="G2693">
        <v>2</v>
      </c>
      <c r="H2693">
        <v>1</v>
      </c>
      <c r="I2693">
        <v>10.4</v>
      </c>
      <c r="J2693">
        <v>3</v>
      </c>
      <c r="K2693" t="s">
        <v>96</v>
      </c>
    </row>
    <row r="2694" spans="2:11" x14ac:dyDescent="0.3">
      <c r="B2694">
        <v>644</v>
      </c>
      <c r="C2694">
        <v>7</v>
      </c>
      <c r="D2694">
        <v>0.31</v>
      </c>
      <c r="E2694">
        <v>17500</v>
      </c>
      <c r="F2694">
        <v>0</v>
      </c>
      <c r="G2694">
        <v>0</v>
      </c>
      <c r="H2694">
        <v>1</v>
      </c>
      <c r="I2694">
        <v>7.1</v>
      </c>
      <c r="J2694">
        <v>9</v>
      </c>
      <c r="K2694" t="s">
        <v>96</v>
      </c>
    </row>
    <row r="2695" spans="2:11" x14ac:dyDescent="0.3">
      <c r="B2695">
        <v>539</v>
      </c>
      <c r="C2695">
        <v>6</v>
      </c>
      <c r="D2695">
        <v>0.32</v>
      </c>
      <c r="E2695">
        <v>24500</v>
      </c>
      <c r="F2695">
        <v>1</v>
      </c>
      <c r="G2695">
        <v>2</v>
      </c>
      <c r="H2695">
        <v>1</v>
      </c>
      <c r="I2695">
        <v>8</v>
      </c>
      <c r="J2695">
        <v>4</v>
      </c>
      <c r="K2695" t="s">
        <v>96</v>
      </c>
    </row>
    <row r="2696" spans="2:11" x14ac:dyDescent="0.3">
      <c r="B2696">
        <v>678</v>
      </c>
      <c r="C2696">
        <v>5</v>
      </c>
      <c r="D2696">
        <v>0.22</v>
      </c>
      <c r="E2696">
        <v>10000</v>
      </c>
      <c r="F2696">
        <v>0</v>
      </c>
      <c r="G2696">
        <v>0</v>
      </c>
      <c r="H2696">
        <v>1</v>
      </c>
      <c r="I2696">
        <v>6.7</v>
      </c>
      <c r="J2696">
        <v>3</v>
      </c>
      <c r="K2696" t="s">
        <v>96</v>
      </c>
    </row>
    <row r="2697" spans="2:11" x14ac:dyDescent="0.3">
      <c r="B2697">
        <v>710</v>
      </c>
      <c r="C2697">
        <v>7</v>
      </c>
      <c r="D2697">
        <v>0.17</v>
      </c>
      <c r="E2697">
        <v>21000</v>
      </c>
      <c r="F2697">
        <v>0</v>
      </c>
      <c r="G2697">
        <v>0</v>
      </c>
      <c r="H2697">
        <v>1</v>
      </c>
      <c r="I2697">
        <v>9.1999999999999993</v>
      </c>
      <c r="J2697">
        <v>11</v>
      </c>
      <c r="K2697" t="s">
        <v>96</v>
      </c>
    </row>
    <row r="2698" spans="2:11" x14ac:dyDescent="0.3">
      <c r="B2698">
        <v>565</v>
      </c>
      <c r="C2698">
        <v>7</v>
      </c>
      <c r="D2698">
        <v>0.18</v>
      </c>
      <c r="E2698">
        <v>20000</v>
      </c>
      <c r="F2698">
        <v>0</v>
      </c>
      <c r="G2698">
        <v>1</v>
      </c>
      <c r="H2698">
        <v>1</v>
      </c>
      <c r="I2698">
        <v>6.9</v>
      </c>
      <c r="J2698">
        <v>7</v>
      </c>
      <c r="K2698" t="s">
        <v>96</v>
      </c>
    </row>
    <row r="2699" spans="2:11" x14ac:dyDescent="0.3">
      <c r="B2699">
        <v>658</v>
      </c>
      <c r="C2699">
        <v>7</v>
      </c>
      <c r="D2699">
        <v>0.34</v>
      </c>
      <c r="E2699">
        <v>14000</v>
      </c>
      <c r="F2699">
        <v>0</v>
      </c>
      <c r="G2699">
        <v>0</v>
      </c>
      <c r="H2699">
        <v>1</v>
      </c>
      <c r="I2699">
        <v>4.5999999999999996</v>
      </c>
      <c r="J2699">
        <v>4</v>
      </c>
      <c r="K2699" t="s">
        <v>96</v>
      </c>
    </row>
    <row r="2700" spans="2:11" x14ac:dyDescent="0.3">
      <c r="B2700">
        <v>712</v>
      </c>
      <c r="C2700">
        <v>6</v>
      </c>
      <c r="D2700">
        <v>0.16</v>
      </c>
      <c r="E2700">
        <v>14000</v>
      </c>
      <c r="F2700">
        <v>0</v>
      </c>
      <c r="G2700">
        <v>1</v>
      </c>
      <c r="H2700">
        <v>1</v>
      </c>
      <c r="I2700">
        <v>7.2</v>
      </c>
      <c r="J2700">
        <v>11</v>
      </c>
      <c r="K2700" t="s">
        <v>96</v>
      </c>
    </row>
    <row r="2701" spans="2:11" x14ac:dyDescent="0.3">
      <c r="B2701">
        <v>626</v>
      </c>
      <c r="C2701">
        <v>7</v>
      </c>
      <c r="D2701">
        <v>0.35</v>
      </c>
      <c r="E2701">
        <v>24000</v>
      </c>
      <c r="F2701">
        <v>0</v>
      </c>
      <c r="G2701">
        <v>2</v>
      </c>
      <c r="H2701">
        <v>0</v>
      </c>
      <c r="I2701">
        <v>7.4</v>
      </c>
      <c r="J2701">
        <v>3</v>
      </c>
      <c r="K2701" t="s">
        <v>96</v>
      </c>
    </row>
    <row r="2702" spans="2:11" x14ac:dyDescent="0.3">
      <c r="B2702">
        <v>769</v>
      </c>
      <c r="C2702">
        <v>7</v>
      </c>
      <c r="D2702">
        <v>0.23</v>
      </c>
      <c r="E2702">
        <v>13500</v>
      </c>
      <c r="F2702">
        <v>0</v>
      </c>
      <c r="G2702">
        <v>0</v>
      </c>
      <c r="H2702">
        <v>0</v>
      </c>
      <c r="I2702">
        <v>8.9</v>
      </c>
      <c r="J2702">
        <v>10</v>
      </c>
      <c r="K2702" t="s">
        <v>96</v>
      </c>
    </row>
    <row r="2703" spans="2:11" x14ac:dyDescent="0.3">
      <c r="B2703">
        <v>728</v>
      </c>
      <c r="C2703">
        <v>6</v>
      </c>
      <c r="D2703">
        <v>0.19</v>
      </c>
      <c r="E2703">
        <v>14000</v>
      </c>
      <c r="F2703">
        <v>0</v>
      </c>
      <c r="G2703">
        <v>0</v>
      </c>
      <c r="H2703">
        <v>1</v>
      </c>
      <c r="I2703">
        <v>5.4</v>
      </c>
      <c r="J2703">
        <v>9</v>
      </c>
      <c r="K2703" t="s">
        <v>96</v>
      </c>
    </row>
    <row r="2704" spans="2:11" x14ac:dyDescent="0.3">
      <c r="B2704">
        <v>612</v>
      </c>
      <c r="C2704">
        <v>7</v>
      </c>
      <c r="D2704">
        <v>0.31</v>
      </c>
      <c r="E2704">
        <v>14000</v>
      </c>
      <c r="F2704">
        <v>0</v>
      </c>
      <c r="G2704">
        <v>1</v>
      </c>
      <c r="H2704">
        <v>0</v>
      </c>
      <c r="I2704">
        <v>6</v>
      </c>
      <c r="J2704">
        <v>4</v>
      </c>
      <c r="K2704" t="s">
        <v>96</v>
      </c>
    </row>
    <row r="2705" spans="2:11" x14ac:dyDescent="0.3">
      <c r="B2705">
        <v>625</v>
      </c>
      <c r="C2705">
        <v>6</v>
      </c>
      <c r="D2705">
        <v>0.32</v>
      </c>
      <c r="E2705">
        <v>6000</v>
      </c>
      <c r="F2705">
        <v>0</v>
      </c>
      <c r="G2705">
        <v>2</v>
      </c>
      <c r="H2705">
        <v>1</v>
      </c>
      <c r="I2705">
        <v>4</v>
      </c>
      <c r="J2705">
        <v>4</v>
      </c>
      <c r="K2705" t="s">
        <v>96</v>
      </c>
    </row>
    <row r="2706" spans="2:11" x14ac:dyDescent="0.3">
      <c r="B2706">
        <v>570</v>
      </c>
      <c r="C2706">
        <v>6</v>
      </c>
      <c r="D2706">
        <v>0.21</v>
      </c>
      <c r="E2706">
        <v>15500</v>
      </c>
      <c r="F2706">
        <v>0</v>
      </c>
      <c r="G2706">
        <v>0</v>
      </c>
      <c r="H2706">
        <v>1</v>
      </c>
      <c r="I2706">
        <v>5.4</v>
      </c>
      <c r="J2706">
        <v>9</v>
      </c>
      <c r="K2706" t="s">
        <v>96</v>
      </c>
    </row>
    <row r="2707" spans="2:11" x14ac:dyDescent="0.3">
      <c r="B2707">
        <v>760</v>
      </c>
      <c r="C2707">
        <v>7</v>
      </c>
      <c r="D2707">
        <v>0.31</v>
      </c>
      <c r="E2707">
        <v>11000</v>
      </c>
      <c r="F2707">
        <v>0</v>
      </c>
      <c r="G2707">
        <v>0</v>
      </c>
      <c r="H2707">
        <v>1</v>
      </c>
      <c r="I2707">
        <v>5.8</v>
      </c>
      <c r="J2707">
        <v>8</v>
      </c>
      <c r="K2707" t="s">
        <v>96</v>
      </c>
    </row>
    <row r="2708" spans="2:11" x14ac:dyDescent="0.3">
      <c r="B2708">
        <v>791</v>
      </c>
      <c r="C2708">
        <v>6</v>
      </c>
      <c r="D2708">
        <v>0.15</v>
      </c>
      <c r="E2708">
        <v>16000</v>
      </c>
      <c r="F2708">
        <v>0</v>
      </c>
      <c r="G2708">
        <v>0</v>
      </c>
      <c r="H2708">
        <v>1</v>
      </c>
      <c r="I2708">
        <v>10.3</v>
      </c>
      <c r="J2708">
        <v>13</v>
      </c>
      <c r="K2708" t="s">
        <v>96</v>
      </c>
    </row>
    <row r="2709" spans="2:11" x14ac:dyDescent="0.3">
      <c r="B2709">
        <v>719</v>
      </c>
      <c r="C2709">
        <v>6</v>
      </c>
      <c r="D2709">
        <v>0.25</v>
      </c>
      <c r="E2709">
        <v>20000</v>
      </c>
      <c r="F2709">
        <v>0</v>
      </c>
      <c r="G2709">
        <v>0</v>
      </c>
      <c r="H2709">
        <v>0</v>
      </c>
      <c r="I2709">
        <v>5.2</v>
      </c>
      <c r="J2709">
        <v>11</v>
      </c>
      <c r="K2709" t="s">
        <v>96</v>
      </c>
    </row>
    <row r="2710" spans="2:11" x14ac:dyDescent="0.3">
      <c r="B2710">
        <v>630</v>
      </c>
      <c r="C2710">
        <v>7</v>
      </c>
      <c r="D2710">
        <v>0.23</v>
      </c>
      <c r="E2710">
        <v>22000</v>
      </c>
      <c r="F2710">
        <v>0</v>
      </c>
      <c r="G2710">
        <v>0</v>
      </c>
      <c r="H2710">
        <v>1</v>
      </c>
      <c r="I2710">
        <v>6.4</v>
      </c>
      <c r="J2710">
        <v>3</v>
      </c>
      <c r="K2710" t="s">
        <v>96</v>
      </c>
    </row>
    <row r="2711" spans="2:11" x14ac:dyDescent="0.3">
      <c r="B2711">
        <v>608</v>
      </c>
      <c r="C2711">
        <v>8</v>
      </c>
      <c r="D2711">
        <v>0.37</v>
      </c>
      <c r="E2711">
        <v>33000</v>
      </c>
      <c r="F2711">
        <v>0</v>
      </c>
      <c r="G2711">
        <v>2</v>
      </c>
      <c r="H2711">
        <v>0</v>
      </c>
      <c r="I2711">
        <v>12.9</v>
      </c>
      <c r="J2711">
        <v>4</v>
      </c>
      <c r="K2711" t="s">
        <v>96</v>
      </c>
    </row>
    <row r="2712" spans="2:11" x14ac:dyDescent="0.3">
      <c r="B2712">
        <v>743</v>
      </c>
      <c r="C2712">
        <v>6</v>
      </c>
      <c r="D2712">
        <v>0.19</v>
      </c>
      <c r="E2712">
        <v>15000</v>
      </c>
      <c r="F2712">
        <v>0</v>
      </c>
      <c r="G2712">
        <v>0</v>
      </c>
      <c r="H2712">
        <v>1</v>
      </c>
      <c r="I2712">
        <v>5.3</v>
      </c>
      <c r="J2712">
        <v>4</v>
      </c>
      <c r="K2712" t="s">
        <v>96</v>
      </c>
    </row>
    <row r="2713" spans="2:11" x14ac:dyDescent="0.3">
      <c r="B2713">
        <v>592</v>
      </c>
      <c r="C2713">
        <v>6</v>
      </c>
      <c r="D2713">
        <v>0.35</v>
      </c>
      <c r="E2713">
        <v>23000</v>
      </c>
      <c r="F2713">
        <v>1</v>
      </c>
      <c r="G2713">
        <v>2</v>
      </c>
      <c r="H2713">
        <v>1</v>
      </c>
      <c r="I2713">
        <v>6.5</v>
      </c>
      <c r="J2713">
        <v>5</v>
      </c>
      <c r="K2713" t="s">
        <v>96</v>
      </c>
    </row>
    <row r="2714" spans="2:11" x14ac:dyDescent="0.3">
      <c r="B2714">
        <v>625</v>
      </c>
      <c r="C2714">
        <v>7</v>
      </c>
      <c r="D2714">
        <v>0.28000000000000003</v>
      </c>
      <c r="E2714">
        <v>12000</v>
      </c>
      <c r="F2714">
        <v>0</v>
      </c>
      <c r="G2714">
        <v>0</v>
      </c>
      <c r="H2714">
        <v>1</v>
      </c>
      <c r="I2714">
        <v>7.5</v>
      </c>
      <c r="J2714">
        <v>5</v>
      </c>
      <c r="K2714" t="s">
        <v>96</v>
      </c>
    </row>
    <row r="2715" spans="2:11" x14ac:dyDescent="0.3">
      <c r="B2715">
        <v>601</v>
      </c>
      <c r="C2715">
        <v>9</v>
      </c>
      <c r="D2715">
        <v>0.23</v>
      </c>
      <c r="E2715">
        <v>29000</v>
      </c>
      <c r="F2715">
        <v>0</v>
      </c>
      <c r="G2715">
        <v>3</v>
      </c>
      <c r="H2715">
        <v>0</v>
      </c>
      <c r="I2715">
        <v>7.9</v>
      </c>
      <c r="J2715">
        <v>4</v>
      </c>
      <c r="K2715" t="s">
        <v>96</v>
      </c>
    </row>
    <row r="2716" spans="2:11" x14ac:dyDescent="0.3">
      <c r="B2716">
        <v>577</v>
      </c>
      <c r="C2716">
        <v>6</v>
      </c>
      <c r="D2716">
        <v>0.36</v>
      </c>
      <c r="E2716">
        <v>17000</v>
      </c>
      <c r="F2716">
        <v>0</v>
      </c>
      <c r="G2716">
        <v>0</v>
      </c>
      <c r="H2716">
        <v>0</v>
      </c>
      <c r="I2716">
        <v>6.8</v>
      </c>
      <c r="J2716">
        <v>8</v>
      </c>
      <c r="K2716" t="s">
        <v>96</v>
      </c>
    </row>
    <row r="2717" spans="2:11" x14ac:dyDescent="0.3">
      <c r="B2717">
        <v>635</v>
      </c>
      <c r="C2717">
        <v>6</v>
      </c>
      <c r="D2717">
        <v>0.19</v>
      </c>
      <c r="E2717">
        <v>18500</v>
      </c>
      <c r="F2717">
        <v>1</v>
      </c>
      <c r="G2717">
        <v>1</v>
      </c>
      <c r="H2717">
        <v>1</v>
      </c>
      <c r="I2717">
        <v>7.4</v>
      </c>
      <c r="J2717">
        <v>6</v>
      </c>
      <c r="K2717" t="s">
        <v>96</v>
      </c>
    </row>
    <row r="2718" spans="2:11" x14ac:dyDescent="0.3">
      <c r="B2718">
        <v>735</v>
      </c>
      <c r="C2718">
        <v>6</v>
      </c>
      <c r="D2718">
        <v>0.27</v>
      </c>
      <c r="E2718">
        <v>9500</v>
      </c>
      <c r="F2718">
        <v>0</v>
      </c>
      <c r="G2718">
        <v>1</v>
      </c>
      <c r="H2718">
        <v>1</v>
      </c>
      <c r="I2718">
        <v>5.3</v>
      </c>
      <c r="J2718">
        <v>7</v>
      </c>
      <c r="K2718" t="s">
        <v>96</v>
      </c>
    </row>
    <row r="2719" spans="2:11" x14ac:dyDescent="0.3">
      <c r="B2719">
        <v>677</v>
      </c>
      <c r="C2719">
        <v>6</v>
      </c>
      <c r="D2719">
        <v>0.24</v>
      </c>
      <c r="E2719">
        <v>14500</v>
      </c>
      <c r="F2719">
        <v>0</v>
      </c>
      <c r="G2719">
        <v>0</v>
      </c>
      <c r="H2719">
        <v>1</v>
      </c>
      <c r="I2719">
        <v>4.2</v>
      </c>
      <c r="J2719">
        <v>14</v>
      </c>
      <c r="K2719" t="s">
        <v>96</v>
      </c>
    </row>
    <row r="2720" spans="2:11" x14ac:dyDescent="0.3">
      <c r="B2720">
        <v>651</v>
      </c>
      <c r="C2720">
        <v>6</v>
      </c>
      <c r="D2720">
        <v>0.26</v>
      </c>
      <c r="E2720">
        <v>14500</v>
      </c>
      <c r="F2720">
        <v>0</v>
      </c>
      <c r="G2720">
        <v>2</v>
      </c>
      <c r="H2720">
        <v>1</v>
      </c>
      <c r="I2720">
        <v>8.1999999999999993</v>
      </c>
      <c r="J2720">
        <v>8</v>
      </c>
      <c r="K2720" t="s">
        <v>96</v>
      </c>
    </row>
    <row r="2721" spans="2:11" x14ac:dyDescent="0.3">
      <c r="B2721">
        <v>715</v>
      </c>
      <c r="C2721">
        <v>8</v>
      </c>
      <c r="D2721">
        <v>0.23</v>
      </c>
      <c r="E2721">
        <v>24500</v>
      </c>
      <c r="F2721">
        <v>0</v>
      </c>
      <c r="G2721">
        <v>0</v>
      </c>
      <c r="H2721">
        <v>0</v>
      </c>
      <c r="I2721">
        <v>5.2</v>
      </c>
      <c r="J2721">
        <v>8</v>
      </c>
      <c r="K2721" t="s">
        <v>96</v>
      </c>
    </row>
    <row r="2722" spans="2:11" x14ac:dyDescent="0.3">
      <c r="B2722">
        <v>688</v>
      </c>
      <c r="C2722">
        <v>6</v>
      </c>
      <c r="D2722">
        <v>0.28000000000000003</v>
      </c>
      <c r="E2722">
        <v>13500</v>
      </c>
      <c r="F2722">
        <v>0</v>
      </c>
      <c r="G2722">
        <v>0</v>
      </c>
      <c r="H2722">
        <v>1</v>
      </c>
      <c r="I2722">
        <v>5.0999999999999996</v>
      </c>
      <c r="J2722">
        <v>9</v>
      </c>
      <c r="K2722" t="s">
        <v>96</v>
      </c>
    </row>
    <row r="2723" spans="2:11" x14ac:dyDescent="0.3">
      <c r="B2723">
        <v>595</v>
      </c>
      <c r="C2723">
        <v>6</v>
      </c>
      <c r="D2723">
        <v>0.21</v>
      </c>
      <c r="E2723">
        <v>11500</v>
      </c>
      <c r="F2723">
        <v>0</v>
      </c>
      <c r="G2723">
        <v>0</v>
      </c>
      <c r="H2723">
        <v>0</v>
      </c>
      <c r="I2723">
        <v>6.8</v>
      </c>
      <c r="J2723">
        <v>5</v>
      </c>
      <c r="K2723" t="s">
        <v>96</v>
      </c>
    </row>
    <row r="2724" spans="2:11" x14ac:dyDescent="0.3">
      <c r="B2724">
        <v>653</v>
      </c>
      <c r="C2724">
        <v>6</v>
      </c>
      <c r="D2724">
        <v>0.22</v>
      </c>
      <c r="E2724">
        <v>25500</v>
      </c>
      <c r="F2724">
        <v>1</v>
      </c>
      <c r="G2724">
        <v>1</v>
      </c>
      <c r="H2724">
        <v>1</v>
      </c>
      <c r="I2724">
        <v>7.3</v>
      </c>
      <c r="J2724">
        <v>7</v>
      </c>
      <c r="K2724" t="s">
        <v>96</v>
      </c>
    </row>
    <row r="2725" spans="2:11" x14ac:dyDescent="0.3">
      <c r="B2725">
        <v>653</v>
      </c>
      <c r="C2725">
        <v>6</v>
      </c>
      <c r="D2725">
        <v>0.27</v>
      </c>
      <c r="E2725">
        <v>24500</v>
      </c>
      <c r="F2725">
        <v>0</v>
      </c>
      <c r="G2725">
        <v>0</v>
      </c>
      <c r="H2725">
        <v>1</v>
      </c>
      <c r="I2725">
        <v>6.4</v>
      </c>
      <c r="J2725">
        <v>6</v>
      </c>
      <c r="K2725" t="s">
        <v>96</v>
      </c>
    </row>
    <row r="2726" spans="2:11" x14ac:dyDescent="0.3">
      <c r="B2726">
        <v>401</v>
      </c>
      <c r="C2726">
        <v>7</v>
      </c>
      <c r="D2726">
        <v>0.64</v>
      </c>
      <c r="E2726">
        <v>26000</v>
      </c>
      <c r="F2726">
        <v>3</v>
      </c>
      <c r="G2726">
        <v>8</v>
      </c>
      <c r="H2726">
        <v>0</v>
      </c>
      <c r="I2726">
        <v>11.3</v>
      </c>
      <c r="J2726">
        <v>4</v>
      </c>
      <c r="K2726" t="s">
        <v>96</v>
      </c>
    </row>
    <row r="2727" spans="2:11" x14ac:dyDescent="0.3">
      <c r="B2727">
        <v>759</v>
      </c>
      <c r="C2727">
        <v>7</v>
      </c>
      <c r="D2727">
        <v>0.32</v>
      </c>
      <c r="E2727">
        <v>17000</v>
      </c>
      <c r="F2727">
        <v>0</v>
      </c>
      <c r="G2727">
        <v>1</v>
      </c>
      <c r="H2727">
        <v>1</v>
      </c>
      <c r="I2727">
        <v>7.5</v>
      </c>
      <c r="J2727">
        <v>14</v>
      </c>
      <c r="K2727" t="s">
        <v>96</v>
      </c>
    </row>
    <row r="2728" spans="2:11" x14ac:dyDescent="0.3">
      <c r="B2728">
        <v>615</v>
      </c>
      <c r="C2728">
        <v>7</v>
      </c>
      <c r="D2728">
        <v>0.47</v>
      </c>
      <c r="E2728">
        <v>9000</v>
      </c>
      <c r="F2728">
        <v>0</v>
      </c>
      <c r="G2728">
        <v>0</v>
      </c>
      <c r="H2728">
        <v>0</v>
      </c>
      <c r="I2728">
        <v>7.4</v>
      </c>
      <c r="J2728">
        <v>6</v>
      </c>
      <c r="K2728" t="s">
        <v>96</v>
      </c>
    </row>
    <row r="2729" spans="2:11" x14ac:dyDescent="0.3">
      <c r="B2729">
        <v>634</v>
      </c>
      <c r="C2729">
        <v>6</v>
      </c>
      <c r="D2729">
        <v>0.27</v>
      </c>
      <c r="E2729">
        <v>8500</v>
      </c>
      <c r="F2729">
        <v>0</v>
      </c>
      <c r="G2729">
        <v>0</v>
      </c>
      <c r="H2729">
        <v>0</v>
      </c>
      <c r="I2729">
        <v>6.4</v>
      </c>
      <c r="J2729">
        <v>3</v>
      </c>
      <c r="K2729" t="s">
        <v>96</v>
      </c>
    </row>
    <row r="2730" spans="2:11" x14ac:dyDescent="0.3">
      <c r="B2730">
        <v>375</v>
      </c>
      <c r="C2730">
        <v>7</v>
      </c>
      <c r="D2730">
        <v>0.32</v>
      </c>
      <c r="E2730">
        <v>15000</v>
      </c>
      <c r="F2730">
        <v>1</v>
      </c>
      <c r="G2730">
        <v>4</v>
      </c>
      <c r="H2730">
        <v>1</v>
      </c>
      <c r="I2730">
        <v>7.3</v>
      </c>
      <c r="J2730">
        <v>4</v>
      </c>
      <c r="K2730" t="s">
        <v>96</v>
      </c>
    </row>
    <row r="2731" spans="2:11" x14ac:dyDescent="0.3">
      <c r="B2731">
        <v>408</v>
      </c>
      <c r="C2731">
        <v>8</v>
      </c>
      <c r="D2731">
        <v>0.26</v>
      </c>
      <c r="E2731">
        <v>13500</v>
      </c>
      <c r="F2731">
        <v>1</v>
      </c>
      <c r="G2731">
        <v>5</v>
      </c>
      <c r="H2731">
        <v>0</v>
      </c>
      <c r="I2731">
        <v>7.4</v>
      </c>
      <c r="J2731">
        <v>6</v>
      </c>
      <c r="K2731" t="s">
        <v>96</v>
      </c>
    </row>
    <row r="2732" spans="2:11" x14ac:dyDescent="0.3">
      <c r="B2732">
        <v>634</v>
      </c>
      <c r="C2732">
        <v>7</v>
      </c>
      <c r="D2732">
        <v>0.3</v>
      </c>
      <c r="E2732">
        <v>22000</v>
      </c>
      <c r="F2732">
        <v>0</v>
      </c>
      <c r="G2732">
        <v>2</v>
      </c>
      <c r="H2732">
        <v>1</v>
      </c>
      <c r="I2732">
        <v>9.6</v>
      </c>
      <c r="J2732">
        <v>4</v>
      </c>
      <c r="K2732" t="s">
        <v>96</v>
      </c>
    </row>
    <row r="2733" spans="2:11" x14ac:dyDescent="0.3">
      <c r="B2733">
        <v>729</v>
      </c>
      <c r="C2733">
        <v>6</v>
      </c>
      <c r="D2733">
        <v>0.19</v>
      </c>
      <c r="E2733">
        <v>17500</v>
      </c>
      <c r="F2733">
        <v>0</v>
      </c>
      <c r="G2733">
        <v>0</v>
      </c>
      <c r="H2733">
        <v>0</v>
      </c>
      <c r="I2733">
        <v>6.1</v>
      </c>
      <c r="J2733">
        <v>9</v>
      </c>
      <c r="K2733" t="s">
        <v>96</v>
      </c>
    </row>
    <row r="2734" spans="2:11" x14ac:dyDescent="0.3">
      <c r="B2734">
        <v>606</v>
      </c>
      <c r="C2734">
        <v>7</v>
      </c>
      <c r="D2734">
        <v>0.46</v>
      </c>
      <c r="E2734">
        <v>12500</v>
      </c>
      <c r="F2734">
        <v>0</v>
      </c>
      <c r="G2734">
        <v>2</v>
      </c>
      <c r="H2734">
        <v>0</v>
      </c>
      <c r="I2734">
        <v>7.2</v>
      </c>
      <c r="J2734">
        <v>5</v>
      </c>
      <c r="K2734" t="s">
        <v>96</v>
      </c>
    </row>
    <row r="2735" spans="2:11" x14ac:dyDescent="0.3">
      <c r="B2735">
        <v>567</v>
      </c>
      <c r="C2735">
        <v>6</v>
      </c>
      <c r="D2735">
        <v>0.24</v>
      </c>
      <c r="E2735">
        <v>12000</v>
      </c>
      <c r="F2735">
        <v>0</v>
      </c>
      <c r="G2735">
        <v>0</v>
      </c>
      <c r="H2735">
        <v>1</v>
      </c>
      <c r="I2735">
        <v>7.9</v>
      </c>
      <c r="J2735">
        <v>4</v>
      </c>
      <c r="K2735" t="s">
        <v>96</v>
      </c>
    </row>
    <row r="2736" spans="2:11" x14ac:dyDescent="0.3">
      <c r="B2736">
        <v>749</v>
      </c>
      <c r="C2736">
        <v>7</v>
      </c>
      <c r="D2736">
        <v>0.23</v>
      </c>
      <c r="E2736">
        <v>18500</v>
      </c>
      <c r="F2736">
        <v>0</v>
      </c>
      <c r="G2736">
        <v>1</v>
      </c>
      <c r="H2736">
        <v>1</v>
      </c>
      <c r="I2736">
        <v>6.6</v>
      </c>
      <c r="J2736">
        <v>13</v>
      </c>
      <c r="K2736" t="s">
        <v>96</v>
      </c>
    </row>
    <row r="2737" spans="2:11" x14ac:dyDescent="0.3">
      <c r="B2737">
        <v>605</v>
      </c>
      <c r="C2737">
        <v>6</v>
      </c>
      <c r="D2737">
        <v>0.4</v>
      </c>
      <c r="E2737">
        <v>22000</v>
      </c>
      <c r="F2737">
        <v>1</v>
      </c>
      <c r="G2737">
        <v>2</v>
      </c>
      <c r="H2737">
        <v>0</v>
      </c>
      <c r="I2737">
        <v>8.1999999999999993</v>
      </c>
      <c r="J2737">
        <v>5</v>
      </c>
      <c r="K2737" t="s">
        <v>96</v>
      </c>
    </row>
    <row r="2738" spans="2:11" x14ac:dyDescent="0.3">
      <c r="B2738">
        <v>685</v>
      </c>
      <c r="C2738">
        <v>9</v>
      </c>
      <c r="D2738">
        <v>0.24</v>
      </c>
      <c r="E2738">
        <v>22500</v>
      </c>
      <c r="F2738">
        <v>0</v>
      </c>
      <c r="G2738">
        <v>0</v>
      </c>
      <c r="H2738">
        <v>0</v>
      </c>
      <c r="I2738">
        <v>7.4</v>
      </c>
      <c r="J2738">
        <v>9</v>
      </c>
      <c r="K2738" t="s">
        <v>96</v>
      </c>
    </row>
    <row r="2739" spans="2:11" x14ac:dyDescent="0.3">
      <c r="B2739">
        <v>701</v>
      </c>
      <c r="C2739">
        <v>6</v>
      </c>
      <c r="D2739">
        <v>0.41</v>
      </c>
      <c r="E2739">
        <v>13000</v>
      </c>
      <c r="F2739">
        <v>0</v>
      </c>
      <c r="G2739">
        <v>0</v>
      </c>
      <c r="H2739">
        <v>0</v>
      </c>
      <c r="I2739">
        <v>6.68</v>
      </c>
      <c r="J2739">
        <v>15</v>
      </c>
      <c r="K2739" t="s">
        <v>96</v>
      </c>
    </row>
    <row r="2740" spans="2:11" x14ac:dyDescent="0.3">
      <c r="B2740">
        <v>643</v>
      </c>
      <c r="C2740">
        <v>7</v>
      </c>
      <c r="D2740">
        <v>0.32</v>
      </c>
      <c r="E2740">
        <v>12500</v>
      </c>
      <c r="F2740">
        <v>0</v>
      </c>
      <c r="G2740">
        <v>2</v>
      </c>
      <c r="H2740">
        <v>0</v>
      </c>
      <c r="I2740">
        <v>7.4</v>
      </c>
      <c r="J2740">
        <v>3</v>
      </c>
      <c r="K2740" t="s">
        <v>96</v>
      </c>
    </row>
    <row r="2741" spans="2:11" x14ac:dyDescent="0.3">
      <c r="B2741">
        <v>746</v>
      </c>
      <c r="C2741">
        <v>6</v>
      </c>
      <c r="D2741">
        <v>0.31</v>
      </c>
      <c r="E2741">
        <v>12000</v>
      </c>
      <c r="F2741">
        <v>0</v>
      </c>
      <c r="G2741">
        <v>0</v>
      </c>
      <c r="H2741">
        <v>1</v>
      </c>
      <c r="I2741">
        <v>6.9</v>
      </c>
      <c r="J2741">
        <v>10</v>
      </c>
      <c r="K2741" t="s">
        <v>96</v>
      </c>
    </row>
    <row r="2742" spans="2:11" x14ac:dyDescent="0.3">
      <c r="B2742">
        <v>684</v>
      </c>
      <c r="C2742">
        <v>6</v>
      </c>
      <c r="D2742">
        <v>0.28000000000000003</v>
      </c>
      <c r="E2742">
        <v>22500</v>
      </c>
      <c r="F2742">
        <v>0</v>
      </c>
      <c r="G2742">
        <v>2</v>
      </c>
      <c r="H2742">
        <v>1</v>
      </c>
      <c r="I2742">
        <v>6.6</v>
      </c>
      <c r="J2742">
        <v>4</v>
      </c>
      <c r="K2742" t="s">
        <v>96</v>
      </c>
    </row>
    <row r="2743" spans="2:11" x14ac:dyDescent="0.3">
      <c r="B2743">
        <v>775</v>
      </c>
      <c r="C2743">
        <v>6</v>
      </c>
      <c r="D2743">
        <v>0.15</v>
      </c>
      <c r="E2743">
        <v>16500</v>
      </c>
      <c r="F2743">
        <v>0</v>
      </c>
      <c r="G2743">
        <v>0</v>
      </c>
      <c r="H2743">
        <v>1</v>
      </c>
      <c r="I2743">
        <v>5</v>
      </c>
      <c r="J2743">
        <v>4</v>
      </c>
      <c r="K2743" t="s">
        <v>96</v>
      </c>
    </row>
    <row r="2744" spans="2:11" x14ac:dyDescent="0.3">
      <c r="B2744">
        <v>685</v>
      </c>
      <c r="C2744">
        <v>8</v>
      </c>
      <c r="D2744">
        <v>0.28000000000000003</v>
      </c>
      <c r="E2744">
        <v>16000</v>
      </c>
      <c r="F2744">
        <v>0</v>
      </c>
      <c r="G2744">
        <v>2</v>
      </c>
      <c r="H2744">
        <v>0</v>
      </c>
      <c r="I2744">
        <v>8.3000000000000007</v>
      </c>
      <c r="J2744">
        <v>7</v>
      </c>
      <c r="K2744" t="s">
        <v>96</v>
      </c>
    </row>
    <row r="2745" spans="2:11" x14ac:dyDescent="0.3">
      <c r="B2745">
        <v>776</v>
      </c>
      <c r="C2745">
        <v>7</v>
      </c>
      <c r="D2745">
        <v>0.27</v>
      </c>
      <c r="E2745">
        <v>13500</v>
      </c>
      <c r="F2745">
        <v>0</v>
      </c>
      <c r="G2745">
        <v>0</v>
      </c>
      <c r="H2745">
        <v>0</v>
      </c>
      <c r="I2745">
        <v>7.5</v>
      </c>
      <c r="J2745">
        <v>11</v>
      </c>
      <c r="K2745" t="s">
        <v>96</v>
      </c>
    </row>
    <row r="2746" spans="2:11" x14ac:dyDescent="0.3">
      <c r="B2746">
        <v>613</v>
      </c>
      <c r="C2746">
        <v>7</v>
      </c>
      <c r="D2746">
        <v>0.33</v>
      </c>
      <c r="E2746">
        <v>23000</v>
      </c>
      <c r="F2746">
        <v>0</v>
      </c>
      <c r="G2746">
        <v>2</v>
      </c>
      <c r="H2746">
        <v>0</v>
      </c>
      <c r="I2746">
        <v>7</v>
      </c>
      <c r="J2746">
        <v>4</v>
      </c>
      <c r="K2746" t="s">
        <v>96</v>
      </c>
    </row>
    <row r="2747" spans="2:11" x14ac:dyDescent="0.3">
      <c r="B2747">
        <v>555</v>
      </c>
      <c r="C2747">
        <v>6</v>
      </c>
      <c r="D2747">
        <v>0.28000000000000003</v>
      </c>
      <c r="E2747">
        <v>12500</v>
      </c>
      <c r="F2747">
        <v>0</v>
      </c>
      <c r="G2747">
        <v>2</v>
      </c>
      <c r="H2747">
        <v>0</v>
      </c>
      <c r="I2747">
        <v>7.4</v>
      </c>
      <c r="J2747">
        <v>3</v>
      </c>
      <c r="K2747" t="s">
        <v>96</v>
      </c>
    </row>
    <row r="2748" spans="2:11" x14ac:dyDescent="0.3">
      <c r="B2748">
        <v>626</v>
      </c>
      <c r="C2748">
        <v>6</v>
      </c>
      <c r="D2748">
        <v>0.55500000000000005</v>
      </c>
      <c r="E2748">
        <v>13000</v>
      </c>
      <c r="F2748">
        <v>0</v>
      </c>
      <c r="G2748">
        <v>0</v>
      </c>
      <c r="H2748">
        <v>1</v>
      </c>
      <c r="I2748">
        <v>6.3</v>
      </c>
      <c r="J2748">
        <v>4</v>
      </c>
      <c r="K2748" t="s">
        <v>96</v>
      </c>
    </row>
    <row r="2749" spans="2:11" x14ac:dyDescent="0.3">
      <c r="B2749">
        <v>837</v>
      </c>
      <c r="C2749">
        <v>6</v>
      </c>
      <c r="D2749">
        <v>0.36</v>
      </c>
      <c r="E2749">
        <v>13000</v>
      </c>
      <c r="F2749">
        <v>0</v>
      </c>
      <c r="G2749">
        <v>0</v>
      </c>
      <c r="H2749">
        <v>1</v>
      </c>
      <c r="I2749">
        <v>9.1999999999999993</v>
      </c>
      <c r="J2749">
        <v>14</v>
      </c>
      <c r="K2749" t="s">
        <v>96</v>
      </c>
    </row>
    <row r="2750" spans="2:11" x14ac:dyDescent="0.3">
      <c r="B2750">
        <v>718</v>
      </c>
      <c r="C2750">
        <v>7</v>
      </c>
      <c r="D2750">
        <v>0.42</v>
      </c>
      <c r="E2750">
        <v>10000</v>
      </c>
      <c r="F2750">
        <v>0</v>
      </c>
      <c r="G2750">
        <v>0</v>
      </c>
      <c r="H2750">
        <v>1</v>
      </c>
      <c r="I2750">
        <v>7.2</v>
      </c>
      <c r="J2750">
        <v>17</v>
      </c>
      <c r="K2750" t="s">
        <v>96</v>
      </c>
    </row>
    <row r="2751" spans="2:11" x14ac:dyDescent="0.3">
      <c r="B2751">
        <v>666</v>
      </c>
      <c r="C2751">
        <v>6</v>
      </c>
      <c r="D2751">
        <v>0.36</v>
      </c>
      <c r="E2751">
        <v>25000</v>
      </c>
      <c r="F2751">
        <v>1</v>
      </c>
      <c r="G2751">
        <v>1</v>
      </c>
      <c r="H2751">
        <v>1</v>
      </c>
      <c r="I2751">
        <v>7.8</v>
      </c>
      <c r="J2751">
        <v>5</v>
      </c>
      <c r="K2751" t="s">
        <v>96</v>
      </c>
    </row>
    <row r="2752" spans="2:11" x14ac:dyDescent="0.3">
      <c r="B2752">
        <v>694</v>
      </c>
      <c r="C2752">
        <v>7</v>
      </c>
      <c r="D2752">
        <v>0.19</v>
      </c>
      <c r="E2752">
        <v>16500</v>
      </c>
      <c r="F2752">
        <v>0</v>
      </c>
      <c r="G2752">
        <v>0</v>
      </c>
      <c r="H2752">
        <v>1</v>
      </c>
      <c r="I2752">
        <v>7.2</v>
      </c>
      <c r="J2752">
        <v>11</v>
      </c>
      <c r="K2752" t="s">
        <v>96</v>
      </c>
    </row>
    <row r="2753" spans="2:11" x14ac:dyDescent="0.3">
      <c r="B2753">
        <v>750</v>
      </c>
      <c r="C2753">
        <v>8</v>
      </c>
      <c r="D2753">
        <v>0.23</v>
      </c>
      <c r="E2753">
        <v>20000</v>
      </c>
      <c r="F2753">
        <v>0</v>
      </c>
      <c r="G2753">
        <v>0</v>
      </c>
      <c r="H2753">
        <v>0</v>
      </c>
      <c r="I2753">
        <v>6.5</v>
      </c>
      <c r="J2753">
        <v>8</v>
      </c>
      <c r="K2753" t="s">
        <v>96</v>
      </c>
    </row>
    <row r="2754" spans="2:11" x14ac:dyDescent="0.3">
      <c r="B2754">
        <v>741</v>
      </c>
      <c r="C2754">
        <v>6</v>
      </c>
      <c r="D2754">
        <v>0.15</v>
      </c>
      <c r="E2754">
        <v>18000</v>
      </c>
      <c r="F2754">
        <v>0</v>
      </c>
      <c r="G2754">
        <v>1</v>
      </c>
      <c r="H2754">
        <v>1</v>
      </c>
      <c r="I2754">
        <v>10</v>
      </c>
      <c r="J2754">
        <v>10</v>
      </c>
      <c r="K2754" t="s">
        <v>96</v>
      </c>
    </row>
    <row r="2755" spans="2:11" x14ac:dyDescent="0.3">
      <c r="B2755">
        <v>676</v>
      </c>
      <c r="C2755">
        <v>6</v>
      </c>
      <c r="D2755">
        <v>0.28000000000000003</v>
      </c>
      <c r="E2755">
        <v>14500</v>
      </c>
      <c r="F2755">
        <v>0</v>
      </c>
      <c r="G2755">
        <v>0</v>
      </c>
      <c r="H2755">
        <v>1</v>
      </c>
      <c r="I2755">
        <v>8.8000000000000007</v>
      </c>
      <c r="J2755">
        <v>11</v>
      </c>
      <c r="K2755" t="s">
        <v>96</v>
      </c>
    </row>
    <row r="2756" spans="2:11" x14ac:dyDescent="0.3">
      <c r="B2756">
        <v>743</v>
      </c>
      <c r="C2756">
        <v>6</v>
      </c>
      <c r="D2756">
        <v>0.28000000000000003</v>
      </c>
      <c r="E2756">
        <v>13000</v>
      </c>
      <c r="F2756">
        <v>0</v>
      </c>
      <c r="G2756">
        <v>0</v>
      </c>
      <c r="H2756">
        <v>0</v>
      </c>
      <c r="I2756">
        <v>6.3</v>
      </c>
      <c r="J2756">
        <v>13</v>
      </c>
      <c r="K2756" t="s">
        <v>96</v>
      </c>
    </row>
    <row r="2757" spans="2:11" x14ac:dyDescent="0.3">
      <c r="B2757">
        <v>603</v>
      </c>
      <c r="C2757">
        <v>6</v>
      </c>
      <c r="D2757">
        <v>0.33</v>
      </c>
      <c r="E2757">
        <v>17500</v>
      </c>
      <c r="F2757">
        <v>0</v>
      </c>
      <c r="G2757">
        <v>1</v>
      </c>
      <c r="H2757">
        <v>0</v>
      </c>
      <c r="I2757">
        <v>8.9</v>
      </c>
      <c r="J2757">
        <v>13</v>
      </c>
      <c r="K2757" t="s">
        <v>96</v>
      </c>
    </row>
    <row r="2758" spans="2:11" x14ac:dyDescent="0.3">
      <c r="B2758">
        <v>736</v>
      </c>
      <c r="C2758">
        <v>6</v>
      </c>
      <c r="D2758">
        <v>0.18</v>
      </c>
      <c r="E2758">
        <v>15000</v>
      </c>
      <c r="F2758">
        <v>0</v>
      </c>
      <c r="G2758">
        <v>1</v>
      </c>
      <c r="H2758">
        <v>0</v>
      </c>
      <c r="I2758">
        <v>7</v>
      </c>
      <c r="J2758">
        <v>4</v>
      </c>
      <c r="K2758" t="s">
        <v>96</v>
      </c>
    </row>
    <row r="2759" spans="2:11" x14ac:dyDescent="0.3">
      <c r="B2759">
        <v>765</v>
      </c>
      <c r="C2759">
        <v>7</v>
      </c>
      <c r="D2759">
        <v>0.4</v>
      </c>
      <c r="E2759">
        <v>14500</v>
      </c>
      <c r="F2759">
        <v>0</v>
      </c>
      <c r="G2759">
        <v>0</v>
      </c>
      <c r="H2759">
        <v>1</v>
      </c>
      <c r="I2759">
        <v>7.3</v>
      </c>
      <c r="J2759">
        <v>10</v>
      </c>
      <c r="K2759" t="s">
        <v>96</v>
      </c>
    </row>
    <row r="2760" spans="2:11" x14ac:dyDescent="0.3">
      <c r="B2760">
        <v>662</v>
      </c>
      <c r="C2760">
        <v>9</v>
      </c>
      <c r="D2760">
        <v>0.42</v>
      </c>
      <c r="E2760">
        <v>21500</v>
      </c>
      <c r="F2760">
        <v>0</v>
      </c>
      <c r="G2760">
        <v>0</v>
      </c>
      <c r="H2760">
        <v>0</v>
      </c>
      <c r="I2760">
        <v>7</v>
      </c>
      <c r="J2760">
        <v>10</v>
      </c>
      <c r="K2760" t="s">
        <v>96</v>
      </c>
    </row>
    <row r="2761" spans="2:11" x14ac:dyDescent="0.3">
      <c r="B2761">
        <v>766</v>
      </c>
      <c r="C2761">
        <v>6</v>
      </c>
      <c r="D2761">
        <v>0.22</v>
      </c>
      <c r="E2761">
        <v>16500</v>
      </c>
      <c r="F2761">
        <v>0</v>
      </c>
      <c r="G2761">
        <v>0</v>
      </c>
      <c r="H2761">
        <v>1</v>
      </c>
      <c r="I2761">
        <v>7.1</v>
      </c>
      <c r="J2761">
        <v>9</v>
      </c>
      <c r="K2761" t="s">
        <v>96</v>
      </c>
    </row>
    <row r="2762" spans="2:11" x14ac:dyDescent="0.3">
      <c r="B2762">
        <v>652</v>
      </c>
      <c r="C2762">
        <v>6</v>
      </c>
      <c r="D2762">
        <v>0.2</v>
      </c>
      <c r="E2762">
        <v>30500</v>
      </c>
      <c r="F2762">
        <v>0</v>
      </c>
      <c r="G2762">
        <v>0</v>
      </c>
      <c r="H2762">
        <v>0</v>
      </c>
      <c r="I2762">
        <v>5.3</v>
      </c>
      <c r="J2762">
        <v>4</v>
      </c>
      <c r="K2762" t="s">
        <v>96</v>
      </c>
    </row>
    <row r="2763" spans="2:11" x14ac:dyDescent="0.3">
      <c r="B2763">
        <v>709</v>
      </c>
      <c r="C2763">
        <v>6</v>
      </c>
      <c r="D2763">
        <v>0.28999999999999998</v>
      </c>
      <c r="E2763">
        <v>20500</v>
      </c>
      <c r="F2763">
        <v>0</v>
      </c>
      <c r="G2763">
        <v>0</v>
      </c>
      <c r="H2763">
        <v>0</v>
      </c>
      <c r="I2763">
        <v>8.9</v>
      </c>
      <c r="J2763">
        <v>9</v>
      </c>
      <c r="K2763" t="s">
        <v>96</v>
      </c>
    </row>
    <row r="2764" spans="2:11" x14ac:dyDescent="0.3">
      <c r="B2764">
        <v>680</v>
      </c>
      <c r="C2764">
        <v>6</v>
      </c>
      <c r="D2764">
        <v>0.16</v>
      </c>
      <c r="E2764">
        <v>18500</v>
      </c>
      <c r="F2764">
        <v>0</v>
      </c>
      <c r="G2764">
        <v>2</v>
      </c>
      <c r="H2764">
        <v>1</v>
      </c>
      <c r="I2764">
        <v>9.4</v>
      </c>
      <c r="J2764">
        <v>9</v>
      </c>
      <c r="K2764" t="s">
        <v>96</v>
      </c>
    </row>
    <row r="2765" spans="2:11" x14ac:dyDescent="0.3">
      <c r="B2765">
        <v>587</v>
      </c>
      <c r="C2765">
        <v>7</v>
      </c>
      <c r="D2765">
        <v>0.32</v>
      </c>
      <c r="E2765">
        <v>16500</v>
      </c>
      <c r="F2765">
        <v>0</v>
      </c>
      <c r="G2765">
        <v>2</v>
      </c>
      <c r="H2765">
        <v>0</v>
      </c>
      <c r="I2765">
        <v>7.5</v>
      </c>
      <c r="J2765">
        <v>8</v>
      </c>
      <c r="K2765" t="s">
        <v>96</v>
      </c>
    </row>
    <row r="2766" spans="2:11" x14ac:dyDescent="0.3">
      <c r="B2766">
        <v>705</v>
      </c>
      <c r="C2766">
        <v>7</v>
      </c>
      <c r="D2766">
        <v>0.2</v>
      </c>
      <c r="E2766">
        <v>14000</v>
      </c>
      <c r="F2766">
        <v>0</v>
      </c>
      <c r="G2766">
        <v>0</v>
      </c>
      <c r="H2766">
        <v>0</v>
      </c>
      <c r="I2766">
        <v>7.9</v>
      </c>
      <c r="J2766">
        <v>13</v>
      </c>
      <c r="K2766" t="s">
        <v>96</v>
      </c>
    </row>
    <row r="2767" spans="2:11" x14ac:dyDescent="0.3">
      <c r="B2767">
        <v>492</v>
      </c>
      <c r="C2767">
        <v>6</v>
      </c>
      <c r="D2767">
        <v>0.35</v>
      </c>
      <c r="E2767">
        <v>19500</v>
      </c>
      <c r="F2767">
        <v>0</v>
      </c>
      <c r="G2767">
        <v>2</v>
      </c>
      <c r="H2767">
        <v>1</v>
      </c>
      <c r="I2767">
        <v>7.4</v>
      </c>
      <c r="J2767">
        <v>6</v>
      </c>
      <c r="K2767" t="s">
        <v>96</v>
      </c>
    </row>
    <row r="2768" spans="2:11" x14ac:dyDescent="0.3">
      <c r="B2768">
        <v>703</v>
      </c>
      <c r="C2768">
        <v>6</v>
      </c>
      <c r="D2768">
        <v>0.2</v>
      </c>
      <c r="E2768">
        <v>16000</v>
      </c>
      <c r="F2768">
        <v>0</v>
      </c>
      <c r="G2768">
        <v>0</v>
      </c>
      <c r="H2768">
        <v>1</v>
      </c>
      <c r="I2768">
        <v>10.6</v>
      </c>
      <c r="J2768">
        <v>10</v>
      </c>
      <c r="K2768" t="s">
        <v>96</v>
      </c>
    </row>
    <row r="2769" spans="2:11" x14ac:dyDescent="0.3">
      <c r="B2769">
        <v>726</v>
      </c>
      <c r="C2769">
        <v>6</v>
      </c>
      <c r="D2769">
        <v>0.35</v>
      </c>
      <c r="E2769">
        <v>15000</v>
      </c>
      <c r="F2769">
        <v>0</v>
      </c>
      <c r="G2769">
        <v>0</v>
      </c>
      <c r="H2769">
        <v>1</v>
      </c>
      <c r="I2769">
        <v>6</v>
      </c>
      <c r="J2769">
        <v>10</v>
      </c>
      <c r="K2769" t="s">
        <v>96</v>
      </c>
    </row>
    <row r="2770" spans="2:11" x14ac:dyDescent="0.3">
      <c r="B2770">
        <v>617</v>
      </c>
      <c r="C2770">
        <v>6</v>
      </c>
      <c r="D2770">
        <v>0.38</v>
      </c>
      <c r="E2770">
        <v>13500</v>
      </c>
      <c r="F2770">
        <v>0</v>
      </c>
      <c r="G2770">
        <v>2</v>
      </c>
      <c r="H2770">
        <v>1</v>
      </c>
      <c r="I2770">
        <v>9.6</v>
      </c>
      <c r="J2770">
        <v>4</v>
      </c>
      <c r="K2770" t="s">
        <v>96</v>
      </c>
    </row>
    <row r="2771" spans="2:11" x14ac:dyDescent="0.3">
      <c r="B2771">
        <v>704</v>
      </c>
      <c r="C2771">
        <v>7</v>
      </c>
      <c r="D2771">
        <v>0.36</v>
      </c>
      <c r="E2771">
        <v>16000</v>
      </c>
      <c r="F2771">
        <v>0</v>
      </c>
      <c r="G2771">
        <v>0</v>
      </c>
      <c r="H2771">
        <v>1</v>
      </c>
      <c r="I2771">
        <v>6.6</v>
      </c>
      <c r="J2771">
        <v>13</v>
      </c>
      <c r="K2771" t="s">
        <v>96</v>
      </c>
    </row>
    <row r="2772" spans="2:11" x14ac:dyDescent="0.3">
      <c r="B2772">
        <v>515</v>
      </c>
      <c r="C2772">
        <v>5</v>
      </c>
      <c r="D2772">
        <v>0.36</v>
      </c>
      <c r="E2772">
        <v>21000</v>
      </c>
      <c r="F2772">
        <v>0</v>
      </c>
      <c r="G2772">
        <v>1</v>
      </c>
      <c r="H2772">
        <v>1</v>
      </c>
      <c r="I2772">
        <v>5.2</v>
      </c>
      <c r="J2772">
        <v>11</v>
      </c>
      <c r="K2772" t="s">
        <v>96</v>
      </c>
    </row>
    <row r="2773" spans="2:11" x14ac:dyDescent="0.3">
      <c r="B2773">
        <v>727</v>
      </c>
      <c r="C2773">
        <v>5</v>
      </c>
      <c r="D2773">
        <v>0.36</v>
      </c>
      <c r="E2773">
        <v>13500</v>
      </c>
      <c r="F2773">
        <v>0</v>
      </c>
      <c r="G2773">
        <v>0</v>
      </c>
      <c r="H2773">
        <v>1</v>
      </c>
      <c r="I2773">
        <v>6.8</v>
      </c>
      <c r="J2773">
        <v>11</v>
      </c>
      <c r="K2773" t="s">
        <v>96</v>
      </c>
    </row>
    <row r="2774" spans="2:11" x14ac:dyDescent="0.3">
      <c r="B2774">
        <v>749</v>
      </c>
      <c r="C2774">
        <v>6</v>
      </c>
      <c r="D2774">
        <v>0.31</v>
      </c>
      <c r="E2774">
        <v>15000</v>
      </c>
      <c r="F2774">
        <v>0</v>
      </c>
      <c r="G2774">
        <v>0</v>
      </c>
      <c r="H2774">
        <v>1</v>
      </c>
      <c r="I2774">
        <v>9.8000000000000007</v>
      </c>
      <c r="J2774">
        <v>14</v>
      </c>
      <c r="K2774" t="s">
        <v>96</v>
      </c>
    </row>
    <row r="2775" spans="2:11" x14ac:dyDescent="0.3">
      <c r="B2775">
        <v>640</v>
      </c>
      <c r="C2775">
        <v>7</v>
      </c>
      <c r="D2775">
        <v>0.4</v>
      </c>
      <c r="E2775">
        <v>26000</v>
      </c>
      <c r="F2775">
        <v>0</v>
      </c>
      <c r="G2775">
        <v>0</v>
      </c>
      <c r="H2775">
        <v>0</v>
      </c>
      <c r="I2775">
        <v>8.1</v>
      </c>
      <c r="J2775">
        <v>3</v>
      </c>
      <c r="K2775" t="s">
        <v>96</v>
      </c>
    </row>
    <row r="2776" spans="2:11" x14ac:dyDescent="0.3">
      <c r="B2776">
        <v>626</v>
      </c>
      <c r="C2776">
        <v>8</v>
      </c>
      <c r="D2776">
        <v>0.24</v>
      </c>
      <c r="E2776">
        <v>18500</v>
      </c>
      <c r="F2776">
        <v>0</v>
      </c>
      <c r="G2776">
        <v>0</v>
      </c>
      <c r="H2776">
        <v>0</v>
      </c>
      <c r="I2776">
        <v>5.8</v>
      </c>
      <c r="J2776">
        <v>8</v>
      </c>
      <c r="K2776" t="s">
        <v>96</v>
      </c>
    </row>
    <row r="2777" spans="2:11" x14ac:dyDescent="0.3">
      <c r="B2777">
        <v>625</v>
      </c>
      <c r="C2777">
        <v>7</v>
      </c>
      <c r="D2777">
        <v>0.48</v>
      </c>
      <c r="E2777">
        <v>14000</v>
      </c>
      <c r="F2777">
        <v>0</v>
      </c>
      <c r="G2777">
        <v>2</v>
      </c>
      <c r="H2777">
        <v>1</v>
      </c>
      <c r="I2777">
        <v>6.9</v>
      </c>
      <c r="J2777">
        <v>4</v>
      </c>
      <c r="K2777" t="s">
        <v>96</v>
      </c>
    </row>
    <row r="2778" spans="2:11" x14ac:dyDescent="0.3">
      <c r="B2778">
        <v>736</v>
      </c>
      <c r="C2778">
        <v>6</v>
      </c>
      <c r="D2778">
        <v>0.25</v>
      </c>
      <c r="E2778">
        <v>22000</v>
      </c>
      <c r="F2778">
        <v>0</v>
      </c>
      <c r="G2778">
        <v>0</v>
      </c>
      <c r="H2778">
        <v>1</v>
      </c>
      <c r="I2778">
        <v>6.5</v>
      </c>
      <c r="J2778">
        <v>14</v>
      </c>
      <c r="K2778" t="s">
        <v>96</v>
      </c>
    </row>
    <row r="2779" spans="2:11" x14ac:dyDescent="0.3">
      <c r="B2779">
        <v>610</v>
      </c>
      <c r="C2779">
        <v>7</v>
      </c>
      <c r="D2779">
        <v>0.34499999999999997</v>
      </c>
      <c r="E2779">
        <v>26500</v>
      </c>
      <c r="F2779">
        <v>0</v>
      </c>
      <c r="G2779">
        <v>2</v>
      </c>
      <c r="H2779">
        <v>0</v>
      </c>
      <c r="I2779">
        <v>7.3</v>
      </c>
      <c r="J2779">
        <v>4</v>
      </c>
      <c r="K2779" t="s">
        <v>96</v>
      </c>
    </row>
    <row r="2780" spans="2:11" x14ac:dyDescent="0.3">
      <c r="B2780">
        <v>651</v>
      </c>
      <c r="C2780">
        <v>9</v>
      </c>
      <c r="D2780">
        <v>0.2</v>
      </c>
      <c r="E2780">
        <v>17500</v>
      </c>
      <c r="F2780">
        <v>0</v>
      </c>
      <c r="G2780">
        <v>0</v>
      </c>
      <c r="H2780">
        <v>1</v>
      </c>
      <c r="I2780">
        <v>5.4</v>
      </c>
      <c r="J2780">
        <v>6</v>
      </c>
      <c r="K2780" t="s">
        <v>96</v>
      </c>
    </row>
    <row r="2781" spans="2:11" x14ac:dyDescent="0.3">
      <c r="B2781">
        <v>739</v>
      </c>
      <c r="C2781">
        <v>8</v>
      </c>
      <c r="D2781">
        <v>0.27</v>
      </c>
      <c r="E2781">
        <v>21500</v>
      </c>
      <c r="F2781">
        <v>0</v>
      </c>
      <c r="G2781">
        <v>0</v>
      </c>
      <c r="H2781">
        <v>0</v>
      </c>
      <c r="I2781">
        <v>7.9</v>
      </c>
      <c r="J2781">
        <v>13</v>
      </c>
      <c r="K2781" t="s">
        <v>96</v>
      </c>
    </row>
    <row r="2782" spans="2:11" x14ac:dyDescent="0.3">
      <c r="B2782">
        <v>622</v>
      </c>
      <c r="C2782">
        <v>6</v>
      </c>
      <c r="D2782">
        <v>0.32</v>
      </c>
      <c r="E2782">
        <v>9000</v>
      </c>
      <c r="F2782">
        <v>0</v>
      </c>
      <c r="G2782">
        <v>2</v>
      </c>
      <c r="H2782">
        <v>1</v>
      </c>
      <c r="I2782">
        <v>6.7</v>
      </c>
      <c r="J2782">
        <v>3</v>
      </c>
      <c r="K2782" t="s">
        <v>96</v>
      </c>
    </row>
    <row r="2783" spans="2:11" x14ac:dyDescent="0.3">
      <c r="B2783">
        <v>743</v>
      </c>
      <c r="C2783">
        <v>7</v>
      </c>
      <c r="D2783">
        <v>0.28999999999999998</v>
      </c>
      <c r="E2783">
        <v>14500</v>
      </c>
      <c r="F2783">
        <v>0</v>
      </c>
      <c r="G2783">
        <v>1</v>
      </c>
      <c r="H2783">
        <v>1</v>
      </c>
      <c r="I2783">
        <v>10.5</v>
      </c>
      <c r="J2783">
        <v>8</v>
      </c>
      <c r="K2783" t="s">
        <v>96</v>
      </c>
    </row>
    <row r="2784" spans="2:11" x14ac:dyDescent="0.3">
      <c r="B2784">
        <v>744</v>
      </c>
      <c r="C2784">
        <v>7</v>
      </c>
      <c r="D2784">
        <v>0.19</v>
      </c>
      <c r="E2784">
        <v>16000</v>
      </c>
      <c r="F2784">
        <v>0</v>
      </c>
      <c r="G2784">
        <v>0</v>
      </c>
      <c r="H2784">
        <v>0</v>
      </c>
      <c r="I2784">
        <v>5</v>
      </c>
      <c r="J2784">
        <v>10</v>
      </c>
      <c r="K2784" t="s">
        <v>96</v>
      </c>
    </row>
    <row r="2785" spans="2:11" x14ac:dyDescent="0.3">
      <c r="B2785">
        <v>603</v>
      </c>
      <c r="C2785">
        <v>6</v>
      </c>
      <c r="D2785">
        <v>0.46</v>
      </c>
      <c r="E2785">
        <v>17000</v>
      </c>
      <c r="F2785">
        <v>0</v>
      </c>
      <c r="G2785">
        <v>0</v>
      </c>
      <c r="H2785">
        <v>1</v>
      </c>
      <c r="I2785">
        <v>7.3</v>
      </c>
      <c r="J2785">
        <v>7</v>
      </c>
      <c r="K2785" t="s">
        <v>96</v>
      </c>
    </row>
    <row r="2786" spans="2:11" x14ac:dyDescent="0.3">
      <c r="B2786">
        <v>575</v>
      </c>
      <c r="C2786">
        <v>6</v>
      </c>
      <c r="D2786">
        <v>0.43</v>
      </c>
      <c r="E2786">
        <v>15000</v>
      </c>
      <c r="F2786">
        <v>1</v>
      </c>
      <c r="G2786">
        <v>2</v>
      </c>
      <c r="H2786">
        <v>1</v>
      </c>
      <c r="I2786">
        <v>8.9</v>
      </c>
      <c r="J2786">
        <v>4</v>
      </c>
      <c r="K2786" t="s">
        <v>96</v>
      </c>
    </row>
    <row r="2787" spans="2:11" x14ac:dyDescent="0.3">
      <c r="B2787">
        <v>705</v>
      </c>
      <c r="C2787">
        <v>8</v>
      </c>
      <c r="D2787">
        <v>0.2</v>
      </c>
      <c r="E2787">
        <v>38000</v>
      </c>
      <c r="F2787">
        <v>0</v>
      </c>
      <c r="G2787">
        <v>0</v>
      </c>
      <c r="H2787">
        <v>1</v>
      </c>
      <c r="I2787">
        <v>6.6</v>
      </c>
      <c r="J2787">
        <v>13</v>
      </c>
      <c r="K2787" t="s">
        <v>96</v>
      </c>
    </row>
    <row r="2788" spans="2:11" x14ac:dyDescent="0.3">
      <c r="B2788">
        <v>728</v>
      </c>
      <c r="C2788">
        <v>8</v>
      </c>
      <c r="D2788">
        <v>0.17</v>
      </c>
      <c r="E2788">
        <v>19000</v>
      </c>
      <c r="F2788">
        <v>0</v>
      </c>
      <c r="G2788">
        <v>0</v>
      </c>
      <c r="H2788">
        <v>1</v>
      </c>
      <c r="I2788">
        <v>10.6</v>
      </c>
      <c r="J2788">
        <v>7</v>
      </c>
      <c r="K2788" t="s">
        <v>96</v>
      </c>
    </row>
    <row r="2789" spans="2:11" x14ac:dyDescent="0.3">
      <c r="B2789">
        <v>652</v>
      </c>
      <c r="C2789">
        <v>7</v>
      </c>
      <c r="D2789">
        <v>0.19</v>
      </c>
      <c r="E2789">
        <v>12500</v>
      </c>
      <c r="F2789">
        <v>0</v>
      </c>
      <c r="G2789">
        <v>0</v>
      </c>
      <c r="H2789">
        <v>0</v>
      </c>
      <c r="I2789">
        <v>8.1999999999999993</v>
      </c>
      <c r="J2789">
        <v>5</v>
      </c>
      <c r="K2789" t="s">
        <v>96</v>
      </c>
    </row>
    <row r="2790" spans="2:11" x14ac:dyDescent="0.3">
      <c r="B2790">
        <v>640</v>
      </c>
      <c r="C2790">
        <v>7</v>
      </c>
      <c r="D2790">
        <v>0.31</v>
      </c>
      <c r="E2790">
        <v>25500</v>
      </c>
      <c r="F2790">
        <v>0</v>
      </c>
      <c r="G2790">
        <v>2</v>
      </c>
      <c r="H2790">
        <v>0</v>
      </c>
      <c r="I2790">
        <v>9.5</v>
      </c>
      <c r="J2790">
        <v>5</v>
      </c>
      <c r="K2790" t="s">
        <v>96</v>
      </c>
    </row>
    <row r="2791" spans="2:11" x14ac:dyDescent="0.3">
      <c r="B2791">
        <v>732</v>
      </c>
      <c r="C2791">
        <v>8</v>
      </c>
      <c r="D2791">
        <v>0.36</v>
      </c>
      <c r="E2791">
        <v>20500</v>
      </c>
      <c r="F2791">
        <v>0</v>
      </c>
      <c r="G2791">
        <v>0</v>
      </c>
      <c r="H2791">
        <v>1</v>
      </c>
      <c r="I2791">
        <v>6.5</v>
      </c>
      <c r="J2791">
        <v>5</v>
      </c>
      <c r="K2791" t="s">
        <v>96</v>
      </c>
    </row>
    <row r="2792" spans="2:11" x14ac:dyDescent="0.3">
      <c r="B2792">
        <v>715</v>
      </c>
      <c r="C2792">
        <v>6</v>
      </c>
      <c r="D2792">
        <v>0.27</v>
      </c>
      <c r="E2792">
        <v>18500</v>
      </c>
      <c r="F2792">
        <v>0</v>
      </c>
      <c r="G2792">
        <v>1</v>
      </c>
      <c r="H2792">
        <v>0</v>
      </c>
      <c r="I2792">
        <v>7.5</v>
      </c>
      <c r="J2792">
        <v>5</v>
      </c>
      <c r="K2792" t="s">
        <v>96</v>
      </c>
    </row>
    <row r="2793" spans="2:11" x14ac:dyDescent="0.3">
      <c r="B2793">
        <v>711</v>
      </c>
      <c r="C2793">
        <v>6</v>
      </c>
      <c r="D2793">
        <v>0.28000000000000003</v>
      </c>
      <c r="E2793">
        <v>17000</v>
      </c>
      <c r="F2793">
        <v>0</v>
      </c>
      <c r="G2793">
        <v>0</v>
      </c>
      <c r="H2793">
        <v>1</v>
      </c>
      <c r="I2793">
        <v>8</v>
      </c>
      <c r="J2793">
        <v>10</v>
      </c>
      <c r="K2793" t="s">
        <v>96</v>
      </c>
    </row>
    <row r="2794" spans="2:11" x14ac:dyDescent="0.3">
      <c r="B2794">
        <v>568</v>
      </c>
      <c r="C2794">
        <v>6</v>
      </c>
      <c r="D2794">
        <v>0.36</v>
      </c>
      <c r="E2794">
        <v>4000</v>
      </c>
      <c r="F2794">
        <v>0</v>
      </c>
      <c r="G2794">
        <v>0</v>
      </c>
      <c r="H2794">
        <v>1</v>
      </c>
      <c r="I2794">
        <v>8.9</v>
      </c>
      <c r="J2794">
        <v>4</v>
      </c>
      <c r="K2794" t="s">
        <v>96</v>
      </c>
    </row>
    <row r="2795" spans="2:11" x14ac:dyDescent="0.3">
      <c r="B2795">
        <v>650</v>
      </c>
      <c r="C2795">
        <v>5</v>
      </c>
      <c r="D2795">
        <v>0.26</v>
      </c>
      <c r="E2795">
        <v>13500</v>
      </c>
      <c r="F2795">
        <v>2</v>
      </c>
      <c r="G2795">
        <v>2</v>
      </c>
      <c r="H2795">
        <v>1</v>
      </c>
      <c r="I2795">
        <v>5.2</v>
      </c>
      <c r="J2795">
        <v>5</v>
      </c>
      <c r="K2795" t="s">
        <v>96</v>
      </c>
    </row>
    <row r="2796" spans="2:11" x14ac:dyDescent="0.3">
      <c r="B2796">
        <v>759</v>
      </c>
      <c r="C2796">
        <v>7</v>
      </c>
      <c r="D2796">
        <v>0.3</v>
      </c>
      <c r="E2796">
        <v>16500</v>
      </c>
      <c r="F2796">
        <v>0</v>
      </c>
      <c r="G2796">
        <v>0</v>
      </c>
      <c r="H2796">
        <v>1</v>
      </c>
      <c r="I2796">
        <v>6.8</v>
      </c>
      <c r="J2796">
        <v>14</v>
      </c>
      <c r="K2796" t="s">
        <v>96</v>
      </c>
    </row>
    <row r="2797" spans="2:11" x14ac:dyDescent="0.3">
      <c r="B2797">
        <v>659</v>
      </c>
      <c r="C2797">
        <v>8</v>
      </c>
      <c r="D2797">
        <v>0.22</v>
      </c>
      <c r="E2797">
        <v>16000</v>
      </c>
      <c r="F2797">
        <v>0</v>
      </c>
      <c r="G2797">
        <v>2</v>
      </c>
      <c r="H2797">
        <v>1</v>
      </c>
      <c r="I2797">
        <v>7.6</v>
      </c>
      <c r="J2797">
        <v>7</v>
      </c>
      <c r="K2797" t="s">
        <v>96</v>
      </c>
    </row>
    <row r="2798" spans="2:11" x14ac:dyDescent="0.3">
      <c r="B2798">
        <v>553</v>
      </c>
      <c r="C2798">
        <v>7</v>
      </c>
      <c r="D2798">
        <v>0.13</v>
      </c>
      <c r="E2798">
        <v>19000</v>
      </c>
      <c r="F2798">
        <v>1</v>
      </c>
      <c r="G2798">
        <v>1</v>
      </c>
      <c r="H2798">
        <v>1</v>
      </c>
      <c r="I2798">
        <v>5.8</v>
      </c>
      <c r="J2798">
        <v>5</v>
      </c>
      <c r="K2798" t="s">
        <v>96</v>
      </c>
    </row>
    <row r="2799" spans="2:11" x14ac:dyDescent="0.3">
      <c r="B2799">
        <v>643</v>
      </c>
      <c r="C2799">
        <v>8</v>
      </c>
      <c r="D2799">
        <v>0.37</v>
      </c>
      <c r="E2799">
        <v>16500</v>
      </c>
      <c r="F2799">
        <v>0</v>
      </c>
      <c r="G2799">
        <v>0</v>
      </c>
      <c r="H2799">
        <v>0</v>
      </c>
      <c r="I2799">
        <v>10.3</v>
      </c>
      <c r="J2799">
        <v>13</v>
      </c>
      <c r="K2799" t="s">
        <v>96</v>
      </c>
    </row>
    <row r="2800" spans="2:11" x14ac:dyDescent="0.3">
      <c r="B2800">
        <v>748</v>
      </c>
      <c r="C2800">
        <v>6</v>
      </c>
      <c r="D2800">
        <v>0.4</v>
      </c>
      <c r="E2800">
        <v>15000</v>
      </c>
      <c r="F2800">
        <v>0</v>
      </c>
      <c r="G2800">
        <v>1</v>
      </c>
      <c r="H2800">
        <v>1</v>
      </c>
      <c r="I2800">
        <v>8.9</v>
      </c>
      <c r="J2800">
        <v>4</v>
      </c>
      <c r="K2800" t="s">
        <v>96</v>
      </c>
    </row>
    <row r="2801" spans="2:11" x14ac:dyDescent="0.3">
      <c r="B2801">
        <v>745</v>
      </c>
      <c r="C2801">
        <v>6</v>
      </c>
      <c r="D2801">
        <v>0.38</v>
      </c>
      <c r="E2801">
        <v>9000</v>
      </c>
      <c r="F2801">
        <v>0</v>
      </c>
      <c r="G2801">
        <v>0</v>
      </c>
      <c r="H2801">
        <v>1</v>
      </c>
      <c r="I2801">
        <v>10.199999999999999</v>
      </c>
      <c r="J2801">
        <v>8</v>
      </c>
      <c r="K2801" t="s">
        <v>96</v>
      </c>
    </row>
    <row r="2802" spans="2:11" x14ac:dyDescent="0.3">
      <c r="B2802">
        <v>666</v>
      </c>
      <c r="C2802">
        <v>6</v>
      </c>
      <c r="D2802">
        <v>0.23</v>
      </c>
      <c r="E2802">
        <v>14500</v>
      </c>
      <c r="F2802">
        <v>0</v>
      </c>
      <c r="G2802">
        <v>0</v>
      </c>
      <c r="H2802">
        <v>1</v>
      </c>
      <c r="I2802">
        <v>8.6</v>
      </c>
      <c r="J2802">
        <v>7</v>
      </c>
      <c r="K2802" t="s">
        <v>96</v>
      </c>
    </row>
    <row r="2803" spans="2:11" x14ac:dyDescent="0.3">
      <c r="B2803">
        <v>714</v>
      </c>
      <c r="C2803">
        <v>7</v>
      </c>
      <c r="D2803">
        <v>0.2</v>
      </c>
      <c r="E2803">
        <v>17500</v>
      </c>
      <c r="F2803">
        <v>0</v>
      </c>
      <c r="G2803">
        <v>0</v>
      </c>
      <c r="H2803">
        <v>0</v>
      </c>
      <c r="I2803">
        <v>8.3000000000000007</v>
      </c>
      <c r="J2803">
        <v>10</v>
      </c>
      <c r="K2803" t="s">
        <v>96</v>
      </c>
    </row>
    <row r="2804" spans="2:11" x14ac:dyDescent="0.3">
      <c r="B2804">
        <v>707</v>
      </c>
      <c r="C2804">
        <v>5</v>
      </c>
      <c r="D2804">
        <v>0.34</v>
      </c>
      <c r="E2804">
        <v>12000</v>
      </c>
      <c r="F2804">
        <v>0</v>
      </c>
      <c r="G2804">
        <v>0</v>
      </c>
      <c r="H2804">
        <v>1</v>
      </c>
      <c r="I2804">
        <v>11.7</v>
      </c>
      <c r="J2804">
        <v>18</v>
      </c>
      <c r="K2804" t="s">
        <v>96</v>
      </c>
    </row>
    <row r="2805" spans="2:11" x14ac:dyDescent="0.3">
      <c r="B2805">
        <v>673</v>
      </c>
      <c r="C2805">
        <v>6</v>
      </c>
      <c r="D2805">
        <v>0.17</v>
      </c>
      <c r="E2805">
        <v>19000</v>
      </c>
      <c r="F2805">
        <v>0</v>
      </c>
      <c r="G2805">
        <v>0</v>
      </c>
      <c r="H2805">
        <v>0</v>
      </c>
      <c r="I2805">
        <v>8.1999999999999993</v>
      </c>
      <c r="J2805">
        <v>11</v>
      </c>
      <c r="K2805" t="s">
        <v>96</v>
      </c>
    </row>
    <row r="2806" spans="2:11" x14ac:dyDescent="0.3">
      <c r="B2806">
        <v>679</v>
      </c>
      <c r="C2806">
        <v>5</v>
      </c>
      <c r="D2806">
        <v>0.21</v>
      </c>
      <c r="E2806">
        <v>17000</v>
      </c>
      <c r="F2806">
        <v>0</v>
      </c>
      <c r="G2806">
        <v>0</v>
      </c>
      <c r="H2806">
        <v>1</v>
      </c>
      <c r="I2806">
        <v>7.7</v>
      </c>
      <c r="J2806">
        <v>12</v>
      </c>
      <c r="K2806" t="s">
        <v>96</v>
      </c>
    </row>
    <row r="2807" spans="2:11" x14ac:dyDescent="0.3">
      <c r="B2807">
        <v>742</v>
      </c>
      <c r="C2807">
        <v>7</v>
      </c>
      <c r="D2807">
        <v>0.19</v>
      </c>
      <c r="E2807">
        <v>15000</v>
      </c>
      <c r="F2807">
        <v>0</v>
      </c>
      <c r="G2807">
        <v>1</v>
      </c>
      <c r="H2807">
        <v>1</v>
      </c>
      <c r="I2807">
        <v>7.3</v>
      </c>
      <c r="J2807">
        <v>4</v>
      </c>
      <c r="K2807" t="s">
        <v>96</v>
      </c>
    </row>
    <row r="2808" spans="2:11" x14ac:dyDescent="0.3">
      <c r="B2808">
        <v>677</v>
      </c>
      <c r="C2808">
        <v>6</v>
      </c>
      <c r="D2808">
        <v>0.23</v>
      </c>
      <c r="E2808">
        <v>12500</v>
      </c>
      <c r="F2808">
        <v>0</v>
      </c>
      <c r="G2808">
        <v>0</v>
      </c>
      <c r="H2808">
        <v>1</v>
      </c>
      <c r="I2808">
        <v>8.9</v>
      </c>
      <c r="J2808">
        <v>7</v>
      </c>
      <c r="K2808" t="s">
        <v>96</v>
      </c>
    </row>
    <row r="2809" spans="2:11" x14ac:dyDescent="0.3">
      <c r="B2809">
        <v>474</v>
      </c>
      <c r="C2809">
        <v>8</v>
      </c>
      <c r="D2809">
        <v>0.27</v>
      </c>
      <c r="E2809">
        <v>24500</v>
      </c>
      <c r="F2809">
        <v>0</v>
      </c>
      <c r="G2809">
        <v>2</v>
      </c>
      <c r="H2809">
        <v>0</v>
      </c>
      <c r="I2809">
        <v>9.9</v>
      </c>
      <c r="J2809">
        <v>7</v>
      </c>
      <c r="K2809" t="s">
        <v>96</v>
      </c>
    </row>
    <row r="2810" spans="2:11" x14ac:dyDescent="0.3">
      <c r="B2810">
        <v>671</v>
      </c>
      <c r="C2810">
        <v>6</v>
      </c>
      <c r="D2810">
        <v>0.18</v>
      </c>
      <c r="E2810">
        <v>15000</v>
      </c>
      <c r="F2810">
        <v>0</v>
      </c>
      <c r="G2810">
        <v>2</v>
      </c>
      <c r="H2810">
        <v>1</v>
      </c>
      <c r="I2810">
        <v>6.6</v>
      </c>
      <c r="J2810">
        <v>7</v>
      </c>
      <c r="K2810" t="s">
        <v>96</v>
      </c>
    </row>
    <row r="2811" spans="2:11" x14ac:dyDescent="0.3">
      <c r="B2811">
        <v>825</v>
      </c>
      <c r="C2811">
        <v>6</v>
      </c>
      <c r="D2811">
        <v>0.3</v>
      </c>
      <c r="E2811">
        <v>12500</v>
      </c>
      <c r="F2811">
        <v>0</v>
      </c>
      <c r="G2811">
        <v>0</v>
      </c>
      <c r="H2811">
        <v>1</v>
      </c>
      <c r="I2811">
        <v>9.8000000000000007</v>
      </c>
      <c r="J2811">
        <v>14</v>
      </c>
      <c r="K2811" t="s">
        <v>96</v>
      </c>
    </row>
    <row r="2812" spans="2:11" x14ac:dyDescent="0.3">
      <c r="B2812">
        <v>770</v>
      </c>
      <c r="C2812">
        <v>7</v>
      </c>
      <c r="D2812">
        <v>0.22</v>
      </c>
      <c r="E2812">
        <v>15500</v>
      </c>
      <c r="F2812">
        <v>0</v>
      </c>
      <c r="G2812">
        <v>0</v>
      </c>
      <c r="H2812">
        <v>1</v>
      </c>
      <c r="I2812">
        <v>5.0999999999999996</v>
      </c>
      <c r="J2812">
        <v>15</v>
      </c>
      <c r="K2812" t="s">
        <v>96</v>
      </c>
    </row>
    <row r="2813" spans="2:11" x14ac:dyDescent="0.3">
      <c r="B2813">
        <v>698</v>
      </c>
      <c r="C2813">
        <v>6</v>
      </c>
      <c r="D2813">
        <v>0.35</v>
      </c>
      <c r="E2813">
        <v>16500</v>
      </c>
      <c r="F2813">
        <v>0</v>
      </c>
      <c r="G2813">
        <v>0</v>
      </c>
      <c r="H2813">
        <v>1</v>
      </c>
      <c r="I2813">
        <v>7.4</v>
      </c>
      <c r="J2813">
        <v>15</v>
      </c>
      <c r="K2813" t="s">
        <v>96</v>
      </c>
    </row>
    <row r="2814" spans="2:11" x14ac:dyDescent="0.3">
      <c r="B2814">
        <v>435</v>
      </c>
      <c r="C2814">
        <v>8</v>
      </c>
      <c r="D2814">
        <v>0.3</v>
      </c>
      <c r="E2814">
        <v>32500</v>
      </c>
      <c r="F2814">
        <v>0</v>
      </c>
      <c r="G2814">
        <v>3</v>
      </c>
      <c r="H2814">
        <v>0</v>
      </c>
      <c r="I2814">
        <v>8.4</v>
      </c>
      <c r="J2814">
        <v>9</v>
      </c>
      <c r="K2814" t="s">
        <v>96</v>
      </c>
    </row>
    <row r="2815" spans="2:11" x14ac:dyDescent="0.3">
      <c r="B2815">
        <v>714</v>
      </c>
      <c r="C2815">
        <v>7</v>
      </c>
      <c r="D2815">
        <v>0.23</v>
      </c>
      <c r="E2815">
        <v>11500</v>
      </c>
      <c r="F2815">
        <v>0</v>
      </c>
      <c r="G2815">
        <v>0</v>
      </c>
      <c r="H2815">
        <v>0</v>
      </c>
      <c r="I2815">
        <v>5.0999999999999996</v>
      </c>
      <c r="J2815">
        <v>11</v>
      </c>
      <c r="K2815" t="s">
        <v>96</v>
      </c>
    </row>
    <row r="2816" spans="2:11" x14ac:dyDescent="0.3">
      <c r="B2816">
        <v>697</v>
      </c>
      <c r="C2816">
        <v>6</v>
      </c>
      <c r="D2816">
        <v>0.27</v>
      </c>
      <c r="E2816">
        <v>15500</v>
      </c>
      <c r="F2816">
        <v>0</v>
      </c>
      <c r="G2816">
        <v>0</v>
      </c>
      <c r="H2816">
        <v>1</v>
      </c>
      <c r="I2816">
        <v>6.3</v>
      </c>
      <c r="J2816">
        <v>10</v>
      </c>
      <c r="K2816" t="s">
        <v>96</v>
      </c>
    </row>
    <row r="2817" spans="2:11" x14ac:dyDescent="0.3">
      <c r="B2817">
        <v>769</v>
      </c>
      <c r="C2817">
        <v>5</v>
      </c>
      <c r="D2817">
        <v>0.33</v>
      </c>
      <c r="E2817">
        <v>13500</v>
      </c>
      <c r="F2817">
        <v>0</v>
      </c>
      <c r="G2817">
        <v>0</v>
      </c>
      <c r="H2817">
        <v>1</v>
      </c>
      <c r="I2817">
        <v>5</v>
      </c>
      <c r="J2817">
        <v>10</v>
      </c>
      <c r="K2817" t="s">
        <v>96</v>
      </c>
    </row>
    <row r="2818" spans="2:11" x14ac:dyDescent="0.3">
      <c r="B2818">
        <v>611</v>
      </c>
      <c r="C2818">
        <v>6</v>
      </c>
      <c r="D2818">
        <v>0.32</v>
      </c>
      <c r="E2818">
        <v>13000</v>
      </c>
      <c r="F2818">
        <v>0</v>
      </c>
      <c r="G2818">
        <v>0</v>
      </c>
      <c r="H2818">
        <v>1</v>
      </c>
      <c r="I2818">
        <v>7</v>
      </c>
      <c r="J2818">
        <v>10</v>
      </c>
      <c r="K2818" t="s">
        <v>96</v>
      </c>
    </row>
    <row r="2819" spans="2:11" x14ac:dyDescent="0.3">
      <c r="B2819">
        <v>763</v>
      </c>
      <c r="C2819">
        <v>6</v>
      </c>
      <c r="D2819">
        <v>0.28999999999999998</v>
      </c>
      <c r="E2819">
        <v>25500</v>
      </c>
      <c r="F2819">
        <v>0</v>
      </c>
      <c r="G2819">
        <v>1</v>
      </c>
      <c r="H2819">
        <v>1</v>
      </c>
      <c r="I2819">
        <v>8.1999999999999993</v>
      </c>
      <c r="J2819">
        <v>8</v>
      </c>
      <c r="K2819" t="s">
        <v>96</v>
      </c>
    </row>
    <row r="2820" spans="2:11" x14ac:dyDescent="0.3">
      <c r="B2820">
        <v>692</v>
      </c>
      <c r="C2820">
        <v>6</v>
      </c>
      <c r="D2820">
        <v>0.17</v>
      </c>
      <c r="E2820">
        <v>13500</v>
      </c>
      <c r="F2820">
        <v>0</v>
      </c>
      <c r="G2820">
        <v>2</v>
      </c>
      <c r="H2820">
        <v>1</v>
      </c>
      <c r="I2820">
        <v>5.6</v>
      </c>
      <c r="J2820">
        <v>7</v>
      </c>
      <c r="K2820" t="s">
        <v>96</v>
      </c>
    </row>
    <row r="2821" spans="2:11" x14ac:dyDescent="0.3">
      <c r="B2821">
        <v>693</v>
      </c>
      <c r="C2821">
        <v>8</v>
      </c>
      <c r="D2821">
        <v>0.2</v>
      </c>
      <c r="E2821">
        <v>16000</v>
      </c>
      <c r="F2821">
        <v>0</v>
      </c>
      <c r="G2821">
        <v>0</v>
      </c>
      <c r="H2821">
        <v>0</v>
      </c>
      <c r="I2821">
        <v>10.4</v>
      </c>
      <c r="J2821">
        <v>12</v>
      </c>
      <c r="K2821" t="s">
        <v>96</v>
      </c>
    </row>
    <row r="2822" spans="2:11" x14ac:dyDescent="0.3">
      <c r="B2822">
        <v>654</v>
      </c>
      <c r="C2822">
        <v>6</v>
      </c>
      <c r="D2822">
        <v>0.2</v>
      </c>
      <c r="E2822">
        <v>13500</v>
      </c>
      <c r="F2822">
        <v>0</v>
      </c>
      <c r="G2822">
        <v>0</v>
      </c>
      <c r="H2822">
        <v>1</v>
      </c>
      <c r="I2822">
        <v>7.8</v>
      </c>
      <c r="J2822">
        <v>5</v>
      </c>
      <c r="K2822" t="s">
        <v>96</v>
      </c>
    </row>
    <row r="2823" spans="2:11" x14ac:dyDescent="0.3">
      <c r="B2823">
        <v>695</v>
      </c>
      <c r="C2823">
        <v>8</v>
      </c>
      <c r="D2823">
        <v>0.28999999999999998</v>
      </c>
      <c r="E2823">
        <v>24500</v>
      </c>
      <c r="F2823">
        <v>0</v>
      </c>
      <c r="G2823">
        <v>0</v>
      </c>
      <c r="H2823">
        <v>1</v>
      </c>
      <c r="I2823">
        <v>6.4</v>
      </c>
      <c r="J2823">
        <v>9</v>
      </c>
      <c r="K2823" t="s">
        <v>96</v>
      </c>
    </row>
    <row r="2824" spans="2:11" x14ac:dyDescent="0.3">
      <c r="B2824">
        <v>722</v>
      </c>
      <c r="C2824">
        <v>6</v>
      </c>
      <c r="D2824">
        <v>0.27</v>
      </c>
      <c r="E2824">
        <v>24500</v>
      </c>
      <c r="F2824">
        <v>0</v>
      </c>
      <c r="G2824">
        <v>1</v>
      </c>
      <c r="H2824">
        <v>1</v>
      </c>
      <c r="I2824">
        <v>6.2</v>
      </c>
      <c r="J2824">
        <v>5</v>
      </c>
      <c r="K2824" t="s">
        <v>96</v>
      </c>
    </row>
    <row r="2825" spans="2:11" x14ac:dyDescent="0.3">
      <c r="B2825">
        <v>741</v>
      </c>
      <c r="C2825">
        <v>6</v>
      </c>
      <c r="D2825">
        <v>0.2</v>
      </c>
      <c r="E2825">
        <v>15000</v>
      </c>
      <c r="F2825">
        <v>0</v>
      </c>
      <c r="G2825">
        <v>1</v>
      </c>
      <c r="H2825">
        <v>1</v>
      </c>
      <c r="I2825">
        <v>6.5</v>
      </c>
      <c r="J2825">
        <v>2</v>
      </c>
      <c r="K2825" t="s">
        <v>96</v>
      </c>
    </row>
    <row r="2826" spans="2:11" x14ac:dyDescent="0.3">
      <c r="B2826">
        <v>696</v>
      </c>
      <c r="C2826">
        <v>7</v>
      </c>
      <c r="D2826">
        <v>0.52</v>
      </c>
      <c r="E2826">
        <v>24500</v>
      </c>
      <c r="F2826">
        <v>0</v>
      </c>
      <c r="G2826">
        <v>1</v>
      </c>
      <c r="H2826">
        <v>1</v>
      </c>
      <c r="I2826">
        <v>5.4</v>
      </c>
      <c r="J2826">
        <v>12</v>
      </c>
      <c r="K2826" t="s">
        <v>96</v>
      </c>
    </row>
    <row r="2827" spans="2:11" x14ac:dyDescent="0.3">
      <c r="B2827">
        <v>588</v>
      </c>
      <c r="C2827">
        <v>5</v>
      </c>
      <c r="D2827">
        <v>0.45</v>
      </c>
      <c r="E2827">
        <v>22000</v>
      </c>
      <c r="F2827">
        <v>1</v>
      </c>
      <c r="G2827">
        <v>2</v>
      </c>
      <c r="H2827">
        <v>0</v>
      </c>
      <c r="I2827">
        <v>6</v>
      </c>
      <c r="J2827">
        <v>4</v>
      </c>
      <c r="K2827" t="s">
        <v>96</v>
      </c>
    </row>
    <row r="2828" spans="2:11" x14ac:dyDescent="0.3">
      <c r="B2828">
        <v>626</v>
      </c>
      <c r="C2828">
        <v>6</v>
      </c>
      <c r="D2828">
        <v>0.28000000000000003</v>
      </c>
      <c r="E2828">
        <v>15500</v>
      </c>
      <c r="F2828">
        <v>1</v>
      </c>
      <c r="G2828">
        <v>2</v>
      </c>
      <c r="H2828">
        <v>1</v>
      </c>
      <c r="I2828">
        <v>7</v>
      </c>
      <c r="J2828">
        <v>4</v>
      </c>
      <c r="K2828" t="s">
        <v>96</v>
      </c>
    </row>
    <row r="2829" spans="2:11" x14ac:dyDescent="0.3">
      <c r="B2829">
        <v>717</v>
      </c>
      <c r="C2829">
        <v>6</v>
      </c>
      <c r="D2829">
        <v>0.15</v>
      </c>
      <c r="E2829">
        <v>20000</v>
      </c>
      <c r="F2829">
        <v>0</v>
      </c>
      <c r="G2829">
        <v>0</v>
      </c>
      <c r="H2829">
        <v>1</v>
      </c>
      <c r="I2829">
        <v>10</v>
      </c>
      <c r="J2829">
        <v>10</v>
      </c>
      <c r="K2829" t="s">
        <v>96</v>
      </c>
    </row>
    <row r="2830" spans="2:11" x14ac:dyDescent="0.3">
      <c r="B2830">
        <v>604</v>
      </c>
      <c r="C2830">
        <v>6</v>
      </c>
      <c r="D2830">
        <v>0.3</v>
      </c>
      <c r="E2830">
        <v>17000</v>
      </c>
      <c r="F2830">
        <v>1</v>
      </c>
      <c r="G2830">
        <v>2</v>
      </c>
      <c r="H2830">
        <v>1</v>
      </c>
      <c r="I2830">
        <v>6.3</v>
      </c>
      <c r="J2830">
        <v>7</v>
      </c>
      <c r="K2830" t="s">
        <v>96</v>
      </c>
    </row>
    <row r="2831" spans="2:11" x14ac:dyDescent="0.3">
      <c r="B2831">
        <v>679</v>
      </c>
      <c r="C2831">
        <v>6</v>
      </c>
      <c r="D2831">
        <v>0.32</v>
      </c>
      <c r="E2831">
        <v>16500</v>
      </c>
      <c r="F2831">
        <v>0</v>
      </c>
      <c r="G2831">
        <v>0</v>
      </c>
      <c r="H2831">
        <v>1</v>
      </c>
      <c r="I2831">
        <v>7.6</v>
      </c>
      <c r="J2831">
        <v>7</v>
      </c>
      <c r="K2831" t="s">
        <v>96</v>
      </c>
    </row>
    <row r="2832" spans="2:11" x14ac:dyDescent="0.3">
      <c r="B2832">
        <v>736</v>
      </c>
      <c r="C2832">
        <v>7</v>
      </c>
      <c r="D2832">
        <v>0.18</v>
      </c>
      <c r="E2832">
        <v>18000</v>
      </c>
      <c r="F2832">
        <v>0</v>
      </c>
      <c r="G2832">
        <v>0</v>
      </c>
      <c r="H2832">
        <v>1</v>
      </c>
      <c r="I2832">
        <v>5.0999999999999996</v>
      </c>
      <c r="J2832">
        <v>15</v>
      </c>
      <c r="K2832" t="s">
        <v>96</v>
      </c>
    </row>
    <row r="2833" spans="2:11" x14ac:dyDescent="0.3">
      <c r="B2833">
        <v>777</v>
      </c>
      <c r="C2833">
        <v>6</v>
      </c>
      <c r="D2833">
        <v>0.16</v>
      </c>
      <c r="E2833">
        <v>16500</v>
      </c>
      <c r="F2833">
        <v>0</v>
      </c>
      <c r="G2833">
        <v>0</v>
      </c>
      <c r="H2833">
        <v>1</v>
      </c>
      <c r="I2833">
        <v>6.7</v>
      </c>
      <c r="J2833">
        <v>9</v>
      </c>
      <c r="K2833" t="s">
        <v>96</v>
      </c>
    </row>
    <row r="2834" spans="2:11" x14ac:dyDescent="0.3">
      <c r="B2834">
        <v>670</v>
      </c>
      <c r="C2834">
        <v>6</v>
      </c>
      <c r="D2834">
        <v>0.18</v>
      </c>
      <c r="E2834">
        <v>17000</v>
      </c>
      <c r="F2834">
        <v>0</v>
      </c>
      <c r="G2834">
        <v>0</v>
      </c>
      <c r="H2834">
        <v>1</v>
      </c>
      <c r="I2834">
        <v>7.2</v>
      </c>
      <c r="J2834">
        <v>5</v>
      </c>
      <c r="K2834" t="s">
        <v>96</v>
      </c>
    </row>
    <row r="2835" spans="2:11" x14ac:dyDescent="0.3">
      <c r="B2835">
        <v>735</v>
      </c>
      <c r="C2835">
        <v>6</v>
      </c>
      <c r="D2835">
        <v>0.13</v>
      </c>
      <c r="E2835">
        <v>23500</v>
      </c>
      <c r="F2835">
        <v>0</v>
      </c>
      <c r="G2835">
        <v>1</v>
      </c>
      <c r="H2835">
        <v>1</v>
      </c>
      <c r="I2835">
        <v>5.4</v>
      </c>
      <c r="J2835">
        <v>6</v>
      </c>
      <c r="K2835" t="s">
        <v>96</v>
      </c>
    </row>
    <row r="2836" spans="2:11" x14ac:dyDescent="0.3">
      <c r="B2836">
        <v>636</v>
      </c>
      <c r="C2836">
        <v>6</v>
      </c>
      <c r="D2836">
        <v>0.26</v>
      </c>
      <c r="E2836">
        <v>23000</v>
      </c>
      <c r="F2836">
        <v>0</v>
      </c>
      <c r="G2836">
        <v>2</v>
      </c>
      <c r="H2836">
        <v>1</v>
      </c>
      <c r="I2836">
        <v>7.2</v>
      </c>
      <c r="J2836">
        <v>5</v>
      </c>
      <c r="K2836" t="s">
        <v>96</v>
      </c>
    </row>
    <row r="2837" spans="2:11" x14ac:dyDescent="0.3">
      <c r="B2837">
        <v>678</v>
      </c>
      <c r="C2837">
        <v>7</v>
      </c>
      <c r="D2837">
        <v>0.26</v>
      </c>
      <c r="E2837">
        <v>15000</v>
      </c>
      <c r="F2837">
        <v>0</v>
      </c>
      <c r="G2837">
        <v>1</v>
      </c>
      <c r="H2837">
        <v>1</v>
      </c>
      <c r="I2837">
        <v>7.7</v>
      </c>
      <c r="J2837">
        <v>3</v>
      </c>
      <c r="K2837" t="s">
        <v>96</v>
      </c>
    </row>
    <row r="2838" spans="2:11" x14ac:dyDescent="0.3">
      <c r="B2838">
        <v>691</v>
      </c>
      <c r="C2838">
        <v>6</v>
      </c>
      <c r="D2838">
        <v>0.69</v>
      </c>
      <c r="E2838">
        <v>4500</v>
      </c>
      <c r="F2838">
        <v>0</v>
      </c>
      <c r="G2838">
        <v>0</v>
      </c>
      <c r="H2838">
        <v>1</v>
      </c>
      <c r="I2838">
        <v>5.3</v>
      </c>
      <c r="J2838">
        <v>7</v>
      </c>
      <c r="K2838" t="s">
        <v>96</v>
      </c>
    </row>
    <row r="2839" spans="2:11" x14ac:dyDescent="0.3">
      <c r="B2839">
        <v>623</v>
      </c>
      <c r="C2839">
        <v>6</v>
      </c>
      <c r="D2839">
        <v>0.28000000000000003</v>
      </c>
      <c r="E2839">
        <v>18500</v>
      </c>
      <c r="F2839">
        <v>0</v>
      </c>
      <c r="G2839">
        <v>0</v>
      </c>
      <c r="H2839">
        <v>1</v>
      </c>
      <c r="I2839">
        <v>10.8</v>
      </c>
      <c r="J2839">
        <v>8</v>
      </c>
      <c r="K2839" t="s">
        <v>96</v>
      </c>
    </row>
    <row r="2840" spans="2:11" x14ac:dyDescent="0.3">
      <c r="B2840">
        <v>610</v>
      </c>
      <c r="C2840">
        <v>6</v>
      </c>
      <c r="D2840">
        <v>0.31</v>
      </c>
      <c r="E2840">
        <v>18000</v>
      </c>
      <c r="F2840">
        <v>1</v>
      </c>
      <c r="G2840">
        <v>2</v>
      </c>
      <c r="H2840">
        <v>1</v>
      </c>
      <c r="I2840">
        <v>8.9</v>
      </c>
      <c r="J2840">
        <v>7</v>
      </c>
      <c r="K2840" t="s">
        <v>96</v>
      </c>
    </row>
    <row r="2841" spans="2:11" x14ac:dyDescent="0.3">
      <c r="B2841">
        <v>779</v>
      </c>
      <c r="C2841">
        <v>7</v>
      </c>
      <c r="D2841">
        <v>0.37</v>
      </c>
      <c r="E2841">
        <v>7500</v>
      </c>
      <c r="F2841">
        <v>0</v>
      </c>
      <c r="G2841">
        <v>0</v>
      </c>
      <c r="H2841">
        <v>1</v>
      </c>
      <c r="I2841">
        <v>8.8000000000000007</v>
      </c>
      <c r="J2841">
        <v>14</v>
      </c>
      <c r="K2841" t="s">
        <v>96</v>
      </c>
    </row>
    <row r="2842" spans="2:11" x14ac:dyDescent="0.3">
      <c r="B2842">
        <v>706</v>
      </c>
      <c r="C2842">
        <v>6</v>
      </c>
      <c r="D2842">
        <v>0.15</v>
      </c>
      <c r="E2842">
        <v>16000</v>
      </c>
      <c r="F2842">
        <v>0</v>
      </c>
      <c r="G2842">
        <v>0</v>
      </c>
      <c r="H2842">
        <v>1</v>
      </c>
      <c r="I2842">
        <v>6.4</v>
      </c>
      <c r="J2842">
        <v>3</v>
      </c>
      <c r="K2842" t="s">
        <v>96</v>
      </c>
    </row>
    <row r="2843" spans="2:11" x14ac:dyDescent="0.3">
      <c r="B2843">
        <v>724</v>
      </c>
      <c r="C2843">
        <v>6</v>
      </c>
      <c r="D2843">
        <v>0.28000000000000003</v>
      </c>
      <c r="E2843">
        <v>13500</v>
      </c>
      <c r="F2843">
        <v>0</v>
      </c>
      <c r="G2843">
        <v>0</v>
      </c>
      <c r="H2843">
        <v>1</v>
      </c>
      <c r="I2843">
        <v>10.9</v>
      </c>
      <c r="J2843">
        <v>7</v>
      </c>
      <c r="K2843" t="s">
        <v>96</v>
      </c>
    </row>
    <row r="2844" spans="2:11" x14ac:dyDescent="0.3">
      <c r="B2844">
        <v>720</v>
      </c>
      <c r="C2844">
        <v>6</v>
      </c>
      <c r="D2844">
        <v>0.18</v>
      </c>
      <c r="E2844">
        <v>15000</v>
      </c>
      <c r="F2844">
        <v>0</v>
      </c>
      <c r="G2844">
        <v>1</v>
      </c>
      <c r="H2844">
        <v>0</v>
      </c>
      <c r="I2844">
        <v>7</v>
      </c>
      <c r="J2844">
        <v>4</v>
      </c>
      <c r="K2844" t="s">
        <v>96</v>
      </c>
    </row>
    <row r="2845" spans="2:11" x14ac:dyDescent="0.3">
      <c r="B2845">
        <v>754</v>
      </c>
      <c r="C2845">
        <v>6</v>
      </c>
      <c r="D2845">
        <v>0.17</v>
      </c>
      <c r="E2845">
        <v>13500</v>
      </c>
      <c r="F2845">
        <v>0</v>
      </c>
      <c r="G2845">
        <v>0</v>
      </c>
      <c r="H2845">
        <v>1</v>
      </c>
      <c r="I2845">
        <v>6</v>
      </c>
      <c r="J2845">
        <v>10</v>
      </c>
      <c r="K2845" t="s">
        <v>96</v>
      </c>
    </row>
    <row r="2846" spans="2:11" x14ac:dyDescent="0.3">
      <c r="B2846">
        <v>726</v>
      </c>
      <c r="C2846">
        <v>8</v>
      </c>
      <c r="D2846">
        <v>0.28000000000000003</v>
      </c>
      <c r="E2846">
        <v>22500</v>
      </c>
      <c r="F2846">
        <v>0</v>
      </c>
      <c r="G2846">
        <v>0</v>
      </c>
      <c r="H2846">
        <v>0</v>
      </c>
      <c r="I2846">
        <v>4.3</v>
      </c>
      <c r="J2846">
        <v>10</v>
      </c>
      <c r="K2846" t="s">
        <v>96</v>
      </c>
    </row>
    <row r="2847" spans="2:11" x14ac:dyDescent="0.3">
      <c r="B2847">
        <v>690</v>
      </c>
      <c r="C2847">
        <v>8</v>
      </c>
      <c r="D2847">
        <v>0.2</v>
      </c>
      <c r="E2847">
        <v>19000</v>
      </c>
      <c r="F2847">
        <v>0</v>
      </c>
      <c r="G2847">
        <v>1</v>
      </c>
      <c r="H2847">
        <v>1</v>
      </c>
      <c r="I2847">
        <v>12.7</v>
      </c>
      <c r="J2847">
        <v>3</v>
      </c>
      <c r="K2847" t="s">
        <v>96</v>
      </c>
    </row>
    <row r="2848" spans="2:11" x14ac:dyDescent="0.3">
      <c r="B2848">
        <v>716</v>
      </c>
      <c r="C2848">
        <v>6</v>
      </c>
      <c r="D2848">
        <v>0.33</v>
      </c>
      <c r="E2848">
        <v>16000</v>
      </c>
      <c r="F2848">
        <v>0</v>
      </c>
      <c r="G2848">
        <v>0</v>
      </c>
      <c r="H2848">
        <v>1</v>
      </c>
      <c r="I2848">
        <v>9.5</v>
      </c>
      <c r="J2848">
        <v>14</v>
      </c>
      <c r="K2848" t="s">
        <v>96</v>
      </c>
    </row>
    <row r="2849" spans="2:11" x14ac:dyDescent="0.3">
      <c r="B2849">
        <v>737</v>
      </c>
      <c r="C2849">
        <v>6</v>
      </c>
      <c r="D2849">
        <v>0.18</v>
      </c>
      <c r="E2849">
        <v>19000</v>
      </c>
      <c r="F2849">
        <v>0</v>
      </c>
      <c r="G2849">
        <v>1</v>
      </c>
      <c r="H2849">
        <v>1</v>
      </c>
      <c r="I2849">
        <v>8.4</v>
      </c>
      <c r="J2849">
        <v>6</v>
      </c>
      <c r="K2849" t="s">
        <v>96</v>
      </c>
    </row>
    <row r="2850" spans="2:11" x14ac:dyDescent="0.3">
      <c r="B2850">
        <v>625</v>
      </c>
      <c r="C2850">
        <v>7</v>
      </c>
      <c r="D2850">
        <v>0.58499999999999996</v>
      </c>
      <c r="E2850">
        <v>10000</v>
      </c>
      <c r="F2850">
        <v>0</v>
      </c>
      <c r="G2850">
        <v>0</v>
      </c>
      <c r="H2850">
        <v>1</v>
      </c>
      <c r="I2850">
        <v>6.2</v>
      </c>
      <c r="J2850">
        <v>5</v>
      </c>
      <c r="K2850" t="s">
        <v>96</v>
      </c>
    </row>
    <row r="2851" spans="2:11" x14ac:dyDescent="0.3">
      <c r="B2851">
        <v>717</v>
      </c>
      <c r="C2851">
        <v>6</v>
      </c>
      <c r="D2851">
        <v>0.28000000000000003</v>
      </c>
      <c r="E2851">
        <v>16500</v>
      </c>
      <c r="F2851">
        <v>0</v>
      </c>
      <c r="G2851">
        <v>0</v>
      </c>
      <c r="H2851">
        <v>0</v>
      </c>
      <c r="I2851">
        <v>5.0999999999999996</v>
      </c>
      <c r="J2851">
        <v>12</v>
      </c>
      <c r="K2851" t="s">
        <v>96</v>
      </c>
    </row>
    <row r="2852" spans="2:11" x14ac:dyDescent="0.3">
      <c r="B2852">
        <v>460</v>
      </c>
      <c r="C2852">
        <v>5</v>
      </c>
      <c r="D2852">
        <v>0.65500000000000003</v>
      </c>
      <c r="E2852">
        <v>7000</v>
      </c>
      <c r="F2852">
        <v>1</v>
      </c>
      <c r="G2852">
        <v>2</v>
      </c>
      <c r="H2852">
        <v>1</v>
      </c>
      <c r="I2852">
        <v>7.5</v>
      </c>
      <c r="J2852">
        <v>8</v>
      </c>
      <c r="K2852" t="s">
        <v>96</v>
      </c>
    </row>
    <row r="2853" spans="2:11" x14ac:dyDescent="0.3">
      <c r="B2853">
        <v>615</v>
      </c>
      <c r="C2853">
        <v>5</v>
      </c>
      <c r="D2853">
        <v>0.59499999999999997</v>
      </c>
      <c r="E2853">
        <v>6000</v>
      </c>
      <c r="F2853">
        <v>0</v>
      </c>
      <c r="G2853">
        <v>0</v>
      </c>
      <c r="H2853">
        <v>1</v>
      </c>
      <c r="I2853">
        <v>5.9</v>
      </c>
      <c r="J2853">
        <v>4</v>
      </c>
      <c r="K2853" t="s">
        <v>96</v>
      </c>
    </row>
    <row r="2854" spans="2:11" x14ac:dyDescent="0.3">
      <c r="B2854">
        <v>711</v>
      </c>
      <c r="C2854">
        <v>5</v>
      </c>
      <c r="D2854">
        <v>0.24</v>
      </c>
      <c r="E2854">
        <v>7500</v>
      </c>
      <c r="F2854">
        <v>0</v>
      </c>
      <c r="G2854">
        <v>0</v>
      </c>
      <c r="H2854">
        <v>1</v>
      </c>
      <c r="I2854">
        <v>7.7</v>
      </c>
      <c r="J2854">
        <v>6</v>
      </c>
      <c r="K2854" t="s">
        <v>96</v>
      </c>
    </row>
    <row r="2855" spans="2:11" x14ac:dyDescent="0.3">
      <c r="B2855">
        <v>687</v>
      </c>
      <c r="C2855">
        <v>7</v>
      </c>
      <c r="D2855">
        <v>0.28999999999999998</v>
      </c>
      <c r="E2855">
        <v>20000</v>
      </c>
      <c r="F2855">
        <v>0</v>
      </c>
      <c r="G2855">
        <v>2</v>
      </c>
      <c r="H2855">
        <v>0</v>
      </c>
      <c r="I2855">
        <v>4.5</v>
      </c>
      <c r="J2855">
        <v>11</v>
      </c>
      <c r="K2855" t="s">
        <v>96</v>
      </c>
    </row>
    <row r="2856" spans="2:11" x14ac:dyDescent="0.3">
      <c r="B2856">
        <v>548</v>
      </c>
      <c r="C2856">
        <v>7</v>
      </c>
      <c r="D2856">
        <v>0.24</v>
      </c>
      <c r="E2856">
        <v>27500</v>
      </c>
      <c r="F2856">
        <v>0</v>
      </c>
      <c r="G2856">
        <v>3</v>
      </c>
      <c r="H2856">
        <v>0</v>
      </c>
      <c r="I2856">
        <v>9.5</v>
      </c>
      <c r="J2856">
        <v>5</v>
      </c>
      <c r="K2856" t="s">
        <v>96</v>
      </c>
    </row>
    <row r="2857" spans="2:11" x14ac:dyDescent="0.3">
      <c r="B2857">
        <v>670</v>
      </c>
      <c r="C2857">
        <v>7</v>
      </c>
      <c r="D2857">
        <v>0.23</v>
      </c>
      <c r="E2857">
        <v>19500</v>
      </c>
      <c r="F2857">
        <v>0</v>
      </c>
      <c r="G2857">
        <v>1</v>
      </c>
      <c r="H2857">
        <v>0</v>
      </c>
      <c r="I2857">
        <v>6</v>
      </c>
      <c r="J2857">
        <v>4</v>
      </c>
      <c r="K2857" t="s">
        <v>96</v>
      </c>
    </row>
    <row r="2858" spans="2:11" x14ac:dyDescent="0.3">
      <c r="B2858">
        <v>693</v>
      </c>
      <c r="C2858">
        <v>5</v>
      </c>
      <c r="D2858">
        <v>0.22</v>
      </c>
      <c r="E2858">
        <v>18500</v>
      </c>
      <c r="F2858">
        <v>0</v>
      </c>
      <c r="G2858">
        <v>0</v>
      </c>
      <c r="H2858">
        <v>1</v>
      </c>
      <c r="I2858">
        <v>6.5</v>
      </c>
      <c r="J2858">
        <v>14</v>
      </c>
      <c r="K2858" t="s">
        <v>96</v>
      </c>
    </row>
    <row r="2859" spans="2:11" x14ac:dyDescent="0.3">
      <c r="B2859">
        <v>667</v>
      </c>
      <c r="C2859">
        <v>7</v>
      </c>
      <c r="D2859">
        <v>0.3</v>
      </c>
      <c r="E2859">
        <v>15000</v>
      </c>
      <c r="F2859">
        <v>0</v>
      </c>
      <c r="G2859">
        <v>1</v>
      </c>
      <c r="H2859">
        <v>1</v>
      </c>
      <c r="I2859">
        <v>7.3</v>
      </c>
      <c r="J2859">
        <v>4</v>
      </c>
      <c r="K2859" t="s">
        <v>96</v>
      </c>
    </row>
    <row r="2860" spans="2:11" x14ac:dyDescent="0.3">
      <c r="B2860">
        <v>687</v>
      </c>
      <c r="C2860">
        <v>7</v>
      </c>
      <c r="D2860">
        <v>0.23</v>
      </c>
      <c r="E2860">
        <v>20500</v>
      </c>
      <c r="F2860">
        <v>0</v>
      </c>
      <c r="G2860">
        <v>0</v>
      </c>
      <c r="H2860">
        <v>1</v>
      </c>
      <c r="I2860">
        <v>7.3</v>
      </c>
      <c r="J2860">
        <v>10</v>
      </c>
      <c r="K2860" t="s">
        <v>96</v>
      </c>
    </row>
    <row r="2861" spans="2:11" x14ac:dyDescent="0.3">
      <c r="B2861">
        <v>570</v>
      </c>
      <c r="C2861">
        <v>7</v>
      </c>
      <c r="D2861">
        <v>0.27</v>
      </c>
      <c r="E2861">
        <v>13000</v>
      </c>
      <c r="F2861">
        <v>0</v>
      </c>
      <c r="G2861">
        <v>0</v>
      </c>
      <c r="H2861">
        <v>1</v>
      </c>
      <c r="I2861">
        <v>6.7</v>
      </c>
      <c r="J2861">
        <v>3</v>
      </c>
      <c r="K2861" t="s">
        <v>96</v>
      </c>
    </row>
    <row r="2862" spans="2:11" x14ac:dyDescent="0.3">
      <c r="B2862">
        <v>713</v>
      </c>
      <c r="C2862">
        <v>6</v>
      </c>
      <c r="D2862">
        <v>0.27</v>
      </c>
      <c r="E2862">
        <v>18500</v>
      </c>
      <c r="F2862">
        <v>0</v>
      </c>
      <c r="G2862">
        <v>1</v>
      </c>
      <c r="H2862">
        <v>1</v>
      </c>
      <c r="I2862">
        <v>7.5</v>
      </c>
      <c r="J2862">
        <v>5</v>
      </c>
      <c r="K2862" t="s">
        <v>96</v>
      </c>
    </row>
    <row r="2863" spans="2:11" x14ac:dyDescent="0.3">
      <c r="B2863">
        <v>414</v>
      </c>
      <c r="C2863">
        <v>10</v>
      </c>
      <c r="D2863">
        <v>0.44</v>
      </c>
      <c r="E2863">
        <v>47000</v>
      </c>
      <c r="F2863">
        <v>0</v>
      </c>
      <c r="G2863">
        <v>3</v>
      </c>
      <c r="H2863">
        <v>0</v>
      </c>
      <c r="I2863">
        <v>7.7</v>
      </c>
      <c r="J2863">
        <v>6</v>
      </c>
      <c r="K2863" t="s">
        <v>96</v>
      </c>
    </row>
    <row r="2864" spans="2:11" x14ac:dyDescent="0.3">
      <c r="B2864">
        <v>668</v>
      </c>
      <c r="C2864">
        <v>6</v>
      </c>
      <c r="D2864">
        <v>0.11</v>
      </c>
      <c r="E2864">
        <v>14000</v>
      </c>
      <c r="F2864">
        <v>0</v>
      </c>
      <c r="G2864">
        <v>0</v>
      </c>
      <c r="H2864">
        <v>1</v>
      </c>
      <c r="I2864">
        <v>5.4</v>
      </c>
      <c r="J2864">
        <v>6</v>
      </c>
      <c r="K2864" t="s">
        <v>96</v>
      </c>
    </row>
    <row r="2865" spans="2:11" x14ac:dyDescent="0.3">
      <c r="B2865">
        <v>763</v>
      </c>
      <c r="C2865">
        <v>6</v>
      </c>
      <c r="D2865">
        <v>0.35</v>
      </c>
      <c r="E2865">
        <v>18000</v>
      </c>
      <c r="F2865">
        <v>0</v>
      </c>
      <c r="G2865">
        <v>0</v>
      </c>
      <c r="H2865">
        <v>0</v>
      </c>
      <c r="I2865">
        <v>7.3</v>
      </c>
      <c r="J2865">
        <v>13</v>
      </c>
      <c r="K2865" t="s">
        <v>96</v>
      </c>
    </row>
    <row r="2866" spans="2:11" x14ac:dyDescent="0.3">
      <c r="B2866">
        <v>704</v>
      </c>
      <c r="C2866">
        <v>6</v>
      </c>
      <c r="D2866">
        <v>0.22</v>
      </c>
      <c r="E2866">
        <v>16000</v>
      </c>
      <c r="F2866">
        <v>0</v>
      </c>
      <c r="G2866">
        <v>1</v>
      </c>
      <c r="H2866">
        <v>1</v>
      </c>
      <c r="I2866">
        <v>8.4</v>
      </c>
      <c r="J2866">
        <v>9</v>
      </c>
      <c r="K2866" t="s">
        <v>96</v>
      </c>
    </row>
    <row r="2867" spans="2:11" x14ac:dyDescent="0.3">
      <c r="B2867">
        <v>672</v>
      </c>
      <c r="C2867">
        <v>6</v>
      </c>
      <c r="D2867">
        <v>0.25</v>
      </c>
      <c r="E2867">
        <v>20000</v>
      </c>
      <c r="F2867">
        <v>1</v>
      </c>
      <c r="G2867">
        <v>1</v>
      </c>
      <c r="H2867">
        <v>1</v>
      </c>
      <c r="I2867">
        <v>13.5</v>
      </c>
      <c r="J2867">
        <v>8</v>
      </c>
      <c r="K2867" t="s">
        <v>96</v>
      </c>
    </row>
    <row r="2868" spans="2:11" x14ac:dyDescent="0.3">
      <c r="B2868">
        <v>625</v>
      </c>
      <c r="C2868">
        <v>7</v>
      </c>
      <c r="D2868">
        <v>0.46</v>
      </c>
      <c r="E2868">
        <v>32500</v>
      </c>
      <c r="F2868">
        <v>0</v>
      </c>
      <c r="G2868">
        <v>2</v>
      </c>
      <c r="H2868">
        <v>1</v>
      </c>
      <c r="I2868">
        <v>6.1</v>
      </c>
      <c r="J2868">
        <v>3</v>
      </c>
      <c r="K2868" t="s">
        <v>96</v>
      </c>
    </row>
    <row r="2869" spans="2:11" x14ac:dyDescent="0.3">
      <c r="B2869">
        <v>678</v>
      </c>
      <c r="C2869">
        <v>5</v>
      </c>
      <c r="D2869">
        <v>0.255</v>
      </c>
      <c r="E2869">
        <v>17500</v>
      </c>
      <c r="F2869">
        <v>0</v>
      </c>
      <c r="G2869">
        <v>0</v>
      </c>
      <c r="H2869">
        <v>1</v>
      </c>
      <c r="I2869">
        <v>9.9</v>
      </c>
      <c r="J2869">
        <v>10</v>
      </c>
      <c r="K2869" t="s">
        <v>96</v>
      </c>
    </row>
    <row r="2870" spans="2:11" x14ac:dyDescent="0.3">
      <c r="B2870">
        <v>624</v>
      </c>
      <c r="C2870">
        <v>7</v>
      </c>
      <c r="D2870">
        <v>0.18</v>
      </c>
      <c r="E2870">
        <v>21500</v>
      </c>
      <c r="F2870">
        <v>0</v>
      </c>
      <c r="G2870">
        <v>0</v>
      </c>
      <c r="H2870">
        <v>1</v>
      </c>
      <c r="I2870">
        <v>6.2</v>
      </c>
      <c r="J2870">
        <v>8</v>
      </c>
      <c r="K2870" t="s">
        <v>96</v>
      </c>
    </row>
    <row r="2871" spans="2:11" x14ac:dyDescent="0.3">
      <c r="B2871">
        <v>694</v>
      </c>
      <c r="C2871">
        <v>6</v>
      </c>
      <c r="D2871">
        <v>0.18</v>
      </c>
      <c r="E2871">
        <v>15000</v>
      </c>
      <c r="F2871">
        <v>0</v>
      </c>
      <c r="G2871">
        <v>0</v>
      </c>
      <c r="H2871">
        <v>1</v>
      </c>
      <c r="I2871">
        <v>6</v>
      </c>
      <c r="J2871">
        <v>10</v>
      </c>
      <c r="K2871" t="s">
        <v>96</v>
      </c>
    </row>
    <row r="2872" spans="2:11" x14ac:dyDescent="0.3">
      <c r="B2872">
        <v>341</v>
      </c>
      <c r="C2872">
        <v>7</v>
      </c>
      <c r="D2872">
        <v>0.48</v>
      </c>
      <c r="E2872">
        <v>21500</v>
      </c>
      <c r="F2872">
        <v>2</v>
      </c>
      <c r="G2872">
        <v>4</v>
      </c>
      <c r="H2872">
        <v>0</v>
      </c>
      <c r="I2872">
        <v>8.1999999999999993</v>
      </c>
      <c r="J2872">
        <v>8</v>
      </c>
      <c r="K2872" t="s">
        <v>96</v>
      </c>
    </row>
    <row r="2873" spans="2:11" x14ac:dyDescent="0.3">
      <c r="B2873">
        <v>594</v>
      </c>
      <c r="C2873">
        <v>6</v>
      </c>
      <c r="D2873">
        <v>0.28000000000000003</v>
      </c>
      <c r="E2873">
        <v>9500</v>
      </c>
      <c r="F2873">
        <v>0</v>
      </c>
      <c r="G2873">
        <v>2</v>
      </c>
      <c r="H2873">
        <v>1</v>
      </c>
      <c r="I2873">
        <v>6.2</v>
      </c>
      <c r="J2873">
        <v>5</v>
      </c>
      <c r="K2873" t="s">
        <v>96</v>
      </c>
    </row>
    <row r="2874" spans="2:11" x14ac:dyDescent="0.3">
      <c r="B2874">
        <v>581</v>
      </c>
      <c r="C2874">
        <v>6</v>
      </c>
      <c r="D2874">
        <v>0.28999999999999998</v>
      </c>
      <c r="E2874">
        <v>23500</v>
      </c>
      <c r="F2874">
        <v>1</v>
      </c>
      <c r="G2874">
        <v>2</v>
      </c>
      <c r="H2874">
        <v>1</v>
      </c>
      <c r="I2874">
        <v>8.3000000000000007</v>
      </c>
      <c r="J2874">
        <v>4</v>
      </c>
      <c r="K2874" t="s">
        <v>96</v>
      </c>
    </row>
    <row r="2875" spans="2:11" x14ac:dyDescent="0.3">
      <c r="B2875">
        <v>776</v>
      </c>
      <c r="C2875">
        <v>7</v>
      </c>
      <c r="D2875">
        <v>0.17</v>
      </c>
      <c r="E2875">
        <v>18500</v>
      </c>
      <c r="F2875">
        <v>0</v>
      </c>
      <c r="G2875">
        <v>0</v>
      </c>
      <c r="H2875">
        <v>0</v>
      </c>
      <c r="I2875">
        <v>6</v>
      </c>
      <c r="J2875">
        <v>10</v>
      </c>
      <c r="K2875" t="s">
        <v>96</v>
      </c>
    </row>
    <row r="2876" spans="2:11" x14ac:dyDescent="0.3">
      <c r="B2876">
        <v>679</v>
      </c>
      <c r="C2876">
        <v>7</v>
      </c>
      <c r="D2876">
        <v>0.24</v>
      </c>
      <c r="E2876">
        <v>12000</v>
      </c>
      <c r="F2876">
        <v>0</v>
      </c>
      <c r="G2876">
        <v>2</v>
      </c>
      <c r="H2876">
        <v>1</v>
      </c>
      <c r="I2876">
        <v>6.6</v>
      </c>
      <c r="J2876">
        <v>7</v>
      </c>
      <c r="K2876" t="s">
        <v>96</v>
      </c>
    </row>
    <row r="2877" spans="2:11" x14ac:dyDescent="0.3">
      <c r="B2877">
        <v>726</v>
      </c>
      <c r="C2877">
        <v>6</v>
      </c>
      <c r="D2877">
        <v>0.18</v>
      </c>
      <c r="E2877">
        <v>15000</v>
      </c>
      <c r="F2877">
        <v>0</v>
      </c>
      <c r="G2877">
        <v>1</v>
      </c>
      <c r="H2877">
        <v>0</v>
      </c>
      <c r="I2877">
        <v>7</v>
      </c>
      <c r="J2877">
        <v>4</v>
      </c>
      <c r="K2877" t="s">
        <v>96</v>
      </c>
    </row>
    <row r="2878" spans="2:11" x14ac:dyDescent="0.3">
      <c r="B2878">
        <v>601</v>
      </c>
      <c r="C2878">
        <v>8</v>
      </c>
      <c r="D2878">
        <v>0.3</v>
      </c>
      <c r="E2878">
        <v>25500</v>
      </c>
      <c r="F2878">
        <v>0</v>
      </c>
      <c r="G2878">
        <v>2</v>
      </c>
      <c r="H2878">
        <v>1</v>
      </c>
      <c r="I2878">
        <v>7</v>
      </c>
      <c r="J2878">
        <v>7</v>
      </c>
      <c r="K2878" t="s">
        <v>96</v>
      </c>
    </row>
    <row r="2879" spans="2:11" x14ac:dyDescent="0.3">
      <c r="B2879">
        <v>703</v>
      </c>
      <c r="C2879">
        <v>6</v>
      </c>
      <c r="D2879">
        <v>0.22</v>
      </c>
      <c r="E2879">
        <v>12500</v>
      </c>
      <c r="F2879">
        <v>0</v>
      </c>
      <c r="G2879">
        <v>1</v>
      </c>
      <c r="H2879">
        <v>0</v>
      </c>
      <c r="I2879">
        <v>5.2</v>
      </c>
      <c r="J2879">
        <v>5</v>
      </c>
      <c r="K2879" t="s">
        <v>96</v>
      </c>
    </row>
    <row r="2880" spans="2:11" x14ac:dyDescent="0.3">
      <c r="B2880">
        <v>683</v>
      </c>
      <c r="C2880">
        <v>8</v>
      </c>
      <c r="D2880">
        <v>0.21</v>
      </c>
      <c r="E2880">
        <v>14000</v>
      </c>
      <c r="F2880">
        <v>0</v>
      </c>
      <c r="G2880">
        <v>0</v>
      </c>
      <c r="H2880">
        <v>0</v>
      </c>
      <c r="I2880">
        <v>5.2</v>
      </c>
      <c r="J2880">
        <v>11</v>
      </c>
      <c r="K2880" t="s">
        <v>96</v>
      </c>
    </row>
    <row r="2881" spans="2:11" x14ac:dyDescent="0.3">
      <c r="B2881">
        <v>667</v>
      </c>
      <c r="C2881">
        <v>7</v>
      </c>
      <c r="D2881">
        <v>0.21</v>
      </c>
      <c r="E2881">
        <v>17000</v>
      </c>
      <c r="F2881">
        <v>0</v>
      </c>
      <c r="G2881">
        <v>3</v>
      </c>
      <c r="H2881">
        <v>1</v>
      </c>
      <c r="I2881">
        <v>8.5</v>
      </c>
      <c r="J2881">
        <v>8</v>
      </c>
      <c r="K2881" t="s">
        <v>96</v>
      </c>
    </row>
    <row r="2882" spans="2:11" x14ac:dyDescent="0.3">
      <c r="B2882">
        <v>688</v>
      </c>
      <c r="C2882">
        <v>8</v>
      </c>
      <c r="D2882">
        <v>0.32</v>
      </c>
      <c r="E2882">
        <v>18000</v>
      </c>
      <c r="F2882">
        <v>0</v>
      </c>
      <c r="G2882">
        <v>2</v>
      </c>
      <c r="H2882">
        <v>1</v>
      </c>
      <c r="I2882">
        <v>7</v>
      </c>
      <c r="J2882">
        <v>13</v>
      </c>
      <c r="K2882" t="s">
        <v>96</v>
      </c>
    </row>
    <row r="2883" spans="2:11" x14ac:dyDescent="0.3">
      <c r="B2883">
        <v>749</v>
      </c>
      <c r="C2883">
        <v>6</v>
      </c>
      <c r="D2883">
        <v>0.28000000000000003</v>
      </c>
      <c r="E2883">
        <v>15000</v>
      </c>
      <c r="F2883">
        <v>0</v>
      </c>
      <c r="G2883">
        <v>0</v>
      </c>
      <c r="H2883">
        <v>0</v>
      </c>
      <c r="I2883">
        <v>5.9</v>
      </c>
      <c r="J2883">
        <v>13</v>
      </c>
      <c r="K2883" t="s">
        <v>96</v>
      </c>
    </row>
    <row r="2884" spans="2:11" x14ac:dyDescent="0.3">
      <c r="B2884">
        <v>657</v>
      </c>
      <c r="C2884">
        <v>7</v>
      </c>
      <c r="D2884">
        <v>0.68500000000000005</v>
      </c>
      <c r="E2884">
        <v>10500</v>
      </c>
      <c r="F2884">
        <v>0</v>
      </c>
      <c r="G2884">
        <v>1</v>
      </c>
      <c r="H2884">
        <v>0</v>
      </c>
      <c r="I2884">
        <v>8.3000000000000007</v>
      </c>
      <c r="J2884">
        <v>4</v>
      </c>
      <c r="K2884" t="s">
        <v>96</v>
      </c>
    </row>
    <row r="2885" spans="2:11" x14ac:dyDescent="0.3">
      <c r="B2885">
        <v>714</v>
      </c>
      <c r="C2885">
        <v>5</v>
      </c>
      <c r="D2885">
        <v>0.15</v>
      </c>
      <c r="E2885">
        <v>15500</v>
      </c>
      <c r="F2885">
        <v>0</v>
      </c>
      <c r="G2885">
        <v>0</v>
      </c>
      <c r="H2885">
        <v>1</v>
      </c>
      <c r="I2885">
        <v>6.7</v>
      </c>
      <c r="J2885">
        <v>12</v>
      </c>
      <c r="K2885" t="s">
        <v>96</v>
      </c>
    </row>
    <row r="2886" spans="2:11" x14ac:dyDescent="0.3">
      <c r="B2886">
        <v>739</v>
      </c>
      <c r="C2886">
        <v>7</v>
      </c>
      <c r="D2886">
        <v>0.11</v>
      </c>
      <c r="E2886">
        <v>17000</v>
      </c>
      <c r="F2886">
        <v>0</v>
      </c>
      <c r="G2886">
        <v>0</v>
      </c>
      <c r="H2886">
        <v>0</v>
      </c>
      <c r="I2886">
        <v>8</v>
      </c>
      <c r="J2886">
        <v>10</v>
      </c>
      <c r="K2886" t="s">
        <v>96</v>
      </c>
    </row>
    <row r="2887" spans="2:11" x14ac:dyDescent="0.3">
      <c r="B2887">
        <v>761</v>
      </c>
      <c r="C2887">
        <v>7</v>
      </c>
      <c r="D2887">
        <v>0.26</v>
      </c>
      <c r="E2887">
        <v>15500</v>
      </c>
      <c r="F2887">
        <v>0</v>
      </c>
      <c r="G2887">
        <v>0</v>
      </c>
      <c r="H2887">
        <v>0</v>
      </c>
      <c r="I2887">
        <v>7.3</v>
      </c>
      <c r="J2887">
        <v>13</v>
      </c>
      <c r="K2887" t="s">
        <v>96</v>
      </c>
    </row>
    <row r="2888" spans="2:11" x14ac:dyDescent="0.3">
      <c r="B2888">
        <v>647</v>
      </c>
      <c r="C2888">
        <v>9</v>
      </c>
      <c r="D2888">
        <v>0.16</v>
      </c>
      <c r="E2888">
        <v>16000</v>
      </c>
      <c r="F2888">
        <v>0</v>
      </c>
      <c r="G2888">
        <v>2</v>
      </c>
      <c r="H2888">
        <v>1</v>
      </c>
      <c r="I2888">
        <v>6.3</v>
      </c>
      <c r="J2888">
        <v>4</v>
      </c>
      <c r="K2888" t="s">
        <v>96</v>
      </c>
    </row>
    <row r="2889" spans="2:11" x14ac:dyDescent="0.3">
      <c r="B2889">
        <v>833</v>
      </c>
      <c r="C2889">
        <v>6</v>
      </c>
      <c r="D2889">
        <v>0.31</v>
      </c>
      <c r="E2889">
        <v>17500</v>
      </c>
      <c r="F2889">
        <v>0</v>
      </c>
      <c r="G2889">
        <v>1</v>
      </c>
      <c r="H2889">
        <v>1</v>
      </c>
      <c r="I2889">
        <v>6.1</v>
      </c>
      <c r="J2889">
        <v>12</v>
      </c>
      <c r="K2889" t="s">
        <v>96</v>
      </c>
    </row>
    <row r="2890" spans="2:11" x14ac:dyDescent="0.3">
      <c r="B2890">
        <v>635</v>
      </c>
      <c r="C2890">
        <v>5</v>
      </c>
      <c r="D2890">
        <v>0.55500000000000005</v>
      </c>
      <c r="E2890">
        <v>13000</v>
      </c>
      <c r="F2890">
        <v>0</v>
      </c>
      <c r="G2890">
        <v>0</v>
      </c>
      <c r="H2890">
        <v>1</v>
      </c>
      <c r="I2890">
        <v>6.3</v>
      </c>
      <c r="J2890">
        <v>4</v>
      </c>
      <c r="K2890" t="s">
        <v>96</v>
      </c>
    </row>
    <row r="2891" spans="2:11" x14ac:dyDescent="0.3">
      <c r="B2891">
        <v>577</v>
      </c>
      <c r="C2891">
        <v>6</v>
      </c>
      <c r="D2891">
        <v>0.18</v>
      </c>
      <c r="E2891">
        <v>20500</v>
      </c>
      <c r="F2891">
        <v>1</v>
      </c>
      <c r="G2891">
        <v>2</v>
      </c>
      <c r="H2891">
        <v>0</v>
      </c>
      <c r="I2891">
        <v>6.3</v>
      </c>
      <c r="J2891">
        <v>4</v>
      </c>
      <c r="K2891" t="s">
        <v>96</v>
      </c>
    </row>
    <row r="2892" spans="2:11" x14ac:dyDescent="0.3">
      <c r="B2892">
        <v>744</v>
      </c>
      <c r="C2892">
        <v>5</v>
      </c>
      <c r="D2892">
        <v>0.27</v>
      </c>
      <c r="E2892">
        <v>16000</v>
      </c>
      <c r="F2892">
        <v>0</v>
      </c>
      <c r="G2892">
        <v>1</v>
      </c>
      <c r="H2892">
        <v>1</v>
      </c>
      <c r="I2892">
        <v>4.8</v>
      </c>
      <c r="J2892">
        <v>14</v>
      </c>
      <c r="K2892" t="s">
        <v>96</v>
      </c>
    </row>
    <row r="2893" spans="2:11" x14ac:dyDescent="0.3">
      <c r="B2893">
        <v>590</v>
      </c>
      <c r="C2893">
        <v>6</v>
      </c>
      <c r="D2893">
        <v>0.23</v>
      </c>
      <c r="E2893">
        <v>9500</v>
      </c>
      <c r="F2893">
        <v>0</v>
      </c>
      <c r="G2893">
        <v>0</v>
      </c>
      <c r="H2893">
        <v>0</v>
      </c>
      <c r="I2893">
        <v>8.5</v>
      </c>
      <c r="J2893">
        <v>5</v>
      </c>
      <c r="K2893" t="s">
        <v>96</v>
      </c>
    </row>
    <row r="2894" spans="2:11" x14ac:dyDescent="0.3">
      <c r="B2894">
        <v>710</v>
      </c>
      <c r="C2894">
        <v>6</v>
      </c>
      <c r="D2894">
        <v>0.26</v>
      </c>
      <c r="E2894">
        <v>13500</v>
      </c>
      <c r="F2894">
        <v>0</v>
      </c>
      <c r="G2894">
        <v>1</v>
      </c>
      <c r="H2894">
        <v>1</v>
      </c>
      <c r="I2894">
        <v>6</v>
      </c>
      <c r="J2894">
        <v>7</v>
      </c>
      <c r="K2894" t="s">
        <v>96</v>
      </c>
    </row>
    <row r="2895" spans="2:11" x14ac:dyDescent="0.3">
      <c r="B2895">
        <v>562</v>
      </c>
      <c r="C2895">
        <v>7</v>
      </c>
      <c r="D2895">
        <v>0.33</v>
      </c>
      <c r="E2895">
        <v>14000</v>
      </c>
      <c r="F2895">
        <v>0</v>
      </c>
      <c r="G2895">
        <v>2</v>
      </c>
      <c r="H2895">
        <v>0</v>
      </c>
      <c r="I2895">
        <v>10.5</v>
      </c>
      <c r="J2895">
        <v>5</v>
      </c>
      <c r="K2895" t="s">
        <v>96</v>
      </c>
    </row>
    <row r="2896" spans="2:11" x14ac:dyDescent="0.3">
      <c r="B2896">
        <v>671</v>
      </c>
      <c r="C2896">
        <v>7</v>
      </c>
      <c r="D2896">
        <v>0.32</v>
      </c>
      <c r="E2896">
        <v>20000</v>
      </c>
      <c r="F2896">
        <v>0</v>
      </c>
      <c r="G2896">
        <v>1</v>
      </c>
      <c r="H2896">
        <v>1</v>
      </c>
      <c r="I2896">
        <v>7.2</v>
      </c>
      <c r="J2896">
        <v>8</v>
      </c>
      <c r="K2896" t="s">
        <v>96</v>
      </c>
    </row>
    <row r="2897" spans="2:11" x14ac:dyDescent="0.3">
      <c r="B2897">
        <v>708</v>
      </c>
      <c r="C2897">
        <v>6</v>
      </c>
      <c r="D2897">
        <v>0.56000000000000005</v>
      </c>
      <c r="E2897">
        <v>8000</v>
      </c>
      <c r="F2897">
        <v>0</v>
      </c>
      <c r="G2897">
        <v>0</v>
      </c>
      <c r="H2897">
        <v>0</v>
      </c>
      <c r="I2897">
        <v>5.3</v>
      </c>
      <c r="J2897">
        <v>4</v>
      </c>
      <c r="K2897" t="s">
        <v>96</v>
      </c>
    </row>
    <row r="2898" spans="2:11" x14ac:dyDescent="0.3">
      <c r="B2898">
        <v>745</v>
      </c>
      <c r="C2898">
        <v>7</v>
      </c>
      <c r="D2898">
        <v>0.21</v>
      </c>
      <c r="E2898">
        <v>14000</v>
      </c>
      <c r="F2898">
        <v>0</v>
      </c>
      <c r="G2898">
        <v>1</v>
      </c>
      <c r="H2898">
        <v>1</v>
      </c>
      <c r="I2898">
        <v>8.1999999999999993</v>
      </c>
      <c r="J2898">
        <v>8</v>
      </c>
      <c r="K2898" t="s">
        <v>96</v>
      </c>
    </row>
    <row r="2899" spans="2:11" x14ac:dyDescent="0.3">
      <c r="B2899">
        <v>591</v>
      </c>
      <c r="C2899">
        <v>6</v>
      </c>
      <c r="D2899">
        <v>0.38</v>
      </c>
      <c r="E2899">
        <v>18000</v>
      </c>
      <c r="F2899">
        <v>0</v>
      </c>
      <c r="G2899">
        <v>2</v>
      </c>
      <c r="H2899">
        <v>1</v>
      </c>
      <c r="I2899">
        <v>11</v>
      </c>
      <c r="J2899">
        <v>7</v>
      </c>
      <c r="K2899" t="s">
        <v>96</v>
      </c>
    </row>
    <row r="2900" spans="2:11" x14ac:dyDescent="0.3">
      <c r="B2900">
        <v>660</v>
      </c>
      <c r="C2900">
        <v>6</v>
      </c>
      <c r="D2900">
        <v>0.46</v>
      </c>
      <c r="E2900">
        <v>11500</v>
      </c>
      <c r="F2900">
        <v>0</v>
      </c>
      <c r="G2900">
        <v>0</v>
      </c>
      <c r="H2900">
        <v>1</v>
      </c>
      <c r="I2900">
        <v>8</v>
      </c>
      <c r="J2900">
        <v>16</v>
      </c>
      <c r="K2900" t="s">
        <v>96</v>
      </c>
    </row>
    <row r="2901" spans="2:11" x14ac:dyDescent="0.3">
      <c r="B2901">
        <v>696</v>
      </c>
      <c r="C2901">
        <v>6</v>
      </c>
      <c r="D2901">
        <v>0.3</v>
      </c>
      <c r="E2901">
        <v>17000</v>
      </c>
      <c r="F2901">
        <v>0</v>
      </c>
      <c r="G2901">
        <v>0</v>
      </c>
      <c r="H2901">
        <v>1</v>
      </c>
      <c r="I2901">
        <v>7.5</v>
      </c>
      <c r="J2901">
        <v>5</v>
      </c>
      <c r="K2901" t="s">
        <v>96</v>
      </c>
    </row>
    <row r="2902" spans="2:11" x14ac:dyDescent="0.3">
      <c r="B2902">
        <v>745</v>
      </c>
      <c r="C2902">
        <v>7</v>
      </c>
      <c r="D2902">
        <v>0.27</v>
      </c>
      <c r="E2902">
        <v>14000</v>
      </c>
      <c r="F2902">
        <v>0</v>
      </c>
      <c r="G2902">
        <v>0</v>
      </c>
      <c r="H2902">
        <v>1</v>
      </c>
      <c r="I2902">
        <v>5.7</v>
      </c>
      <c r="J2902">
        <v>9</v>
      </c>
      <c r="K2902" t="s">
        <v>96</v>
      </c>
    </row>
    <row r="2903" spans="2:11" x14ac:dyDescent="0.3">
      <c r="B2903">
        <v>580</v>
      </c>
      <c r="C2903">
        <v>6</v>
      </c>
      <c r="D2903">
        <v>0.2</v>
      </c>
      <c r="E2903">
        <v>22000</v>
      </c>
      <c r="F2903">
        <v>0</v>
      </c>
      <c r="G2903">
        <v>1</v>
      </c>
      <c r="H2903">
        <v>1</v>
      </c>
      <c r="I2903">
        <v>10.1</v>
      </c>
      <c r="J2903">
        <v>12</v>
      </c>
      <c r="K2903" t="s">
        <v>96</v>
      </c>
    </row>
    <row r="2904" spans="2:11" x14ac:dyDescent="0.3">
      <c r="B2904">
        <v>650</v>
      </c>
      <c r="C2904">
        <v>3</v>
      </c>
      <c r="D2904">
        <v>0.31</v>
      </c>
      <c r="E2904">
        <v>6000</v>
      </c>
      <c r="F2904">
        <v>0</v>
      </c>
      <c r="G2904">
        <v>0</v>
      </c>
      <c r="H2904">
        <v>1</v>
      </c>
      <c r="I2904">
        <v>6.2</v>
      </c>
      <c r="J2904">
        <v>14</v>
      </c>
      <c r="K2904" t="s">
        <v>96</v>
      </c>
    </row>
    <row r="2905" spans="2:11" x14ac:dyDescent="0.3">
      <c r="B2905">
        <v>620</v>
      </c>
      <c r="C2905">
        <v>7</v>
      </c>
      <c r="D2905">
        <v>0.28499999999999998</v>
      </c>
      <c r="E2905">
        <v>17000</v>
      </c>
      <c r="F2905">
        <v>0</v>
      </c>
      <c r="G2905">
        <v>2</v>
      </c>
      <c r="H2905">
        <v>0</v>
      </c>
      <c r="I2905">
        <v>6.6</v>
      </c>
      <c r="J2905">
        <v>4</v>
      </c>
      <c r="K2905" t="s">
        <v>96</v>
      </c>
    </row>
    <row r="2906" spans="2:11" x14ac:dyDescent="0.3">
      <c r="B2906">
        <v>611</v>
      </c>
      <c r="C2906">
        <v>6</v>
      </c>
      <c r="D2906">
        <v>0.27</v>
      </c>
      <c r="E2906">
        <v>17500</v>
      </c>
      <c r="F2906">
        <v>0</v>
      </c>
      <c r="G2906">
        <v>2</v>
      </c>
      <c r="H2906">
        <v>1</v>
      </c>
      <c r="I2906">
        <v>6.1</v>
      </c>
      <c r="J2906">
        <v>9</v>
      </c>
      <c r="K2906" t="s">
        <v>96</v>
      </c>
    </row>
    <row r="2907" spans="2:11" x14ac:dyDescent="0.3">
      <c r="B2907">
        <v>776</v>
      </c>
      <c r="C2907">
        <v>6</v>
      </c>
      <c r="D2907">
        <v>0.25</v>
      </c>
      <c r="E2907">
        <v>14500</v>
      </c>
      <c r="F2907">
        <v>0</v>
      </c>
      <c r="G2907">
        <v>0</v>
      </c>
      <c r="H2907">
        <v>0</v>
      </c>
      <c r="I2907">
        <v>5.0999999999999996</v>
      </c>
      <c r="J2907">
        <v>12</v>
      </c>
      <c r="K2907" t="s">
        <v>96</v>
      </c>
    </row>
    <row r="2908" spans="2:11" x14ac:dyDescent="0.3">
      <c r="B2908">
        <v>739</v>
      </c>
      <c r="C2908">
        <v>9</v>
      </c>
      <c r="D2908">
        <v>0.26</v>
      </c>
      <c r="E2908">
        <v>17000</v>
      </c>
      <c r="F2908">
        <v>0</v>
      </c>
      <c r="G2908">
        <v>1</v>
      </c>
      <c r="H2908">
        <v>0</v>
      </c>
      <c r="I2908">
        <v>7.8</v>
      </c>
      <c r="J2908">
        <v>8</v>
      </c>
      <c r="K2908" t="s">
        <v>96</v>
      </c>
    </row>
    <row r="2909" spans="2:11" x14ac:dyDescent="0.3">
      <c r="B2909">
        <v>559</v>
      </c>
      <c r="C2909">
        <v>6</v>
      </c>
      <c r="D2909">
        <v>0.33</v>
      </c>
      <c r="E2909">
        <v>8000</v>
      </c>
      <c r="F2909">
        <v>0</v>
      </c>
      <c r="G2909">
        <v>0</v>
      </c>
      <c r="H2909">
        <v>1</v>
      </c>
      <c r="I2909">
        <v>7.2</v>
      </c>
      <c r="J2909">
        <v>5</v>
      </c>
      <c r="K2909" t="s">
        <v>96</v>
      </c>
    </row>
    <row r="2910" spans="2:11" x14ac:dyDescent="0.3">
      <c r="B2910">
        <v>735</v>
      </c>
      <c r="C2910">
        <v>7</v>
      </c>
      <c r="D2910">
        <v>0.22</v>
      </c>
      <c r="E2910">
        <v>21000</v>
      </c>
      <c r="F2910">
        <v>0</v>
      </c>
      <c r="G2910">
        <v>0</v>
      </c>
      <c r="H2910">
        <v>1</v>
      </c>
      <c r="I2910">
        <v>7.4</v>
      </c>
      <c r="J2910">
        <v>12</v>
      </c>
      <c r="K2910" t="s">
        <v>96</v>
      </c>
    </row>
    <row r="2911" spans="2:11" x14ac:dyDescent="0.3">
      <c r="B2911">
        <v>560</v>
      </c>
      <c r="C2911">
        <v>6</v>
      </c>
      <c r="D2911">
        <v>0.32</v>
      </c>
      <c r="E2911">
        <v>17500</v>
      </c>
      <c r="F2911">
        <v>1</v>
      </c>
      <c r="G2911">
        <v>2</v>
      </c>
      <c r="H2911">
        <v>1</v>
      </c>
      <c r="I2911">
        <v>9</v>
      </c>
      <c r="J2911">
        <v>7</v>
      </c>
      <c r="K2911" t="s">
        <v>96</v>
      </c>
    </row>
    <row r="2912" spans="2:11" x14ac:dyDescent="0.3">
      <c r="B2912">
        <v>688</v>
      </c>
      <c r="C2912">
        <v>6</v>
      </c>
      <c r="D2912">
        <v>0.27</v>
      </c>
      <c r="E2912">
        <v>20000</v>
      </c>
      <c r="F2912">
        <v>1</v>
      </c>
      <c r="G2912">
        <v>1</v>
      </c>
      <c r="H2912">
        <v>1</v>
      </c>
      <c r="I2912">
        <v>8.8000000000000007</v>
      </c>
      <c r="J2912">
        <v>5</v>
      </c>
      <c r="K2912" t="s">
        <v>96</v>
      </c>
    </row>
    <row r="2913" spans="2:11" x14ac:dyDescent="0.3">
      <c r="B2913">
        <v>716</v>
      </c>
      <c r="C2913">
        <v>6</v>
      </c>
      <c r="D2913">
        <v>0.2</v>
      </c>
      <c r="E2913">
        <v>13000</v>
      </c>
      <c r="F2913">
        <v>0</v>
      </c>
      <c r="G2913">
        <v>0</v>
      </c>
      <c r="H2913">
        <v>1</v>
      </c>
      <c r="I2913">
        <v>5.5</v>
      </c>
      <c r="J2913">
        <v>11</v>
      </c>
      <c r="K2913" t="s">
        <v>96</v>
      </c>
    </row>
    <row r="2914" spans="2:11" x14ac:dyDescent="0.3">
      <c r="B2914">
        <v>682</v>
      </c>
      <c r="C2914">
        <v>8</v>
      </c>
      <c r="D2914">
        <v>0.34</v>
      </c>
      <c r="E2914">
        <v>24500</v>
      </c>
      <c r="F2914">
        <v>0</v>
      </c>
      <c r="G2914">
        <v>2</v>
      </c>
      <c r="H2914">
        <v>0</v>
      </c>
      <c r="I2914">
        <v>7.1</v>
      </c>
      <c r="J2914">
        <v>9</v>
      </c>
      <c r="K2914" t="s">
        <v>96</v>
      </c>
    </row>
    <row r="2915" spans="2:11" x14ac:dyDescent="0.3">
      <c r="B2915">
        <v>612</v>
      </c>
      <c r="C2915">
        <v>6</v>
      </c>
      <c r="D2915">
        <v>0.31</v>
      </c>
      <c r="E2915">
        <v>27500</v>
      </c>
      <c r="F2915">
        <v>1</v>
      </c>
      <c r="G2915">
        <v>2</v>
      </c>
      <c r="H2915">
        <v>1</v>
      </c>
      <c r="I2915">
        <v>6.3</v>
      </c>
      <c r="J2915">
        <v>4</v>
      </c>
      <c r="K2915" t="s">
        <v>96</v>
      </c>
    </row>
    <row r="2916" spans="2:11" x14ac:dyDescent="0.3">
      <c r="B2916">
        <v>667</v>
      </c>
      <c r="C2916">
        <v>7</v>
      </c>
      <c r="D2916">
        <v>0.16</v>
      </c>
      <c r="E2916">
        <v>17000</v>
      </c>
      <c r="F2916">
        <v>0</v>
      </c>
      <c r="G2916">
        <v>0</v>
      </c>
      <c r="H2916">
        <v>1</v>
      </c>
      <c r="I2916">
        <v>4</v>
      </c>
      <c r="J2916">
        <v>7</v>
      </c>
      <c r="K2916" t="s">
        <v>96</v>
      </c>
    </row>
    <row r="2917" spans="2:11" x14ac:dyDescent="0.3">
      <c r="B2917">
        <v>733</v>
      </c>
      <c r="C2917">
        <v>7</v>
      </c>
      <c r="D2917">
        <v>0.23</v>
      </c>
      <c r="E2917">
        <v>19000</v>
      </c>
      <c r="F2917">
        <v>0</v>
      </c>
      <c r="G2917">
        <v>1</v>
      </c>
      <c r="H2917">
        <v>0</v>
      </c>
      <c r="I2917">
        <v>6</v>
      </c>
      <c r="J2917">
        <v>4</v>
      </c>
      <c r="K2917" t="s">
        <v>96</v>
      </c>
    </row>
    <row r="2918" spans="2:11" x14ac:dyDescent="0.3">
      <c r="B2918">
        <v>655</v>
      </c>
      <c r="C2918">
        <v>6</v>
      </c>
      <c r="D2918">
        <v>0.17</v>
      </c>
      <c r="E2918">
        <v>14000</v>
      </c>
      <c r="F2918">
        <v>0</v>
      </c>
      <c r="G2918">
        <v>0</v>
      </c>
      <c r="H2918">
        <v>1</v>
      </c>
      <c r="I2918">
        <v>5</v>
      </c>
      <c r="J2918">
        <v>7</v>
      </c>
      <c r="K2918" t="s">
        <v>96</v>
      </c>
    </row>
    <row r="2919" spans="2:11" x14ac:dyDescent="0.3">
      <c r="B2919">
        <v>720</v>
      </c>
      <c r="C2919">
        <v>7</v>
      </c>
      <c r="D2919">
        <v>0.105</v>
      </c>
      <c r="E2919">
        <v>17000</v>
      </c>
      <c r="F2919">
        <v>0</v>
      </c>
      <c r="G2919">
        <v>0</v>
      </c>
      <c r="H2919">
        <v>1</v>
      </c>
      <c r="I2919">
        <v>5</v>
      </c>
      <c r="J2919">
        <v>4</v>
      </c>
      <c r="K2919" t="s">
        <v>96</v>
      </c>
    </row>
    <row r="2920" spans="2:11" x14ac:dyDescent="0.3">
      <c r="B2920">
        <v>709</v>
      </c>
      <c r="C2920">
        <v>5</v>
      </c>
      <c r="D2920">
        <v>0.185</v>
      </c>
      <c r="E2920">
        <v>9500</v>
      </c>
      <c r="F2920">
        <v>0</v>
      </c>
      <c r="G2920">
        <v>0</v>
      </c>
      <c r="H2920">
        <v>1</v>
      </c>
      <c r="I2920">
        <v>6.5</v>
      </c>
      <c r="J2920">
        <v>5</v>
      </c>
      <c r="K2920" t="s">
        <v>96</v>
      </c>
    </row>
    <row r="2921" spans="2:11" x14ac:dyDescent="0.3">
      <c r="B2921">
        <v>681</v>
      </c>
      <c r="C2921">
        <v>7</v>
      </c>
      <c r="D2921">
        <v>0.22</v>
      </c>
      <c r="E2921">
        <v>14000</v>
      </c>
      <c r="F2921">
        <v>0</v>
      </c>
      <c r="G2921">
        <v>2</v>
      </c>
      <c r="H2921">
        <v>1</v>
      </c>
      <c r="I2921">
        <v>7.6</v>
      </c>
      <c r="J2921">
        <v>10</v>
      </c>
      <c r="K2921" t="s">
        <v>96</v>
      </c>
    </row>
    <row r="2922" spans="2:11" x14ac:dyDescent="0.3">
      <c r="B2922">
        <v>759</v>
      </c>
      <c r="C2922">
        <v>7</v>
      </c>
      <c r="D2922">
        <v>0.28000000000000003</v>
      </c>
      <c r="E2922">
        <v>15000</v>
      </c>
      <c r="F2922">
        <v>0</v>
      </c>
      <c r="G2922">
        <v>0</v>
      </c>
      <c r="H2922">
        <v>1</v>
      </c>
      <c r="I2922">
        <v>5.9</v>
      </c>
      <c r="J2922">
        <v>7</v>
      </c>
      <c r="K2922" t="s">
        <v>96</v>
      </c>
    </row>
    <row r="2923" spans="2:11" x14ac:dyDescent="0.3">
      <c r="B2923">
        <v>679</v>
      </c>
      <c r="C2923">
        <v>6</v>
      </c>
      <c r="D2923">
        <v>0.18</v>
      </c>
      <c r="E2923">
        <v>20000</v>
      </c>
      <c r="F2923">
        <v>0</v>
      </c>
      <c r="G2923">
        <v>0</v>
      </c>
      <c r="H2923">
        <v>1</v>
      </c>
      <c r="I2923">
        <v>8.1</v>
      </c>
      <c r="J2923">
        <v>6</v>
      </c>
      <c r="K2923" t="s">
        <v>96</v>
      </c>
    </row>
    <row r="2924" spans="2:11" x14ac:dyDescent="0.3">
      <c r="B2924">
        <v>702</v>
      </c>
      <c r="C2924">
        <v>6</v>
      </c>
      <c r="D2924">
        <v>0.18</v>
      </c>
      <c r="E2924">
        <v>16000</v>
      </c>
      <c r="F2924">
        <v>0</v>
      </c>
      <c r="G2924">
        <v>0</v>
      </c>
      <c r="H2924">
        <v>1</v>
      </c>
      <c r="I2924">
        <v>6.2</v>
      </c>
      <c r="J2924">
        <v>8</v>
      </c>
      <c r="K2924" t="s">
        <v>96</v>
      </c>
    </row>
    <row r="2925" spans="2:11" x14ac:dyDescent="0.3">
      <c r="B2925">
        <v>721</v>
      </c>
      <c r="C2925">
        <v>5</v>
      </c>
      <c r="D2925">
        <v>0.31</v>
      </c>
      <c r="E2925">
        <v>15500</v>
      </c>
      <c r="F2925">
        <v>0</v>
      </c>
      <c r="G2925">
        <v>0</v>
      </c>
      <c r="H2925">
        <v>1</v>
      </c>
      <c r="I2925">
        <v>9.5</v>
      </c>
      <c r="J2925">
        <v>8</v>
      </c>
      <c r="K2925" t="s">
        <v>96</v>
      </c>
    </row>
    <row r="2926" spans="2:11" x14ac:dyDescent="0.3">
      <c r="B2926">
        <v>651</v>
      </c>
      <c r="C2926">
        <v>7</v>
      </c>
      <c r="D2926">
        <v>0.22</v>
      </c>
      <c r="E2926">
        <v>18000</v>
      </c>
      <c r="F2926">
        <v>0</v>
      </c>
      <c r="G2926">
        <v>0</v>
      </c>
      <c r="H2926">
        <v>0</v>
      </c>
      <c r="I2926">
        <v>7.4</v>
      </c>
      <c r="J2926">
        <v>6</v>
      </c>
      <c r="K2926" t="s">
        <v>96</v>
      </c>
    </row>
    <row r="2927" spans="2:11" x14ac:dyDescent="0.3">
      <c r="B2927">
        <v>729</v>
      </c>
      <c r="C2927">
        <v>7</v>
      </c>
      <c r="D2927">
        <v>0.23</v>
      </c>
      <c r="E2927">
        <v>15500</v>
      </c>
      <c r="F2927">
        <v>0</v>
      </c>
      <c r="G2927">
        <v>1</v>
      </c>
      <c r="H2927">
        <v>0</v>
      </c>
      <c r="I2927">
        <v>8.5</v>
      </c>
      <c r="J2927">
        <v>5</v>
      </c>
      <c r="K2927" t="s">
        <v>96</v>
      </c>
    </row>
    <row r="2928" spans="2:11" x14ac:dyDescent="0.3">
      <c r="B2928">
        <v>775</v>
      </c>
      <c r="C2928">
        <v>7</v>
      </c>
      <c r="D2928">
        <v>0.28000000000000003</v>
      </c>
      <c r="E2928">
        <v>22000</v>
      </c>
      <c r="F2928">
        <v>0</v>
      </c>
      <c r="G2928">
        <v>0</v>
      </c>
      <c r="H2928">
        <v>1</v>
      </c>
      <c r="I2928">
        <v>7.6</v>
      </c>
      <c r="J2928">
        <v>13</v>
      </c>
      <c r="K2928" t="s">
        <v>96</v>
      </c>
    </row>
    <row r="2929" spans="2:11" x14ac:dyDescent="0.3">
      <c r="B2929">
        <v>560</v>
      </c>
      <c r="C2929">
        <v>8</v>
      </c>
      <c r="D2929">
        <v>0.31</v>
      </c>
      <c r="E2929">
        <v>17500</v>
      </c>
      <c r="F2929">
        <v>0</v>
      </c>
      <c r="G2929">
        <v>1</v>
      </c>
      <c r="H2929">
        <v>0</v>
      </c>
      <c r="I2929">
        <v>4.5</v>
      </c>
      <c r="J2929">
        <v>11</v>
      </c>
      <c r="K2929" t="s">
        <v>96</v>
      </c>
    </row>
    <row r="2930" spans="2:11" x14ac:dyDescent="0.3">
      <c r="B2930">
        <v>705</v>
      </c>
      <c r="C2930">
        <v>5</v>
      </c>
      <c r="D2930">
        <v>0.27</v>
      </c>
      <c r="E2930">
        <v>12000</v>
      </c>
      <c r="F2930">
        <v>0</v>
      </c>
      <c r="G2930">
        <v>1</v>
      </c>
      <c r="H2930">
        <v>1</v>
      </c>
      <c r="I2930">
        <v>5.9</v>
      </c>
      <c r="J2930">
        <v>13</v>
      </c>
      <c r="K2930" t="s">
        <v>96</v>
      </c>
    </row>
    <row r="2931" spans="2:11" x14ac:dyDescent="0.3">
      <c r="B2931">
        <v>621</v>
      </c>
      <c r="C2931">
        <v>8</v>
      </c>
      <c r="D2931">
        <v>0.27</v>
      </c>
      <c r="E2931">
        <v>20500</v>
      </c>
      <c r="F2931">
        <v>0</v>
      </c>
      <c r="G2931">
        <v>0</v>
      </c>
      <c r="H2931">
        <v>1</v>
      </c>
      <c r="I2931">
        <v>8.9</v>
      </c>
      <c r="J2931">
        <v>7</v>
      </c>
      <c r="K2931" t="s">
        <v>96</v>
      </c>
    </row>
    <row r="2932" spans="2:11" x14ac:dyDescent="0.3">
      <c r="B2932">
        <v>561</v>
      </c>
      <c r="C2932">
        <v>7</v>
      </c>
      <c r="D2932">
        <v>0.15</v>
      </c>
      <c r="E2932">
        <v>16500</v>
      </c>
      <c r="F2932">
        <v>0</v>
      </c>
      <c r="G2932">
        <v>1</v>
      </c>
      <c r="H2932">
        <v>1</v>
      </c>
      <c r="I2932">
        <v>5.3</v>
      </c>
      <c r="J2932">
        <v>7</v>
      </c>
      <c r="K2932" t="s">
        <v>96</v>
      </c>
    </row>
    <row r="2933" spans="2:11" x14ac:dyDescent="0.3">
      <c r="B2933">
        <v>634</v>
      </c>
      <c r="C2933">
        <v>7</v>
      </c>
      <c r="D2933">
        <v>0.12</v>
      </c>
      <c r="E2933">
        <v>15000</v>
      </c>
      <c r="F2933">
        <v>0</v>
      </c>
      <c r="G2933">
        <v>0</v>
      </c>
      <c r="H2933">
        <v>1</v>
      </c>
      <c r="I2933">
        <v>6.8</v>
      </c>
      <c r="J2933">
        <v>5</v>
      </c>
      <c r="K2933" t="s">
        <v>96</v>
      </c>
    </row>
    <row r="2934" spans="2:11" x14ac:dyDescent="0.3">
      <c r="B2934">
        <v>773</v>
      </c>
      <c r="C2934">
        <v>6</v>
      </c>
      <c r="D2934">
        <v>0.26</v>
      </c>
      <c r="E2934">
        <v>10500</v>
      </c>
      <c r="F2934">
        <v>0</v>
      </c>
      <c r="G2934">
        <v>0</v>
      </c>
      <c r="H2934">
        <v>1</v>
      </c>
      <c r="I2934">
        <v>5.9</v>
      </c>
      <c r="J2934">
        <v>10</v>
      </c>
      <c r="K2934" t="s">
        <v>96</v>
      </c>
    </row>
    <row r="2935" spans="2:11" x14ac:dyDescent="0.3">
      <c r="B2935">
        <v>729</v>
      </c>
      <c r="C2935">
        <v>6</v>
      </c>
      <c r="D2935">
        <v>0.17</v>
      </c>
      <c r="E2935">
        <v>16000</v>
      </c>
      <c r="F2935">
        <v>0</v>
      </c>
      <c r="G2935">
        <v>1</v>
      </c>
      <c r="H2935">
        <v>1</v>
      </c>
      <c r="I2935">
        <v>7.1</v>
      </c>
      <c r="J2935">
        <v>6</v>
      </c>
      <c r="K2935" t="s">
        <v>96</v>
      </c>
    </row>
    <row r="2936" spans="2:11" x14ac:dyDescent="0.3">
      <c r="B2936">
        <v>707</v>
      </c>
      <c r="C2936">
        <v>7</v>
      </c>
      <c r="D2936">
        <v>0.24</v>
      </c>
      <c r="E2936">
        <v>14500</v>
      </c>
      <c r="F2936">
        <v>0</v>
      </c>
      <c r="G2936">
        <v>0</v>
      </c>
      <c r="H2936">
        <v>1</v>
      </c>
      <c r="I2936">
        <v>9</v>
      </c>
      <c r="J2936">
        <v>10</v>
      </c>
      <c r="K2936" t="s">
        <v>96</v>
      </c>
    </row>
    <row r="2937" spans="2:11" x14ac:dyDescent="0.3">
      <c r="B2937">
        <v>739</v>
      </c>
      <c r="C2937">
        <v>6</v>
      </c>
      <c r="D2937">
        <v>0.39</v>
      </c>
      <c r="E2937">
        <v>11000</v>
      </c>
      <c r="F2937">
        <v>0</v>
      </c>
      <c r="G2937">
        <v>0</v>
      </c>
      <c r="H2937">
        <v>1</v>
      </c>
      <c r="I2937">
        <v>7</v>
      </c>
      <c r="J2937">
        <v>16</v>
      </c>
      <c r="K2937" t="s">
        <v>96</v>
      </c>
    </row>
    <row r="2938" spans="2:11" x14ac:dyDescent="0.3">
      <c r="B2938">
        <v>594</v>
      </c>
      <c r="C2938">
        <v>6</v>
      </c>
      <c r="D2938">
        <v>0.23</v>
      </c>
      <c r="E2938">
        <v>19000</v>
      </c>
      <c r="F2938">
        <v>0</v>
      </c>
      <c r="G2938">
        <v>0</v>
      </c>
      <c r="H2938">
        <v>1</v>
      </c>
      <c r="I2938">
        <v>6.4</v>
      </c>
      <c r="J2938">
        <v>3</v>
      </c>
      <c r="K2938" t="s">
        <v>96</v>
      </c>
    </row>
    <row r="2939" spans="2:11" x14ac:dyDescent="0.3">
      <c r="B2939">
        <v>606</v>
      </c>
      <c r="C2939">
        <v>6</v>
      </c>
      <c r="D2939">
        <v>0.27</v>
      </c>
      <c r="E2939">
        <v>21000</v>
      </c>
      <c r="F2939">
        <v>0</v>
      </c>
      <c r="G2939">
        <v>2</v>
      </c>
      <c r="H2939">
        <v>1</v>
      </c>
      <c r="I2939">
        <v>7.2</v>
      </c>
      <c r="J2939">
        <v>5</v>
      </c>
      <c r="K2939" t="s">
        <v>96</v>
      </c>
    </row>
    <row r="2940" spans="2:11" x14ac:dyDescent="0.3">
      <c r="B2940">
        <v>742</v>
      </c>
      <c r="C2940">
        <v>8</v>
      </c>
      <c r="D2940">
        <v>0.2</v>
      </c>
      <c r="E2940">
        <v>24500</v>
      </c>
      <c r="F2940">
        <v>0</v>
      </c>
      <c r="G2940">
        <v>0</v>
      </c>
      <c r="H2940">
        <v>1</v>
      </c>
      <c r="I2940">
        <v>5.5</v>
      </c>
      <c r="J2940">
        <v>11</v>
      </c>
      <c r="K2940" t="s">
        <v>96</v>
      </c>
    </row>
    <row r="2941" spans="2:11" x14ac:dyDescent="0.3">
      <c r="B2941">
        <v>682</v>
      </c>
      <c r="C2941">
        <v>5</v>
      </c>
      <c r="D2941">
        <v>0.24</v>
      </c>
      <c r="E2941">
        <v>15000</v>
      </c>
      <c r="F2941">
        <v>0</v>
      </c>
      <c r="G2941">
        <v>0</v>
      </c>
      <c r="H2941">
        <v>0</v>
      </c>
      <c r="I2941">
        <v>9.6999999999999993</v>
      </c>
      <c r="J2941">
        <v>15</v>
      </c>
      <c r="K2941" t="s">
        <v>96</v>
      </c>
    </row>
    <row r="2942" spans="2:11" x14ac:dyDescent="0.3">
      <c r="B2942">
        <v>698</v>
      </c>
      <c r="C2942">
        <v>7</v>
      </c>
      <c r="D2942">
        <v>0.38</v>
      </c>
      <c r="E2942">
        <v>12500</v>
      </c>
      <c r="F2942">
        <v>0</v>
      </c>
      <c r="G2942">
        <v>0</v>
      </c>
      <c r="H2942">
        <v>0</v>
      </c>
      <c r="I2942">
        <v>6.8</v>
      </c>
      <c r="J2942">
        <v>17</v>
      </c>
      <c r="K2942" t="s">
        <v>96</v>
      </c>
    </row>
    <row r="2943" spans="2:11" x14ac:dyDescent="0.3">
      <c r="B2943">
        <v>733</v>
      </c>
      <c r="C2943">
        <v>7</v>
      </c>
      <c r="D2943">
        <v>0.16</v>
      </c>
      <c r="E2943">
        <v>13500</v>
      </c>
      <c r="F2943">
        <v>0</v>
      </c>
      <c r="G2943">
        <v>0</v>
      </c>
      <c r="H2943">
        <v>0</v>
      </c>
      <c r="I2943">
        <v>6.1</v>
      </c>
      <c r="J2943">
        <v>3</v>
      </c>
      <c r="K2943" t="s">
        <v>96</v>
      </c>
    </row>
    <row r="2944" spans="2:11" x14ac:dyDescent="0.3">
      <c r="B2944">
        <v>661</v>
      </c>
      <c r="C2944">
        <v>6</v>
      </c>
      <c r="D2944">
        <v>0.2</v>
      </c>
      <c r="E2944">
        <v>13500</v>
      </c>
      <c r="F2944">
        <v>0</v>
      </c>
      <c r="G2944">
        <v>0</v>
      </c>
      <c r="H2944">
        <v>1</v>
      </c>
      <c r="I2944">
        <v>7.8</v>
      </c>
      <c r="J2944">
        <v>5</v>
      </c>
      <c r="K2944" t="s">
        <v>96</v>
      </c>
    </row>
    <row r="2945" spans="2:11" x14ac:dyDescent="0.3">
      <c r="B2945">
        <v>744</v>
      </c>
      <c r="C2945">
        <v>6</v>
      </c>
      <c r="D2945">
        <v>0.32</v>
      </c>
      <c r="E2945">
        <v>22500</v>
      </c>
      <c r="F2945">
        <v>0</v>
      </c>
      <c r="G2945">
        <v>0</v>
      </c>
      <c r="H2945">
        <v>1</v>
      </c>
      <c r="I2945">
        <v>9.1999999999999993</v>
      </c>
      <c r="J2945">
        <v>14</v>
      </c>
      <c r="K2945" t="s">
        <v>96</v>
      </c>
    </row>
    <row r="2946" spans="2:11" x14ac:dyDescent="0.3">
      <c r="B2946">
        <v>675</v>
      </c>
      <c r="C2946">
        <v>7</v>
      </c>
      <c r="D2946">
        <v>0.31</v>
      </c>
      <c r="E2946">
        <v>14500</v>
      </c>
      <c r="F2946">
        <v>0</v>
      </c>
      <c r="G2946">
        <v>0</v>
      </c>
      <c r="H2946">
        <v>1</v>
      </c>
      <c r="I2946">
        <v>8</v>
      </c>
      <c r="J2946">
        <v>10</v>
      </c>
      <c r="K2946" t="s">
        <v>96</v>
      </c>
    </row>
    <row r="2947" spans="2:11" x14ac:dyDescent="0.3">
      <c r="B2947">
        <v>659</v>
      </c>
      <c r="C2947">
        <v>6</v>
      </c>
      <c r="D2947">
        <v>0.16</v>
      </c>
      <c r="E2947">
        <v>13000</v>
      </c>
      <c r="F2947">
        <v>0</v>
      </c>
      <c r="G2947">
        <v>0</v>
      </c>
      <c r="H2947">
        <v>1</v>
      </c>
      <c r="I2947">
        <v>8.9</v>
      </c>
      <c r="J2947">
        <v>7</v>
      </c>
      <c r="K2947" t="s">
        <v>96</v>
      </c>
    </row>
    <row r="2948" spans="2:11" x14ac:dyDescent="0.3">
      <c r="B2948">
        <v>811</v>
      </c>
      <c r="C2948">
        <v>5</v>
      </c>
      <c r="D2948">
        <v>0.315</v>
      </c>
      <c r="E2948">
        <v>12500</v>
      </c>
      <c r="F2948">
        <v>0</v>
      </c>
      <c r="G2948">
        <v>0</v>
      </c>
      <c r="H2948">
        <v>1</v>
      </c>
      <c r="I2948">
        <v>6.7</v>
      </c>
      <c r="J2948">
        <v>12</v>
      </c>
      <c r="K2948" t="s">
        <v>96</v>
      </c>
    </row>
    <row r="2949" spans="2:11" x14ac:dyDescent="0.3">
      <c r="B2949">
        <v>578</v>
      </c>
      <c r="C2949">
        <v>6</v>
      </c>
      <c r="D2949">
        <v>0.27</v>
      </c>
      <c r="E2949">
        <v>16000</v>
      </c>
      <c r="F2949">
        <v>0</v>
      </c>
      <c r="G2949">
        <v>2</v>
      </c>
      <c r="H2949">
        <v>1</v>
      </c>
      <c r="I2949">
        <v>6.2</v>
      </c>
      <c r="J2949">
        <v>5</v>
      </c>
      <c r="K2949" t="s">
        <v>96</v>
      </c>
    </row>
    <row r="2950" spans="2:11" x14ac:dyDescent="0.3">
      <c r="B2950">
        <v>570</v>
      </c>
      <c r="C2950">
        <v>6</v>
      </c>
      <c r="D2950">
        <v>0.18</v>
      </c>
      <c r="E2950">
        <v>13000</v>
      </c>
      <c r="F2950">
        <v>0</v>
      </c>
      <c r="G2950">
        <v>1</v>
      </c>
      <c r="H2950">
        <v>0</v>
      </c>
      <c r="I2950">
        <v>8</v>
      </c>
      <c r="J2950">
        <v>7</v>
      </c>
      <c r="K2950" t="s">
        <v>96</v>
      </c>
    </row>
    <row r="2951" spans="2:11" x14ac:dyDescent="0.3">
      <c r="B2951">
        <v>593</v>
      </c>
      <c r="C2951">
        <v>7</v>
      </c>
      <c r="D2951">
        <v>0.30499999999999999</v>
      </c>
      <c r="E2951">
        <v>21000</v>
      </c>
      <c r="F2951">
        <v>1</v>
      </c>
      <c r="G2951">
        <v>2</v>
      </c>
      <c r="H2951">
        <v>0</v>
      </c>
      <c r="I2951">
        <v>6</v>
      </c>
      <c r="J2951">
        <v>4</v>
      </c>
      <c r="K2951" t="s">
        <v>96</v>
      </c>
    </row>
    <row r="2952" spans="2:11" x14ac:dyDescent="0.3">
      <c r="B2952">
        <v>630</v>
      </c>
      <c r="C2952">
        <v>6</v>
      </c>
      <c r="D2952">
        <v>0.25</v>
      </c>
      <c r="E2952">
        <v>10000</v>
      </c>
      <c r="F2952">
        <v>0</v>
      </c>
      <c r="G2952">
        <v>0</v>
      </c>
      <c r="H2952">
        <v>1</v>
      </c>
      <c r="I2952">
        <v>5.5</v>
      </c>
      <c r="J2952">
        <v>8</v>
      </c>
      <c r="K2952" t="s">
        <v>96</v>
      </c>
    </row>
    <row r="2953" spans="2:11" x14ac:dyDescent="0.3">
      <c r="B2953">
        <v>771</v>
      </c>
      <c r="C2953">
        <v>5</v>
      </c>
      <c r="D2953">
        <v>0.43</v>
      </c>
      <c r="E2953">
        <v>15000</v>
      </c>
      <c r="F2953">
        <v>0</v>
      </c>
      <c r="G2953">
        <v>0</v>
      </c>
      <c r="H2953">
        <v>1</v>
      </c>
      <c r="I2953">
        <v>9.9</v>
      </c>
      <c r="J2953">
        <v>13</v>
      </c>
      <c r="K2953" t="s">
        <v>96</v>
      </c>
    </row>
    <row r="2954" spans="2:11" x14ac:dyDescent="0.3">
      <c r="B2954">
        <v>515</v>
      </c>
      <c r="C2954">
        <v>6</v>
      </c>
      <c r="D2954">
        <v>0.28999999999999998</v>
      </c>
      <c r="E2954">
        <v>10000</v>
      </c>
      <c r="F2954">
        <v>0</v>
      </c>
      <c r="G2954">
        <v>3</v>
      </c>
      <c r="H2954">
        <v>1</v>
      </c>
      <c r="I2954">
        <v>7</v>
      </c>
      <c r="J2954">
        <v>7</v>
      </c>
      <c r="K2954" t="s">
        <v>96</v>
      </c>
    </row>
    <row r="2955" spans="2:11" x14ac:dyDescent="0.3">
      <c r="B2955">
        <v>624</v>
      </c>
      <c r="C2955">
        <v>6</v>
      </c>
      <c r="D2955">
        <v>0.28000000000000003</v>
      </c>
      <c r="E2955">
        <v>18500</v>
      </c>
      <c r="F2955">
        <v>0</v>
      </c>
      <c r="G2955">
        <v>2</v>
      </c>
      <c r="H2955">
        <v>0</v>
      </c>
      <c r="I2955">
        <v>6.7</v>
      </c>
      <c r="J2955">
        <v>3</v>
      </c>
      <c r="K2955" t="s">
        <v>96</v>
      </c>
    </row>
    <row r="2956" spans="2:11" x14ac:dyDescent="0.3">
      <c r="B2956">
        <v>754</v>
      </c>
      <c r="C2956">
        <v>7</v>
      </c>
      <c r="D2956">
        <v>0.2</v>
      </c>
      <c r="E2956">
        <v>16500</v>
      </c>
      <c r="F2956">
        <v>0</v>
      </c>
      <c r="G2956">
        <v>0</v>
      </c>
      <c r="H2956">
        <v>1</v>
      </c>
      <c r="I2956">
        <v>6.1</v>
      </c>
      <c r="J2956">
        <v>12</v>
      </c>
      <c r="K2956" t="s">
        <v>96</v>
      </c>
    </row>
    <row r="2957" spans="2:11" x14ac:dyDescent="0.3">
      <c r="B2957">
        <v>682</v>
      </c>
      <c r="C2957">
        <v>6</v>
      </c>
      <c r="D2957">
        <v>0.26</v>
      </c>
      <c r="E2957">
        <v>16500</v>
      </c>
      <c r="F2957">
        <v>0</v>
      </c>
      <c r="G2957">
        <v>2</v>
      </c>
      <c r="H2957">
        <v>0</v>
      </c>
      <c r="I2957">
        <v>6.5</v>
      </c>
      <c r="J2957">
        <v>8</v>
      </c>
      <c r="K2957" t="s">
        <v>96</v>
      </c>
    </row>
    <row r="2958" spans="2:11" x14ac:dyDescent="0.3">
      <c r="B2958">
        <v>674</v>
      </c>
      <c r="C2958">
        <v>8</v>
      </c>
      <c r="D2958">
        <v>0.24</v>
      </c>
      <c r="E2958">
        <v>17500</v>
      </c>
      <c r="F2958">
        <v>0</v>
      </c>
      <c r="G2958">
        <v>0</v>
      </c>
      <c r="H2958">
        <v>0</v>
      </c>
      <c r="I2958">
        <v>6.5</v>
      </c>
      <c r="J2958">
        <v>14</v>
      </c>
      <c r="K2958" t="s">
        <v>96</v>
      </c>
    </row>
    <row r="2959" spans="2:11" x14ac:dyDescent="0.3">
      <c r="B2959">
        <v>579</v>
      </c>
      <c r="C2959">
        <v>6</v>
      </c>
      <c r="D2959">
        <v>0.36</v>
      </c>
      <c r="E2959">
        <v>16000</v>
      </c>
      <c r="F2959">
        <v>0</v>
      </c>
      <c r="G2959">
        <v>0</v>
      </c>
      <c r="H2959">
        <v>1</v>
      </c>
      <c r="I2959">
        <v>5.8</v>
      </c>
      <c r="J2959">
        <v>8</v>
      </c>
      <c r="K2959" t="s">
        <v>96</v>
      </c>
    </row>
    <row r="2960" spans="2:11" x14ac:dyDescent="0.3">
      <c r="B2960">
        <v>666</v>
      </c>
      <c r="C2960">
        <v>7</v>
      </c>
      <c r="D2960">
        <v>0.25</v>
      </c>
      <c r="E2960">
        <v>19500</v>
      </c>
      <c r="F2960">
        <v>0</v>
      </c>
      <c r="G2960">
        <v>1</v>
      </c>
      <c r="H2960">
        <v>0</v>
      </c>
      <c r="I2960">
        <v>7</v>
      </c>
      <c r="J2960">
        <v>4</v>
      </c>
      <c r="K2960" t="s">
        <v>96</v>
      </c>
    </row>
    <row r="2961" spans="2:11" x14ac:dyDescent="0.3">
      <c r="B2961">
        <v>687</v>
      </c>
      <c r="C2961">
        <v>7</v>
      </c>
      <c r="D2961">
        <v>0.24</v>
      </c>
      <c r="E2961">
        <v>16000</v>
      </c>
      <c r="F2961">
        <v>0</v>
      </c>
      <c r="G2961">
        <v>0</v>
      </c>
      <c r="H2961">
        <v>0</v>
      </c>
      <c r="I2961">
        <v>5.5</v>
      </c>
      <c r="J2961">
        <v>14</v>
      </c>
      <c r="K2961" t="s">
        <v>96</v>
      </c>
    </row>
    <row r="2962" spans="2:11" x14ac:dyDescent="0.3">
      <c r="B2962">
        <v>641</v>
      </c>
      <c r="C2962">
        <v>6</v>
      </c>
      <c r="D2962">
        <v>0.36</v>
      </c>
      <c r="E2962">
        <v>16000</v>
      </c>
      <c r="F2962">
        <v>0</v>
      </c>
      <c r="G2962">
        <v>0</v>
      </c>
      <c r="H2962">
        <v>1</v>
      </c>
      <c r="I2962">
        <v>10.8</v>
      </c>
      <c r="J2962">
        <v>5</v>
      </c>
      <c r="K2962" t="s">
        <v>96</v>
      </c>
    </row>
    <row r="2963" spans="2:11" x14ac:dyDescent="0.3">
      <c r="B2963">
        <v>668</v>
      </c>
      <c r="C2963">
        <v>5</v>
      </c>
      <c r="D2963">
        <v>0.20499999999999999</v>
      </c>
      <c r="E2963">
        <v>9000</v>
      </c>
      <c r="F2963">
        <v>0</v>
      </c>
      <c r="G2963">
        <v>0</v>
      </c>
      <c r="H2963">
        <v>1</v>
      </c>
      <c r="I2963">
        <v>5.4</v>
      </c>
      <c r="J2963">
        <v>9</v>
      </c>
      <c r="K2963" t="s">
        <v>96</v>
      </c>
    </row>
    <row r="2964" spans="2:11" x14ac:dyDescent="0.3">
      <c r="B2964">
        <v>708</v>
      </c>
      <c r="C2964">
        <v>7</v>
      </c>
      <c r="D2964">
        <v>0.19</v>
      </c>
      <c r="E2964">
        <v>13500</v>
      </c>
      <c r="F2964">
        <v>0</v>
      </c>
      <c r="G2964">
        <v>0</v>
      </c>
      <c r="H2964">
        <v>0</v>
      </c>
      <c r="I2964">
        <v>8.9</v>
      </c>
      <c r="J2964">
        <v>4</v>
      </c>
      <c r="K2964" t="s">
        <v>96</v>
      </c>
    </row>
    <row r="2965" spans="2:11" x14ac:dyDescent="0.3">
      <c r="B2965">
        <v>627</v>
      </c>
      <c r="C2965">
        <v>7</v>
      </c>
      <c r="D2965">
        <v>0.49</v>
      </c>
      <c r="E2965">
        <v>24500</v>
      </c>
      <c r="F2965">
        <v>0</v>
      </c>
      <c r="G2965">
        <v>0</v>
      </c>
      <c r="H2965">
        <v>1</v>
      </c>
      <c r="I2965">
        <v>4</v>
      </c>
      <c r="J2965">
        <v>7</v>
      </c>
      <c r="K2965" t="s">
        <v>96</v>
      </c>
    </row>
    <row r="2966" spans="2:11" x14ac:dyDescent="0.3">
      <c r="B2966">
        <v>712</v>
      </c>
      <c r="C2966">
        <v>8</v>
      </c>
      <c r="D2966">
        <v>0.2</v>
      </c>
      <c r="E2966">
        <v>14000</v>
      </c>
      <c r="F2966">
        <v>0</v>
      </c>
      <c r="G2966">
        <v>0</v>
      </c>
      <c r="H2966">
        <v>0</v>
      </c>
      <c r="I2966">
        <v>5.3</v>
      </c>
      <c r="J2966">
        <v>10</v>
      </c>
      <c r="K2966" t="s">
        <v>96</v>
      </c>
    </row>
    <row r="2967" spans="2:11" x14ac:dyDescent="0.3">
      <c r="B2967">
        <v>618</v>
      </c>
      <c r="C2967">
        <v>7</v>
      </c>
      <c r="D2967">
        <v>0.35</v>
      </c>
      <c r="E2967">
        <v>24500</v>
      </c>
      <c r="F2967">
        <v>0</v>
      </c>
      <c r="G2967">
        <v>0</v>
      </c>
      <c r="H2967">
        <v>0</v>
      </c>
      <c r="I2967">
        <v>7.6</v>
      </c>
      <c r="J2967">
        <v>4</v>
      </c>
      <c r="K2967" t="s">
        <v>96</v>
      </c>
    </row>
    <row r="2968" spans="2:11" x14ac:dyDescent="0.3">
      <c r="B2968">
        <v>743</v>
      </c>
      <c r="C2968">
        <v>6</v>
      </c>
      <c r="D2968">
        <v>0.43</v>
      </c>
      <c r="E2968">
        <v>16000</v>
      </c>
      <c r="F2968">
        <v>0</v>
      </c>
      <c r="G2968">
        <v>0</v>
      </c>
      <c r="H2968">
        <v>1</v>
      </c>
      <c r="I2968">
        <v>4.7</v>
      </c>
      <c r="J2968">
        <v>15</v>
      </c>
      <c r="K2968" t="s">
        <v>96</v>
      </c>
    </row>
    <row r="2969" spans="2:11" x14ac:dyDescent="0.3">
      <c r="B2969">
        <v>726</v>
      </c>
      <c r="C2969">
        <v>7</v>
      </c>
      <c r="D2969">
        <v>0.46</v>
      </c>
      <c r="E2969">
        <v>8000</v>
      </c>
      <c r="F2969">
        <v>0</v>
      </c>
      <c r="G2969">
        <v>0</v>
      </c>
      <c r="H2969">
        <v>0</v>
      </c>
      <c r="I2969">
        <v>7.4</v>
      </c>
      <c r="J2969">
        <v>9</v>
      </c>
      <c r="K2969" t="s">
        <v>96</v>
      </c>
    </row>
    <row r="2970" spans="2:11" x14ac:dyDescent="0.3">
      <c r="B2970">
        <v>680</v>
      </c>
      <c r="C2970">
        <v>6</v>
      </c>
      <c r="D2970">
        <v>0.25</v>
      </c>
      <c r="E2970">
        <v>15000</v>
      </c>
      <c r="F2970">
        <v>0</v>
      </c>
      <c r="G2970">
        <v>0</v>
      </c>
      <c r="H2970">
        <v>0</v>
      </c>
      <c r="I2970">
        <v>5.8</v>
      </c>
      <c r="J2970">
        <v>14</v>
      </c>
      <c r="K2970" t="s">
        <v>96</v>
      </c>
    </row>
    <row r="2971" spans="2:11" x14ac:dyDescent="0.3">
      <c r="B2971">
        <v>592</v>
      </c>
      <c r="C2971">
        <v>6</v>
      </c>
      <c r="D2971">
        <v>0.25</v>
      </c>
      <c r="E2971">
        <v>19000</v>
      </c>
      <c r="F2971">
        <v>0</v>
      </c>
      <c r="G2971">
        <v>2</v>
      </c>
      <c r="H2971">
        <v>1</v>
      </c>
      <c r="I2971">
        <v>7.8</v>
      </c>
      <c r="J2971">
        <v>5</v>
      </c>
      <c r="K2971" t="s">
        <v>96</v>
      </c>
    </row>
    <row r="2972" spans="2:11" x14ac:dyDescent="0.3">
      <c r="B2972">
        <v>707</v>
      </c>
      <c r="C2972">
        <v>8</v>
      </c>
      <c r="D2972">
        <v>0.42</v>
      </c>
      <c r="E2972">
        <v>15500</v>
      </c>
      <c r="F2972">
        <v>0</v>
      </c>
      <c r="G2972">
        <v>0</v>
      </c>
      <c r="H2972">
        <v>0</v>
      </c>
      <c r="I2972">
        <v>4.4000000000000004</v>
      </c>
      <c r="J2972">
        <v>15</v>
      </c>
      <c r="K2972" t="s">
        <v>96</v>
      </c>
    </row>
    <row r="2973" spans="2:11" x14ac:dyDescent="0.3">
      <c r="B2973">
        <v>629</v>
      </c>
      <c r="C2973">
        <v>5</v>
      </c>
      <c r="D2973">
        <v>0.17</v>
      </c>
      <c r="E2973">
        <v>14500</v>
      </c>
      <c r="F2973">
        <v>0</v>
      </c>
      <c r="G2973">
        <v>0</v>
      </c>
      <c r="H2973">
        <v>1</v>
      </c>
      <c r="I2973">
        <v>6.4</v>
      </c>
      <c r="J2973">
        <v>6</v>
      </c>
      <c r="K2973" t="s">
        <v>96</v>
      </c>
    </row>
    <row r="2974" spans="2:11" x14ac:dyDescent="0.3">
      <c r="B2974">
        <v>722</v>
      </c>
      <c r="C2974">
        <v>6</v>
      </c>
      <c r="D2974">
        <v>0.26</v>
      </c>
      <c r="E2974">
        <v>14500</v>
      </c>
      <c r="F2974">
        <v>0</v>
      </c>
      <c r="G2974">
        <v>0</v>
      </c>
      <c r="H2974">
        <v>0</v>
      </c>
      <c r="I2974">
        <v>5.9</v>
      </c>
      <c r="J2974">
        <v>4</v>
      </c>
      <c r="K2974" t="s">
        <v>96</v>
      </c>
    </row>
    <row r="2975" spans="2:11" x14ac:dyDescent="0.3">
      <c r="B2975">
        <v>629</v>
      </c>
      <c r="C2975">
        <v>6</v>
      </c>
      <c r="D2975">
        <v>0.35</v>
      </c>
      <c r="E2975">
        <v>26500</v>
      </c>
      <c r="F2975">
        <v>1</v>
      </c>
      <c r="G2975">
        <v>1</v>
      </c>
      <c r="H2975">
        <v>0</v>
      </c>
      <c r="I2975">
        <v>6.2</v>
      </c>
      <c r="J2975">
        <v>5</v>
      </c>
      <c r="K2975" t="s">
        <v>96</v>
      </c>
    </row>
    <row r="2976" spans="2:11" x14ac:dyDescent="0.3">
      <c r="B2976">
        <v>567</v>
      </c>
      <c r="C2976">
        <v>5</v>
      </c>
      <c r="D2976">
        <v>0.37</v>
      </c>
      <c r="E2976">
        <v>8000</v>
      </c>
      <c r="F2976">
        <v>0</v>
      </c>
      <c r="G2976">
        <v>2</v>
      </c>
      <c r="H2976">
        <v>1</v>
      </c>
      <c r="I2976">
        <v>9.4</v>
      </c>
      <c r="J2976">
        <v>6</v>
      </c>
      <c r="K2976" t="s">
        <v>96</v>
      </c>
    </row>
    <row r="2977" spans="2:11" x14ac:dyDescent="0.3">
      <c r="B2977">
        <v>531</v>
      </c>
      <c r="C2977">
        <v>6</v>
      </c>
      <c r="D2977">
        <v>0.26</v>
      </c>
      <c r="E2977">
        <v>24000</v>
      </c>
      <c r="F2977">
        <v>0</v>
      </c>
      <c r="G2977">
        <v>3</v>
      </c>
      <c r="H2977">
        <v>1</v>
      </c>
      <c r="I2977">
        <v>7.2</v>
      </c>
      <c r="J2977">
        <v>5</v>
      </c>
      <c r="K2977" t="s">
        <v>96</v>
      </c>
    </row>
    <row r="2978" spans="2:11" x14ac:dyDescent="0.3">
      <c r="B2978">
        <v>677</v>
      </c>
      <c r="C2978">
        <v>6</v>
      </c>
      <c r="D2978">
        <v>0.52</v>
      </c>
      <c r="E2978">
        <v>17500</v>
      </c>
      <c r="F2978">
        <v>0</v>
      </c>
      <c r="G2978">
        <v>0</v>
      </c>
      <c r="H2978">
        <v>0</v>
      </c>
      <c r="I2978">
        <v>5</v>
      </c>
      <c r="J2978">
        <v>10</v>
      </c>
      <c r="K2978" t="s">
        <v>96</v>
      </c>
    </row>
    <row r="2979" spans="2:11" x14ac:dyDescent="0.3">
      <c r="B2979">
        <v>567</v>
      </c>
      <c r="C2979">
        <v>8</v>
      </c>
      <c r="D2979">
        <v>0.36</v>
      </c>
      <c r="E2979">
        <v>16500</v>
      </c>
      <c r="F2979">
        <v>0</v>
      </c>
      <c r="G2979">
        <v>1</v>
      </c>
      <c r="H2979">
        <v>1</v>
      </c>
      <c r="I2979">
        <v>5</v>
      </c>
      <c r="J2979">
        <v>13</v>
      </c>
      <c r="K2979" t="s">
        <v>96</v>
      </c>
    </row>
    <row r="2980" spans="2:11" x14ac:dyDescent="0.3">
      <c r="B2980">
        <v>701</v>
      </c>
      <c r="C2980">
        <v>6</v>
      </c>
      <c r="D2980">
        <v>0.18</v>
      </c>
      <c r="E2980">
        <v>15000</v>
      </c>
      <c r="F2980">
        <v>0</v>
      </c>
      <c r="G2980">
        <v>1</v>
      </c>
      <c r="H2980">
        <v>0</v>
      </c>
      <c r="I2980">
        <v>7</v>
      </c>
      <c r="J2980">
        <v>4</v>
      </c>
      <c r="K2980" t="s">
        <v>96</v>
      </c>
    </row>
    <row r="2981" spans="2:11" x14ac:dyDescent="0.3">
      <c r="B2981">
        <v>699</v>
      </c>
      <c r="C2981">
        <v>6</v>
      </c>
      <c r="D2981">
        <v>0.28999999999999998</v>
      </c>
      <c r="E2981">
        <v>10500</v>
      </c>
      <c r="F2981">
        <v>0</v>
      </c>
      <c r="G2981">
        <v>0</v>
      </c>
      <c r="H2981">
        <v>0</v>
      </c>
      <c r="I2981">
        <v>8.3000000000000007</v>
      </c>
      <c r="J2981">
        <v>7</v>
      </c>
      <c r="K2981" t="s">
        <v>96</v>
      </c>
    </row>
    <row r="2982" spans="2:11" x14ac:dyDescent="0.3">
      <c r="B2982">
        <v>655</v>
      </c>
      <c r="C2982">
        <v>6</v>
      </c>
      <c r="D2982">
        <v>0.26</v>
      </c>
      <c r="E2982">
        <v>19000</v>
      </c>
      <c r="F2982">
        <v>0</v>
      </c>
      <c r="G2982">
        <v>0</v>
      </c>
      <c r="H2982">
        <v>0</v>
      </c>
      <c r="I2982">
        <v>9.1999999999999993</v>
      </c>
      <c r="J2982">
        <v>11</v>
      </c>
      <c r="K2982" t="s">
        <v>96</v>
      </c>
    </row>
    <row r="2983" spans="2:11" x14ac:dyDescent="0.3">
      <c r="B2983">
        <v>661</v>
      </c>
      <c r="C2983">
        <v>7</v>
      </c>
      <c r="D2983">
        <v>0.16</v>
      </c>
      <c r="E2983">
        <v>14000</v>
      </c>
      <c r="F2983">
        <v>0</v>
      </c>
      <c r="G2983">
        <v>2</v>
      </c>
      <c r="H2983">
        <v>1</v>
      </c>
      <c r="I2983">
        <v>8.3000000000000007</v>
      </c>
      <c r="J2983">
        <v>7</v>
      </c>
      <c r="K2983" t="s">
        <v>96</v>
      </c>
    </row>
    <row r="2984" spans="2:11" x14ac:dyDescent="0.3">
      <c r="B2984">
        <v>643</v>
      </c>
      <c r="C2984">
        <v>6</v>
      </c>
      <c r="D2984">
        <v>0.54500000000000004</v>
      </c>
      <c r="E2984">
        <v>6000</v>
      </c>
      <c r="F2984">
        <v>0</v>
      </c>
      <c r="G2984">
        <v>0</v>
      </c>
      <c r="H2984">
        <v>1</v>
      </c>
      <c r="I2984">
        <v>4.7</v>
      </c>
      <c r="J2984">
        <v>12</v>
      </c>
      <c r="K2984" t="s">
        <v>96</v>
      </c>
    </row>
    <row r="2985" spans="2:11" x14ac:dyDescent="0.3">
      <c r="B2985">
        <v>643</v>
      </c>
      <c r="C2985">
        <v>6</v>
      </c>
      <c r="D2985">
        <v>0.43</v>
      </c>
      <c r="E2985">
        <v>17500</v>
      </c>
      <c r="F2985">
        <v>1</v>
      </c>
      <c r="G2985">
        <v>3</v>
      </c>
      <c r="H2985">
        <v>1</v>
      </c>
      <c r="I2985">
        <v>7.5</v>
      </c>
      <c r="J2985">
        <v>2</v>
      </c>
      <c r="K2985" t="s">
        <v>96</v>
      </c>
    </row>
    <row r="2986" spans="2:11" x14ac:dyDescent="0.3">
      <c r="B2986">
        <v>555</v>
      </c>
      <c r="C2986">
        <v>9</v>
      </c>
      <c r="D2986">
        <v>0.55000000000000004</v>
      </c>
      <c r="E2986">
        <v>17000</v>
      </c>
      <c r="F2986">
        <v>0</v>
      </c>
      <c r="G2986">
        <v>1</v>
      </c>
      <c r="H2986">
        <v>0</v>
      </c>
      <c r="I2986">
        <v>5.4</v>
      </c>
      <c r="J2986">
        <v>12</v>
      </c>
      <c r="K2986" t="s">
        <v>96</v>
      </c>
    </row>
    <row r="2987" spans="2:11" x14ac:dyDescent="0.3">
      <c r="B2987">
        <v>595</v>
      </c>
      <c r="C2987">
        <v>7</v>
      </c>
      <c r="D2987">
        <v>0.32</v>
      </c>
      <c r="E2987">
        <v>14500</v>
      </c>
      <c r="F2987">
        <v>0</v>
      </c>
      <c r="G2987">
        <v>2</v>
      </c>
      <c r="H2987">
        <v>0</v>
      </c>
      <c r="I2987">
        <v>7.9</v>
      </c>
      <c r="J2987">
        <v>4</v>
      </c>
      <c r="K2987" t="s">
        <v>96</v>
      </c>
    </row>
    <row r="2988" spans="2:11" x14ac:dyDescent="0.3">
      <c r="B2988">
        <v>766</v>
      </c>
      <c r="C2988">
        <v>7</v>
      </c>
      <c r="D2988">
        <v>0.23</v>
      </c>
      <c r="E2988">
        <v>18500</v>
      </c>
      <c r="F2988">
        <v>0</v>
      </c>
      <c r="G2988">
        <v>1</v>
      </c>
      <c r="H2988">
        <v>0</v>
      </c>
      <c r="I2988">
        <v>7</v>
      </c>
      <c r="J2988">
        <v>4</v>
      </c>
      <c r="K2988" t="s">
        <v>96</v>
      </c>
    </row>
    <row r="2989" spans="2:11" x14ac:dyDescent="0.3">
      <c r="B2989">
        <v>637</v>
      </c>
      <c r="C2989">
        <v>7</v>
      </c>
      <c r="D2989">
        <v>0.53</v>
      </c>
      <c r="E2989">
        <v>5000</v>
      </c>
      <c r="F2989">
        <v>0</v>
      </c>
      <c r="G2989">
        <v>0</v>
      </c>
      <c r="H2989">
        <v>1</v>
      </c>
      <c r="I2989">
        <v>4</v>
      </c>
      <c r="J2989">
        <v>4</v>
      </c>
      <c r="K2989" t="s">
        <v>96</v>
      </c>
    </row>
    <row r="2990" spans="2:11" x14ac:dyDescent="0.3">
      <c r="B2990">
        <v>805</v>
      </c>
      <c r="C2990">
        <v>6</v>
      </c>
      <c r="D2990">
        <v>0.24</v>
      </c>
      <c r="E2990">
        <v>20000</v>
      </c>
      <c r="F2990">
        <v>0</v>
      </c>
      <c r="G2990">
        <v>0</v>
      </c>
      <c r="H2990">
        <v>1</v>
      </c>
      <c r="I2990">
        <v>7.4</v>
      </c>
      <c r="J2990">
        <v>15</v>
      </c>
      <c r="K2990" t="s">
        <v>96</v>
      </c>
    </row>
    <row r="2991" spans="2:11" x14ac:dyDescent="0.3">
      <c r="B2991">
        <v>569</v>
      </c>
      <c r="C2991">
        <v>6</v>
      </c>
      <c r="D2991">
        <v>0.4</v>
      </c>
      <c r="E2991">
        <v>12000</v>
      </c>
      <c r="F2991">
        <v>0</v>
      </c>
      <c r="G2991">
        <v>0</v>
      </c>
      <c r="H2991">
        <v>1</v>
      </c>
      <c r="I2991">
        <v>6.2</v>
      </c>
      <c r="J2991">
        <v>5</v>
      </c>
      <c r="K2991" t="s">
        <v>96</v>
      </c>
    </row>
    <row r="2992" spans="2:11" x14ac:dyDescent="0.3">
      <c r="B2992">
        <v>673</v>
      </c>
      <c r="C2992">
        <v>6</v>
      </c>
      <c r="D2992">
        <v>0.32</v>
      </c>
      <c r="E2992">
        <v>11000</v>
      </c>
      <c r="F2992">
        <v>0</v>
      </c>
      <c r="G2992">
        <v>0</v>
      </c>
      <c r="H2992">
        <v>1</v>
      </c>
      <c r="I2992">
        <v>10.199999999999999</v>
      </c>
      <c r="J2992">
        <v>8</v>
      </c>
      <c r="K2992" t="s">
        <v>96</v>
      </c>
    </row>
    <row r="2993" spans="2:11" x14ac:dyDescent="0.3">
      <c r="B2993">
        <v>685</v>
      </c>
      <c r="C2993">
        <v>6</v>
      </c>
      <c r="D2993">
        <v>0.17</v>
      </c>
      <c r="E2993">
        <v>15500</v>
      </c>
      <c r="F2993">
        <v>0</v>
      </c>
      <c r="G2993">
        <v>0</v>
      </c>
      <c r="H2993">
        <v>0</v>
      </c>
      <c r="I2993">
        <v>6.5</v>
      </c>
      <c r="J2993">
        <v>8</v>
      </c>
      <c r="K2993" t="s">
        <v>96</v>
      </c>
    </row>
    <row r="2994" spans="2:11" x14ac:dyDescent="0.3">
      <c r="B2994">
        <v>614</v>
      </c>
      <c r="C2994">
        <v>7</v>
      </c>
      <c r="D2994">
        <v>0.33</v>
      </c>
      <c r="E2994">
        <v>14000</v>
      </c>
      <c r="F2994">
        <v>0</v>
      </c>
      <c r="G2994">
        <v>2</v>
      </c>
      <c r="H2994">
        <v>0</v>
      </c>
      <c r="I2994">
        <v>10.5</v>
      </c>
      <c r="J2994">
        <v>5</v>
      </c>
      <c r="K2994" t="s">
        <v>96</v>
      </c>
    </row>
    <row r="2995" spans="2:11" x14ac:dyDescent="0.3">
      <c r="B2995">
        <v>606</v>
      </c>
      <c r="C2995">
        <v>7</v>
      </c>
      <c r="D2995">
        <v>0.16</v>
      </c>
      <c r="E2995">
        <v>17000</v>
      </c>
      <c r="F2995">
        <v>0</v>
      </c>
      <c r="G2995">
        <v>0</v>
      </c>
      <c r="H2995">
        <v>1</v>
      </c>
      <c r="I2995">
        <v>5.6</v>
      </c>
      <c r="J2995">
        <v>4</v>
      </c>
      <c r="K2995" t="s">
        <v>96</v>
      </c>
    </row>
    <row r="2996" spans="2:11" x14ac:dyDescent="0.3">
      <c r="B2996">
        <v>721</v>
      </c>
      <c r="C2996">
        <v>6</v>
      </c>
      <c r="D2996">
        <v>0.34</v>
      </c>
      <c r="E2996">
        <v>10500</v>
      </c>
      <c r="F2996">
        <v>0</v>
      </c>
      <c r="G2996">
        <v>0</v>
      </c>
      <c r="H2996">
        <v>1</v>
      </c>
      <c r="I2996">
        <v>9</v>
      </c>
      <c r="J2996">
        <v>7</v>
      </c>
      <c r="K2996" t="s">
        <v>96</v>
      </c>
    </row>
    <row r="2997" spans="2:11" x14ac:dyDescent="0.3">
      <c r="B2997">
        <v>468</v>
      </c>
      <c r="C2997">
        <v>6</v>
      </c>
      <c r="D2997">
        <v>0.28999999999999998</v>
      </c>
      <c r="E2997">
        <v>14500</v>
      </c>
      <c r="F2997">
        <v>1</v>
      </c>
      <c r="G2997">
        <v>2</v>
      </c>
      <c r="H2997">
        <v>0</v>
      </c>
      <c r="I2997">
        <v>6.7</v>
      </c>
      <c r="J2997">
        <v>6</v>
      </c>
      <c r="K2997" t="s">
        <v>96</v>
      </c>
    </row>
    <row r="2998" spans="2:11" x14ac:dyDescent="0.3">
      <c r="B2998">
        <v>737</v>
      </c>
      <c r="C2998">
        <v>5</v>
      </c>
      <c r="D2998">
        <v>0.28000000000000003</v>
      </c>
      <c r="E2998">
        <v>13500</v>
      </c>
      <c r="F2998">
        <v>0</v>
      </c>
      <c r="G2998">
        <v>1</v>
      </c>
      <c r="H2998">
        <v>1</v>
      </c>
      <c r="I2998">
        <v>6.1</v>
      </c>
      <c r="J2998">
        <v>9</v>
      </c>
      <c r="K2998" t="s">
        <v>96</v>
      </c>
    </row>
    <row r="2999" spans="2:11" x14ac:dyDescent="0.3">
      <c r="B2999">
        <v>594</v>
      </c>
      <c r="C2999">
        <v>6</v>
      </c>
      <c r="D2999">
        <v>0.39</v>
      </c>
      <c r="E2999">
        <v>41500</v>
      </c>
      <c r="F2999">
        <v>0</v>
      </c>
      <c r="G2999">
        <v>0</v>
      </c>
      <c r="H2999">
        <v>0</v>
      </c>
      <c r="I2999">
        <v>7.5</v>
      </c>
      <c r="J2999">
        <v>5</v>
      </c>
      <c r="K2999" t="s">
        <v>96</v>
      </c>
    </row>
    <row r="3000" spans="2:11" x14ac:dyDescent="0.3">
      <c r="B3000">
        <v>480</v>
      </c>
      <c r="C3000">
        <v>7</v>
      </c>
      <c r="D3000">
        <v>0.26</v>
      </c>
      <c r="E3000">
        <v>31500</v>
      </c>
      <c r="F3000">
        <v>1</v>
      </c>
      <c r="G3000">
        <v>4</v>
      </c>
      <c r="H3000">
        <v>1</v>
      </c>
      <c r="I3000">
        <v>6.7</v>
      </c>
      <c r="J3000">
        <v>3</v>
      </c>
      <c r="K3000" t="s">
        <v>96</v>
      </c>
    </row>
    <row r="3001" spans="2:11" x14ac:dyDescent="0.3">
      <c r="B3001">
        <v>492</v>
      </c>
      <c r="C3001">
        <v>5</v>
      </c>
      <c r="D3001">
        <v>0.47</v>
      </c>
      <c r="E3001">
        <v>7000</v>
      </c>
      <c r="F3001">
        <v>1</v>
      </c>
      <c r="G3001">
        <v>2</v>
      </c>
      <c r="H3001">
        <v>1</v>
      </c>
      <c r="I3001">
        <v>8.6</v>
      </c>
      <c r="J3001">
        <v>10</v>
      </c>
      <c r="K3001" t="s">
        <v>96</v>
      </c>
    </row>
    <row r="3002" spans="2:11" x14ac:dyDescent="0.3">
      <c r="B3002">
        <v>595</v>
      </c>
      <c r="C3002">
        <v>7</v>
      </c>
      <c r="D3002">
        <v>0.2</v>
      </c>
      <c r="E3002">
        <v>19500</v>
      </c>
      <c r="F3002">
        <v>0</v>
      </c>
      <c r="G3002">
        <v>0</v>
      </c>
      <c r="H3002">
        <v>1</v>
      </c>
      <c r="I3002">
        <v>7.4</v>
      </c>
      <c r="J3002">
        <v>9</v>
      </c>
      <c r="K3002" t="s">
        <v>96</v>
      </c>
    </row>
    <row r="3003" spans="2:11" x14ac:dyDescent="0.3">
      <c r="B3003">
        <v>648</v>
      </c>
      <c r="C3003">
        <v>7</v>
      </c>
      <c r="D3003">
        <v>0.17</v>
      </c>
      <c r="E3003">
        <v>23500</v>
      </c>
      <c r="F3003">
        <v>0</v>
      </c>
      <c r="G3003">
        <v>0</v>
      </c>
      <c r="H3003">
        <v>1</v>
      </c>
      <c r="I3003">
        <v>7</v>
      </c>
      <c r="J3003">
        <v>7</v>
      </c>
      <c r="K3003" t="s">
        <v>96</v>
      </c>
    </row>
    <row r="3004" spans="2:11" x14ac:dyDescent="0.3">
      <c r="B3004">
        <v>680</v>
      </c>
      <c r="C3004">
        <v>7</v>
      </c>
      <c r="D3004">
        <v>0.17</v>
      </c>
      <c r="E3004">
        <v>21000</v>
      </c>
      <c r="F3004">
        <v>0</v>
      </c>
      <c r="G3004">
        <v>1</v>
      </c>
      <c r="H3004">
        <v>1</v>
      </c>
      <c r="I3004">
        <v>11.3</v>
      </c>
      <c r="J3004">
        <v>4</v>
      </c>
      <c r="K3004" t="s">
        <v>96</v>
      </c>
    </row>
    <row r="3005" spans="2:11" x14ac:dyDescent="0.3">
      <c r="B3005">
        <v>768</v>
      </c>
      <c r="C3005">
        <v>7</v>
      </c>
      <c r="D3005">
        <v>0.22</v>
      </c>
      <c r="E3005">
        <v>19000</v>
      </c>
      <c r="F3005">
        <v>0</v>
      </c>
      <c r="G3005">
        <v>0</v>
      </c>
      <c r="H3005">
        <v>1</v>
      </c>
      <c r="I3005">
        <v>6.3</v>
      </c>
      <c r="J3005">
        <v>4</v>
      </c>
      <c r="K3005" t="s">
        <v>96</v>
      </c>
    </row>
    <row r="3006" spans="2:11" x14ac:dyDescent="0.3">
      <c r="B3006">
        <v>699</v>
      </c>
      <c r="C3006">
        <v>5</v>
      </c>
      <c r="D3006">
        <v>0.42</v>
      </c>
      <c r="E3006">
        <v>6000</v>
      </c>
      <c r="F3006">
        <v>0</v>
      </c>
      <c r="G3006">
        <v>0</v>
      </c>
      <c r="H3006">
        <v>1</v>
      </c>
      <c r="I3006">
        <v>5.9</v>
      </c>
      <c r="J3006">
        <v>13</v>
      </c>
      <c r="K3006" t="s">
        <v>96</v>
      </c>
    </row>
    <row r="3007" spans="2:11" x14ac:dyDescent="0.3">
      <c r="B3007">
        <v>625</v>
      </c>
      <c r="C3007">
        <v>7</v>
      </c>
      <c r="D3007">
        <v>0.26</v>
      </c>
      <c r="E3007">
        <v>14000</v>
      </c>
      <c r="F3007">
        <v>0</v>
      </c>
      <c r="G3007">
        <v>0</v>
      </c>
      <c r="H3007">
        <v>1</v>
      </c>
      <c r="I3007">
        <v>5.4</v>
      </c>
      <c r="J3007">
        <v>3</v>
      </c>
      <c r="K3007" t="s">
        <v>96</v>
      </c>
    </row>
    <row r="3008" spans="2:11" x14ac:dyDescent="0.3">
      <c r="B3008">
        <v>560</v>
      </c>
      <c r="C3008">
        <v>7</v>
      </c>
      <c r="D3008">
        <v>0.35</v>
      </c>
      <c r="E3008">
        <v>35500</v>
      </c>
      <c r="F3008">
        <v>1</v>
      </c>
      <c r="G3008">
        <v>1</v>
      </c>
      <c r="H3008">
        <v>1</v>
      </c>
      <c r="I3008">
        <v>7.7</v>
      </c>
      <c r="J3008">
        <v>9</v>
      </c>
      <c r="K3008" t="s">
        <v>96</v>
      </c>
    </row>
    <row r="3009" spans="2:11" x14ac:dyDescent="0.3">
      <c r="B3009">
        <v>630</v>
      </c>
      <c r="C3009">
        <v>8</v>
      </c>
      <c r="D3009">
        <v>0.19</v>
      </c>
      <c r="E3009">
        <v>16000</v>
      </c>
      <c r="F3009">
        <v>0</v>
      </c>
      <c r="G3009">
        <v>0</v>
      </c>
      <c r="H3009">
        <v>0</v>
      </c>
      <c r="I3009">
        <v>7.6</v>
      </c>
      <c r="J3009">
        <v>10</v>
      </c>
      <c r="K3009" t="s">
        <v>96</v>
      </c>
    </row>
    <row r="3010" spans="2:11" x14ac:dyDescent="0.3">
      <c r="B3010">
        <v>573</v>
      </c>
      <c r="C3010">
        <v>7</v>
      </c>
      <c r="D3010">
        <v>0.28999999999999998</v>
      </c>
      <c r="E3010">
        <v>27500</v>
      </c>
      <c r="F3010">
        <v>0</v>
      </c>
      <c r="G3010">
        <v>2</v>
      </c>
      <c r="H3010">
        <v>0</v>
      </c>
      <c r="I3010">
        <v>7.8</v>
      </c>
      <c r="J3010">
        <v>5</v>
      </c>
      <c r="K3010" t="s">
        <v>96</v>
      </c>
    </row>
    <row r="3011" spans="2:11" x14ac:dyDescent="0.3">
      <c r="B3011">
        <v>722</v>
      </c>
      <c r="C3011">
        <v>9</v>
      </c>
      <c r="D3011">
        <v>0.15</v>
      </c>
      <c r="E3011">
        <v>34000</v>
      </c>
      <c r="F3011">
        <v>0</v>
      </c>
      <c r="G3011">
        <v>0</v>
      </c>
      <c r="H3011">
        <v>0</v>
      </c>
      <c r="I3011">
        <v>6.2</v>
      </c>
      <c r="J3011">
        <v>8</v>
      </c>
      <c r="K3011" t="s">
        <v>96</v>
      </c>
    </row>
    <row r="3012" spans="2:11" x14ac:dyDescent="0.3">
      <c r="B3012">
        <v>696</v>
      </c>
      <c r="C3012">
        <v>7</v>
      </c>
      <c r="D3012">
        <v>0.28000000000000003</v>
      </c>
      <c r="E3012">
        <v>21000</v>
      </c>
      <c r="F3012">
        <v>0</v>
      </c>
      <c r="G3012">
        <v>2</v>
      </c>
      <c r="H3012">
        <v>1</v>
      </c>
      <c r="I3012">
        <v>12</v>
      </c>
      <c r="J3012">
        <v>4</v>
      </c>
      <c r="K3012" t="s">
        <v>96</v>
      </c>
    </row>
    <row r="3013" spans="2:11" x14ac:dyDescent="0.3">
      <c r="B3013">
        <v>723</v>
      </c>
      <c r="C3013">
        <v>6</v>
      </c>
      <c r="D3013">
        <v>0.19</v>
      </c>
      <c r="E3013">
        <v>12500</v>
      </c>
      <c r="F3013">
        <v>0</v>
      </c>
      <c r="G3013">
        <v>0</v>
      </c>
      <c r="H3013">
        <v>1</v>
      </c>
      <c r="I3013">
        <v>7.8</v>
      </c>
      <c r="J3013">
        <v>11</v>
      </c>
      <c r="K3013" t="s">
        <v>96</v>
      </c>
    </row>
    <row r="3014" spans="2:11" x14ac:dyDescent="0.3">
      <c r="B3014">
        <v>618</v>
      </c>
      <c r="C3014">
        <v>6</v>
      </c>
      <c r="D3014">
        <v>0.35</v>
      </c>
      <c r="E3014">
        <v>16500</v>
      </c>
      <c r="F3014">
        <v>1</v>
      </c>
      <c r="G3014">
        <v>2</v>
      </c>
      <c r="H3014">
        <v>1</v>
      </c>
      <c r="I3014">
        <v>7.2</v>
      </c>
      <c r="J3014">
        <v>5</v>
      </c>
      <c r="K3014" t="s">
        <v>96</v>
      </c>
    </row>
    <row r="3015" spans="2:11" x14ac:dyDescent="0.3">
      <c r="B3015">
        <v>629</v>
      </c>
      <c r="C3015">
        <v>8</v>
      </c>
      <c r="D3015">
        <v>0.23</v>
      </c>
      <c r="E3015">
        <v>22500</v>
      </c>
      <c r="F3015">
        <v>0</v>
      </c>
      <c r="G3015">
        <v>0</v>
      </c>
      <c r="H3015">
        <v>1</v>
      </c>
      <c r="I3015">
        <v>5.5</v>
      </c>
      <c r="J3015">
        <v>11</v>
      </c>
      <c r="K3015" t="s">
        <v>96</v>
      </c>
    </row>
    <row r="3016" spans="2:11" x14ac:dyDescent="0.3">
      <c r="B3016">
        <v>740</v>
      </c>
      <c r="C3016">
        <v>6</v>
      </c>
      <c r="D3016">
        <v>0.21</v>
      </c>
      <c r="E3016">
        <v>20000</v>
      </c>
      <c r="F3016">
        <v>0</v>
      </c>
      <c r="G3016">
        <v>0</v>
      </c>
      <c r="H3016">
        <v>1</v>
      </c>
      <c r="I3016">
        <v>7.5</v>
      </c>
      <c r="J3016">
        <v>11</v>
      </c>
      <c r="K3016" t="s">
        <v>96</v>
      </c>
    </row>
    <row r="3017" spans="2:11" x14ac:dyDescent="0.3">
      <c r="B3017">
        <v>571</v>
      </c>
      <c r="C3017">
        <v>8</v>
      </c>
      <c r="D3017">
        <v>0.33</v>
      </c>
      <c r="E3017">
        <v>17000</v>
      </c>
      <c r="F3017">
        <v>0</v>
      </c>
      <c r="G3017">
        <v>2</v>
      </c>
      <c r="H3017">
        <v>1</v>
      </c>
      <c r="I3017">
        <v>6.2</v>
      </c>
      <c r="J3017">
        <v>5</v>
      </c>
      <c r="K3017" t="s">
        <v>96</v>
      </c>
    </row>
    <row r="3018" spans="2:11" x14ac:dyDescent="0.3">
      <c r="B3018">
        <v>644</v>
      </c>
      <c r="C3018">
        <v>6</v>
      </c>
      <c r="D3018">
        <v>0.26</v>
      </c>
      <c r="E3018">
        <v>11500</v>
      </c>
      <c r="F3018">
        <v>1</v>
      </c>
      <c r="G3018">
        <v>2</v>
      </c>
      <c r="H3018">
        <v>1</v>
      </c>
      <c r="I3018">
        <v>7.5</v>
      </c>
      <c r="J3018">
        <v>5</v>
      </c>
      <c r="K3018" t="s">
        <v>96</v>
      </c>
    </row>
    <row r="3019" spans="2:11" x14ac:dyDescent="0.3">
      <c r="B3019">
        <v>598</v>
      </c>
      <c r="C3019">
        <v>8</v>
      </c>
      <c r="D3019">
        <v>0.27</v>
      </c>
      <c r="E3019">
        <v>13000</v>
      </c>
      <c r="F3019">
        <v>0</v>
      </c>
      <c r="G3019">
        <v>0</v>
      </c>
      <c r="H3019">
        <v>1</v>
      </c>
      <c r="I3019">
        <v>6.7</v>
      </c>
      <c r="J3019">
        <v>9</v>
      </c>
      <c r="K3019" t="s">
        <v>96</v>
      </c>
    </row>
    <row r="3020" spans="2:11" x14ac:dyDescent="0.3">
      <c r="B3020">
        <v>670</v>
      </c>
      <c r="C3020">
        <v>6</v>
      </c>
      <c r="D3020">
        <v>0.22</v>
      </c>
      <c r="E3020">
        <v>19500</v>
      </c>
      <c r="F3020">
        <v>0</v>
      </c>
      <c r="G3020">
        <v>2</v>
      </c>
      <c r="H3020">
        <v>1</v>
      </c>
      <c r="I3020">
        <v>10.5</v>
      </c>
      <c r="J3020">
        <v>14</v>
      </c>
      <c r="K3020" t="s">
        <v>96</v>
      </c>
    </row>
    <row r="3021" spans="2:11" x14ac:dyDescent="0.3">
      <c r="B3021">
        <v>670</v>
      </c>
      <c r="C3021">
        <v>6</v>
      </c>
      <c r="D3021">
        <v>0.22</v>
      </c>
      <c r="E3021">
        <v>17000</v>
      </c>
      <c r="F3021">
        <v>1</v>
      </c>
      <c r="G3021">
        <v>1</v>
      </c>
      <c r="H3021">
        <v>1</v>
      </c>
      <c r="I3021">
        <v>6.7</v>
      </c>
      <c r="J3021">
        <v>6</v>
      </c>
      <c r="K3021" t="s">
        <v>96</v>
      </c>
    </row>
    <row r="3022" spans="2:11" x14ac:dyDescent="0.3">
      <c r="B3022">
        <v>769</v>
      </c>
      <c r="C3022">
        <v>6</v>
      </c>
      <c r="D3022">
        <v>0.21</v>
      </c>
      <c r="E3022">
        <v>12000</v>
      </c>
      <c r="F3022">
        <v>0</v>
      </c>
      <c r="G3022">
        <v>1</v>
      </c>
      <c r="H3022">
        <v>0</v>
      </c>
      <c r="I3022">
        <v>8.5</v>
      </c>
      <c r="J3022">
        <v>8</v>
      </c>
      <c r="K3022" t="s">
        <v>96</v>
      </c>
    </row>
    <row r="3023" spans="2:11" x14ac:dyDescent="0.3">
      <c r="B3023">
        <v>656</v>
      </c>
      <c r="C3023">
        <v>6</v>
      </c>
      <c r="D3023">
        <v>0.27</v>
      </c>
      <c r="E3023">
        <v>15000</v>
      </c>
      <c r="F3023">
        <v>0</v>
      </c>
      <c r="G3023">
        <v>2</v>
      </c>
      <c r="H3023">
        <v>1</v>
      </c>
      <c r="I3023">
        <v>7.8</v>
      </c>
      <c r="J3023">
        <v>5</v>
      </c>
      <c r="K3023" t="s">
        <v>96</v>
      </c>
    </row>
    <row r="3024" spans="2:11" x14ac:dyDescent="0.3">
      <c r="B3024">
        <v>514</v>
      </c>
      <c r="C3024">
        <v>6</v>
      </c>
      <c r="D3024">
        <v>0.3</v>
      </c>
      <c r="E3024">
        <v>20000</v>
      </c>
      <c r="F3024">
        <v>1</v>
      </c>
      <c r="G3024">
        <v>3</v>
      </c>
      <c r="H3024">
        <v>1</v>
      </c>
      <c r="I3024">
        <v>8.1999999999999993</v>
      </c>
      <c r="J3024">
        <v>8</v>
      </c>
      <c r="K3024" t="s">
        <v>96</v>
      </c>
    </row>
    <row r="3025" spans="2:11" x14ac:dyDescent="0.3">
      <c r="B3025">
        <v>649</v>
      </c>
      <c r="C3025">
        <v>7</v>
      </c>
      <c r="D3025">
        <v>0.33</v>
      </c>
      <c r="E3025">
        <v>20500</v>
      </c>
      <c r="F3025">
        <v>0</v>
      </c>
      <c r="G3025">
        <v>2</v>
      </c>
      <c r="H3025">
        <v>1</v>
      </c>
      <c r="I3025">
        <v>9.3000000000000007</v>
      </c>
      <c r="J3025">
        <v>4</v>
      </c>
      <c r="K3025" t="s">
        <v>96</v>
      </c>
    </row>
    <row r="3026" spans="2:11" x14ac:dyDescent="0.3">
      <c r="B3026">
        <v>693</v>
      </c>
      <c r="C3026">
        <v>4</v>
      </c>
      <c r="D3026">
        <v>0.22500000000000001</v>
      </c>
      <c r="E3026">
        <v>19000</v>
      </c>
      <c r="F3026">
        <v>0</v>
      </c>
      <c r="G3026">
        <v>0</v>
      </c>
      <c r="H3026">
        <v>1</v>
      </c>
      <c r="I3026">
        <v>6.9</v>
      </c>
      <c r="J3026">
        <v>7</v>
      </c>
      <c r="K3026" t="s">
        <v>96</v>
      </c>
    </row>
    <row r="3027" spans="2:11" x14ac:dyDescent="0.3">
      <c r="B3027">
        <v>643</v>
      </c>
      <c r="C3027">
        <v>6</v>
      </c>
      <c r="D3027">
        <v>0.24</v>
      </c>
      <c r="E3027">
        <v>14500</v>
      </c>
      <c r="F3027">
        <v>0</v>
      </c>
      <c r="G3027">
        <v>2</v>
      </c>
      <c r="H3027">
        <v>0</v>
      </c>
      <c r="I3027">
        <v>6.4</v>
      </c>
      <c r="J3027">
        <v>3</v>
      </c>
      <c r="K3027" t="s">
        <v>96</v>
      </c>
    </row>
    <row r="3028" spans="2:11" x14ac:dyDescent="0.3">
      <c r="B3028">
        <v>768</v>
      </c>
      <c r="C3028">
        <v>7</v>
      </c>
      <c r="D3028">
        <v>0.24</v>
      </c>
      <c r="E3028">
        <v>16000</v>
      </c>
      <c r="F3028">
        <v>0</v>
      </c>
      <c r="G3028">
        <v>0</v>
      </c>
      <c r="H3028">
        <v>1</v>
      </c>
      <c r="I3028">
        <v>6.6</v>
      </c>
      <c r="J3028">
        <v>10</v>
      </c>
      <c r="K3028" t="s">
        <v>96</v>
      </c>
    </row>
    <row r="3029" spans="2:11" x14ac:dyDescent="0.3">
      <c r="B3029">
        <v>776</v>
      </c>
      <c r="C3029">
        <v>6</v>
      </c>
      <c r="D3029">
        <v>0.22</v>
      </c>
      <c r="E3029">
        <v>17500</v>
      </c>
      <c r="F3029">
        <v>0</v>
      </c>
      <c r="G3029">
        <v>1</v>
      </c>
      <c r="H3029">
        <v>1</v>
      </c>
      <c r="I3029">
        <v>8.9</v>
      </c>
      <c r="J3029">
        <v>7</v>
      </c>
      <c r="K3029" t="s">
        <v>96</v>
      </c>
    </row>
    <row r="3030" spans="2:11" x14ac:dyDescent="0.3">
      <c r="B3030">
        <v>637</v>
      </c>
      <c r="C3030">
        <v>7</v>
      </c>
      <c r="D3030">
        <v>0.28999999999999998</v>
      </c>
      <c r="E3030">
        <v>15500</v>
      </c>
      <c r="F3030">
        <v>0</v>
      </c>
      <c r="G3030">
        <v>0</v>
      </c>
      <c r="H3030">
        <v>1</v>
      </c>
      <c r="I3030">
        <v>5.5</v>
      </c>
      <c r="J3030">
        <v>11</v>
      </c>
      <c r="K3030" t="s">
        <v>96</v>
      </c>
    </row>
    <row r="3031" spans="2:11" x14ac:dyDescent="0.3">
      <c r="B3031">
        <v>754</v>
      </c>
      <c r="C3031">
        <v>6</v>
      </c>
      <c r="D3031">
        <v>0.3</v>
      </c>
      <c r="E3031">
        <v>16500</v>
      </c>
      <c r="F3031">
        <v>0</v>
      </c>
      <c r="G3031">
        <v>1</v>
      </c>
      <c r="H3031">
        <v>1</v>
      </c>
      <c r="I3031">
        <v>11.9</v>
      </c>
      <c r="J3031">
        <v>13</v>
      </c>
      <c r="K3031" t="s">
        <v>96</v>
      </c>
    </row>
    <row r="3032" spans="2:11" x14ac:dyDescent="0.3">
      <c r="B3032">
        <v>685</v>
      </c>
      <c r="C3032">
        <v>6</v>
      </c>
      <c r="D3032">
        <v>0.23</v>
      </c>
      <c r="E3032">
        <v>16500</v>
      </c>
      <c r="F3032">
        <v>0</v>
      </c>
      <c r="G3032">
        <v>0</v>
      </c>
      <c r="H3032">
        <v>1</v>
      </c>
      <c r="I3032">
        <v>6.7</v>
      </c>
      <c r="J3032">
        <v>15</v>
      </c>
      <c r="K3032" t="s">
        <v>96</v>
      </c>
    </row>
    <row r="3033" spans="2:11" x14ac:dyDescent="0.3">
      <c r="B3033">
        <v>735</v>
      </c>
      <c r="C3033">
        <v>7</v>
      </c>
      <c r="D3033">
        <v>0.24</v>
      </c>
      <c r="E3033">
        <v>15500</v>
      </c>
      <c r="F3033">
        <v>0</v>
      </c>
      <c r="G3033">
        <v>1</v>
      </c>
      <c r="H3033">
        <v>0</v>
      </c>
      <c r="I3033">
        <v>7.3</v>
      </c>
      <c r="J3033">
        <v>4</v>
      </c>
      <c r="K3033" t="s">
        <v>96</v>
      </c>
    </row>
    <row r="3034" spans="2:11" x14ac:dyDescent="0.3">
      <c r="B3034">
        <v>731</v>
      </c>
      <c r="C3034">
        <v>7</v>
      </c>
      <c r="D3034">
        <v>0.13</v>
      </c>
      <c r="E3034">
        <v>14500</v>
      </c>
      <c r="F3034">
        <v>0</v>
      </c>
      <c r="G3034">
        <v>0</v>
      </c>
      <c r="H3034">
        <v>1</v>
      </c>
      <c r="I3034">
        <v>6.1</v>
      </c>
      <c r="J3034">
        <v>6</v>
      </c>
      <c r="K3034" t="s">
        <v>96</v>
      </c>
    </row>
    <row r="3035" spans="2:11" x14ac:dyDescent="0.3">
      <c r="B3035">
        <v>685</v>
      </c>
      <c r="C3035">
        <v>7</v>
      </c>
      <c r="D3035">
        <v>0.16</v>
      </c>
      <c r="E3035">
        <v>15000</v>
      </c>
      <c r="F3035">
        <v>0</v>
      </c>
      <c r="G3035">
        <v>1</v>
      </c>
      <c r="H3035">
        <v>0</v>
      </c>
      <c r="I3035">
        <v>6.1</v>
      </c>
      <c r="J3035">
        <v>3</v>
      </c>
      <c r="K3035" t="s">
        <v>96</v>
      </c>
    </row>
    <row r="3036" spans="2:11" x14ac:dyDescent="0.3">
      <c r="B3036">
        <v>685</v>
      </c>
      <c r="C3036">
        <v>6</v>
      </c>
      <c r="D3036">
        <v>0.19</v>
      </c>
      <c r="E3036">
        <v>19000</v>
      </c>
      <c r="F3036">
        <v>0</v>
      </c>
      <c r="G3036">
        <v>0</v>
      </c>
      <c r="H3036">
        <v>1</v>
      </c>
      <c r="I3036">
        <v>7</v>
      </c>
      <c r="J3036">
        <v>10</v>
      </c>
      <c r="K3036" t="s">
        <v>96</v>
      </c>
    </row>
    <row r="3037" spans="2:11" x14ac:dyDescent="0.3">
      <c r="B3037">
        <v>662</v>
      </c>
      <c r="C3037">
        <v>6</v>
      </c>
      <c r="D3037">
        <v>0.4</v>
      </c>
      <c r="E3037">
        <v>15500</v>
      </c>
      <c r="F3037">
        <v>0</v>
      </c>
      <c r="G3037">
        <v>0</v>
      </c>
      <c r="H3037">
        <v>0</v>
      </c>
      <c r="I3037">
        <v>6.6</v>
      </c>
      <c r="J3037">
        <v>10</v>
      </c>
      <c r="K3037" t="s">
        <v>96</v>
      </c>
    </row>
    <row r="3038" spans="2:11" x14ac:dyDescent="0.3">
      <c r="B3038">
        <v>534</v>
      </c>
      <c r="C3038">
        <v>6</v>
      </c>
      <c r="D3038">
        <v>0.33</v>
      </c>
      <c r="E3038">
        <v>23000</v>
      </c>
      <c r="F3038">
        <v>1</v>
      </c>
      <c r="G3038">
        <v>1</v>
      </c>
      <c r="H3038">
        <v>1</v>
      </c>
      <c r="I3038">
        <v>6.5</v>
      </c>
      <c r="J3038">
        <v>5</v>
      </c>
      <c r="K3038" t="s">
        <v>96</v>
      </c>
    </row>
    <row r="3039" spans="2:11" x14ac:dyDescent="0.3">
      <c r="B3039">
        <v>486</v>
      </c>
      <c r="C3039">
        <v>6</v>
      </c>
      <c r="D3039">
        <v>0.35</v>
      </c>
      <c r="E3039">
        <v>26000</v>
      </c>
      <c r="F3039">
        <v>0</v>
      </c>
      <c r="G3039">
        <v>3</v>
      </c>
      <c r="H3039">
        <v>1</v>
      </c>
      <c r="I3039">
        <v>5.3</v>
      </c>
      <c r="J3039">
        <v>13</v>
      </c>
      <c r="K3039" t="s">
        <v>96</v>
      </c>
    </row>
    <row r="3040" spans="2:11" x14ac:dyDescent="0.3">
      <c r="B3040">
        <v>706</v>
      </c>
      <c r="C3040">
        <v>6</v>
      </c>
      <c r="D3040">
        <v>0.22</v>
      </c>
      <c r="E3040">
        <v>17000</v>
      </c>
      <c r="F3040">
        <v>0</v>
      </c>
      <c r="G3040">
        <v>0</v>
      </c>
      <c r="H3040">
        <v>0</v>
      </c>
      <c r="I3040">
        <v>11.8</v>
      </c>
      <c r="J3040">
        <v>11</v>
      </c>
      <c r="K3040" t="s">
        <v>96</v>
      </c>
    </row>
    <row r="3041" spans="2:11" x14ac:dyDescent="0.3">
      <c r="B3041">
        <v>570</v>
      </c>
      <c r="C3041">
        <v>5</v>
      </c>
      <c r="D3041">
        <v>0.26</v>
      </c>
      <c r="E3041">
        <v>13000</v>
      </c>
      <c r="F3041">
        <v>0</v>
      </c>
      <c r="G3041">
        <v>0</v>
      </c>
      <c r="H3041">
        <v>1</v>
      </c>
      <c r="I3041">
        <v>7.3</v>
      </c>
      <c r="J3041">
        <v>7</v>
      </c>
      <c r="K3041" t="s">
        <v>96</v>
      </c>
    </row>
    <row r="3042" spans="2:11" x14ac:dyDescent="0.3">
      <c r="B3042">
        <v>774</v>
      </c>
      <c r="C3042">
        <v>6</v>
      </c>
      <c r="D3042">
        <v>0.36</v>
      </c>
      <c r="E3042">
        <v>19500</v>
      </c>
      <c r="F3042">
        <v>0</v>
      </c>
      <c r="G3042">
        <v>0</v>
      </c>
      <c r="H3042">
        <v>1</v>
      </c>
      <c r="I3042">
        <v>5.9</v>
      </c>
      <c r="J3042">
        <v>10</v>
      </c>
      <c r="K3042" t="s">
        <v>96</v>
      </c>
    </row>
    <row r="3043" spans="2:11" x14ac:dyDescent="0.3">
      <c r="B3043">
        <v>580</v>
      </c>
      <c r="C3043">
        <v>7</v>
      </c>
      <c r="D3043">
        <v>0.25</v>
      </c>
      <c r="E3043">
        <v>26500</v>
      </c>
      <c r="F3043">
        <v>0</v>
      </c>
      <c r="G3043">
        <v>2</v>
      </c>
      <c r="H3043">
        <v>1</v>
      </c>
      <c r="I3043">
        <v>8.9</v>
      </c>
      <c r="J3043">
        <v>10</v>
      </c>
      <c r="K3043" t="s">
        <v>96</v>
      </c>
    </row>
    <row r="3044" spans="2:11" x14ac:dyDescent="0.3">
      <c r="B3044">
        <v>689</v>
      </c>
      <c r="C3044">
        <v>6</v>
      </c>
      <c r="D3044">
        <v>0.31</v>
      </c>
      <c r="E3044">
        <v>13000</v>
      </c>
      <c r="F3044">
        <v>1</v>
      </c>
      <c r="G3044">
        <v>1</v>
      </c>
      <c r="H3044">
        <v>1</v>
      </c>
      <c r="I3044">
        <v>7.2</v>
      </c>
      <c r="J3044">
        <v>8</v>
      </c>
      <c r="K3044" t="s">
        <v>96</v>
      </c>
    </row>
    <row r="3045" spans="2:11" x14ac:dyDescent="0.3">
      <c r="B3045">
        <v>620</v>
      </c>
      <c r="C3045">
        <v>6</v>
      </c>
      <c r="D3045">
        <v>0.36</v>
      </c>
      <c r="E3045">
        <v>20500</v>
      </c>
      <c r="F3045">
        <v>1</v>
      </c>
      <c r="G3045">
        <v>2</v>
      </c>
      <c r="H3045">
        <v>1</v>
      </c>
      <c r="I3045">
        <v>7.3</v>
      </c>
      <c r="J3045">
        <v>4</v>
      </c>
      <c r="K3045" t="s">
        <v>96</v>
      </c>
    </row>
    <row r="3046" spans="2:11" x14ac:dyDescent="0.3">
      <c r="B3046">
        <v>582</v>
      </c>
      <c r="C3046">
        <v>6</v>
      </c>
      <c r="D3046">
        <v>0.32</v>
      </c>
      <c r="E3046">
        <v>18000</v>
      </c>
      <c r="F3046">
        <v>0</v>
      </c>
      <c r="G3046">
        <v>0</v>
      </c>
      <c r="H3046">
        <v>1</v>
      </c>
      <c r="I3046">
        <v>6.3</v>
      </c>
      <c r="J3046">
        <v>4</v>
      </c>
      <c r="K3046" t="s">
        <v>96</v>
      </c>
    </row>
    <row r="3047" spans="2:11" x14ac:dyDescent="0.3">
      <c r="B3047">
        <v>668</v>
      </c>
      <c r="C3047">
        <v>7</v>
      </c>
      <c r="D3047">
        <v>0.34</v>
      </c>
      <c r="E3047">
        <v>23000</v>
      </c>
      <c r="F3047">
        <v>0</v>
      </c>
      <c r="G3047">
        <v>0</v>
      </c>
      <c r="H3047">
        <v>0</v>
      </c>
      <c r="I3047">
        <v>11.9</v>
      </c>
      <c r="J3047">
        <v>13</v>
      </c>
      <c r="K3047" t="s">
        <v>96</v>
      </c>
    </row>
    <row r="3048" spans="2:11" x14ac:dyDescent="0.3">
      <c r="B3048">
        <v>756</v>
      </c>
      <c r="C3048">
        <v>5</v>
      </c>
      <c r="D3048">
        <v>0.28000000000000003</v>
      </c>
      <c r="E3048">
        <v>13000</v>
      </c>
      <c r="F3048">
        <v>0</v>
      </c>
      <c r="G3048">
        <v>1</v>
      </c>
      <c r="H3048">
        <v>1</v>
      </c>
      <c r="I3048">
        <v>6.1</v>
      </c>
      <c r="J3048">
        <v>9</v>
      </c>
      <c r="K3048" t="s">
        <v>96</v>
      </c>
    </row>
    <row r="3049" spans="2:11" x14ac:dyDescent="0.3">
      <c r="B3049">
        <v>534</v>
      </c>
      <c r="C3049">
        <v>7</v>
      </c>
      <c r="D3049">
        <v>0.32</v>
      </c>
      <c r="E3049">
        <v>30000</v>
      </c>
      <c r="F3049">
        <v>1</v>
      </c>
      <c r="G3049">
        <v>2</v>
      </c>
      <c r="H3049">
        <v>1</v>
      </c>
      <c r="I3049">
        <v>8.6</v>
      </c>
      <c r="J3049">
        <v>4</v>
      </c>
      <c r="K3049" t="s">
        <v>96</v>
      </c>
    </row>
    <row r="3050" spans="2:11" x14ac:dyDescent="0.3">
      <c r="B3050">
        <v>730</v>
      </c>
      <c r="C3050">
        <v>7</v>
      </c>
      <c r="D3050">
        <v>0.25</v>
      </c>
      <c r="E3050">
        <v>16000</v>
      </c>
      <c r="F3050">
        <v>0</v>
      </c>
      <c r="G3050">
        <v>2</v>
      </c>
      <c r="H3050">
        <v>1</v>
      </c>
      <c r="I3050">
        <v>7.3</v>
      </c>
      <c r="J3050">
        <v>4</v>
      </c>
      <c r="K3050" t="s">
        <v>96</v>
      </c>
    </row>
    <row r="3051" spans="2:11" x14ac:dyDescent="0.3">
      <c r="B3051">
        <v>688</v>
      </c>
      <c r="C3051">
        <v>5</v>
      </c>
      <c r="D3051">
        <v>0.42</v>
      </c>
      <c r="E3051">
        <v>18000</v>
      </c>
      <c r="F3051">
        <v>0</v>
      </c>
      <c r="G3051">
        <v>0</v>
      </c>
      <c r="H3051">
        <v>1</v>
      </c>
      <c r="I3051">
        <v>5.4</v>
      </c>
      <c r="J3051">
        <v>15</v>
      </c>
      <c r="K3051" t="s">
        <v>96</v>
      </c>
    </row>
    <row r="3052" spans="2:11" x14ac:dyDescent="0.3">
      <c r="B3052">
        <v>704</v>
      </c>
      <c r="C3052">
        <v>6</v>
      </c>
      <c r="D3052">
        <v>0.38</v>
      </c>
      <c r="E3052">
        <v>14000</v>
      </c>
      <c r="F3052">
        <v>0</v>
      </c>
      <c r="G3052">
        <v>0</v>
      </c>
      <c r="H3052">
        <v>0</v>
      </c>
      <c r="I3052">
        <v>5.2</v>
      </c>
      <c r="J3052">
        <v>14</v>
      </c>
      <c r="K3052" t="s">
        <v>96</v>
      </c>
    </row>
    <row r="3053" spans="2:11" x14ac:dyDescent="0.3">
      <c r="B3053">
        <v>692</v>
      </c>
      <c r="C3053">
        <v>7</v>
      </c>
      <c r="D3053">
        <v>0.24</v>
      </c>
      <c r="E3053">
        <v>15500</v>
      </c>
      <c r="F3053">
        <v>0</v>
      </c>
      <c r="G3053">
        <v>0</v>
      </c>
      <c r="H3053">
        <v>0</v>
      </c>
      <c r="I3053">
        <v>5.35</v>
      </c>
      <c r="J3053">
        <v>11</v>
      </c>
      <c r="K3053" t="s">
        <v>96</v>
      </c>
    </row>
    <row r="3054" spans="2:11" x14ac:dyDescent="0.3">
      <c r="B3054">
        <v>731</v>
      </c>
      <c r="C3054">
        <v>10</v>
      </c>
      <c r="D3054">
        <v>0.22</v>
      </c>
      <c r="E3054">
        <v>28000</v>
      </c>
      <c r="F3054">
        <v>0</v>
      </c>
      <c r="G3054">
        <v>1</v>
      </c>
      <c r="H3054">
        <v>0</v>
      </c>
      <c r="I3054">
        <v>10.5</v>
      </c>
      <c r="J3054">
        <v>5</v>
      </c>
      <c r="K3054" t="s">
        <v>96</v>
      </c>
    </row>
    <row r="3055" spans="2:11" x14ac:dyDescent="0.3">
      <c r="B3055">
        <v>721</v>
      </c>
      <c r="C3055">
        <v>7</v>
      </c>
      <c r="D3055">
        <v>0.17</v>
      </c>
      <c r="E3055">
        <v>14500</v>
      </c>
      <c r="F3055">
        <v>0</v>
      </c>
      <c r="G3055">
        <v>0</v>
      </c>
      <c r="H3055">
        <v>1</v>
      </c>
      <c r="I3055">
        <v>9.1999999999999993</v>
      </c>
      <c r="J3055">
        <v>8</v>
      </c>
      <c r="K3055" t="s">
        <v>96</v>
      </c>
    </row>
    <row r="3056" spans="2:11" x14ac:dyDescent="0.3">
      <c r="B3056">
        <v>699</v>
      </c>
      <c r="C3056">
        <v>7</v>
      </c>
      <c r="D3056">
        <v>0.28999999999999998</v>
      </c>
      <c r="E3056">
        <v>14500</v>
      </c>
      <c r="F3056">
        <v>0</v>
      </c>
      <c r="G3056">
        <v>1</v>
      </c>
      <c r="H3056">
        <v>1</v>
      </c>
      <c r="I3056">
        <v>8.9</v>
      </c>
      <c r="J3056">
        <v>7</v>
      </c>
      <c r="K3056" t="s">
        <v>96</v>
      </c>
    </row>
    <row r="3057" spans="2:11" x14ac:dyDescent="0.3">
      <c r="B3057">
        <v>691</v>
      </c>
      <c r="C3057">
        <v>7</v>
      </c>
      <c r="D3057">
        <v>0.14000000000000001</v>
      </c>
      <c r="E3057">
        <v>24500</v>
      </c>
      <c r="F3057">
        <v>0</v>
      </c>
      <c r="G3057">
        <v>0</v>
      </c>
      <c r="H3057">
        <v>1</v>
      </c>
      <c r="I3057">
        <v>10.8</v>
      </c>
      <c r="J3057">
        <v>8</v>
      </c>
      <c r="K3057" t="s">
        <v>96</v>
      </c>
    </row>
    <row r="3058" spans="2:11" x14ac:dyDescent="0.3">
      <c r="B3058">
        <v>581</v>
      </c>
      <c r="C3058">
        <v>5</v>
      </c>
      <c r="D3058">
        <v>0.6</v>
      </c>
      <c r="E3058">
        <v>7000</v>
      </c>
      <c r="F3058">
        <v>0</v>
      </c>
      <c r="G3058">
        <v>3</v>
      </c>
      <c r="H3058">
        <v>1</v>
      </c>
      <c r="I3058">
        <v>6.7</v>
      </c>
      <c r="J3058">
        <v>9</v>
      </c>
      <c r="K3058" t="s">
        <v>96</v>
      </c>
    </row>
    <row r="3059" spans="2:11" x14ac:dyDescent="0.3">
      <c r="B3059">
        <v>748</v>
      </c>
      <c r="C3059">
        <v>5</v>
      </c>
      <c r="D3059">
        <v>0.34</v>
      </c>
      <c r="E3059">
        <v>5000</v>
      </c>
      <c r="F3059">
        <v>0</v>
      </c>
      <c r="G3059">
        <v>0</v>
      </c>
      <c r="H3059">
        <v>1</v>
      </c>
      <c r="I3059">
        <v>7.6</v>
      </c>
      <c r="J3059">
        <v>10</v>
      </c>
      <c r="K3059" t="s">
        <v>96</v>
      </c>
    </row>
    <row r="3060" spans="2:11" x14ac:dyDescent="0.3">
      <c r="B3060">
        <v>495</v>
      </c>
      <c r="C3060">
        <v>7</v>
      </c>
      <c r="D3060">
        <v>0.23</v>
      </c>
      <c r="E3060">
        <v>14000</v>
      </c>
      <c r="F3060">
        <v>0</v>
      </c>
      <c r="G3060">
        <v>4</v>
      </c>
      <c r="H3060">
        <v>1</v>
      </c>
      <c r="I3060">
        <v>11</v>
      </c>
      <c r="J3060">
        <v>7</v>
      </c>
      <c r="K3060" t="s">
        <v>96</v>
      </c>
    </row>
    <row r="3061" spans="2:11" x14ac:dyDescent="0.3">
      <c r="B3061">
        <v>765</v>
      </c>
      <c r="C3061">
        <v>6</v>
      </c>
      <c r="D3061">
        <v>0.33</v>
      </c>
      <c r="E3061">
        <v>18000</v>
      </c>
      <c r="F3061">
        <v>0</v>
      </c>
      <c r="G3061">
        <v>0</v>
      </c>
      <c r="H3061">
        <v>0</v>
      </c>
      <c r="I3061">
        <v>4.5999999999999996</v>
      </c>
      <c r="J3061">
        <v>13</v>
      </c>
      <c r="K3061" t="s">
        <v>96</v>
      </c>
    </row>
    <row r="3062" spans="2:11" x14ac:dyDescent="0.3">
      <c r="B3062">
        <v>463</v>
      </c>
      <c r="C3062">
        <v>6</v>
      </c>
      <c r="D3062">
        <v>0.34</v>
      </c>
      <c r="E3062">
        <v>12000</v>
      </c>
      <c r="F3062">
        <v>1</v>
      </c>
      <c r="G3062">
        <v>4</v>
      </c>
      <c r="H3062">
        <v>1</v>
      </c>
      <c r="I3062">
        <v>6</v>
      </c>
      <c r="J3062">
        <v>4</v>
      </c>
      <c r="K3062" t="s">
        <v>96</v>
      </c>
    </row>
    <row r="3063" spans="2:11" x14ac:dyDescent="0.3">
      <c r="B3063">
        <v>663</v>
      </c>
      <c r="C3063">
        <v>7</v>
      </c>
      <c r="D3063">
        <v>0.33</v>
      </c>
      <c r="E3063">
        <v>16000</v>
      </c>
      <c r="F3063">
        <v>0</v>
      </c>
      <c r="G3063">
        <v>0</v>
      </c>
      <c r="H3063">
        <v>1</v>
      </c>
      <c r="I3063">
        <v>5.5</v>
      </c>
      <c r="J3063">
        <v>8</v>
      </c>
      <c r="K3063" t="s">
        <v>96</v>
      </c>
    </row>
    <row r="3064" spans="2:11" x14ac:dyDescent="0.3">
      <c r="B3064">
        <v>719</v>
      </c>
      <c r="C3064">
        <v>7</v>
      </c>
      <c r="D3064">
        <v>0.16</v>
      </c>
      <c r="E3064">
        <v>24500</v>
      </c>
      <c r="F3064">
        <v>0</v>
      </c>
      <c r="G3064">
        <v>0</v>
      </c>
      <c r="H3064">
        <v>1</v>
      </c>
      <c r="I3064">
        <v>7.1</v>
      </c>
      <c r="J3064">
        <v>9</v>
      </c>
      <c r="K3064" t="s">
        <v>96</v>
      </c>
    </row>
    <row r="3065" spans="2:11" x14ac:dyDescent="0.3">
      <c r="B3065">
        <v>648</v>
      </c>
      <c r="C3065">
        <v>6</v>
      </c>
      <c r="D3065">
        <v>0.16</v>
      </c>
      <c r="E3065">
        <v>16500</v>
      </c>
      <c r="F3065">
        <v>0</v>
      </c>
      <c r="G3065">
        <v>1</v>
      </c>
      <c r="H3065">
        <v>1</v>
      </c>
      <c r="I3065">
        <v>7.5</v>
      </c>
      <c r="J3065">
        <v>8</v>
      </c>
      <c r="K3065" t="s">
        <v>96</v>
      </c>
    </row>
    <row r="3066" spans="2:11" x14ac:dyDescent="0.3">
      <c r="B3066">
        <v>770</v>
      </c>
      <c r="C3066">
        <v>6</v>
      </c>
      <c r="D3066">
        <v>0.33</v>
      </c>
      <c r="E3066">
        <v>12000</v>
      </c>
      <c r="F3066">
        <v>0</v>
      </c>
      <c r="G3066">
        <v>0</v>
      </c>
      <c r="H3066">
        <v>0</v>
      </c>
      <c r="I3066">
        <v>4.5</v>
      </c>
      <c r="J3066">
        <v>11</v>
      </c>
      <c r="K3066" t="s">
        <v>96</v>
      </c>
    </row>
    <row r="3067" spans="2:11" x14ac:dyDescent="0.3">
      <c r="B3067">
        <v>769</v>
      </c>
      <c r="C3067">
        <v>7</v>
      </c>
      <c r="D3067">
        <v>0.39</v>
      </c>
      <c r="E3067">
        <v>16000</v>
      </c>
      <c r="F3067">
        <v>0</v>
      </c>
      <c r="G3067">
        <v>0</v>
      </c>
      <c r="H3067">
        <v>0</v>
      </c>
      <c r="I3067">
        <v>9.5</v>
      </c>
      <c r="J3067">
        <v>14</v>
      </c>
      <c r="K3067" t="s">
        <v>96</v>
      </c>
    </row>
    <row r="3068" spans="2:11" x14ac:dyDescent="0.3">
      <c r="B3068">
        <v>703</v>
      </c>
      <c r="C3068">
        <v>6</v>
      </c>
      <c r="D3068">
        <v>0.3</v>
      </c>
      <c r="E3068">
        <v>15000</v>
      </c>
      <c r="F3068">
        <v>0</v>
      </c>
      <c r="G3068">
        <v>0</v>
      </c>
      <c r="H3068">
        <v>1</v>
      </c>
      <c r="I3068">
        <v>6.9</v>
      </c>
      <c r="J3068">
        <v>16</v>
      </c>
      <c r="K3068" t="s">
        <v>96</v>
      </c>
    </row>
    <row r="3069" spans="2:11" x14ac:dyDescent="0.3">
      <c r="B3069">
        <v>628</v>
      </c>
      <c r="C3069">
        <v>6</v>
      </c>
      <c r="D3069">
        <v>0.31</v>
      </c>
      <c r="E3069">
        <v>4000</v>
      </c>
      <c r="F3069">
        <v>0</v>
      </c>
      <c r="G3069">
        <v>0</v>
      </c>
      <c r="H3069">
        <v>1</v>
      </c>
      <c r="I3069">
        <v>6</v>
      </c>
      <c r="J3069">
        <v>7</v>
      </c>
      <c r="K3069" t="s">
        <v>96</v>
      </c>
    </row>
    <row r="3070" spans="2:11" x14ac:dyDescent="0.3">
      <c r="B3070">
        <v>723</v>
      </c>
      <c r="C3070">
        <v>8</v>
      </c>
      <c r="D3070">
        <v>0.18</v>
      </c>
      <c r="E3070">
        <v>24500</v>
      </c>
      <c r="F3070">
        <v>0</v>
      </c>
      <c r="G3070">
        <v>0</v>
      </c>
      <c r="H3070">
        <v>0</v>
      </c>
      <c r="I3070">
        <v>10.199999999999999</v>
      </c>
      <c r="J3070">
        <v>8</v>
      </c>
      <c r="K3070" t="s">
        <v>96</v>
      </c>
    </row>
    <row r="3071" spans="2:11" x14ac:dyDescent="0.3">
      <c r="B3071">
        <v>702</v>
      </c>
      <c r="C3071">
        <v>6</v>
      </c>
      <c r="D3071">
        <v>0.17</v>
      </c>
      <c r="E3071">
        <v>15000</v>
      </c>
      <c r="F3071">
        <v>0</v>
      </c>
      <c r="G3071">
        <v>0</v>
      </c>
      <c r="H3071">
        <v>0</v>
      </c>
      <c r="I3071">
        <v>7.2</v>
      </c>
      <c r="J3071">
        <v>8</v>
      </c>
      <c r="K3071" t="s">
        <v>96</v>
      </c>
    </row>
    <row r="3072" spans="2:11" x14ac:dyDescent="0.3">
      <c r="B3072">
        <v>773</v>
      </c>
      <c r="C3072">
        <v>8</v>
      </c>
      <c r="D3072">
        <v>0.31</v>
      </c>
      <c r="E3072">
        <v>18000</v>
      </c>
      <c r="F3072">
        <v>0</v>
      </c>
      <c r="G3072">
        <v>0</v>
      </c>
      <c r="H3072">
        <v>0</v>
      </c>
      <c r="I3072">
        <v>5</v>
      </c>
      <c r="J3072">
        <v>16</v>
      </c>
      <c r="K3072" t="s">
        <v>96</v>
      </c>
    </row>
    <row r="3073" spans="2:11" x14ac:dyDescent="0.3">
      <c r="B3073">
        <v>608</v>
      </c>
      <c r="C3073">
        <v>6</v>
      </c>
      <c r="D3073">
        <v>0.27</v>
      </c>
      <c r="E3073">
        <v>13500</v>
      </c>
      <c r="F3073">
        <v>1</v>
      </c>
      <c r="G3073">
        <v>2</v>
      </c>
      <c r="H3073">
        <v>1</v>
      </c>
      <c r="I3073">
        <v>6.9</v>
      </c>
      <c r="J3073">
        <v>4</v>
      </c>
      <c r="K3073" t="s">
        <v>96</v>
      </c>
    </row>
    <row r="3074" spans="2:11" x14ac:dyDescent="0.3">
      <c r="B3074">
        <v>839</v>
      </c>
      <c r="C3074">
        <v>7</v>
      </c>
      <c r="D3074">
        <v>0.12</v>
      </c>
      <c r="E3074">
        <v>13500</v>
      </c>
      <c r="F3074">
        <v>0</v>
      </c>
      <c r="G3074">
        <v>0</v>
      </c>
      <c r="H3074">
        <v>1</v>
      </c>
      <c r="I3074">
        <v>5.4</v>
      </c>
      <c r="J3074">
        <v>6</v>
      </c>
      <c r="K3074" t="s">
        <v>96</v>
      </c>
    </row>
    <row r="3075" spans="2:11" x14ac:dyDescent="0.3">
      <c r="B3075">
        <v>747</v>
      </c>
      <c r="C3075">
        <v>6</v>
      </c>
      <c r="D3075">
        <v>0.28000000000000003</v>
      </c>
      <c r="E3075">
        <v>13500</v>
      </c>
      <c r="F3075">
        <v>0</v>
      </c>
      <c r="G3075">
        <v>0</v>
      </c>
      <c r="H3075">
        <v>0</v>
      </c>
      <c r="I3075">
        <v>8.1999999999999993</v>
      </c>
      <c r="J3075">
        <v>8</v>
      </c>
      <c r="K3075" t="s">
        <v>96</v>
      </c>
    </row>
    <row r="3076" spans="2:11" x14ac:dyDescent="0.3">
      <c r="B3076">
        <v>640</v>
      </c>
      <c r="C3076">
        <v>6</v>
      </c>
      <c r="D3076">
        <v>0.28999999999999998</v>
      </c>
      <c r="E3076">
        <v>23500</v>
      </c>
      <c r="F3076">
        <v>1</v>
      </c>
      <c r="G3076">
        <v>2</v>
      </c>
      <c r="H3076">
        <v>1</v>
      </c>
      <c r="I3076">
        <v>8.3000000000000007</v>
      </c>
      <c r="J3076">
        <v>4</v>
      </c>
      <c r="K3076" t="s">
        <v>96</v>
      </c>
    </row>
    <row r="3077" spans="2:11" x14ac:dyDescent="0.3">
      <c r="B3077">
        <v>678</v>
      </c>
      <c r="C3077">
        <v>6</v>
      </c>
      <c r="D3077">
        <v>0.3</v>
      </c>
      <c r="E3077">
        <v>12500</v>
      </c>
      <c r="F3077">
        <v>0</v>
      </c>
      <c r="G3077">
        <v>0</v>
      </c>
      <c r="H3077">
        <v>0</v>
      </c>
      <c r="I3077">
        <v>5.4</v>
      </c>
      <c r="J3077">
        <v>9</v>
      </c>
      <c r="K3077" t="s">
        <v>96</v>
      </c>
    </row>
    <row r="3078" spans="2:11" x14ac:dyDescent="0.3">
      <c r="B3078">
        <v>734</v>
      </c>
      <c r="C3078">
        <v>6</v>
      </c>
      <c r="D3078">
        <v>0.33</v>
      </c>
      <c r="E3078">
        <v>13000</v>
      </c>
      <c r="F3078">
        <v>0</v>
      </c>
      <c r="G3078">
        <v>0</v>
      </c>
      <c r="H3078">
        <v>1</v>
      </c>
      <c r="I3078">
        <v>6.6</v>
      </c>
      <c r="J3078">
        <v>10</v>
      </c>
      <c r="K3078" t="s">
        <v>96</v>
      </c>
    </row>
    <row r="3079" spans="2:11" x14ac:dyDescent="0.3">
      <c r="B3079">
        <v>612</v>
      </c>
      <c r="C3079">
        <v>6</v>
      </c>
      <c r="D3079">
        <v>0.25</v>
      </c>
      <c r="E3079">
        <v>13000</v>
      </c>
      <c r="F3079">
        <v>0</v>
      </c>
      <c r="G3079">
        <v>0</v>
      </c>
      <c r="H3079">
        <v>1</v>
      </c>
      <c r="I3079">
        <v>10.199999999999999</v>
      </c>
      <c r="J3079">
        <v>11</v>
      </c>
      <c r="K3079" t="s">
        <v>96</v>
      </c>
    </row>
    <row r="3080" spans="2:11" x14ac:dyDescent="0.3">
      <c r="B3080">
        <v>732</v>
      </c>
      <c r="C3080">
        <v>6</v>
      </c>
      <c r="D3080">
        <v>0.21</v>
      </c>
      <c r="E3080">
        <v>13500</v>
      </c>
      <c r="F3080">
        <v>0</v>
      </c>
      <c r="G3080">
        <v>1</v>
      </c>
      <c r="H3080">
        <v>1</v>
      </c>
      <c r="I3080">
        <v>10.5</v>
      </c>
      <c r="J3080">
        <v>8</v>
      </c>
      <c r="K3080" t="s">
        <v>96</v>
      </c>
    </row>
    <row r="3081" spans="2:11" x14ac:dyDescent="0.3">
      <c r="B3081">
        <v>720</v>
      </c>
      <c r="C3081">
        <v>6</v>
      </c>
      <c r="D3081">
        <v>0.3</v>
      </c>
      <c r="E3081">
        <v>14500</v>
      </c>
      <c r="F3081">
        <v>0</v>
      </c>
      <c r="G3081">
        <v>0</v>
      </c>
      <c r="H3081">
        <v>1</v>
      </c>
      <c r="I3081">
        <v>9.9</v>
      </c>
      <c r="J3081">
        <v>10</v>
      </c>
      <c r="K3081" t="s">
        <v>96</v>
      </c>
    </row>
    <row r="3082" spans="2:11" x14ac:dyDescent="0.3">
      <c r="B3082">
        <v>723</v>
      </c>
      <c r="C3082">
        <v>7</v>
      </c>
      <c r="D3082">
        <v>0.34</v>
      </c>
      <c r="E3082">
        <v>17500</v>
      </c>
      <c r="F3082">
        <v>0</v>
      </c>
      <c r="G3082">
        <v>0</v>
      </c>
      <c r="H3082">
        <v>1</v>
      </c>
      <c r="I3082">
        <v>5</v>
      </c>
      <c r="J3082">
        <v>13</v>
      </c>
      <c r="K3082" t="s">
        <v>96</v>
      </c>
    </row>
    <row r="3083" spans="2:11" x14ac:dyDescent="0.3">
      <c r="B3083">
        <v>673</v>
      </c>
      <c r="C3083">
        <v>7</v>
      </c>
      <c r="D3083">
        <v>0.19</v>
      </c>
      <c r="E3083">
        <v>25500</v>
      </c>
      <c r="F3083">
        <v>0</v>
      </c>
      <c r="G3083">
        <v>0</v>
      </c>
      <c r="H3083">
        <v>1</v>
      </c>
      <c r="I3083">
        <v>7.1</v>
      </c>
      <c r="J3083">
        <v>9</v>
      </c>
      <c r="K3083" t="s">
        <v>96</v>
      </c>
    </row>
    <row r="3084" spans="2:11" x14ac:dyDescent="0.3">
      <c r="B3084">
        <v>639</v>
      </c>
      <c r="C3084">
        <v>7</v>
      </c>
      <c r="D3084">
        <v>0.26</v>
      </c>
      <c r="E3084">
        <v>23000</v>
      </c>
      <c r="F3084">
        <v>0</v>
      </c>
      <c r="G3084">
        <v>0</v>
      </c>
      <c r="H3084">
        <v>1</v>
      </c>
      <c r="I3084">
        <v>9</v>
      </c>
      <c r="J3084">
        <v>7</v>
      </c>
      <c r="K3084" t="s">
        <v>96</v>
      </c>
    </row>
    <row r="3085" spans="2:11" x14ac:dyDescent="0.3">
      <c r="B3085">
        <v>650</v>
      </c>
      <c r="C3085">
        <v>7</v>
      </c>
      <c r="D3085">
        <v>0.3</v>
      </c>
      <c r="E3085">
        <v>11000</v>
      </c>
      <c r="F3085">
        <v>0</v>
      </c>
      <c r="G3085">
        <v>2</v>
      </c>
      <c r="H3085">
        <v>0</v>
      </c>
      <c r="I3085">
        <v>6.9</v>
      </c>
      <c r="J3085">
        <v>4</v>
      </c>
      <c r="K3085" t="s">
        <v>96</v>
      </c>
    </row>
    <row r="3086" spans="2:11" x14ac:dyDescent="0.3">
      <c r="B3086">
        <v>720</v>
      </c>
      <c r="C3086">
        <v>5</v>
      </c>
      <c r="D3086">
        <v>0.26</v>
      </c>
      <c r="E3086">
        <v>14500</v>
      </c>
      <c r="F3086">
        <v>0</v>
      </c>
      <c r="G3086">
        <v>0</v>
      </c>
      <c r="H3086">
        <v>1</v>
      </c>
      <c r="I3086">
        <v>6.2</v>
      </c>
      <c r="J3086">
        <v>11</v>
      </c>
      <c r="K3086" t="s">
        <v>96</v>
      </c>
    </row>
    <row r="3087" spans="2:11" x14ac:dyDescent="0.3">
      <c r="B3087">
        <v>541</v>
      </c>
      <c r="C3087">
        <v>6</v>
      </c>
      <c r="D3087">
        <v>0.33</v>
      </c>
      <c r="E3087">
        <v>17000</v>
      </c>
      <c r="F3087">
        <v>1</v>
      </c>
      <c r="G3087">
        <v>2</v>
      </c>
      <c r="H3087">
        <v>1</v>
      </c>
      <c r="I3087">
        <v>9.5</v>
      </c>
      <c r="J3087">
        <v>5</v>
      </c>
      <c r="K3087" t="s">
        <v>96</v>
      </c>
    </row>
    <row r="3088" spans="2:11" x14ac:dyDescent="0.3">
      <c r="B3088">
        <v>581</v>
      </c>
      <c r="C3088">
        <v>6</v>
      </c>
      <c r="D3088">
        <v>0.24</v>
      </c>
      <c r="E3088">
        <v>14000</v>
      </c>
      <c r="F3088">
        <v>1</v>
      </c>
      <c r="G3088">
        <v>2</v>
      </c>
      <c r="H3088">
        <v>1</v>
      </c>
      <c r="I3088">
        <v>6.1</v>
      </c>
      <c r="J3088">
        <v>6</v>
      </c>
      <c r="K3088" t="s">
        <v>96</v>
      </c>
    </row>
    <row r="3089" spans="2:11" x14ac:dyDescent="0.3">
      <c r="B3089">
        <v>707</v>
      </c>
      <c r="C3089">
        <v>6</v>
      </c>
      <c r="D3089">
        <v>0.26</v>
      </c>
      <c r="E3089">
        <v>17000</v>
      </c>
      <c r="F3089">
        <v>0</v>
      </c>
      <c r="G3089">
        <v>0</v>
      </c>
      <c r="H3089">
        <v>1</v>
      </c>
      <c r="I3089">
        <v>7</v>
      </c>
      <c r="J3089">
        <v>13</v>
      </c>
      <c r="K3089" t="s">
        <v>96</v>
      </c>
    </row>
    <row r="3090" spans="2:11" x14ac:dyDescent="0.3">
      <c r="B3090">
        <v>730</v>
      </c>
      <c r="C3090">
        <v>5</v>
      </c>
      <c r="D3090">
        <v>0.245</v>
      </c>
      <c r="E3090">
        <v>16000</v>
      </c>
      <c r="F3090">
        <v>0</v>
      </c>
      <c r="G3090">
        <v>1</v>
      </c>
      <c r="H3090">
        <v>0</v>
      </c>
      <c r="I3090">
        <v>6.9</v>
      </c>
      <c r="J3090">
        <v>4</v>
      </c>
      <c r="K3090" t="s">
        <v>96</v>
      </c>
    </row>
    <row r="3091" spans="2:11" x14ac:dyDescent="0.3">
      <c r="B3091">
        <v>603</v>
      </c>
      <c r="C3091">
        <v>5</v>
      </c>
      <c r="D3091">
        <v>0.36</v>
      </c>
      <c r="E3091">
        <v>26000</v>
      </c>
      <c r="F3091">
        <v>2</v>
      </c>
      <c r="G3091">
        <v>2</v>
      </c>
      <c r="H3091">
        <v>0</v>
      </c>
      <c r="I3091">
        <v>6.1</v>
      </c>
      <c r="J3091">
        <v>6</v>
      </c>
      <c r="K3091" t="s">
        <v>96</v>
      </c>
    </row>
    <row r="3092" spans="2:11" x14ac:dyDescent="0.3">
      <c r="B3092">
        <v>695</v>
      </c>
      <c r="C3092">
        <v>5</v>
      </c>
      <c r="D3092">
        <v>0.37</v>
      </c>
      <c r="E3092">
        <v>17000</v>
      </c>
      <c r="F3092">
        <v>0</v>
      </c>
      <c r="G3092">
        <v>0</v>
      </c>
      <c r="H3092">
        <v>1</v>
      </c>
      <c r="I3092">
        <v>8.1</v>
      </c>
      <c r="J3092">
        <v>15</v>
      </c>
      <c r="K3092" t="s">
        <v>96</v>
      </c>
    </row>
    <row r="3093" spans="2:11" x14ac:dyDescent="0.3">
      <c r="B3093">
        <v>737</v>
      </c>
      <c r="C3093">
        <v>5</v>
      </c>
      <c r="D3093">
        <v>0.61</v>
      </c>
      <c r="E3093">
        <v>5000</v>
      </c>
      <c r="F3093">
        <v>0</v>
      </c>
      <c r="G3093">
        <v>0</v>
      </c>
      <c r="H3093">
        <v>1</v>
      </c>
      <c r="I3093">
        <v>10.15</v>
      </c>
      <c r="J3093">
        <v>19</v>
      </c>
      <c r="K3093" t="s">
        <v>96</v>
      </c>
    </row>
    <row r="3094" spans="2:11" x14ac:dyDescent="0.3">
      <c r="B3094">
        <v>597</v>
      </c>
      <c r="C3094">
        <v>6</v>
      </c>
      <c r="D3094">
        <v>0.26</v>
      </c>
      <c r="E3094">
        <v>14000</v>
      </c>
      <c r="F3094">
        <v>1</v>
      </c>
      <c r="G3094">
        <v>2</v>
      </c>
      <c r="H3094">
        <v>1</v>
      </c>
      <c r="I3094">
        <v>10.5</v>
      </c>
      <c r="J3094">
        <v>5</v>
      </c>
      <c r="K3094" t="s">
        <v>96</v>
      </c>
    </row>
    <row r="3095" spans="2:11" x14ac:dyDescent="0.3">
      <c r="B3095">
        <v>709</v>
      </c>
      <c r="C3095">
        <v>7</v>
      </c>
      <c r="D3095">
        <v>0.23</v>
      </c>
      <c r="E3095">
        <v>19000</v>
      </c>
      <c r="F3095">
        <v>0</v>
      </c>
      <c r="G3095">
        <v>1</v>
      </c>
      <c r="H3095">
        <v>0</v>
      </c>
      <c r="I3095">
        <v>6</v>
      </c>
      <c r="J3095">
        <v>4</v>
      </c>
      <c r="K3095" t="s">
        <v>96</v>
      </c>
    </row>
    <row r="3096" spans="2:11" x14ac:dyDescent="0.3">
      <c r="B3096">
        <v>715</v>
      </c>
      <c r="C3096">
        <v>6</v>
      </c>
      <c r="D3096">
        <v>0.25</v>
      </c>
      <c r="E3096">
        <v>16000</v>
      </c>
      <c r="F3096">
        <v>0</v>
      </c>
      <c r="G3096">
        <v>1</v>
      </c>
      <c r="H3096">
        <v>1</v>
      </c>
      <c r="I3096">
        <v>7.6</v>
      </c>
      <c r="J3096">
        <v>7</v>
      </c>
      <c r="K3096" t="s">
        <v>96</v>
      </c>
    </row>
    <row r="3097" spans="2:11" x14ac:dyDescent="0.3">
      <c r="B3097">
        <v>659</v>
      </c>
      <c r="C3097">
        <v>9</v>
      </c>
      <c r="D3097">
        <v>0.28000000000000003</v>
      </c>
      <c r="E3097">
        <v>20500</v>
      </c>
      <c r="F3097">
        <v>0</v>
      </c>
      <c r="G3097">
        <v>0</v>
      </c>
      <c r="H3097">
        <v>0</v>
      </c>
      <c r="I3097">
        <v>3.5</v>
      </c>
      <c r="J3097">
        <v>8</v>
      </c>
      <c r="K3097" t="s">
        <v>96</v>
      </c>
    </row>
    <row r="3098" spans="2:11" x14ac:dyDescent="0.3">
      <c r="B3098">
        <v>747</v>
      </c>
      <c r="C3098">
        <v>6</v>
      </c>
      <c r="D3098">
        <v>0.16</v>
      </c>
      <c r="E3098">
        <v>16000</v>
      </c>
      <c r="F3098">
        <v>0</v>
      </c>
      <c r="G3098">
        <v>1</v>
      </c>
      <c r="H3098">
        <v>0</v>
      </c>
      <c r="I3098">
        <v>5</v>
      </c>
      <c r="J3098">
        <v>4</v>
      </c>
      <c r="K3098" t="s">
        <v>96</v>
      </c>
    </row>
    <row r="3099" spans="2:11" x14ac:dyDescent="0.3">
      <c r="B3099">
        <v>690</v>
      </c>
      <c r="C3099">
        <v>8</v>
      </c>
      <c r="D3099">
        <v>0.32</v>
      </c>
      <c r="E3099">
        <v>18000</v>
      </c>
      <c r="F3099">
        <v>0</v>
      </c>
      <c r="G3099">
        <v>2</v>
      </c>
      <c r="H3099">
        <v>0</v>
      </c>
      <c r="I3099">
        <v>4</v>
      </c>
      <c r="J3099">
        <v>7</v>
      </c>
      <c r="K3099" t="s">
        <v>96</v>
      </c>
    </row>
    <row r="3100" spans="2:11" x14ac:dyDescent="0.3">
      <c r="B3100">
        <v>740</v>
      </c>
      <c r="C3100">
        <v>6</v>
      </c>
      <c r="D3100">
        <v>0.53</v>
      </c>
      <c r="E3100">
        <v>14500</v>
      </c>
      <c r="F3100">
        <v>0</v>
      </c>
      <c r="G3100">
        <v>0</v>
      </c>
      <c r="H3100">
        <v>1</v>
      </c>
      <c r="I3100">
        <v>8.1999999999999993</v>
      </c>
      <c r="J3100">
        <v>17</v>
      </c>
      <c r="K3100" t="s">
        <v>96</v>
      </c>
    </row>
    <row r="3101" spans="2:11" x14ac:dyDescent="0.3">
      <c r="B3101">
        <v>742</v>
      </c>
      <c r="C3101">
        <v>7</v>
      </c>
      <c r="D3101">
        <v>0.08</v>
      </c>
      <c r="E3101">
        <v>24500</v>
      </c>
      <c r="F3101">
        <v>0</v>
      </c>
      <c r="G3101">
        <v>0</v>
      </c>
      <c r="H3101">
        <v>1</v>
      </c>
      <c r="I3101">
        <v>6.6</v>
      </c>
      <c r="J3101">
        <v>7</v>
      </c>
      <c r="K3101" t="s">
        <v>96</v>
      </c>
    </row>
    <row r="3102" spans="2:11" x14ac:dyDescent="0.3">
      <c r="B3102">
        <v>714</v>
      </c>
      <c r="C3102">
        <v>5</v>
      </c>
      <c r="D3102">
        <v>0.34</v>
      </c>
      <c r="E3102">
        <v>12500</v>
      </c>
      <c r="F3102">
        <v>0</v>
      </c>
      <c r="G3102">
        <v>0</v>
      </c>
      <c r="H3102">
        <v>0</v>
      </c>
      <c r="I3102">
        <v>8.1999999999999993</v>
      </c>
      <c r="J3102">
        <v>11</v>
      </c>
      <c r="K3102" t="s">
        <v>96</v>
      </c>
    </row>
    <row r="3103" spans="2:11" x14ac:dyDescent="0.3">
      <c r="B3103">
        <v>538</v>
      </c>
      <c r="C3103">
        <v>7</v>
      </c>
      <c r="D3103">
        <v>0.17</v>
      </c>
      <c r="E3103">
        <v>20500</v>
      </c>
      <c r="F3103">
        <v>1</v>
      </c>
      <c r="G3103">
        <v>1</v>
      </c>
      <c r="H3103">
        <v>1</v>
      </c>
      <c r="I3103">
        <v>13.1</v>
      </c>
      <c r="J3103">
        <v>9</v>
      </c>
      <c r="K3103" t="s">
        <v>96</v>
      </c>
    </row>
    <row r="3104" spans="2:11" x14ac:dyDescent="0.3">
      <c r="B3104">
        <v>716</v>
      </c>
      <c r="C3104">
        <v>5</v>
      </c>
      <c r="D3104">
        <v>0.26</v>
      </c>
      <c r="E3104">
        <v>14500</v>
      </c>
      <c r="F3104">
        <v>0</v>
      </c>
      <c r="G3104">
        <v>0</v>
      </c>
      <c r="H3104">
        <v>1</v>
      </c>
      <c r="I3104">
        <v>7.2</v>
      </c>
      <c r="J3104">
        <v>11</v>
      </c>
      <c r="K3104" t="s">
        <v>96</v>
      </c>
    </row>
    <row r="3105" spans="2:11" x14ac:dyDescent="0.3">
      <c r="B3105">
        <v>559</v>
      </c>
      <c r="C3105">
        <v>9</v>
      </c>
      <c r="D3105">
        <v>0.42</v>
      </c>
      <c r="E3105">
        <v>25000</v>
      </c>
      <c r="F3105">
        <v>0</v>
      </c>
      <c r="G3105">
        <v>0</v>
      </c>
      <c r="H3105">
        <v>0</v>
      </c>
      <c r="I3105">
        <v>4</v>
      </c>
      <c r="J3105">
        <v>7</v>
      </c>
      <c r="K3105" t="s">
        <v>96</v>
      </c>
    </row>
    <row r="3106" spans="2:11" x14ac:dyDescent="0.3">
      <c r="B3106">
        <v>764</v>
      </c>
      <c r="C3106">
        <v>8</v>
      </c>
      <c r="D3106">
        <v>0.3</v>
      </c>
      <c r="E3106">
        <v>23500</v>
      </c>
      <c r="F3106">
        <v>0</v>
      </c>
      <c r="G3106">
        <v>0</v>
      </c>
      <c r="H3106">
        <v>0</v>
      </c>
      <c r="I3106">
        <v>8.6</v>
      </c>
      <c r="J3106">
        <v>7</v>
      </c>
      <c r="K3106" t="s">
        <v>96</v>
      </c>
    </row>
    <row r="3107" spans="2:11" x14ac:dyDescent="0.3">
      <c r="B3107">
        <v>588</v>
      </c>
      <c r="C3107">
        <v>6</v>
      </c>
      <c r="D3107">
        <v>0.23</v>
      </c>
      <c r="E3107">
        <v>18500</v>
      </c>
      <c r="F3107">
        <v>0</v>
      </c>
      <c r="G3107">
        <v>0</v>
      </c>
      <c r="H3107">
        <v>1</v>
      </c>
      <c r="I3107">
        <v>7.6</v>
      </c>
      <c r="J3107">
        <v>4</v>
      </c>
      <c r="K3107" t="s">
        <v>96</v>
      </c>
    </row>
    <row r="3108" spans="2:11" x14ac:dyDescent="0.3">
      <c r="B3108">
        <v>732</v>
      </c>
      <c r="C3108">
        <v>7</v>
      </c>
      <c r="D3108">
        <v>0.27</v>
      </c>
      <c r="E3108">
        <v>17000</v>
      </c>
      <c r="F3108">
        <v>0</v>
      </c>
      <c r="G3108">
        <v>1</v>
      </c>
      <c r="H3108">
        <v>0</v>
      </c>
      <c r="I3108">
        <v>6.5</v>
      </c>
      <c r="J3108">
        <v>8</v>
      </c>
      <c r="K3108" t="s">
        <v>96</v>
      </c>
    </row>
    <row r="3109" spans="2:11" x14ac:dyDescent="0.3">
      <c r="B3109">
        <v>744</v>
      </c>
      <c r="C3109">
        <v>7</v>
      </c>
      <c r="D3109">
        <v>0.18</v>
      </c>
      <c r="E3109">
        <v>15500</v>
      </c>
      <c r="F3109">
        <v>0</v>
      </c>
      <c r="G3109">
        <v>1</v>
      </c>
      <c r="H3109">
        <v>0</v>
      </c>
      <c r="I3109">
        <v>5.7</v>
      </c>
      <c r="J3109">
        <v>9</v>
      </c>
      <c r="K3109" t="s">
        <v>96</v>
      </c>
    </row>
    <row r="3110" spans="2:11" x14ac:dyDescent="0.3">
      <c r="B3110">
        <v>707</v>
      </c>
      <c r="C3110">
        <v>8</v>
      </c>
      <c r="D3110">
        <v>0.25</v>
      </c>
      <c r="E3110">
        <v>19000</v>
      </c>
      <c r="F3110">
        <v>0</v>
      </c>
      <c r="G3110">
        <v>0</v>
      </c>
      <c r="H3110">
        <v>1</v>
      </c>
      <c r="I3110">
        <v>5.5</v>
      </c>
      <c r="J3110">
        <v>11</v>
      </c>
      <c r="K3110" t="s">
        <v>96</v>
      </c>
    </row>
    <row r="3111" spans="2:11" x14ac:dyDescent="0.3">
      <c r="B3111">
        <v>728</v>
      </c>
      <c r="C3111">
        <v>7</v>
      </c>
      <c r="D3111">
        <v>0.21</v>
      </c>
      <c r="E3111">
        <v>14000</v>
      </c>
      <c r="F3111">
        <v>0</v>
      </c>
      <c r="G3111">
        <v>1</v>
      </c>
      <c r="H3111">
        <v>1</v>
      </c>
      <c r="I3111">
        <v>8.1999999999999993</v>
      </c>
      <c r="J3111">
        <v>8</v>
      </c>
      <c r="K3111" t="s">
        <v>96</v>
      </c>
    </row>
    <row r="3112" spans="2:11" x14ac:dyDescent="0.3">
      <c r="B3112">
        <v>760</v>
      </c>
      <c r="C3112">
        <v>6</v>
      </c>
      <c r="D3112">
        <v>0.3</v>
      </c>
      <c r="E3112">
        <v>14500</v>
      </c>
      <c r="F3112">
        <v>0</v>
      </c>
      <c r="G3112">
        <v>0</v>
      </c>
      <c r="H3112">
        <v>1</v>
      </c>
      <c r="I3112">
        <v>6.7</v>
      </c>
      <c r="J3112">
        <v>15</v>
      </c>
      <c r="K3112" t="s">
        <v>96</v>
      </c>
    </row>
    <row r="3113" spans="2:11" x14ac:dyDescent="0.3">
      <c r="B3113">
        <v>645</v>
      </c>
      <c r="C3113">
        <v>7</v>
      </c>
      <c r="D3113">
        <v>0.18</v>
      </c>
      <c r="E3113">
        <v>19500</v>
      </c>
      <c r="F3113">
        <v>0</v>
      </c>
      <c r="G3113">
        <v>0</v>
      </c>
      <c r="H3113">
        <v>1</v>
      </c>
      <c r="I3113">
        <v>9.4</v>
      </c>
      <c r="J3113">
        <v>9</v>
      </c>
      <c r="K3113" t="s">
        <v>96</v>
      </c>
    </row>
    <row r="3114" spans="2:11" x14ac:dyDescent="0.3">
      <c r="B3114">
        <v>676</v>
      </c>
      <c r="C3114">
        <v>7</v>
      </c>
      <c r="D3114">
        <v>0.16</v>
      </c>
      <c r="E3114">
        <v>14000</v>
      </c>
      <c r="F3114">
        <v>0</v>
      </c>
      <c r="G3114">
        <v>2</v>
      </c>
      <c r="H3114">
        <v>1</v>
      </c>
      <c r="I3114">
        <v>8.3000000000000007</v>
      </c>
      <c r="J3114">
        <v>7</v>
      </c>
      <c r="K3114" t="s">
        <v>96</v>
      </c>
    </row>
    <row r="3115" spans="2:11" x14ac:dyDescent="0.3">
      <c r="B3115">
        <v>626</v>
      </c>
      <c r="C3115">
        <v>7</v>
      </c>
      <c r="D3115">
        <v>0.28000000000000003</v>
      </c>
      <c r="E3115">
        <v>26000</v>
      </c>
      <c r="F3115">
        <v>0</v>
      </c>
      <c r="G3115">
        <v>0</v>
      </c>
      <c r="H3115">
        <v>0</v>
      </c>
      <c r="I3115">
        <v>6</v>
      </c>
      <c r="J3115">
        <v>4</v>
      </c>
      <c r="K3115" t="s">
        <v>96</v>
      </c>
    </row>
    <row r="3116" spans="2:11" x14ac:dyDescent="0.3">
      <c r="B3116">
        <v>686</v>
      </c>
      <c r="C3116">
        <v>6</v>
      </c>
      <c r="D3116">
        <v>0.11</v>
      </c>
      <c r="E3116">
        <v>13500</v>
      </c>
      <c r="F3116">
        <v>0</v>
      </c>
      <c r="G3116">
        <v>0</v>
      </c>
      <c r="H3116">
        <v>1</v>
      </c>
      <c r="I3116">
        <v>5.7</v>
      </c>
      <c r="J3116">
        <v>6</v>
      </c>
      <c r="K3116" t="s">
        <v>96</v>
      </c>
    </row>
    <row r="3117" spans="2:11" x14ac:dyDescent="0.3">
      <c r="B3117">
        <v>700</v>
      </c>
      <c r="C3117">
        <v>6</v>
      </c>
      <c r="D3117">
        <v>0.28000000000000003</v>
      </c>
      <c r="E3117">
        <v>20000</v>
      </c>
      <c r="F3117">
        <v>0</v>
      </c>
      <c r="G3117">
        <v>2</v>
      </c>
      <c r="H3117">
        <v>0</v>
      </c>
      <c r="I3117">
        <v>6.3</v>
      </c>
      <c r="J3117">
        <v>16</v>
      </c>
      <c r="K3117" t="s">
        <v>96</v>
      </c>
    </row>
    <row r="3118" spans="2:11" x14ac:dyDescent="0.3">
      <c r="B3118">
        <v>653</v>
      </c>
      <c r="C3118">
        <v>6</v>
      </c>
      <c r="D3118">
        <v>0.32</v>
      </c>
      <c r="E3118">
        <v>17500</v>
      </c>
      <c r="F3118">
        <v>0</v>
      </c>
      <c r="G3118">
        <v>0</v>
      </c>
      <c r="H3118">
        <v>0</v>
      </c>
      <c r="I3118">
        <v>4.4000000000000004</v>
      </c>
      <c r="J3118">
        <v>12</v>
      </c>
      <c r="K3118" t="s">
        <v>96</v>
      </c>
    </row>
    <row r="3119" spans="2:11" x14ac:dyDescent="0.3">
      <c r="B3119">
        <v>686</v>
      </c>
      <c r="C3119">
        <v>6</v>
      </c>
      <c r="D3119">
        <v>0.25</v>
      </c>
      <c r="E3119">
        <v>13500</v>
      </c>
      <c r="F3119">
        <v>0</v>
      </c>
      <c r="G3119">
        <v>0</v>
      </c>
      <c r="H3119">
        <v>1</v>
      </c>
      <c r="I3119">
        <v>6.3</v>
      </c>
      <c r="J3119">
        <v>10</v>
      </c>
      <c r="K3119" t="s">
        <v>96</v>
      </c>
    </row>
    <row r="3120" spans="2:11" x14ac:dyDescent="0.3">
      <c r="B3120">
        <v>699</v>
      </c>
      <c r="C3120">
        <v>6</v>
      </c>
      <c r="D3120">
        <v>0.27</v>
      </c>
      <c r="E3120">
        <v>16000</v>
      </c>
      <c r="F3120">
        <v>0</v>
      </c>
      <c r="G3120">
        <v>1</v>
      </c>
      <c r="H3120">
        <v>1</v>
      </c>
      <c r="I3120">
        <v>9</v>
      </c>
      <c r="J3120">
        <v>10</v>
      </c>
      <c r="K3120" t="s">
        <v>96</v>
      </c>
    </row>
    <row r="3121" spans="2:11" x14ac:dyDescent="0.3">
      <c r="B3121">
        <v>588</v>
      </c>
      <c r="C3121">
        <v>6</v>
      </c>
      <c r="D3121">
        <v>0.23</v>
      </c>
      <c r="E3121">
        <v>11000</v>
      </c>
      <c r="F3121">
        <v>1</v>
      </c>
      <c r="G3121">
        <v>2</v>
      </c>
      <c r="H3121">
        <v>1</v>
      </c>
      <c r="I3121">
        <v>7.6</v>
      </c>
      <c r="J3121">
        <v>5</v>
      </c>
      <c r="K3121" t="s">
        <v>96</v>
      </c>
    </row>
    <row r="3122" spans="2:11" x14ac:dyDescent="0.3">
      <c r="B3122">
        <v>669</v>
      </c>
      <c r="C3122">
        <v>6</v>
      </c>
      <c r="D3122">
        <v>0.25</v>
      </c>
      <c r="E3122">
        <v>17500</v>
      </c>
      <c r="F3122">
        <v>0</v>
      </c>
      <c r="G3122">
        <v>1</v>
      </c>
      <c r="H3122">
        <v>0</v>
      </c>
      <c r="I3122">
        <v>8.9</v>
      </c>
      <c r="J3122">
        <v>10</v>
      </c>
      <c r="K3122" t="s">
        <v>96</v>
      </c>
    </row>
    <row r="3123" spans="2:11" x14ac:dyDescent="0.3">
      <c r="B3123">
        <v>692</v>
      </c>
      <c r="C3123">
        <v>6</v>
      </c>
      <c r="D3123">
        <v>0.26</v>
      </c>
      <c r="E3123">
        <v>16500</v>
      </c>
      <c r="F3123">
        <v>0</v>
      </c>
      <c r="G3123">
        <v>0</v>
      </c>
      <c r="H3123">
        <v>1</v>
      </c>
      <c r="I3123">
        <v>8.1999999999999993</v>
      </c>
      <c r="J3123">
        <v>14</v>
      </c>
      <c r="K3123" t="s">
        <v>96</v>
      </c>
    </row>
    <row r="3124" spans="2:11" x14ac:dyDescent="0.3">
      <c r="B3124">
        <v>447</v>
      </c>
      <c r="C3124">
        <v>7</v>
      </c>
      <c r="D3124">
        <v>0.4</v>
      </c>
      <c r="E3124">
        <v>33000</v>
      </c>
      <c r="F3124">
        <v>0</v>
      </c>
      <c r="G3124">
        <v>4</v>
      </c>
      <c r="H3124">
        <v>0</v>
      </c>
      <c r="I3124">
        <v>7.8</v>
      </c>
      <c r="J3124">
        <v>2</v>
      </c>
      <c r="K3124" t="s">
        <v>96</v>
      </c>
    </row>
    <row r="3125" spans="2:11" x14ac:dyDescent="0.3">
      <c r="B3125">
        <v>711</v>
      </c>
      <c r="C3125">
        <v>7</v>
      </c>
      <c r="D3125">
        <v>0.22</v>
      </c>
      <c r="E3125">
        <v>14500</v>
      </c>
      <c r="F3125">
        <v>0</v>
      </c>
      <c r="G3125">
        <v>0</v>
      </c>
      <c r="H3125">
        <v>1</v>
      </c>
      <c r="I3125">
        <v>6.4</v>
      </c>
      <c r="J3125">
        <v>6</v>
      </c>
      <c r="K3125" t="s">
        <v>96</v>
      </c>
    </row>
    <row r="3126" spans="2:11" x14ac:dyDescent="0.3">
      <c r="B3126">
        <v>681</v>
      </c>
      <c r="C3126">
        <v>6</v>
      </c>
      <c r="D3126">
        <v>0.17</v>
      </c>
      <c r="E3126">
        <v>18000</v>
      </c>
      <c r="F3126">
        <v>0</v>
      </c>
      <c r="G3126">
        <v>0</v>
      </c>
      <c r="H3126">
        <v>1</v>
      </c>
      <c r="I3126">
        <v>7.8</v>
      </c>
      <c r="J3126">
        <v>5</v>
      </c>
      <c r="K3126" t="s">
        <v>96</v>
      </c>
    </row>
    <row r="3127" spans="2:11" x14ac:dyDescent="0.3">
      <c r="B3127">
        <v>675</v>
      </c>
      <c r="C3127">
        <v>6</v>
      </c>
      <c r="D3127">
        <v>0.22</v>
      </c>
      <c r="E3127">
        <v>24500</v>
      </c>
      <c r="F3127">
        <v>1</v>
      </c>
      <c r="G3127">
        <v>1</v>
      </c>
      <c r="H3127">
        <v>1</v>
      </c>
      <c r="I3127">
        <v>7.3</v>
      </c>
      <c r="J3127">
        <v>7</v>
      </c>
      <c r="K3127" t="s">
        <v>96</v>
      </c>
    </row>
    <row r="3128" spans="2:11" x14ac:dyDescent="0.3">
      <c r="B3128">
        <v>711</v>
      </c>
      <c r="C3128">
        <v>5</v>
      </c>
      <c r="D3128">
        <v>0.28000000000000003</v>
      </c>
      <c r="E3128">
        <v>14000</v>
      </c>
      <c r="F3128">
        <v>0</v>
      </c>
      <c r="G3128">
        <v>0</v>
      </c>
      <c r="H3128">
        <v>0</v>
      </c>
      <c r="I3128">
        <v>7.6</v>
      </c>
      <c r="J3128">
        <v>10</v>
      </c>
      <c r="K3128" t="s">
        <v>96</v>
      </c>
    </row>
    <row r="3129" spans="2:11" x14ac:dyDescent="0.3">
      <c r="B3129">
        <v>735</v>
      </c>
      <c r="C3129">
        <v>6</v>
      </c>
      <c r="D3129">
        <v>0.18</v>
      </c>
      <c r="E3129">
        <v>14000</v>
      </c>
      <c r="F3129">
        <v>0</v>
      </c>
      <c r="G3129">
        <v>0</v>
      </c>
      <c r="H3129">
        <v>0</v>
      </c>
      <c r="I3129">
        <v>6.7</v>
      </c>
      <c r="J3129">
        <v>9</v>
      </c>
      <c r="K3129" t="s">
        <v>96</v>
      </c>
    </row>
    <row r="3130" spans="2:11" x14ac:dyDescent="0.3">
      <c r="B3130">
        <v>303</v>
      </c>
      <c r="C3130">
        <v>11</v>
      </c>
      <c r="D3130">
        <v>0.23</v>
      </c>
      <c r="E3130">
        <v>23000</v>
      </c>
      <c r="F3130">
        <v>3</v>
      </c>
      <c r="G3130">
        <v>6</v>
      </c>
      <c r="H3130">
        <v>0</v>
      </c>
      <c r="I3130">
        <v>8.1</v>
      </c>
      <c r="J3130">
        <v>6</v>
      </c>
      <c r="K3130" t="s">
        <v>96</v>
      </c>
    </row>
    <row r="3131" spans="2:11" x14ac:dyDescent="0.3">
      <c r="B3131">
        <v>740</v>
      </c>
      <c r="C3131">
        <v>8</v>
      </c>
      <c r="D3131">
        <v>0.34</v>
      </c>
      <c r="E3131">
        <v>24500</v>
      </c>
      <c r="F3131">
        <v>0</v>
      </c>
      <c r="G3131">
        <v>1</v>
      </c>
      <c r="H3131">
        <v>1</v>
      </c>
      <c r="I3131">
        <v>5.9</v>
      </c>
      <c r="J3131">
        <v>13</v>
      </c>
      <c r="K3131" t="s">
        <v>96</v>
      </c>
    </row>
    <row r="3132" spans="2:11" x14ac:dyDescent="0.3">
      <c r="B3132">
        <v>740</v>
      </c>
      <c r="C3132">
        <v>5</v>
      </c>
      <c r="D3132">
        <v>0.23</v>
      </c>
      <c r="E3132">
        <v>12500</v>
      </c>
      <c r="F3132">
        <v>0</v>
      </c>
      <c r="G3132">
        <v>0</v>
      </c>
      <c r="H3132">
        <v>1</v>
      </c>
      <c r="I3132">
        <v>9.9</v>
      </c>
      <c r="J3132">
        <v>7</v>
      </c>
      <c r="K3132" t="s">
        <v>96</v>
      </c>
    </row>
    <row r="3133" spans="2:11" x14ac:dyDescent="0.3">
      <c r="B3133">
        <v>809</v>
      </c>
      <c r="C3133">
        <v>7</v>
      </c>
      <c r="D3133">
        <v>0.53</v>
      </c>
      <c r="E3133">
        <v>21500</v>
      </c>
      <c r="F3133">
        <v>0</v>
      </c>
      <c r="G3133">
        <v>0</v>
      </c>
      <c r="H3133">
        <v>0</v>
      </c>
      <c r="I3133">
        <v>7.5</v>
      </c>
      <c r="J3133">
        <v>14</v>
      </c>
      <c r="K3133" t="s">
        <v>96</v>
      </c>
    </row>
    <row r="3134" spans="2:11" x14ac:dyDescent="0.3">
      <c r="B3134">
        <v>568</v>
      </c>
      <c r="C3134">
        <v>6</v>
      </c>
      <c r="D3134">
        <v>0.35</v>
      </c>
      <c r="E3134">
        <v>27500</v>
      </c>
      <c r="F3134">
        <v>1</v>
      </c>
      <c r="G3134">
        <v>1</v>
      </c>
      <c r="H3134">
        <v>0</v>
      </c>
      <c r="I3134">
        <v>6.2</v>
      </c>
      <c r="J3134">
        <v>5</v>
      </c>
      <c r="K3134" t="s">
        <v>96</v>
      </c>
    </row>
    <row r="3135" spans="2:11" x14ac:dyDescent="0.3">
      <c r="B3135">
        <v>694</v>
      </c>
      <c r="C3135">
        <v>6</v>
      </c>
      <c r="D3135">
        <v>0.24</v>
      </c>
      <c r="E3135">
        <v>24500</v>
      </c>
      <c r="F3135">
        <v>0</v>
      </c>
      <c r="G3135">
        <v>0</v>
      </c>
      <c r="H3135">
        <v>0</v>
      </c>
      <c r="I3135">
        <v>14.5</v>
      </c>
      <c r="J3135">
        <v>8</v>
      </c>
      <c r="K3135" t="s">
        <v>96</v>
      </c>
    </row>
    <row r="3136" spans="2:11" x14ac:dyDescent="0.3">
      <c r="B3136">
        <v>750</v>
      </c>
      <c r="C3136">
        <v>6</v>
      </c>
      <c r="D3136">
        <v>0.23</v>
      </c>
      <c r="E3136">
        <v>16500</v>
      </c>
      <c r="F3136">
        <v>0</v>
      </c>
      <c r="G3136">
        <v>0</v>
      </c>
      <c r="H3136">
        <v>1</v>
      </c>
      <c r="I3136">
        <v>8.1999999999999993</v>
      </c>
      <c r="J3136">
        <v>8</v>
      </c>
      <c r="K3136" t="s">
        <v>96</v>
      </c>
    </row>
    <row r="3137" spans="2:11" x14ac:dyDescent="0.3">
      <c r="B3137">
        <v>651</v>
      </c>
      <c r="C3137">
        <v>7</v>
      </c>
      <c r="D3137">
        <v>0.19</v>
      </c>
      <c r="E3137">
        <v>14000</v>
      </c>
      <c r="F3137">
        <v>0</v>
      </c>
      <c r="G3137">
        <v>2</v>
      </c>
      <c r="H3137">
        <v>1</v>
      </c>
      <c r="I3137">
        <v>6.7</v>
      </c>
      <c r="J3137">
        <v>6</v>
      </c>
      <c r="K3137" t="s">
        <v>96</v>
      </c>
    </row>
    <row r="3138" spans="2:11" x14ac:dyDescent="0.3">
      <c r="B3138">
        <v>695</v>
      </c>
      <c r="C3138">
        <v>7</v>
      </c>
      <c r="D3138">
        <v>0.37</v>
      </c>
      <c r="E3138">
        <v>8500</v>
      </c>
      <c r="F3138">
        <v>0</v>
      </c>
      <c r="G3138">
        <v>0</v>
      </c>
      <c r="H3138">
        <v>1</v>
      </c>
      <c r="I3138">
        <v>8.8000000000000007</v>
      </c>
      <c r="J3138">
        <v>14</v>
      </c>
      <c r="K3138" t="s">
        <v>96</v>
      </c>
    </row>
    <row r="3139" spans="2:11" x14ac:dyDescent="0.3">
      <c r="B3139">
        <v>622</v>
      </c>
      <c r="C3139">
        <v>7</v>
      </c>
      <c r="D3139">
        <v>0.24</v>
      </c>
      <c r="E3139">
        <v>16500</v>
      </c>
      <c r="F3139">
        <v>0</v>
      </c>
      <c r="G3139">
        <v>2</v>
      </c>
      <c r="H3139">
        <v>0</v>
      </c>
      <c r="I3139">
        <v>7.4</v>
      </c>
      <c r="J3139">
        <v>3</v>
      </c>
      <c r="K3139" t="s">
        <v>96</v>
      </c>
    </row>
    <row r="3140" spans="2:11" x14ac:dyDescent="0.3">
      <c r="B3140">
        <v>646</v>
      </c>
      <c r="C3140">
        <v>7</v>
      </c>
      <c r="D3140">
        <v>0.3</v>
      </c>
      <c r="E3140">
        <v>15000</v>
      </c>
      <c r="F3140">
        <v>0</v>
      </c>
      <c r="G3140">
        <v>2</v>
      </c>
      <c r="H3140">
        <v>1</v>
      </c>
      <c r="I3140">
        <v>8.1999999999999993</v>
      </c>
      <c r="J3140">
        <v>11</v>
      </c>
      <c r="K3140" t="s">
        <v>96</v>
      </c>
    </row>
    <row r="3141" spans="2:11" x14ac:dyDescent="0.3">
      <c r="B3141">
        <v>589</v>
      </c>
      <c r="C3141">
        <v>9</v>
      </c>
      <c r="D3141">
        <v>0.28000000000000003</v>
      </c>
      <c r="E3141">
        <v>25500</v>
      </c>
      <c r="F3141">
        <v>0</v>
      </c>
      <c r="G3141">
        <v>0</v>
      </c>
      <c r="H3141">
        <v>1</v>
      </c>
      <c r="I3141">
        <v>6.3</v>
      </c>
      <c r="J3141">
        <v>7</v>
      </c>
      <c r="K3141" t="s">
        <v>96</v>
      </c>
    </row>
    <row r="3142" spans="2:11" x14ac:dyDescent="0.3">
      <c r="B3142">
        <v>711</v>
      </c>
      <c r="C3142">
        <v>7</v>
      </c>
      <c r="D3142">
        <v>0.26</v>
      </c>
      <c r="E3142">
        <v>15500</v>
      </c>
      <c r="F3142">
        <v>0</v>
      </c>
      <c r="G3142">
        <v>1</v>
      </c>
      <c r="H3142">
        <v>1</v>
      </c>
      <c r="I3142">
        <v>7.2</v>
      </c>
      <c r="J3142">
        <v>11</v>
      </c>
      <c r="K3142" t="s">
        <v>96</v>
      </c>
    </row>
    <row r="3143" spans="2:11" x14ac:dyDescent="0.3">
      <c r="B3143">
        <v>747</v>
      </c>
      <c r="C3143">
        <v>7</v>
      </c>
      <c r="D3143">
        <v>0.21</v>
      </c>
      <c r="E3143">
        <v>18500</v>
      </c>
      <c r="F3143">
        <v>0</v>
      </c>
      <c r="G3143">
        <v>0</v>
      </c>
      <c r="H3143">
        <v>1</v>
      </c>
      <c r="I3143">
        <v>5.2</v>
      </c>
      <c r="J3143">
        <v>11</v>
      </c>
      <c r="K3143" t="s">
        <v>96</v>
      </c>
    </row>
    <row r="3144" spans="2:11" x14ac:dyDescent="0.3">
      <c r="B3144">
        <v>704</v>
      </c>
      <c r="C3144">
        <v>6</v>
      </c>
      <c r="D3144">
        <v>0.36</v>
      </c>
      <c r="E3144">
        <v>13000</v>
      </c>
      <c r="F3144">
        <v>0</v>
      </c>
      <c r="G3144">
        <v>0</v>
      </c>
      <c r="H3144">
        <v>1</v>
      </c>
      <c r="I3144">
        <v>5.8</v>
      </c>
      <c r="J3144">
        <v>14</v>
      </c>
      <c r="K3144" t="s">
        <v>96</v>
      </c>
    </row>
    <row r="3145" spans="2:11" x14ac:dyDescent="0.3">
      <c r="B3145">
        <v>735</v>
      </c>
      <c r="C3145">
        <v>6</v>
      </c>
      <c r="D3145">
        <v>0.28000000000000003</v>
      </c>
      <c r="E3145">
        <v>8000</v>
      </c>
      <c r="F3145">
        <v>0</v>
      </c>
      <c r="G3145">
        <v>0</v>
      </c>
      <c r="H3145">
        <v>1</v>
      </c>
      <c r="I3145">
        <v>6.1</v>
      </c>
      <c r="J3145">
        <v>3</v>
      </c>
      <c r="K3145" t="s">
        <v>96</v>
      </c>
    </row>
    <row r="3146" spans="2:11" x14ac:dyDescent="0.3">
      <c r="B3146">
        <v>616</v>
      </c>
      <c r="C3146">
        <v>8</v>
      </c>
      <c r="D3146">
        <v>0.34</v>
      </c>
      <c r="E3146">
        <v>17500</v>
      </c>
      <c r="F3146">
        <v>0</v>
      </c>
      <c r="G3146">
        <v>2</v>
      </c>
      <c r="H3146">
        <v>0</v>
      </c>
      <c r="I3146">
        <v>6.6</v>
      </c>
      <c r="J3146">
        <v>7</v>
      </c>
      <c r="K3146" t="s">
        <v>96</v>
      </c>
    </row>
    <row r="3147" spans="2:11" x14ac:dyDescent="0.3">
      <c r="B3147">
        <v>682</v>
      </c>
      <c r="C3147">
        <v>7</v>
      </c>
      <c r="D3147">
        <v>0.44</v>
      </c>
      <c r="E3147">
        <v>13000</v>
      </c>
      <c r="F3147">
        <v>0</v>
      </c>
      <c r="G3147">
        <v>2</v>
      </c>
      <c r="H3147">
        <v>0</v>
      </c>
      <c r="I3147">
        <v>6.9</v>
      </c>
      <c r="J3147">
        <v>10</v>
      </c>
      <c r="K3147" t="s">
        <v>96</v>
      </c>
    </row>
    <row r="3148" spans="2:11" x14ac:dyDescent="0.3">
      <c r="B3148">
        <v>677</v>
      </c>
      <c r="C3148">
        <v>7</v>
      </c>
      <c r="D3148">
        <v>0.28999999999999998</v>
      </c>
      <c r="E3148">
        <v>24500</v>
      </c>
      <c r="F3148">
        <v>0</v>
      </c>
      <c r="G3148">
        <v>0</v>
      </c>
      <c r="H3148">
        <v>0</v>
      </c>
      <c r="I3148">
        <v>6.2</v>
      </c>
      <c r="J3148">
        <v>5</v>
      </c>
      <c r="K3148" t="s">
        <v>96</v>
      </c>
    </row>
    <row r="3149" spans="2:11" x14ac:dyDescent="0.3">
      <c r="B3149">
        <v>677</v>
      </c>
      <c r="C3149">
        <v>8</v>
      </c>
      <c r="D3149">
        <v>0.2</v>
      </c>
      <c r="E3149">
        <v>20000</v>
      </c>
      <c r="F3149">
        <v>0</v>
      </c>
      <c r="G3149">
        <v>1</v>
      </c>
      <c r="H3149">
        <v>1</v>
      </c>
      <c r="I3149">
        <v>12.7</v>
      </c>
      <c r="J3149">
        <v>3</v>
      </c>
      <c r="K3149" t="s">
        <v>96</v>
      </c>
    </row>
    <row r="3150" spans="2:11" x14ac:dyDescent="0.3">
      <c r="B3150">
        <v>762</v>
      </c>
      <c r="C3150">
        <v>5</v>
      </c>
      <c r="D3150">
        <v>0.15</v>
      </c>
      <c r="E3150">
        <v>16000</v>
      </c>
      <c r="F3150">
        <v>0</v>
      </c>
      <c r="G3150">
        <v>0</v>
      </c>
      <c r="H3150">
        <v>1</v>
      </c>
      <c r="I3150">
        <v>5.5</v>
      </c>
      <c r="J3150">
        <v>11</v>
      </c>
      <c r="K3150" t="s">
        <v>96</v>
      </c>
    </row>
    <row r="3151" spans="2:11" x14ac:dyDescent="0.3">
      <c r="B3151">
        <v>624</v>
      </c>
      <c r="C3151">
        <v>6</v>
      </c>
      <c r="D3151">
        <v>0.28000000000000003</v>
      </c>
      <c r="E3151">
        <v>19000</v>
      </c>
      <c r="F3151">
        <v>1</v>
      </c>
      <c r="G3151">
        <v>2</v>
      </c>
      <c r="H3151">
        <v>1</v>
      </c>
      <c r="I3151">
        <v>6.4</v>
      </c>
      <c r="J3151">
        <v>9</v>
      </c>
      <c r="K3151" t="s">
        <v>96</v>
      </c>
    </row>
    <row r="3152" spans="2:11" x14ac:dyDescent="0.3">
      <c r="B3152">
        <v>625</v>
      </c>
      <c r="C3152">
        <v>7</v>
      </c>
      <c r="D3152">
        <v>0.35</v>
      </c>
      <c r="E3152">
        <v>12000</v>
      </c>
      <c r="F3152">
        <v>0</v>
      </c>
      <c r="G3152">
        <v>2</v>
      </c>
      <c r="H3152">
        <v>0</v>
      </c>
      <c r="I3152">
        <v>7.4</v>
      </c>
      <c r="J3152">
        <v>3</v>
      </c>
      <c r="K3152" t="s">
        <v>96</v>
      </c>
    </row>
    <row r="3153" spans="2:11" x14ac:dyDescent="0.3">
      <c r="B3153">
        <v>603</v>
      </c>
      <c r="C3153">
        <v>6</v>
      </c>
      <c r="D3153">
        <v>0.26</v>
      </c>
      <c r="E3153">
        <v>21000</v>
      </c>
      <c r="F3153">
        <v>0</v>
      </c>
      <c r="G3153">
        <v>0</v>
      </c>
      <c r="H3153">
        <v>0</v>
      </c>
      <c r="I3153">
        <v>8.3000000000000007</v>
      </c>
      <c r="J3153">
        <v>7</v>
      </c>
      <c r="K3153" t="s">
        <v>96</v>
      </c>
    </row>
    <row r="3154" spans="2:11" x14ac:dyDescent="0.3">
      <c r="B3154">
        <v>683</v>
      </c>
      <c r="C3154">
        <v>6</v>
      </c>
      <c r="D3154">
        <v>0.25</v>
      </c>
      <c r="E3154">
        <v>37000</v>
      </c>
      <c r="F3154">
        <v>1</v>
      </c>
      <c r="G3154">
        <v>1</v>
      </c>
      <c r="H3154">
        <v>1</v>
      </c>
      <c r="I3154">
        <v>6.4</v>
      </c>
      <c r="J3154">
        <v>6</v>
      </c>
      <c r="K3154" t="s">
        <v>96</v>
      </c>
    </row>
    <row r="3155" spans="2:11" x14ac:dyDescent="0.3">
      <c r="B3155">
        <v>725</v>
      </c>
      <c r="C3155">
        <v>6</v>
      </c>
      <c r="D3155">
        <v>0.18</v>
      </c>
      <c r="E3155">
        <v>18500</v>
      </c>
      <c r="F3155">
        <v>0</v>
      </c>
      <c r="G3155">
        <v>0</v>
      </c>
      <c r="H3155">
        <v>1</v>
      </c>
      <c r="I3155">
        <v>6.4</v>
      </c>
      <c r="J3155">
        <v>9</v>
      </c>
      <c r="K3155" t="s">
        <v>96</v>
      </c>
    </row>
    <row r="3156" spans="2:11" x14ac:dyDescent="0.3">
      <c r="B3156">
        <v>606</v>
      </c>
      <c r="C3156">
        <v>6</v>
      </c>
      <c r="D3156">
        <v>0.24</v>
      </c>
      <c r="E3156">
        <v>18500</v>
      </c>
      <c r="F3156">
        <v>0</v>
      </c>
      <c r="G3156">
        <v>0</v>
      </c>
      <c r="H3156">
        <v>1</v>
      </c>
      <c r="I3156">
        <v>5.5</v>
      </c>
      <c r="J3156">
        <v>8</v>
      </c>
      <c r="K3156" t="s">
        <v>96</v>
      </c>
    </row>
    <row r="3157" spans="2:11" x14ac:dyDescent="0.3">
      <c r="B3157">
        <v>693</v>
      </c>
      <c r="C3157">
        <v>7</v>
      </c>
      <c r="D3157">
        <v>0.16</v>
      </c>
      <c r="E3157">
        <v>15000</v>
      </c>
      <c r="F3157">
        <v>0</v>
      </c>
      <c r="G3157">
        <v>1</v>
      </c>
      <c r="H3157">
        <v>0</v>
      </c>
      <c r="I3157">
        <v>6.1</v>
      </c>
      <c r="J3157">
        <v>3</v>
      </c>
      <c r="K3157" t="s">
        <v>96</v>
      </c>
    </row>
    <row r="3158" spans="2:11" x14ac:dyDescent="0.3">
      <c r="B3158">
        <v>709</v>
      </c>
      <c r="C3158">
        <v>7</v>
      </c>
      <c r="D3158">
        <v>0.34</v>
      </c>
      <c r="E3158">
        <v>13000</v>
      </c>
      <c r="F3158">
        <v>0</v>
      </c>
      <c r="G3158">
        <v>1</v>
      </c>
      <c r="H3158">
        <v>0</v>
      </c>
      <c r="I3158">
        <v>5.8</v>
      </c>
      <c r="J3158">
        <v>11</v>
      </c>
      <c r="K3158" t="s">
        <v>96</v>
      </c>
    </row>
    <row r="3159" spans="2:11" x14ac:dyDescent="0.3">
      <c r="B3159">
        <v>734</v>
      </c>
      <c r="C3159">
        <v>6</v>
      </c>
      <c r="D3159">
        <v>0.27</v>
      </c>
      <c r="E3159">
        <v>14500</v>
      </c>
      <c r="F3159">
        <v>0</v>
      </c>
      <c r="G3159">
        <v>1</v>
      </c>
      <c r="H3159">
        <v>1</v>
      </c>
      <c r="I3159">
        <v>6.4</v>
      </c>
      <c r="J3159">
        <v>3</v>
      </c>
      <c r="K3159" t="s">
        <v>96</v>
      </c>
    </row>
    <row r="3160" spans="2:11" x14ac:dyDescent="0.3">
      <c r="B3160">
        <v>557</v>
      </c>
      <c r="C3160">
        <v>6</v>
      </c>
      <c r="D3160">
        <v>0.41</v>
      </c>
      <c r="E3160">
        <v>6000</v>
      </c>
      <c r="F3160">
        <v>0</v>
      </c>
      <c r="G3160">
        <v>0</v>
      </c>
      <c r="H3160">
        <v>1</v>
      </c>
      <c r="I3160">
        <v>5.5</v>
      </c>
      <c r="J3160">
        <v>5</v>
      </c>
      <c r="K3160" t="s">
        <v>96</v>
      </c>
    </row>
    <row r="3161" spans="2:11" x14ac:dyDescent="0.3">
      <c r="B3161">
        <v>668</v>
      </c>
      <c r="C3161">
        <v>6</v>
      </c>
      <c r="D3161">
        <v>0.37</v>
      </c>
      <c r="E3161">
        <v>13500</v>
      </c>
      <c r="F3161">
        <v>0</v>
      </c>
      <c r="G3161">
        <v>0</v>
      </c>
      <c r="H3161">
        <v>1</v>
      </c>
      <c r="I3161">
        <v>5.0999999999999996</v>
      </c>
      <c r="J3161">
        <v>12</v>
      </c>
      <c r="K3161" t="s">
        <v>96</v>
      </c>
    </row>
    <row r="3162" spans="2:11" x14ac:dyDescent="0.3">
      <c r="B3162">
        <v>453</v>
      </c>
      <c r="C3162">
        <v>6</v>
      </c>
      <c r="D3162">
        <v>0.27</v>
      </c>
      <c r="E3162">
        <v>16500</v>
      </c>
      <c r="F3162">
        <v>1</v>
      </c>
      <c r="G3162">
        <v>2</v>
      </c>
      <c r="H3162">
        <v>1</v>
      </c>
      <c r="I3162">
        <v>7.8</v>
      </c>
      <c r="J3162">
        <v>8</v>
      </c>
      <c r="K3162" t="s">
        <v>96</v>
      </c>
    </row>
    <row r="3163" spans="2:11" x14ac:dyDescent="0.3">
      <c r="B3163">
        <v>717</v>
      </c>
      <c r="C3163">
        <v>8</v>
      </c>
      <c r="D3163">
        <v>0.22</v>
      </c>
      <c r="E3163">
        <v>14000</v>
      </c>
      <c r="F3163">
        <v>0</v>
      </c>
      <c r="G3163">
        <v>1</v>
      </c>
      <c r="H3163">
        <v>1</v>
      </c>
      <c r="I3163">
        <v>6.4</v>
      </c>
      <c r="J3163">
        <v>6</v>
      </c>
      <c r="K3163" t="s">
        <v>96</v>
      </c>
    </row>
    <row r="3164" spans="2:11" x14ac:dyDescent="0.3">
      <c r="B3164">
        <v>684</v>
      </c>
      <c r="C3164">
        <v>5</v>
      </c>
      <c r="D3164">
        <v>0.36</v>
      </c>
      <c r="E3164">
        <v>10500</v>
      </c>
      <c r="F3164">
        <v>0</v>
      </c>
      <c r="G3164">
        <v>2</v>
      </c>
      <c r="H3164">
        <v>1</v>
      </c>
      <c r="I3164">
        <v>9</v>
      </c>
      <c r="J3164">
        <v>7</v>
      </c>
      <c r="K3164" t="s">
        <v>96</v>
      </c>
    </row>
    <row r="3165" spans="2:11" x14ac:dyDescent="0.3">
      <c r="B3165">
        <v>736</v>
      </c>
      <c r="C3165">
        <v>7</v>
      </c>
      <c r="D3165">
        <v>0.43</v>
      </c>
      <c r="E3165">
        <v>24500</v>
      </c>
      <c r="F3165">
        <v>0</v>
      </c>
      <c r="G3165">
        <v>1</v>
      </c>
      <c r="H3165">
        <v>1</v>
      </c>
      <c r="I3165">
        <v>5.9</v>
      </c>
      <c r="J3165">
        <v>10</v>
      </c>
      <c r="K3165" t="s">
        <v>96</v>
      </c>
    </row>
    <row r="3166" spans="2:11" x14ac:dyDescent="0.3">
      <c r="B3166">
        <v>598</v>
      </c>
      <c r="C3166">
        <v>5</v>
      </c>
      <c r="D3166">
        <v>0.26</v>
      </c>
      <c r="E3166">
        <v>14000</v>
      </c>
      <c r="F3166">
        <v>0</v>
      </c>
      <c r="G3166">
        <v>0</v>
      </c>
      <c r="H3166">
        <v>1</v>
      </c>
      <c r="I3166">
        <v>5.4</v>
      </c>
      <c r="J3166">
        <v>9</v>
      </c>
      <c r="K3166" t="s">
        <v>96</v>
      </c>
    </row>
    <row r="3167" spans="2:11" x14ac:dyDescent="0.3">
      <c r="B3167">
        <v>669</v>
      </c>
      <c r="C3167">
        <v>6</v>
      </c>
      <c r="D3167">
        <v>0.33</v>
      </c>
      <c r="E3167">
        <v>16000</v>
      </c>
      <c r="F3167">
        <v>0</v>
      </c>
      <c r="G3167">
        <v>0</v>
      </c>
      <c r="H3167">
        <v>1</v>
      </c>
      <c r="I3167">
        <v>8.1999999999999993</v>
      </c>
      <c r="J3167">
        <v>17</v>
      </c>
      <c r="K3167" t="s">
        <v>96</v>
      </c>
    </row>
    <row r="3168" spans="2:11" x14ac:dyDescent="0.3">
      <c r="B3168">
        <v>612</v>
      </c>
      <c r="C3168">
        <v>6</v>
      </c>
      <c r="D3168">
        <v>0.42</v>
      </c>
      <c r="E3168">
        <v>11000</v>
      </c>
      <c r="F3168">
        <v>0</v>
      </c>
      <c r="G3168">
        <v>2</v>
      </c>
      <c r="H3168">
        <v>0</v>
      </c>
      <c r="I3168">
        <v>8.1999999999999993</v>
      </c>
      <c r="J3168">
        <v>5</v>
      </c>
      <c r="K3168" t="s">
        <v>96</v>
      </c>
    </row>
    <row r="3169" spans="2:11" x14ac:dyDescent="0.3">
      <c r="B3169">
        <v>739</v>
      </c>
      <c r="C3169">
        <v>6</v>
      </c>
      <c r="D3169">
        <v>0.21</v>
      </c>
      <c r="E3169">
        <v>17500</v>
      </c>
      <c r="F3169">
        <v>0</v>
      </c>
      <c r="G3169">
        <v>1</v>
      </c>
      <c r="H3169">
        <v>1</v>
      </c>
      <c r="I3169">
        <v>7.3</v>
      </c>
      <c r="J3169">
        <v>7</v>
      </c>
      <c r="K3169" t="s">
        <v>96</v>
      </c>
    </row>
    <row r="3170" spans="2:11" x14ac:dyDescent="0.3">
      <c r="B3170">
        <v>683</v>
      </c>
      <c r="C3170">
        <v>5</v>
      </c>
      <c r="D3170">
        <v>0.27500000000000002</v>
      </c>
      <c r="E3170">
        <v>15000</v>
      </c>
      <c r="F3170">
        <v>0</v>
      </c>
      <c r="G3170">
        <v>0</v>
      </c>
      <c r="H3170">
        <v>1</v>
      </c>
      <c r="I3170">
        <v>6.4</v>
      </c>
      <c r="J3170">
        <v>9</v>
      </c>
      <c r="K3170" t="s">
        <v>96</v>
      </c>
    </row>
    <row r="3171" spans="2:11" x14ac:dyDescent="0.3">
      <c r="B3171">
        <v>608</v>
      </c>
      <c r="C3171">
        <v>5</v>
      </c>
      <c r="D3171">
        <v>0.25</v>
      </c>
      <c r="E3171">
        <v>10500</v>
      </c>
      <c r="F3171">
        <v>0</v>
      </c>
      <c r="G3171">
        <v>2</v>
      </c>
      <c r="H3171">
        <v>1</v>
      </c>
      <c r="I3171">
        <v>5.5</v>
      </c>
      <c r="J3171">
        <v>5</v>
      </c>
      <c r="K3171" t="s">
        <v>96</v>
      </c>
    </row>
    <row r="3172" spans="2:11" x14ac:dyDescent="0.3">
      <c r="B3172">
        <v>449</v>
      </c>
      <c r="C3172">
        <v>8</v>
      </c>
      <c r="D3172">
        <v>0.31</v>
      </c>
      <c r="E3172">
        <v>13500</v>
      </c>
      <c r="F3172">
        <v>0</v>
      </c>
      <c r="G3172">
        <v>3</v>
      </c>
      <c r="H3172">
        <v>0</v>
      </c>
      <c r="I3172">
        <v>7</v>
      </c>
      <c r="J3172">
        <v>10</v>
      </c>
      <c r="K3172" t="s">
        <v>96</v>
      </c>
    </row>
    <row r="3173" spans="2:11" x14ac:dyDescent="0.3">
      <c r="B3173">
        <v>779</v>
      </c>
      <c r="C3173">
        <v>6</v>
      </c>
      <c r="D3173">
        <v>0.24</v>
      </c>
      <c r="E3173">
        <v>15500</v>
      </c>
      <c r="F3173">
        <v>0</v>
      </c>
      <c r="G3173">
        <v>0</v>
      </c>
      <c r="H3173">
        <v>1</v>
      </c>
      <c r="I3173">
        <v>9.1</v>
      </c>
      <c r="J3173">
        <v>12</v>
      </c>
      <c r="K3173" t="s">
        <v>96</v>
      </c>
    </row>
    <row r="3174" spans="2:11" x14ac:dyDescent="0.3">
      <c r="B3174">
        <v>750</v>
      </c>
      <c r="C3174">
        <v>6</v>
      </c>
      <c r="D3174">
        <v>0.37</v>
      </c>
      <c r="E3174">
        <v>17500</v>
      </c>
      <c r="F3174">
        <v>0</v>
      </c>
      <c r="G3174">
        <v>1</v>
      </c>
      <c r="H3174">
        <v>0</v>
      </c>
      <c r="I3174">
        <v>7.4</v>
      </c>
      <c r="J3174">
        <v>6</v>
      </c>
      <c r="K3174" t="s">
        <v>96</v>
      </c>
    </row>
    <row r="3175" spans="2:11" x14ac:dyDescent="0.3">
      <c r="B3175">
        <v>730</v>
      </c>
      <c r="C3175">
        <v>7</v>
      </c>
      <c r="D3175">
        <v>0.33</v>
      </c>
      <c r="E3175">
        <v>16000</v>
      </c>
      <c r="F3175">
        <v>0</v>
      </c>
      <c r="G3175">
        <v>0</v>
      </c>
      <c r="H3175">
        <v>1</v>
      </c>
      <c r="I3175">
        <v>4.5999999999999996</v>
      </c>
      <c r="J3175">
        <v>10</v>
      </c>
      <c r="K3175" t="s">
        <v>96</v>
      </c>
    </row>
    <row r="3176" spans="2:11" x14ac:dyDescent="0.3">
      <c r="B3176">
        <v>527</v>
      </c>
      <c r="C3176">
        <v>9</v>
      </c>
      <c r="D3176">
        <v>0.36</v>
      </c>
      <c r="E3176">
        <v>24000</v>
      </c>
      <c r="F3176">
        <v>0</v>
      </c>
      <c r="G3176">
        <v>0</v>
      </c>
      <c r="H3176">
        <v>0</v>
      </c>
      <c r="I3176">
        <v>4.3</v>
      </c>
      <c r="J3176">
        <v>7</v>
      </c>
      <c r="K3176" t="s">
        <v>96</v>
      </c>
    </row>
    <row r="3177" spans="2:11" x14ac:dyDescent="0.3">
      <c r="B3177">
        <v>694</v>
      </c>
      <c r="C3177">
        <v>6</v>
      </c>
      <c r="D3177">
        <v>0.28000000000000003</v>
      </c>
      <c r="E3177">
        <v>26000</v>
      </c>
      <c r="F3177">
        <v>0</v>
      </c>
      <c r="G3177">
        <v>0</v>
      </c>
      <c r="H3177">
        <v>1</v>
      </c>
      <c r="I3177">
        <v>7.4</v>
      </c>
      <c r="J3177">
        <v>12</v>
      </c>
      <c r="K3177" t="s">
        <v>96</v>
      </c>
    </row>
    <row r="3178" spans="2:11" x14ac:dyDescent="0.3">
      <c r="B3178">
        <v>656</v>
      </c>
      <c r="C3178">
        <v>5</v>
      </c>
      <c r="D3178">
        <v>0.22</v>
      </c>
      <c r="E3178">
        <v>15500</v>
      </c>
      <c r="F3178">
        <v>0</v>
      </c>
      <c r="G3178">
        <v>0</v>
      </c>
      <c r="H3178">
        <v>1</v>
      </c>
      <c r="I3178">
        <v>5.8</v>
      </c>
      <c r="J3178">
        <v>14</v>
      </c>
      <c r="K3178" t="s">
        <v>96</v>
      </c>
    </row>
    <row r="3179" spans="2:11" x14ac:dyDescent="0.3">
      <c r="B3179">
        <v>719</v>
      </c>
      <c r="C3179">
        <v>6</v>
      </c>
      <c r="D3179">
        <v>0.22</v>
      </c>
      <c r="E3179">
        <v>18500</v>
      </c>
      <c r="F3179">
        <v>0</v>
      </c>
      <c r="G3179">
        <v>1</v>
      </c>
      <c r="H3179">
        <v>1</v>
      </c>
      <c r="I3179">
        <v>12.9</v>
      </c>
      <c r="J3179">
        <v>4</v>
      </c>
      <c r="K3179" t="s">
        <v>96</v>
      </c>
    </row>
    <row r="3180" spans="2:11" x14ac:dyDescent="0.3">
      <c r="B3180">
        <v>533</v>
      </c>
      <c r="C3180">
        <v>4</v>
      </c>
      <c r="D3180">
        <v>0.65</v>
      </c>
      <c r="E3180">
        <v>8000</v>
      </c>
      <c r="F3180">
        <v>0</v>
      </c>
      <c r="G3180">
        <v>1</v>
      </c>
      <c r="H3180">
        <v>1</v>
      </c>
      <c r="I3180">
        <v>5.5</v>
      </c>
      <c r="J3180">
        <v>17</v>
      </c>
      <c r="K3180" t="s">
        <v>96</v>
      </c>
    </row>
    <row r="3181" spans="2:11" x14ac:dyDescent="0.3">
      <c r="B3181">
        <v>725</v>
      </c>
      <c r="C3181">
        <v>6</v>
      </c>
      <c r="D3181">
        <v>0.41</v>
      </c>
      <c r="E3181">
        <v>12500</v>
      </c>
      <c r="F3181">
        <v>0</v>
      </c>
      <c r="G3181">
        <v>0</v>
      </c>
      <c r="H3181">
        <v>0</v>
      </c>
      <c r="I3181">
        <v>6</v>
      </c>
      <c r="J3181">
        <v>4</v>
      </c>
      <c r="K3181" t="s">
        <v>96</v>
      </c>
    </row>
    <row r="3182" spans="2:11" x14ac:dyDescent="0.3">
      <c r="B3182">
        <v>677</v>
      </c>
      <c r="C3182">
        <v>7</v>
      </c>
      <c r="D3182">
        <v>0.23</v>
      </c>
      <c r="E3182">
        <v>20500</v>
      </c>
      <c r="F3182">
        <v>0</v>
      </c>
      <c r="G3182">
        <v>2</v>
      </c>
      <c r="H3182">
        <v>1</v>
      </c>
      <c r="I3182">
        <v>10.199999999999999</v>
      </c>
      <c r="J3182">
        <v>5</v>
      </c>
      <c r="K3182" t="s">
        <v>96</v>
      </c>
    </row>
    <row r="3183" spans="2:11" x14ac:dyDescent="0.3">
      <c r="B3183">
        <v>710</v>
      </c>
      <c r="C3183">
        <v>5</v>
      </c>
      <c r="D3183">
        <v>0.41</v>
      </c>
      <c r="E3183">
        <v>10500</v>
      </c>
      <c r="F3183">
        <v>0</v>
      </c>
      <c r="G3183">
        <v>0</v>
      </c>
      <c r="H3183">
        <v>1</v>
      </c>
      <c r="I3183">
        <v>8.6</v>
      </c>
      <c r="J3183">
        <v>10</v>
      </c>
      <c r="K3183" t="s">
        <v>96</v>
      </c>
    </row>
    <row r="3184" spans="2:11" x14ac:dyDescent="0.3">
      <c r="B3184">
        <v>579</v>
      </c>
      <c r="C3184">
        <v>8</v>
      </c>
      <c r="D3184">
        <v>0.13</v>
      </c>
      <c r="E3184">
        <v>26500</v>
      </c>
      <c r="F3184">
        <v>0</v>
      </c>
      <c r="G3184">
        <v>1</v>
      </c>
      <c r="H3184">
        <v>0</v>
      </c>
      <c r="I3184">
        <v>4.7</v>
      </c>
      <c r="J3184">
        <v>6</v>
      </c>
      <c r="K3184" t="s">
        <v>96</v>
      </c>
    </row>
    <row r="3185" spans="2:11" x14ac:dyDescent="0.3">
      <c r="B3185">
        <v>557</v>
      </c>
      <c r="C3185">
        <v>7</v>
      </c>
      <c r="D3185">
        <v>0.3</v>
      </c>
      <c r="E3185">
        <v>36500</v>
      </c>
      <c r="F3185">
        <v>0</v>
      </c>
      <c r="G3185">
        <v>0</v>
      </c>
      <c r="H3185">
        <v>0</v>
      </c>
      <c r="I3185">
        <v>6.7</v>
      </c>
      <c r="J3185">
        <v>3</v>
      </c>
      <c r="K3185" t="s">
        <v>96</v>
      </c>
    </row>
    <row r="3186" spans="2:11" x14ac:dyDescent="0.3">
      <c r="B3186">
        <v>706</v>
      </c>
      <c r="C3186">
        <v>6</v>
      </c>
      <c r="D3186">
        <v>0.35</v>
      </c>
      <c r="E3186">
        <v>17500</v>
      </c>
      <c r="F3186">
        <v>0</v>
      </c>
      <c r="G3186">
        <v>1</v>
      </c>
      <c r="H3186">
        <v>0</v>
      </c>
      <c r="I3186">
        <v>7.2</v>
      </c>
      <c r="J3186">
        <v>5</v>
      </c>
      <c r="K3186" t="s">
        <v>96</v>
      </c>
    </row>
    <row r="3187" spans="2:11" x14ac:dyDescent="0.3">
      <c r="B3187">
        <v>731</v>
      </c>
      <c r="C3187">
        <v>7</v>
      </c>
      <c r="D3187">
        <v>0.28000000000000003</v>
      </c>
      <c r="E3187">
        <v>16500</v>
      </c>
      <c r="F3187">
        <v>0</v>
      </c>
      <c r="G3187">
        <v>1</v>
      </c>
      <c r="H3187">
        <v>1</v>
      </c>
      <c r="I3187">
        <v>9.1</v>
      </c>
      <c r="J3187">
        <v>9</v>
      </c>
      <c r="K3187" t="s">
        <v>96</v>
      </c>
    </row>
    <row r="3188" spans="2:11" x14ac:dyDescent="0.3">
      <c r="B3188">
        <v>769</v>
      </c>
      <c r="C3188">
        <v>6</v>
      </c>
      <c r="D3188">
        <v>0.25</v>
      </c>
      <c r="E3188">
        <v>14000</v>
      </c>
      <c r="F3188">
        <v>0</v>
      </c>
      <c r="G3188">
        <v>0</v>
      </c>
      <c r="H3188">
        <v>0</v>
      </c>
      <c r="I3188">
        <v>8.4</v>
      </c>
      <c r="J3188">
        <v>15</v>
      </c>
      <c r="K3188" t="s">
        <v>96</v>
      </c>
    </row>
    <row r="3189" spans="2:11" x14ac:dyDescent="0.3">
      <c r="B3189">
        <v>723</v>
      </c>
      <c r="C3189">
        <v>7</v>
      </c>
      <c r="D3189">
        <v>0.21</v>
      </c>
      <c r="E3189">
        <v>13500</v>
      </c>
      <c r="F3189">
        <v>0</v>
      </c>
      <c r="G3189">
        <v>0</v>
      </c>
      <c r="H3189">
        <v>1</v>
      </c>
      <c r="I3189">
        <v>5.4</v>
      </c>
      <c r="J3189">
        <v>12</v>
      </c>
      <c r="K3189" t="s">
        <v>96</v>
      </c>
    </row>
    <row r="3190" spans="2:11" x14ac:dyDescent="0.3">
      <c r="B3190">
        <v>768</v>
      </c>
      <c r="C3190">
        <v>5</v>
      </c>
      <c r="D3190">
        <v>0.2</v>
      </c>
      <c r="E3190">
        <v>13500</v>
      </c>
      <c r="F3190">
        <v>0</v>
      </c>
      <c r="G3190">
        <v>0</v>
      </c>
      <c r="H3190">
        <v>1</v>
      </c>
      <c r="I3190">
        <v>5.7</v>
      </c>
      <c r="J3190">
        <v>9</v>
      </c>
      <c r="K3190" t="s">
        <v>96</v>
      </c>
    </row>
    <row r="3191" spans="2:11" x14ac:dyDescent="0.3">
      <c r="B3191">
        <v>653</v>
      </c>
      <c r="C3191">
        <v>6</v>
      </c>
      <c r="D3191">
        <v>0.17</v>
      </c>
      <c r="E3191">
        <v>16000</v>
      </c>
      <c r="F3191">
        <v>0</v>
      </c>
      <c r="G3191">
        <v>0</v>
      </c>
      <c r="H3191">
        <v>0</v>
      </c>
      <c r="I3191">
        <v>7.2</v>
      </c>
      <c r="J3191">
        <v>8</v>
      </c>
      <c r="K3191" t="s">
        <v>96</v>
      </c>
    </row>
    <row r="3192" spans="2:11" x14ac:dyDescent="0.3">
      <c r="B3192">
        <v>600</v>
      </c>
      <c r="C3192">
        <v>6</v>
      </c>
      <c r="D3192">
        <v>0.25</v>
      </c>
      <c r="E3192">
        <v>14500</v>
      </c>
      <c r="F3192">
        <v>1</v>
      </c>
      <c r="G3192">
        <v>1</v>
      </c>
      <c r="H3192">
        <v>1</v>
      </c>
      <c r="I3192">
        <v>7.9</v>
      </c>
      <c r="J3192">
        <v>7</v>
      </c>
      <c r="K3192" t="s">
        <v>96</v>
      </c>
    </row>
    <row r="3193" spans="2:11" x14ac:dyDescent="0.3">
      <c r="B3193">
        <v>649</v>
      </c>
      <c r="C3193">
        <v>6</v>
      </c>
      <c r="D3193">
        <v>0.35</v>
      </c>
      <c r="E3193">
        <v>5000</v>
      </c>
      <c r="F3193">
        <v>0</v>
      </c>
      <c r="G3193">
        <v>0</v>
      </c>
      <c r="H3193">
        <v>1</v>
      </c>
      <c r="I3193">
        <v>8.6</v>
      </c>
      <c r="J3193">
        <v>4</v>
      </c>
      <c r="K3193" t="s">
        <v>96</v>
      </c>
    </row>
    <row r="3194" spans="2:11" x14ac:dyDescent="0.3">
      <c r="B3194">
        <v>658</v>
      </c>
      <c r="C3194">
        <v>6</v>
      </c>
      <c r="D3194">
        <v>0.17</v>
      </c>
      <c r="E3194">
        <v>17000</v>
      </c>
      <c r="F3194">
        <v>0</v>
      </c>
      <c r="G3194">
        <v>0</v>
      </c>
      <c r="H3194">
        <v>1</v>
      </c>
      <c r="I3194">
        <v>6.9</v>
      </c>
      <c r="J3194">
        <v>10</v>
      </c>
      <c r="K3194" t="s">
        <v>96</v>
      </c>
    </row>
    <row r="3195" spans="2:11" x14ac:dyDescent="0.3">
      <c r="B3195">
        <v>561</v>
      </c>
      <c r="C3195">
        <v>7</v>
      </c>
      <c r="D3195">
        <v>0.25</v>
      </c>
      <c r="E3195">
        <v>16000</v>
      </c>
      <c r="F3195">
        <v>1</v>
      </c>
      <c r="G3195">
        <v>3</v>
      </c>
      <c r="H3195">
        <v>0</v>
      </c>
      <c r="I3195">
        <v>6.5</v>
      </c>
      <c r="J3195">
        <v>8</v>
      </c>
      <c r="K3195" t="s">
        <v>96</v>
      </c>
    </row>
    <row r="3196" spans="2:11" x14ac:dyDescent="0.3">
      <c r="B3196">
        <v>704</v>
      </c>
      <c r="C3196">
        <v>7</v>
      </c>
      <c r="D3196">
        <v>0.43</v>
      </c>
      <c r="E3196">
        <v>16000</v>
      </c>
      <c r="F3196">
        <v>0</v>
      </c>
      <c r="G3196">
        <v>0</v>
      </c>
      <c r="H3196">
        <v>1</v>
      </c>
      <c r="I3196">
        <v>6.8</v>
      </c>
      <c r="J3196">
        <v>14</v>
      </c>
      <c r="K3196" t="s">
        <v>96</v>
      </c>
    </row>
    <row r="3197" spans="2:11" x14ac:dyDescent="0.3">
      <c r="B3197">
        <v>678</v>
      </c>
      <c r="C3197">
        <v>8</v>
      </c>
      <c r="D3197">
        <v>0.34</v>
      </c>
      <c r="E3197">
        <v>14000</v>
      </c>
      <c r="F3197">
        <v>0</v>
      </c>
      <c r="G3197">
        <v>2</v>
      </c>
      <c r="H3197">
        <v>1</v>
      </c>
      <c r="I3197">
        <v>8.4</v>
      </c>
      <c r="J3197">
        <v>6</v>
      </c>
      <c r="K3197" t="s">
        <v>96</v>
      </c>
    </row>
    <row r="3198" spans="2:11" x14ac:dyDescent="0.3">
      <c r="B3198">
        <v>592</v>
      </c>
      <c r="C3198">
        <v>6</v>
      </c>
      <c r="D3198">
        <v>0.16</v>
      </c>
      <c r="E3198">
        <v>22000</v>
      </c>
      <c r="F3198">
        <v>0</v>
      </c>
      <c r="G3198">
        <v>1</v>
      </c>
      <c r="H3198">
        <v>1</v>
      </c>
      <c r="I3198">
        <v>7.2</v>
      </c>
      <c r="J3198">
        <v>11</v>
      </c>
      <c r="K3198" t="s">
        <v>96</v>
      </c>
    </row>
    <row r="3199" spans="2:11" x14ac:dyDescent="0.3">
      <c r="B3199">
        <v>713</v>
      </c>
      <c r="C3199">
        <v>5</v>
      </c>
      <c r="D3199">
        <v>0.20499999999999999</v>
      </c>
      <c r="E3199">
        <v>8000</v>
      </c>
      <c r="F3199">
        <v>0</v>
      </c>
      <c r="G3199">
        <v>0</v>
      </c>
      <c r="H3199">
        <v>1</v>
      </c>
      <c r="I3199">
        <v>5.4</v>
      </c>
      <c r="J3199">
        <v>9</v>
      </c>
      <c r="K3199" t="s">
        <v>96</v>
      </c>
    </row>
    <row r="3200" spans="2:11" x14ac:dyDescent="0.3">
      <c r="B3200">
        <v>631</v>
      </c>
      <c r="C3200">
        <v>6</v>
      </c>
      <c r="D3200">
        <v>0.28999999999999998</v>
      </c>
      <c r="E3200">
        <v>15500</v>
      </c>
      <c r="F3200">
        <v>0</v>
      </c>
      <c r="G3200">
        <v>2</v>
      </c>
      <c r="H3200">
        <v>1</v>
      </c>
      <c r="I3200">
        <v>7.6</v>
      </c>
      <c r="J3200">
        <v>8</v>
      </c>
      <c r="K3200" t="s">
        <v>96</v>
      </c>
    </row>
    <row r="3201" spans="2:11" x14ac:dyDescent="0.3">
      <c r="B3201">
        <v>815</v>
      </c>
      <c r="C3201">
        <v>6</v>
      </c>
      <c r="D3201">
        <v>0.17</v>
      </c>
      <c r="E3201">
        <v>16000</v>
      </c>
      <c r="F3201">
        <v>0</v>
      </c>
      <c r="G3201">
        <v>0</v>
      </c>
      <c r="H3201">
        <v>1</v>
      </c>
      <c r="I3201">
        <v>6.3</v>
      </c>
      <c r="J3201">
        <v>16</v>
      </c>
      <c r="K3201" t="s">
        <v>96</v>
      </c>
    </row>
    <row r="3202" spans="2:11" x14ac:dyDescent="0.3">
      <c r="B3202">
        <v>704</v>
      </c>
      <c r="C3202">
        <v>8</v>
      </c>
      <c r="D3202">
        <v>0.27</v>
      </c>
      <c r="E3202">
        <v>15000</v>
      </c>
      <c r="F3202">
        <v>0</v>
      </c>
      <c r="G3202">
        <v>0</v>
      </c>
      <c r="H3202">
        <v>0</v>
      </c>
      <c r="I3202">
        <v>5.2</v>
      </c>
      <c r="J3202">
        <v>14</v>
      </c>
      <c r="K3202" t="s">
        <v>96</v>
      </c>
    </row>
    <row r="3203" spans="2:11" x14ac:dyDescent="0.3">
      <c r="B3203">
        <v>585</v>
      </c>
      <c r="C3203">
        <v>6</v>
      </c>
      <c r="D3203">
        <v>0.22</v>
      </c>
      <c r="E3203">
        <v>15000</v>
      </c>
      <c r="F3203">
        <v>0</v>
      </c>
      <c r="G3203">
        <v>0</v>
      </c>
      <c r="H3203">
        <v>1</v>
      </c>
      <c r="I3203">
        <v>6.2</v>
      </c>
      <c r="J3203">
        <v>5</v>
      </c>
      <c r="K3203" t="s">
        <v>96</v>
      </c>
    </row>
    <row r="3204" spans="2:11" x14ac:dyDescent="0.3">
      <c r="B3204">
        <v>652</v>
      </c>
      <c r="C3204">
        <v>6</v>
      </c>
      <c r="D3204">
        <v>0.32</v>
      </c>
      <c r="E3204">
        <v>16500</v>
      </c>
      <c r="F3204">
        <v>0</v>
      </c>
      <c r="G3204">
        <v>0</v>
      </c>
      <c r="H3204">
        <v>0</v>
      </c>
      <c r="I3204">
        <v>6.4</v>
      </c>
      <c r="J3204">
        <v>12</v>
      </c>
      <c r="K3204" t="s">
        <v>96</v>
      </c>
    </row>
    <row r="3205" spans="2:11" x14ac:dyDescent="0.3">
      <c r="B3205">
        <v>629</v>
      </c>
      <c r="C3205">
        <v>6</v>
      </c>
      <c r="D3205">
        <v>0.43</v>
      </c>
      <c r="E3205">
        <v>14000</v>
      </c>
      <c r="F3205">
        <v>1</v>
      </c>
      <c r="G3205">
        <v>2</v>
      </c>
      <c r="H3205">
        <v>1</v>
      </c>
      <c r="I3205">
        <v>6.2</v>
      </c>
      <c r="J3205">
        <v>5</v>
      </c>
      <c r="K3205" t="s">
        <v>96</v>
      </c>
    </row>
    <row r="3206" spans="2:11" x14ac:dyDescent="0.3">
      <c r="B3206">
        <v>655</v>
      </c>
      <c r="C3206">
        <v>7</v>
      </c>
      <c r="D3206">
        <v>0.22</v>
      </c>
      <c r="E3206">
        <v>17000</v>
      </c>
      <c r="F3206">
        <v>0</v>
      </c>
      <c r="G3206">
        <v>0</v>
      </c>
      <c r="H3206">
        <v>0</v>
      </c>
      <c r="I3206">
        <v>6.5</v>
      </c>
      <c r="J3206">
        <v>8</v>
      </c>
      <c r="K3206" t="s">
        <v>96</v>
      </c>
    </row>
    <row r="3207" spans="2:11" x14ac:dyDescent="0.3">
      <c r="B3207">
        <v>701</v>
      </c>
      <c r="C3207">
        <v>6</v>
      </c>
      <c r="D3207">
        <v>0.34</v>
      </c>
      <c r="E3207">
        <v>13000</v>
      </c>
      <c r="F3207">
        <v>0</v>
      </c>
      <c r="G3207">
        <v>0</v>
      </c>
      <c r="H3207">
        <v>0</v>
      </c>
      <c r="I3207">
        <v>6.9</v>
      </c>
      <c r="J3207">
        <v>13</v>
      </c>
      <c r="K3207" t="s">
        <v>96</v>
      </c>
    </row>
    <row r="3208" spans="2:11" x14ac:dyDescent="0.3">
      <c r="B3208">
        <v>720</v>
      </c>
      <c r="C3208">
        <v>7</v>
      </c>
      <c r="D3208">
        <v>0.3</v>
      </c>
      <c r="E3208">
        <v>11000</v>
      </c>
      <c r="F3208">
        <v>0</v>
      </c>
      <c r="G3208">
        <v>1</v>
      </c>
      <c r="H3208">
        <v>1</v>
      </c>
      <c r="I3208">
        <v>6.8</v>
      </c>
      <c r="J3208">
        <v>11</v>
      </c>
      <c r="K3208" t="s">
        <v>96</v>
      </c>
    </row>
    <row r="3209" spans="2:11" x14ac:dyDescent="0.3">
      <c r="B3209">
        <v>453</v>
      </c>
      <c r="C3209">
        <v>6</v>
      </c>
      <c r="D3209">
        <v>0.6</v>
      </c>
      <c r="E3209">
        <v>7000</v>
      </c>
      <c r="F3209">
        <v>0</v>
      </c>
      <c r="G3209">
        <v>2</v>
      </c>
      <c r="H3209">
        <v>1</v>
      </c>
      <c r="I3209">
        <v>5.2</v>
      </c>
      <c r="J3209">
        <v>5</v>
      </c>
      <c r="K3209" t="s">
        <v>96</v>
      </c>
    </row>
    <row r="3210" spans="2:11" x14ac:dyDescent="0.3">
      <c r="B3210">
        <v>556</v>
      </c>
      <c r="C3210">
        <v>7</v>
      </c>
      <c r="D3210">
        <v>0.37</v>
      </c>
      <c r="E3210">
        <v>34500</v>
      </c>
      <c r="F3210">
        <v>0</v>
      </c>
      <c r="G3210">
        <v>1</v>
      </c>
      <c r="H3210">
        <v>1</v>
      </c>
      <c r="I3210">
        <v>6.1</v>
      </c>
      <c r="J3210">
        <v>3</v>
      </c>
      <c r="K3210" t="s">
        <v>96</v>
      </c>
    </row>
    <row r="3211" spans="2:11" x14ac:dyDescent="0.3">
      <c r="B3211">
        <v>672</v>
      </c>
      <c r="C3211">
        <v>5</v>
      </c>
      <c r="D3211">
        <v>0.32</v>
      </c>
      <c r="E3211">
        <v>17000</v>
      </c>
      <c r="F3211">
        <v>0</v>
      </c>
      <c r="G3211">
        <v>0</v>
      </c>
      <c r="H3211">
        <v>1</v>
      </c>
      <c r="I3211">
        <v>7.6</v>
      </c>
      <c r="J3211">
        <v>10</v>
      </c>
      <c r="K3211" t="s">
        <v>96</v>
      </c>
    </row>
    <row r="3212" spans="2:11" x14ac:dyDescent="0.3">
      <c r="B3212">
        <v>746</v>
      </c>
      <c r="C3212">
        <v>5</v>
      </c>
      <c r="D3212">
        <v>0.23</v>
      </c>
      <c r="E3212">
        <v>13500</v>
      </c>
      <c r="F3212">
        <v>0</v>
      </c>
      <c r="G3212">
        <v>0</v>
      </c>
      <c r="H3212">
        <v>1</v>
      </c>
      <c r="I3212">
        <v>4.2</v>
      </c>
      <c r="J3212">
        <v>5</v>
      </c>
      <c r="K3212" t="s">
        <v>96</v>
      </c>
    </row>
    <row r="3213" spans="2:11" x14ac:dyDescent="0.3">
      <c r="B3213">
        <v>807</v>
      </c>
      <c r="C3213">
        <v>6</v>
      </c>
      <c r="D3213">
        <v>0.43</v>
      </c>
      <c r="E3213">
        <v>14500</v>
      </c>
      <c r="F3213">
        <v>0</v>
      </c>
      <c r="G3213">
        <v>0</v>
      </c>
      <c r="H3213">
        <v>1</v>
      </c>
      <c r="I3213">
        <v>5</v>
      </c>
      <c r="J3213">
        <v>13</v>
      </c>
      <c r="K3213" t="s">
        <v>96</v>
      </c>
    </row>
    <row r="3214" spans="2:11" x14ac:dyDescent="0.3">
      <c r="B3214">
        <v>713</v>
      </c>
      <c r="C3214">
        <v>7</v>
      </c>
      <c r="D3214">
        <v>0.2</v>
      </c>
      <c r="E3214">
        <v>15500</v>
      </c>
      <c r="F3214">
        <v>0</v>
      </c>
      <c r="G3214">
        <v>1</v>
      </c>
      <c r="H3214">
        <v>1</v>
      </c>
      <c r="I3214">
        <v>8.1999999999999993</v>
      </c>
      <c r="J3214">
        <v>8</v>
      </c>
      <c r="K3214" t="s">
        <v>96</v>
      </c>
    </row>
    <row r="3215" spans="2:11" x14ac:dyDescent="0.3">
      <c r="B3215">
        <v>683</v>
      </c>
      <c r="C3215">
        <v>6</v>
      </c>
      <c r="D3215">
        <v>0.25</v>
      </c>
      <c r="E3215">
        <v>17500</v>
      </c>
      <c r="F3215">
        <v>0</v>
      </c>
      <c r="G3215">
        <v>0</v>
      </c>
      <c r="H3215">
        <v>1</v>
      </c>
      <c r="I3215">
        <v>7.9</v>
      </c>
      <c r="J3215">
        <v>10</v>
      </c>
      <c r="K3215" t="s">
        <v>96</v>
      </c>
    </row>
    <row r="3216" spans="2:11" x14ac:dyDescent="0.3">
      <c r="B3216">
        <v>740</v>
      </c>
      <c r="C3216">
        <v>6</v>
      </c>
      <c r="D3216">
        <v>0.32</v>
      </c>
      <c r="E3216">
        <v>16000</v>
      </c>
      <c r="F3216">
        <v>0</v>
      </c>
      <c r="G3216">
        <v>0</v>
      </c>
      <c r="H3216">
        <v>1</v>
      </c>
      <c r="I3216">
        <v>7.1</v>
      </c>
      <c r="J3216">
        <v>15</v>
      </c>
      <c r="K3216" t="s">
        <v>96</v>
      </c>
    </row>
    <row r="3217" spans="2:11" x14ac:dyDescent="0.3">
      <c r="B3217">
        <v>701</v>
      </c>
      <c r="C3217">
        <v>5</v>
      </c>
      <c r="D3217">
        <v>0.27</v>
      </c>
      <c r="E3217">
        <v>13000</v>
      </c>
      <c r="F3217">
        <v>0</v>
      </c>
      <c r="G3217">
        <v>0</v>
      </c>
      <c r="H3217">
        <v>0</v>
      </c>
      <c r="I3217">
        <v>5.5</v>
      </c>
      <c r="J3217">
        <v>11</v>
      </c>
      <c r="K3217" t="s">
        <v>96</v>
      </c>
    </row>
    <row r="3218" spans="2:11" x14ac:dyDescent="0.3">
      <c r="B3218">
        <v>720</v>
      </c>
      <c r="C3218">
        <v>8</v>
      </c>
      <c r="D3218">
        <v>0.21</v>
      </c>
      <c r="E3218">
        <v>20500</v>
      </c>
      <c r="F3218">
        <v>0</v>
      </c>
      <c r="G3218">
        <v>0</v>
      </c>
      <c r="H3218">
        <v>1</v>
      </c>
      <c r="I3218">
        <v>7.1</v>
      </c>
      <c r="J3218">
        <v>6</v>
      </c>
      <c r="K3218" t="s">
        <v>96</v>
      </c>
    </row>
    <row r="3219" spans="2:11" x14ac:dyDescent="0.3">
      <c r="B3219">
        <v>696</v>
      </c>
      <c r="C3219">
        <v>6</v>
      </c>
      <c r="D3219">
        <v>0.43</v>
      </c>
      <c r="E3219">
        <v>15000</v>
      </c>
      <c r="F3219">
        <v>0</v>
      </c>
      <c r="G3219">
        <v>0</v>
      </c>
      <c r="H3219">
        <v>0</v>
      </c>
      <c r="I3219">
        <v>5.2</v>
      </c>
      <c r="J3219">
        <v>14</v>
      </c>
      <c r="K3219" t="s">
        <v>96</v>
      </c>
    </row>
    <row r="3220" spans="2:11" x14ac:dyDescent="0.3">
      <c r="B3220">
        <v>660</v>
      </c>
      <c r="C3220">
        <v>5</v>
      </c>
      <c r="D3220">
        <v>0.65</v>
      </c>
      <c r="E3220">
        <v>12500</v>
      </c>
      <c r="F3220">
        <v>0</v>
      </c>
      <c r="G3220">
        <v>0</v>
      </c>
      <c r="H3220">
        <v>1</v>
      </c>
      <c r="I3220">
        <v>7.4</v>
      </c>
      <c r="J3220">
        <v>15</v>
      </c>
      <c r="K3220" t="s">
        <v>96</v>
      </c>
    </row>
    <row r="3221" spans="2:11" x14ac:dyDescent="0.3">
      <c r="B3221">
        <v>691</v>
      </c>
      <c r="C3221">
        <v>8</v>
      </c>
      <c r="D3221">
        <v>0.23</v>
      </c>
      <c r="E3221">
        <v>14000</v>
      </c>
      <c r="F3221">
        <v>0</v>
      </c>
      <c r="G3221">
        <v>2</v>
      </c>
      <c r="H3221">
        <v>1</v>
      </c>
      <c r="I3221">
        <v>10.5</v>
      </c>
      <c r="J3221">
        <v>5</v>
      </c>
      <c r="K3221" t="s">
        <v>96</v>
      </c>
    </row>
    <row r="3222" spans="2:11" x14ac:dyDescent="0.3">
      <c r="B3222">
        <v>591</v>
      </c>
      <c r="C3222">
        <v>7</v>
      </c>
      <c r="D3222">
        <v>0.3</v>
      </c>
      <c r="E3222">
        <v>16000</v>
      </c>
      <c r="F3222">
        <v>0</v>
      </c>
      <c r="G3222">
        <v>0</v>
      </c>
      <c r="H3222">
        <v>0</v>
      </c>
      <c r="I3222">
        <v>9.8000000000000007</v>
      </c>
      <c r="J3222">
        <v>8</v>
      </c>
      <c r="K3222" t="s">
        <v>96</v>
      </c>
    </row>
    <row r="3223" spans="2:11" x14ac:dyDescent="0.3">
      <c r="B3223">
        <v>736</v>
      </c>
      <c r="C3223">
        <v>7</v>
      </c>
      <c r="D3223">
        <v>0.12</v>
      </c>
      <c r="E3223">
        <v>24500</v>
      </c>
      <c r="F3223">
        <v>0</v>
      </c>
      <c r="G3223">
        <v>1</v>
      </c>
      <c r="H3223">
        <v>1</v>
      </c>
      <c r="I3223">
        <v>7.8</v>
      </c>
      <c r="J3223">
        <v>8</v>
      </c>
      <c r="K3223" t="s">
        <v>96</v>
      </c>
    </row>
    <row r="3224" spans="2:11" x14ac:dyDescent="0.3">
      <c r="B3224">
        <v>725</v>
      </c>
      <c r="C3224">
        <v>6</v>
      </c>
      <c r="D3224">
        <v>0.24</v>
      </c>
      <c r="E3224">
        <v>19000</v>
      </c>
      <c r="F3224">
        <v>0</v>
      </c>
      <c r="G3224">
        <v>0</v>
      </c>
      <c r="H3224">
        <v>1</v>
      </c>
      <c r="I3224">
        <v>5.9</v>
      </c>
      <c r="J3224">
        <v>13</v>
      </c>
      <c r="K3224" t="s">
        <v>96</v>
      </c>
    </row>
    <row r="3225" spans="2:11" x14ac:dyDescent="0.3">
      <c r="B3225">
        <v>532</v>
      </c>
      <c r="C3225">
        <v>6</v>
      </c>
      <c r="D3225">
        <v>0.24</v>
      </c>
      <c r="E3225">
        <v>15000</v>
      </c>
      <c r="F3225">
        <v>1</v>
      </c>
      <c r="G3225">
        <v>3</v>
      </c>
      <c r="H3225">
        <v>0</v>
      </c>
      <c r="I3225">
        <v>7.5</v>
      </c>
      <c r="J3225">
        <v>5</v>
      </c>
      <c r="K3225" t="s">
        <v>96</v>
      </c>
    </row>
    <row r="3226" spans="2:11" x14ac:dyDescent="0.3">
      <c r="B3226">
        <v>564</v>
      </c>
      <c r="C3226">
        <v>5</v>
      </c>
      <c r="D3226">
        <v>0.26</v>
      </c>
      <c r="E3226">
        <v>14000</v>
      </c>
      <c r="F3226">
        <v>0</v>
      </c>
      <c r="G3226">
        <v>1</v>
      </c>
      <c r="H3226">
        <v>1</v>
      </c>
      <c r="I3226">
        <v>10.9</v>
      </c>
      <c r="J3226">
        <v>10</v>
      </c>
      <c r="K3226" t="s">
        <v>96</v>
      </c>
    </row>
    <row r="3227" spans="2:11" x14ac:dyDescent="0.3">
      <c r="B3227">
        <v>703</v>
      </c>
      <c r="C3227">
        <v>7</v>
      </c>
      <c r="D3227">
        <v>0.3</v>
      </c>
      <c r="E3227">
        <v>14500</v>
      </c>
      <c r="F3227">
        <v>0</v>
      </c>
      <c r="G3227">
        <v>0</v>
      </c>
      <c r="H3227">
        <v>1</v>
      </c>
      <c r="I3227">
        <v>5</v>
      </c>
      <c r="J3227">
        <v>4</v>
      </c>
      <c r="K3227" t="s">
        <v>96</v>
      </c>
    </row>
    <row r="3228" spans="2:11" x14ac:dyDescent="0.3">
      <c r="B3228">
        <v>457</v>
      </c>
      <c r="C3228">
        <v>5</v>
      </c>
      <c r="D3228">
        <v>0.21</v>
      </c>
      <c r="E3228">
        <v>17000</v>
      </c>
      <c r="F3228">
        <v>1</v>
      </c>
      <c r="G3228">
        <v>5</v>
      </c>
      <c r="H3228">
        <v>1</v>
      </c>
      <c r="I3228">
        <v>10</v>
      </c>
      <c r="J3228">
        <v>7</v>
      </c>
      <c r="K3228" t="s">
        <v>96</v>
      </c>
    </row>
    <row r="3229" spans="2:11" x14ac:dyDescent="0.3">
      <c r="B3229">
        <v>703</v>
      </c>
      <c r="C3229">
        <v>6</v>
      </c>
      <c r="D3229">
        <v>0.64</v>
      </c>
      <c r="E3229">
        <v>15000</v>
      </c>
      <c r="F3229">
        <v>0</v>
      </c>
      <c r="G3229">
        <v>0</v>
      </c>
      <c r="H3229">
        <v>0</v>
      </c>
      <c r="I3229">
        <v>9.6999999999999993</v>
      </c>
      <c r="J3229">
        <v>15</v>
      </c>
      <c r="K3229" t="s">
        <v>96</v>
      </c>
    </row>
    <row r="3230" spans="2:11" x14ac:dyDescent="0.3">
      <c r="B3230">
        <v>661</v>
      </c>
      <c r="C3230">
        <v>6</v>
      </c>
      <c r="D3230">
        <v>0.3</v>
      </c>
      <c r="E3230">
        <v>11500</v>
      </c>
      <c r="F3230">
        <v>0</v>
      </c>
      <c r="G3230">
        <v>0</v>
      </c>
      <c r="H3230">
        <v>0</v>
      </c>
      <c r="I3230">
        <v>6.6</v>
      </c>
      <c r="J3230">
        <v>13</v>
      </c>
      <c r="K3230" t="s">
        <v>96</v>
      </c>
    </row>
    <row r="3231" spans="2:11" x14ac:dyDescent="0.3">
      <c r="B3231">
        <v>583</v>
      </c>
      <c r="C3231">
        <v>6</v>
      </c>
      <c r="D3231">
        <v>0.38</v>
      </c>
      <c r="E3231">
        <v>13500</v>
      </c>
      <c r="F3231">
        <v>0</v>
      </c>
      <c r="G3231">
        <v>2</v>
      </c>
      <c r="H3231">
        <v>1</v>
      </c>
      <c r="I3231">
        <v>9.6</v>
      </c>
      <c r="J3231">
        <v>4</v>
      </c>
      <c r="K3231" t="s">
        <v>96</v>
      </c>
    </row>
    <row r="3232" spans="2:11" x14ac:dyDescent="0.3">
      <c r="B3232">
        <v>720</v>
      </c>
      <c r="C3232">
        <v>8</v>
      </c>
      <c r="D3232">
        <v>0.33</v>
      </c>
      <c r="E3232">
        <v>16000</v>
      </c>
      <c r="F3232">
        <v>0</v>
      </c>
      <c r="G3232">
        <v>2</v>
      </c>
      <c r="H3232">
        <v>1</v>
      </c>
      <c r="I3232">
        <v>7</v>
      </c>
      <c r="J3232">
        <v>7</v>
      </c>
      <c r="K3232" t="s">
        <v>96</v>
      </c>
    </row>
    <row r="3233" spans="2:11" x14ac:dyDescent="0.3">
      <c r="B3233">
        <v>567</v>
      </c>
      <c r="C3233">
        <v>7</v>
      </c>
      <c r="D3233">
        <v>0.13</v>
      </c>
      <c r="E3233">
        <v>17000</v>
      </c>
      <c r="F3233">
        <v>0</v>
      </c>
      <c r="G3233">
        <v>3</v>
      </c>
      <c r="H3233">
        <v>1</v>
      </c>
      <c r="I3233">
        <v>6</v>
      </c>
      <c r="J3233">
        <v>4</v>
      </c>
      <c r="K3233" t="s">
        <v>96</v>
      </c>
    </row>
    <row r="3234" spans="2:11" x14ac:dyDescent="0.3">
      <c r="B3234">
        <v>557</v>
      </c>
      <c r="C3234">
        <v>5</v>
      </c>
      <c r="D3234">
        <v>0.34</v>
      </c>
      <c r="E3234">
        <v>14500</v>
      </c>
      <c r="F3234">
        <v>0</v>
      </c>
      <c r="G3234">
        <v>3</v>
      </c>
      <c r="H3234">
        <v>1</v>
      </c>
      <c r="I3234">
        <v>6.9</v>
      </c>
      <c r="J3234">
        <v>10</v>
      </c>
      <c r="K3234" t="s">
        <v>96</v>
      </c>
    </row>
    <row r="3235" spans="2:11" x14ac:dyDescent="0.3">
      <c r="B3235">
        <v>690</v>
      </c>
      <c r="C3235">
        <v>6</v>
      </c>
      <c r="D3235">
        <v>0.23</v>
      </c>
      <c r="E3235">
        <v>16000</v>
      </c>
      <c r="F3235">
        <v>0</v>
      </c>
      <c r="G3235">
        <v>0</v>
      </c>
      <c r="H3235">
        <v>1</v>
      </c>
      <c r="I3235">
        <v>6.4</v>
      </c>
      <c r="J3235">
        <v>12</v>
      </c>
      <c r="K3235" t="s">
        <v>96</v>
      </c>
    </row>
    <row r="3236" spans="2:11" x14ac:dyDescent="0.3">
      <c r="B3236">
        <v>717</v>
      </c>
      <c r="C3236">
        <v>6</v>
      </c>
      <c r="D3236">
        <v>0.21</v>
      </c>
      <c r="E3236">
        <v>20000</v>
      </c>
      <c r="F3236">
        <v>0</v>
      </c>
      <c r="G3236">
        <v>0</v>
      </c>
      <c r="H3236">
        <v>1</v>
      </c>
      <c r="I3236">
        <v>7</v>
      </c>
      <c r="J3236">
        <v>13</v>
      </c>
      <c r="K3236" t="s">
        <v>96</v>
      </c>
    </row>
    <row r="3237" spans="2:11" x14ac:dyDescent="0.3">
      <c r="B3237">
        <v>614</v>
      </c>
      <c r="C3237">
        <v>6</v>
      </c>
      <c r="D3237">
        <v>0.36</v>
      </c>
      <c r="E3237">
        <v>27000</v>
      </c>
      <c r="F3237">
        <v>0</v>
      </c>
      <c r="G3237">
        <v>0</v>
      </c>
      <c r="H3237">
        <v>0</v>
      </c>
      <c r="I3237">
        <v>6.2</v>
      </c>
      <c r="J3237">
        <v>5</v>
      </c>
      <c r="K3237" t="s">
        <v>96</v>
      </c>
    </row>
    <row r="3238" spans="2:11" x14ac:dyDescent="0.3">
      <c r="B3238">
        <v>573</v>
      </c>
      <c r="C3238">
        <v>8</v>
      </c>
      <c r="D3238">
        <v>0.49</v>
      </c>
      <c r="E3238">
        <v>29500</v>
      </c>
      <c r="F3238">
        <v>1</v>
      </c>
      <c r="G3238">
        <v>3</v>
      </c>
      <c r="H3238">
        <v>0</v>
      </c>
      <c r="I3238">
        <v>12</v>
      </c>
      <c r="J3238">
        <v>4</v>
      </c>
      <c r="K3238" t="s">
        <v>96</v>
      </c>
    </row>
    <row r="3239" spans="2:11" x14ac:dyDescent="0.3">
      <c r="B3239">
        <v>685</v>
      </c>
      <c r="C3239">
        <v>7</v>
      </c>
      <c r="D3239">
        <v>0.28000000000000003</v>
      </c>
      <c r="E3239">
        <v>16500</v>
      </c>
      <c r="F3239">
        <v>0</v>
      </c>
      <c r="G3239">
        <v>1</v>
      </c>
      <c r="H3239">
        <v>1</v>
      </c>
      <c r="I3239">
        <v>9.1</v>
      </c>
      <c r="J3239">
        <v>9</v>
      </c>
      <c r="K3239" t="s">
        <v>96</v>
      </c>
    </row>
    <row r="3240" spans="2:11" x14ac:dyDescent="0.3">
      <c r="B3240">
        <v>675</v>
      </c>
      <c r="C3240">
        <v>6</v>
      </c>
      <c r="D3240">
        <v>0.24</v>
      </c>
      <c r="E3240">
        <v>16500</v>
      </c>
      <c r="F3240">
        <v>0</v>
      </c>
      <c r="G3240">
        <v>0</v>
      </c>
      <c r="H3240">
        <v>1</v>
      </c>
      <c r="I3240">
        <v>6.7</v>
      </c>
      <c r="J3240">
        <v>15</v>
      </c>
      <c r="K3240" t="s">
        <v>96</v>
      </c>
    </row>
    <row r="3241" spans="2:11" x14ac:dyDescent="0.3">
      <c r="B3241">
        <v>729</v>
      </c>
      <c r="C3241">
        <v>5</v>
      </c>
      <c r="D3241">
        <v>0.22</v>
      </c>
      <c r="E3241">
        <v>19000</v>
      </c>
      <c r="F3241">
        <v>0</v>
      </c>
      <c r="G3241">
        <v>0</v>
      </c>
      <c r="H3241">
        <v>1</v>
      </c>
      <c r="I3241">
        <v>7</v>
      </c>
      <c r="J3241">
        <v>7</v>
      </c>
      <c r="K3241" t="s">
        <v>96</v>
      </c>
    </row>
    <row r="3242" spans="2:11" x14ac:dyDescent="0.3">
      <c r="B3242">
        <v>745</v>
      </c>
      <c r="C3242">
        <v>6</v>
      </c>
      <c r="D3242">
        <v>0.21</v>
      </c>
      <c r="E3242">
        <v>14500</v>
      </c>
      <c r="F3242">
        <v>0</v>
      </c>
      <c r="G3242">
        <v>0</v>
      </c>
      <c r="H3242">
        <v>0</v>
      </c>
      <c r="I3242">
        <v>6.5</v>
      </c>
      <c r="J3242">
        <v>11</v>
      </c>
      <c r="K3242" t="s">
        <v>96</v>
      </c>
    </row>
    <row r="3243" spans="2:11" x14ac:dyDescent="0.3">
      <c r="B3243">
        <v>747</v>
      </c>
      <c r="C3243">
        <v>6</v>
      </c>
      <c r="D3243">
        <v>0.14000000000000001</v>
      </c>
      <c r="E3243">
        <v>14500</v>
      </c>
      <c r="F3243">
        <v>0</v>
      </c>
      <c r="G3243">
        <v>0</v>
      </c>
      <c r="H3243">
        <v>1</v>
      </c>
      <c r="I3243">
        <v>4.7</v>
      </c>
      <c r="J3243">
        <v>6</v>
      </c>
      <c r="K3243" t="s">
        <v>96</v>
      </c>
    </row>
    <row r="3244" spans="2:11" x14ac:dyDescent="0.3">
      <c r="B3244">
        <v>693</v>
      </c>
      <c r="C3244">
        <v>8</v>
      </c>
      <c r="D3244">
        <v>0.24</v>
      </c>
      <c r="E3244">
        <v>19500</v>
      </c>
      <c r="F3244">
        <v>0</v>
      </c>
      <c r="G3244">
        <v>0</v>
      </c>
      <c r="H3244">
        <v>1</v>
      </c>
      <c r="I3244">
        <v>7</v>
      </c>
      <c r="J3244">
        <v>7</v>
      </c>
      <c r="K3244" t="s">
        <v>96</v>
      </c>
    </row>
    <row r="3245" spans="2:11" x14ac:dyDescent="0.3">
      <c r="B3245">
        <v>690</v>
      </c>
      <c r="C3245">
        <v>6</v>
      </c>
      <c r="D3245">
        <v>0.24</v>
      </c>
      <c r="E3245">
        <v>15500</v>
      </c>
      <c r="F3245">
        <v>0</v>
      </c>
      <c r="G3245">
        <v>0</v>
      </c>
      <c r="H3245">
        <v>1</v>
      </c>
      <c r="I3245">
        <v>6.5</v>
      </c>
      <c r="J3245">
        <v>14</v>
      </c>
      <c r="K3245" t="s">
        <v>96</v>
      </c>
    </row>
    <row r="3246" spans="2:11" x14ac:dyDescent="0.3">
      <c r="B3246">
        <v>779</v>
      </c>
      <c r="C3246">
        <v>7</v>
      </c>
      <c r="D3246">
        <v>0.23</v>
      </c>
      <c r="E3246">
        <v>19500</v>
      </c>
      <c r="F3246">
        <v>0</v>
      </c>
      <c r="G3246">
        <v>0</v>
      </c>
      <c r="H3246">
        <v>1</v>
      </c>
      <c r="I3246">
        <v>6.1</v>
      </c>
      <c r="J3246">
        <v>15</v>
      </c>
      <c r="K3246" t="s">
        <v>96</v>
      </c>
    </row>
    <row r="3247" spans="2:11" x14ac:dyDescent="0.3">
      <c r="B3247">
        <v>671</v>
      </c>
      <c r="C3247">
        <v>6</v>
      </c>
      <c r="D3247">
        <v>0.22</v>
      </c>
      <c r="E3247">
        <v>36000</v>
      </c>
      <c r="F3247">
        <v>0</v>
      </c>
      <c r="G3247">
        <v>2</v>
      </c>
      <c r="H3247">
        <v>0</v>
      </c>
      <c r="I3247">
        <v>5.6</v>
      </c>
      <c r="J3247">
        <v>4</v>
      </c>
      <c r="K3247" t="s">
        <v>96</v>
      </c>
    </row>
    <row r="3248" spans="2:11" x14ac:dyDescent="0.3">
      <c r="B3248">
        <v>732</v>
      </c>
      <c r="C3248">
        <v>6</v>
      </c>
      <c r="D3248">
        <v>0.26</v>
      </c>
      <c r="E3248">
        <v>25500</v>
      </c>
      <c r="F3248">
        <v>0</v>
      </c>
      <c r="G3248">
        <v>1</v>
      </c>
      <c r="H3248">
        <v>0</v>
      </c>
      <c r="I3248">
        <v>9.4</v>
      </c>
      <c r="J3248">
        <v>6</v>
      </c>
      <c r="K3248" t="s">
        <v>96</v>
      </c>
    </row>
    <row r="3249" spans="2:11" x14ac:dyDescent="0.3">
      <c r="B3249">
        <v>625</v>
      </c>
      <c r="C3249">
        <v>7</v>
      </c>
      <c r="D3249">
        <v>0.33</v>
      </c>
      <c r="E3249">
        <v>19500</v>
      </c>
      <c r="F3249">
        <v>0</v>
      </c>
      <c r="G3249">
        <v>0</v>
      </c>
      <c r="H3249">
        <v>1</v>
      </c>
      <c r="I3249">
        <v>5.2</v>
      </c>
      <c r="J3249">
        <v>5</v>
      </c>
      <c r="K3249" t="s">
        <v>96</v>
      </c>
    </row>
    <row r="3250" spans="2:11" x14ac:dyDescent="0.3">
      <c r="B3250">
        <v>669</v>
      </c>
      <c r="C3250">
        <v>6</v>
      </c>
      <c r="D3250">
        <v>0.36</v>
      </c>
      <c r="E3250">
        <v>22500</v>
      </c>
      <c r="F3250">
        <v>1</v>
      </c>
      <c r="G3250">
        <v>1</v>
      </c>
      <c r="H3250">
        <v>1</v>
      </c>
      <c r="I3250">
        <v>8.4</v>
      </c>
      <c r="J3250">
        <v>6</v>
      </c>
      <c r="K3250" t="s">
        <v>96</v>
      </c>
    </row>
    <row r="3251" spans="2:11" x14ac:dyDescent="0.3">
      <c r="B3251">
        <v>668</v>
      </c>
      <c r="C3251">
        <v>5</v>
      </c>
      <c r="D3251">
        <v>0.28999999999999998</v>
      </c>
      <c r="E3251">
        <v>15000</v>
      </c>
      <c r="F3251">
        <v>0</v>
      </c>
      <c r="G3251">
        <v>0</v>
      </c>
      <c r="H3251">
        <v>1</v>
      </c>
      <c r="I3251">
        <v>5</v>
      </c>
      <c r="J3251">
        <v>10</v>
      </c>
      <c r="K3251" t="s">
        <v>96</v>
      </c>
    </row>
    <row r="3252" spans="2:11" x14ac:dyDescent="0.3">
      <c r="B3252">
        <v>701</v>
      </c>
      <c r="C3252">
        <v>6</v>
      </c>
      <c r="D3252">
        <v>0.38</v>
      </c>
      <c r="E3252">
        <v>15500</v>
      </c>
      <c r="F3252">
        <v>0</v>
      </c>
      <c r="G3252">
        <v>0</v>
      </c>
      <c r="H3252">
        <v>0</v>
      </c>
      <c r="I3252">
        <v>5.5</v>
      </c>
      <c r="J3252">
        <v>14</v>
      </c>
      <c r="K3252" t="s">
        <v>96</v>
      </c>
    </row>
    <row r="3253" spans="2:11" x14ac:dyDescent="0.3">
      <c r="B3253">
        <v>680</v>
      </c>
      <c r="C3253">
        <v>6</v>
      </c>
      <c r="D3253">
        <v>0.22</v>
      </c>
      <c r="E3253">
        <v>11500</v>
      </c>
      <c r="F3253">
        <v>0</v>
      </c>
      <c r="G3253">
        <v>0</v>
      </c>
      <c r="H3253">
        <v>0</v>
      </c>
      <c r="I3253">
        <v>9</v>
      </c>
      <c r="J3253">
        <v>7</v>
      </c>
      <c r="K3253" t="s">
        <v>96</v>
      </c>
    </row>
    <row r="3254" spans="2:11" x14ac:dyDescent="0.3">
      <c r="B3254">
        <v>775</v>
      </c>
      <c r="C3254">
        <v>5</v>
      </c>
      <c r="D3254">
        <v>0.32</v>
      </c>
      <c r="E3254">
        <v>14000</v>
      </c>
      <c r="F3254">
        <v>0</v>
      </c>
      <c r="G3254">
        <v>0</v>
      </c>
      <c r="H3254">
        <v>1</v>
      </c>
      <c r="I3254">
        <v>8.3000000000000007</v>
      </c>
      <c r="J3254">
        <v>16</v>
      </c>
      <c r="K3254" t="s">
        <v>96</v>
      </c>
    </row>
    <row r="3255" spans="2:11" x14ac:dyDescent="0.3">
      <c r="B3255">
        <v>629</v>
      </c>
      <c r="C3255">
        <v>8</v>
      </c>
      <c r="D3255">
        <v>0.21</v>
      </c>
      <c r="E3255">
        <v>25000</v>
      </c>
      <c r="F3255">
        <v>0</v>
      </c>
      <c r="G3255">
        <v>0</v>
      </c>
      <c r="H3255">
        <v>1</v>
      </c>
      <c r="I3255">
        <v>8.6999999999999993</v>
      </c>
      <c r="J3255">
        <v>6</v>
      </c>
      <c r="K3255" t="s">
        <v>96</v>
      </c>
    </row>
    <row r="3256" spans="2:11" x14ac:dyDescent="0.3">
      <c r="B3256">
        <v>691</v>
      </c>
      <c r="C3256">
        <v>6</v>
      </c>
      <c r="D3256">
        <v>0.24</v>
      </c>
      <c r="E3256">
        <v>18500</v>
      </c>
      <c r="F3256">
        <v>0</v>
      </c>
      <c r="G3256">
        <v>0</v>
      </c>
      <c r="H3256">
        <v>1</v>
      </c>
      <c r="I3256">
        <v>6.4</v>
      </c>
      <c r="J3256">
        <v>12</v>
      </c>
      <c r="K3256" t="s">
        <v>96</v>
      </c>
    </row>
    <row r="3257" spans="2:11" x14ac:dyDescent="0.3">
      <c r="B3257">
        <v>726</v>
      </c>
      <c r="C3257">
        <v>7</v>
      </c>
      <c r="D3257">
        <v>0.33</v>
      </c>
      <c r="E3257">
        <v>14000</v>
      </c>
      <c r="F3257">
        <v>0</v>
      </c>
      <c r="G3257">
        <v>1</v>
      </c>
      <c r="H3257">
        <v>1</v>
      </c>
      <c r="I3257">
        <v>8.6999999999999993</v>
      </c>
      <c r="J3257">
        <v>9</v>
      </c>
      <c r="K3257" t="s">
        <v>96</v>
      </c>
    </row>
    <row r="3258" spans="2:11" x14ac:dyDescent="0.3">
      <c r="B3258">
        <v>559</v>
      </c>
      <c r="C3258">
        <v>7</v>
      </c>
      <c r="D3258">
        <v>0.39</v>
      </c>
      <c r="E3258">
        <v>12000</v>
      </c>
      <c r="F3258">
        <v>0</v>
      </c>
      <c r="G3258">
        <v>0</v>
      </c>
      <c r="H3258">
        <v>0</v>
      </c>
      <c r="I3258">
        <v>4.5999999999999996</v>
      </c>
      <c r="J3258">
        <v>7</v>
      </c>
      <c r="K3258" t="s">
        <v>96</v>
      </c>
    </row>
    <row r="3259" spans="2:11" x14ac:dyDescent="0.3">
      <c r="B3259">
        <v>500</v>
      </c>
      <c r="C3259">
        <v>6</v>
      </c>
      <c r="D3259">
        <v>0.63</v>
      </c>
      <c r="E3259">
        <v>7000</v>
      </c>
      <c r="F3259">
        <v>1</v>
      </c>
      <c r="G3259">
        <v>1</v>
      </c>
      <c r="H3259">
        <v>1</v>
      </c>
      <c r="I3259">
        <v>5.6</v>
      </c>
      <c r="J3259">
        <v>7</v>
      </c>
      <c r="K3259" t="s">
        <v>96</v>
      </c>
    </row>
    <row r="3260" spans="2:11" x14ac:dyDescent="0.3">
      <c r="B3260">
        <v>646</v>
      </c>
      <c r="C3260">
        <v>7</v>
      </c>
      <c r="D3260">
        <v>0.24</v>
      </c>
      <c r="E3260">
        <v>16500</v>
      </c>
      <c r="F3260">
        <v>0</v>
      </c>
      <c r="G3260">
        <v>2</v>
      </c>
      <c r="H3260">
        <v>0</v>
      </c>
      <c r="I3260">
        <v>4.4000000000000004</v>
      </c>
      <c r="J3260">
        <v>3</v>
      </c>
      <c r="K3260" t="s">
        <v>96</v>
      </c>
    </row>
    <row r="3261" spans="2:11" x14ac:dyDescent="0.3">
      <c r="B3261">
        <v>666</v>
      </c>
      <c r="C3261">
        <v>7</v>
      </c>
      <c r="D3261">
        <v>0.2</v>
      </c>
      <c r="E3261">
        <v>21000</v>
      </c>
      <c r="F3261">
        <v>0</v>
      </c>
      <c r="G3261">
        <v>0</v>
      </c>
      <c r="H3261">
        <v>0</v>
      </c>
      <c r="I3261">
        <v>5.6</v>
      </c>
      <c r="J3261">
        <v>4</v>
      </c>
      <c r="K3261" t="s">
        <v>96</v>
      </c>
    </row>
    <row r="3262" spans="2:11" x14ac:dyDescent="0.3">
      <c r="B3262">
        <v>718</v>
      </c>
      <c r="C3262">
        <v>6</v>
      </c>
      <c r="D3262">
        <v>0.24</v>
      </c>
      <c r="E3262">
        <v>17500</v>
      </c>
      <c r="F3262">
        <v>0</v>
      </c>
      <c r="G3262">
        <v>0</v>
      </c>
      <c r="H3262">
        <v>1</v>
      </c>
      <c r="I3262">
        <v>6</v>
      </c>
      <c r="J3262">
        <v>7</v>
      </c>
      <c r="K3262" t="s">
        <v>96</v>
      </c>
    </row>
    <row r="3263" spans="2:11" x14ac:dyDescent="0.3">
      <c r="B3263">
        <v>484</v>
      </c>
      <c r="C3263">
        <v>8</v>
      </c>
      <c r="D3263">
        <v>0.34</v>
      </c>
      <c r="E3263">
        <v>20000</v>
      </c>
      <c r="F3263">
        <v>0</v>
      </c>
      <c r="G3263">
        <v>2</v>
      </c>
      <c r="H3263">
        <v>1</v>
      </c>
      <c r="I3263">
        <v>7.2</v>
      </c>
      <c r="J3263">
        <v>5</v>
      </c>
      <c r="K3263" t="s">
        <v>96</v>
      </c>
    </row>
    <row r="3264" spans="2:11" x14ac:dyDescent="0.3">
      <c r="B3264">
        <v>715</v>
      </c>
      <c r="C3264">
        <v>6</v>
      </c>
      <c r="D3264">
        <v>0.2</v>
      </c>
      <c r="E3264">
        <v>12000</v>
      </c>
      <c r="F3264">
        <v>0</v>
      </c>
      <c r="G3264">
        <v>0</v>
      </c>
      <c r="H3264">
        <v>1</v>
      </c>
      <c r="I3264">
        <v>9.4</v>
      </c>
      <c r="J3264">
        <v>9</v>
      </c>
      <c r="K3264" t="s">
        <v>96</v>
      </c>
    </row>
    <row r="3265" spans="2:11" x14ac:dyDescent="0.3">
      <c r="B3265">
        <v>646</v>
      </c>
      <c r="C3265">
        <v>5</v>
      </c>
      <c r="D3265">
        <v>0.25</v>
      </c>
      <c r="E3265">
        <v>12500</v>
      </c>
      <c r="F3265">
        <v>0</v>
      </c>
      <c r="G3265">
        <v>0</v>
      </c>
      <c r="H3265">
        <v>1</v>
      </c>
      <c r="I3265">
        <v>9.1999999999999993</v>
      </c>
      <c r="J3265">
        <v>11</v>
      </c>
      <c r="K3265" t="s">
        <v>96</v>
      </c>
    </row>
    <row r="3266" spans="2:11" x14ac:dyDescent="0.3">
      <c r="B3266">
        <v>651</v>
      </c>
      <c r="C3266">
        <v>6</v>
      </c>
      <c r="D3266">
        <v>0.18</v>
      </c>
      <c r="E3266">
        <v>10500</v>
      </c>
      <c r="F3266">
        <v>0</v>
      </c>
      <c r="G3266">
        <v>2</v>
      </c>
      <c r="H3266">
        <v>1</v>
      </c>
      <c r="I3266">
        <v>9.5</v>
      </c>
      <c r="J3266">
        <v>8</v>
      </c>
      <c r="K3266" t="s">
        <v>96</v>
      </c>
    </row>
    <row r="3267" spans="2:11" x14ac:dyDescent="0.3">
      <c r="B3267">
        <v>553</v>
      </c>
      <c r="C3267">
        <v>6</v>
      </c>
      <c r="D3267">
        <v>0.3</v>
      </c>
      <c r="E3267">
        <v>11500</v>
      </c>
      <c r="F3267">
        <v>1</v>
      </c>
      <c r="G3267">
        <v>1</v>
      </c>
      <c r="H3267">
        <v>0</v>
      </c>
      <c r="I3267">
        <v>7</v>
      </c>
      <c r="J3267">
        <v>4</v>
      </c>
      <c r="K3267" t="s">
        <v>96</v>
      </c>
    </row>
    <row r="3268" spans="2:11" x14ac:dyDescent="0.3">
      <c r="B3268">
        <v>461</v>
      </c>
      <c r="C3268">
        <v>6</v>
      </c>
      <c r="D3268">
        <v>0.38</v>
      </c>
      <c r="E3268">
        <v>11000</v>
      </c>
      <c r="F3268">
        <v>0</v>
      </c>
      <c r="G3268">
        <v>2</v>
      </c>
      <c r="H3268">
        <v>1</v>
      </c>
      <c r="I3268">
        <v>6.3</v>
      </c>
      <c r="J3268">
        <v>7</v>
      </c>
      <c r="K3268" t="s">
        <v>96</v>
      </c>
    </row>
    <row r="3269" spans="2:11" x14ac:dyDescent="0.3">
      <c r="B3269">
        <v>739</v>
      </c>
      <c r="C3269">
        <v>5</v>
      </c>
      <c r="D3269">
        <v>0.23</v>
      </c>
      <c r="E3269">
        <v>14000</v>
      </c>
      <c r="F3269">
        <v>0</v>
      </c>
      <c r="G3269">
        <v>0</v>
      </c>
      <c r="H3269">
        <v>1</v>
      </c>
      <c r="I3269">
        <v>7.8</v>
      </c>
      <c r="J3269">
        <v>8</v>
      </c>
      <c r="K3269" t="s">
        <v>96</v>
      </c>
    </row>
    <row r="3270" spans="2:11" x14ac:dyDescent="0.3">
      <c r="B3270">
        <v>666</v>
      </c>
      <c r="C3270">
        <v>4</v>
      </c>
      <c r="D3270">
        <v>0.34</v>
      </c>
      <c r="E3270">
        <v>5000</v>
      </c>
      <c r="F3270">
        <v>0</v>
      </c>
      <c r="G3270">
        <v>2</v>
      </c>
      <c r="H3270">
        <v>1</v>
      </c>
      <c r="I3270">
        <v>9.6999999999999993</v>
      </c>
      <c r="J3270">
        <v>6</v>
      </c>
      <c r="K3270" t="s">
        <v>96</v>
      </c>
    </row>
    <row r="3271" spans="2:11" x14ac:dyDescent="0.3">
      <c r="B3271">
        <v>630</v>
      </c>
      <c r="C3271">
        <v>7</v>
      </c>
      <c r="D3271">
        <v>0.31</v>
      </c>
      <c r="E3271">
        <v>17500</v>
      </c>
      <c r="F3271">
        <v>0</v>
      </c>
      <c r="G3271">
        <v>2</v>
      </c>
      <c r="H3271">
        <v>1</v>
      </c>
      <c r="I3271">
        <v>7.1</v>
      </c>
      <c r="J3271">
        <v>6</v>
      </c>
      <c r="K3271" t="s">
        <v>96</v>
      </c>
    </row>
    <row r="3272" spans="2:11" x14ac:dyDescent="0.3">
      <c r="B3272">
        <v>703</v>
      </c>
      <c r="C3272">
        <v>8</v>
      </c>
      <c r="D3272">
        <v>0.18</v>
      </c>
      <c r="E3272">
        <v>19000</v>
      </c>
      <c r="F3272">
        <v>0</v>
      </c>
      <c r="G3272">
        <v>0</v>
      </c>
      <c r="H3272">
        <v>0</v>
      </c>
      <c r="I3272">
        <v>9</v>
      </c>
      <c r="J3272">
        <v>13</v>
      </c>
      <c r="K3272" t="s">
        <v>96</v>
      </c>
    </row>
    <row r="3273" spans="2:11" x14ac:dyDescent="0.3">
      <c r="B3273">
        <v>607</v>
      </c>
      <c r="C3273">
        <v>8</v>
      </c>
      <c r="D3273">
        <v>0.5</v>
      </c>
      <c r="E3273">
        <v>24500</v>
      </c>
      <c r="F3273">
        <v>0</v>
      </c>
      <c r="G3273">
        <v>0</v>
      </c>
      <c r="H3273">
        <v>1</v>
      </c>
      <c r="I3273">
        <v>6.7</v>
      </c>
      <c r="J3273">
        <v>9</v>
      </c>
      <c r="K3273" t="s">
        <v>96</v>
      </c>
    </row>
    <row r="3274" spans="2:11" x14ac:dyDescent="0.3">
      <c r="B3274">
        <v>730</v>
      </c>
      <c r="C3274">
        <v>6</v>
      </c>
      <c r="D3274">
        <v>0.17</v>
      </c>
      <c r="E3274">
        <v>13500</v>
      </c>
      <c r="F3274">
        <v>0</v>
      </c>
      <c r="G3274">
        <v>0</v>
      </c>
      <c r="H3274">
        <v>1</v>
      </c>
      <c r="I3274">
        <v>6.6</v>
      </c>
      <c r="J3274">
        <v>7</v>
      </c>
      <c r="K3274" t="s">
        <v>96</v>
      </c>
    </row>
    <row r="3275" spans="2:11" x14ac:dyDescent="0.3">
      <c r="B3275">
        <v>640</v>
      </c>
      <c r="C3275">
        <v>8</v>
      </c>
      <c r="D3275">
        <v>0.38</v>
      </c>
      <c r="E3275">
        <v>24500</v>
      </c>
      <c r="F3275">
        <v>0</v>
      </c>
      <c r="G3275">
        <v>2</v>
      </c>
      <c r="H3275">
        <v>0</v>
      </c>
      <c r="I3275">
        <v>8.1999999999999993</v>
      </c>
      <c r="J3275">
        <v>5</v>
      </c>
      <c r="K3275" t="s">
        <v>96</v>
      </c>
    </row>
    <row r="3276" spans="2:11" x14ac:dyDescent="0.3">
      <c r="B3276">
        <v>764</v>
      </c>
      <c r="C3276">
        <v>7</v>
      </c>
      <c r="D3276">
        <v>0.33</v>
      </c>
      <c r="E3276">
        <v>20000</v>
      </c>
      <c r="F3276">
        <v>0</v>
      </c>
      <c r="G3276">
        <v>0</v>
      </c>
      <c r="H3276">
        <v>0</v>
      </c>
      <c r="I3276">
        <v>4.7</v>
      </c>
      <c r="J3276">
        <v>12</v>
      </c>
      <c r="K3276" t="s">
        <v>96</v>
      </c>
    </row>
    <row r="3277" spans="2:11" x14ac:dyDescent="0.3">
      <c r="B3277">
        <v>621</v>
      </c>
      <c r="C3277">
        <v>6</v>
      </c>
      <c r="D3277">
        <v>0.26</v>
      </c>
      <c r="E3277">
        <v>8500</v>
      </c>
      <c r="F3277">
        <v>0</v>
      </c>
      <c r="G3277">
        <v>0</v>
      </c>
      <c r="H3277">
        <v>0</v>
      </c>
      <c r="I3277">
        <v>6.4</v>
      </c>
      <c r="J3277">
        <v>3</v>
      </c>
      <c r="K3277" t="s">
        <v>96</v>
      </c>
    </row>
    <row r="3278" spans="2:11" x14ac:dyDescent="0.3">
      <c r="B3278">
        <v>482</v>
      </c>
      <c r="C3278">
        <v>7</v>
      </c>
      <c r="D3278">
        <v>0.36</v>
      </c>
      <c r="E3278">
        <v>29000</v>
      </c>
      <c r="F3278">
        <v>1</v>
      </c>
      <c r="G3278">
        <v>4</v>
      </c>
      <c r="H3278">
        <v>0</v>
      </c>
      <c r="I3278">
        <v>7.8</v>
      </c>
      <c r="J3278">
        <v>2</v>
      </c>
      <c r="K3278" t="s">
        <v>96</v>
      </c>
    </row>
    <row r="3279" spans="2:11" x14ac:dyDescent="0.3">
      <c r="B3279">
        <v>726</v>
      </c>
      <c r="C3279">
        <v>7</v>
      </c>
      <c r="D3279">
        <v>0.15</v>
      </c>
      <c r="E3279">
        <v>17000</v>
      </c>
      <c r="F3279">
        <v>0</v>
      </c>
      <c r="G3279">
        <v>0</v>
      </c>
      <c r="H3279">
        <v>1</v>
      </c>
      <c r="I3279">
        <v>7.9</v>
      </c>
      <c r="J3279">
        <v>4</v>
      </c>
      <c r="K3279" t="s">
        <v>96</v>
      </c>
    </row>
    <row r="3280" spans="2:11" x14ac:dyDescent="0.3">
      <c r="B3280">
        <v>693</v>
      </c>
      <c r="C3280">
        <v>6</v>
      </c>
      <c r="D3280">
        <v>0.26</v>
      </c>
      <c r="E3280">
        <v>15500</v>
      </c>
      <c r="F3280">
        <v>0</v>
      </c>
      <c r="G3280">
        <v>0</v>
      </c>
      <c r="H3280">
        <v>1</v>
      </c>
      <c r="I3280">
        <v>4.5</v>
      </c>
      <c r="J3280">
        <v>14</v>
      </c>
      <c r="K3280" t="s">
        <v>96</v>
      </c>
    </row>
    <row r="3281" spans="2:11" x14ac:dyDescent="0.3">
      <c r="B3281">
        <v>687</v>
      </c>
      <c r="C3281">
        <v>10</v>
      </c>
      <c r="D3281">
        <v>0.23</v>
      </c>
      <c r="E3281">
        <v>13500</v>
      </c>
      <c r="F3281">
        <v>0</v>
      </c>
      <c r="G3281">
        <v>2</v>
      </c>
      <c r="H3281">
        <v>0</v>
      </c>
      <c r="I3281">
        <v>6.1</v>
      </c>
      <c r="J3281">
        <v>6</v>
      </c>
      <c r="K3281" t="s">
        <v>96</v>
      </c>
    </row>
    <row r="3282" spans="2:11" x14ac:dyDescent="0.3">
      <c r="B3282">
        <v>663</v>
      </c>
      <c r="C3282">
        <v>8</v>
      </c>
      <c r="D3282">
        <v>0.26</v>
      </c>
      <c r="E3282">
        <v>16500</v>
      </c>
      <c r="F3282">
        <v>0</v>
      </c>
      <c r="G3282">
        <v>2</v>
      </c>
      <c r="H3282">
        <v>1</v>
      </c>
      <c r="I3282">
        <v>6.4</v>
      </c>
      <c r="J3282">
        <v>9</v>
      </c>
      <c r="K3282" t="s">
        <v>96</v>
      </c>
    </row>
    <row r="3283" spans="2:11" x14ac:dyDescent="0.3">
      <c r="B3283">
        <v>808</v>
      </c>
      <c r="C3283">
        <v>7</v>
      </c>
      <c r="D3283">
        <v>0.35</v>
      </c>
      <c r="E3283">
        <v>24500</v>
      </c>
      <c r="F3283">
        <v>0</v>
      </c>
      <c r="G3283">
        <v>1</v>
      </c>
      <c r="H3283">
        <v>1</v>
      </c>
      <c r="I3283">
        <v>5.2</v>
      </c>
      <c r="J3283">
        <v>14</v>
      </c>
      <c r="K3283" t="s">
        <v>96</v>
      </c>
    </row>
    <row r="3284" spans="2:11" x14ac:dyDescent="0.3">
      <c r="B3284">
        <v>719</v>
      </c>
      <c r="C3284">
        <v>5</v>
      </c>
      <c r="D3284">
        <v>0.2</v>
      </c>
      <c r="E3284">
        <v>13500</v>
      </c>
      <c r="F3284">
        <v>0</v>
      </c>
      <c r="G3284">
        <v>0</v>
      </c>
      <c r="H3284">
        <v>1</v>
      </c>
      <c r="I3284">
        <v>7.3</v>
      </c>
      <c r="J3284">
        <v>7</v>
      </c>
      <c r="K3284" t="s">
        <v>96</v>
      </c>
    </row>
    <row r="3285" spans="2:11" x14ac:dyDescent="0.3">
      <c r="B3285">
        <v>717</v>
      </c>
      <c r="C3285">
        <v>8</v>
      </c>
      <c r="D3285">
        <v>0.28999999999999998</v>
      </c>
      <c r="E3285">
        <v>16500</v>
      </c>
      <c r="F3285">
        <v>0</v>
      </c>
      <c r="G3285">
        <v>0</v>
      </c>
      <c r="H3285">
        <v>0</v>
      </c>
      <c r="I3285">
        <v>6.7</v>
      </c>
      <c r="J3285">
        <v>9</v>
      </c>
      <c r="K3285" t="s">
        <v>96</v>
      </c>
    </row>
    <row r="3286" spans="2:11" x14ac:dyDescent="0.3">
      <c r="B3286">
        <v>749</v>
      </c>
      <c r="C3286">
        <v>8</v>
      </c>
      <c r="D3286">
        <v>0.24</v>
      </c>
      <c r="E3286">
        <v>16500</v>
      </c>
      <c r="F3286">
        <v>0</v>
      </c>
      <c r="G3286">
        <v>0</v>
      </c>
      <c r="H3286">
        <v>1</v>
      </c>
      <c r="I3286">
        <v>7.9</v>
      </c>
      <c r="J3286">
        <v>7</v>
      </c>
      <c r="K3286" t="s">
        <v>96</v>
      </c>
    </row>
    <row r="3287" spans="2:11" x14ac:dyDescent="0.3">
      <c r="B3287">
        <v>627</v>
      </c>
      <c r="C3287">
        <v>6</v>
      </c>
      <c r="D3287">
        <v>0.34</v>
      </c>
      <c r="E3287">
        <v>22000</v>
      </c>
      <c r="F3287">
        <v>1</v>
      </c>
      <c r="G3287">
        <v>1</v>
      </c>
      <c r="H3287">
        <v>1</v>
      </c>
      <c r="I3287">
        <v>6.8</v>
      </c>
      <c r="J3287">
        <v>5</v>
      </c>
      <c r="K3287" t="s">
        <v>96</v>
      </c>
    </row>
    <row r="3288" spans="2:11" x14ac:dyDescent="0.3">
      <c r="B3288">
        <v>741</v>
      </c>
      <c r="C3288">
        <v>6</v>
      </c>
      <c r="D3288">
        <v>0.21</v>
      </c>
      <c r="E3288">
        <v>16500</v>
      </c>
      <c r="F3288">
        <v>0</v>
      </c>
      <c r="G3288">
        <v>0</v>
      </c>
      <c r="H3288">
        <v>1</v>
      </c>
      <c r="I3288">
        <v>6.8</v>
      </c>
      <c r="J3288">
        <v>14</v>
      </c>
      <c r="K3288" t="s">
        <v>96</v>
      </c>
    </row>
    <row r="3289" spans="2:11" x14ac:dyDescent="0.3">
      <c r="B3289">
        <v>520</v>
      </c>
      <c r="C3289">
        <v>6</v>
      </c>
      <c r="D3289">
        <v>0.31</v>
      </c>
      <c r="E3289">
        <v>17500</v>
      </c>
      <c r="F3289">
        <v>0</v>
      </c>
      <c r="G3289">
        <v>3</v>
      </c>
      <c r="H3289">
        <v>1</v>
      </c>
      <c r="I3289">
        <v>8.1999999999999993</v>
      </c>
      <c r="J3289">
        <v>11</v>
      </c>
      <c r="K3289" t="s">
        <v>96</v>
      </c>
    </row>
    <row r="3290" spans="2:11" x14ac:dyDescent="0.3">
      <c r="B3290">
        <v>710</v>
      </c>
      <c r="C3290">
        <v>6</v>
      </c>
      <c r="D3290">
        <v>0.21</v>
      </c>
      <c r="E3290">
        <v>24500</v>
      </c>
      <c r="F3290">
        <v>0</v>
      </c>
      <c r="G3290">
        <v>0</v>
      </c>
      <c r="H3290">
        <v>0</v>
      </c>
      <c r="I3290">
        <v>6.4</v>
      </c>
      <c r="J3290">
        <v>9</v>
      </c>
      <c r="K3290" t="s">
        <v>96</v>
      </c>
    </row>
    <row r="3291" spans="2:11" x14ac:dyDescent="0.3">
      <c r="B3291">
        <v>666</v>
      </c>
      <c r="C3291">
        <v>7</v>
      </c>
      <c r="D3291">
        <v>0.22</v>
      </c>
      <c r="E3291">
        <v>25500</v>
      </c>
      <c r="F3291">
        <v>0</v>
      </c>
      <c r="G3291">
        <v>0</v>
      </c>
      <c r="H3291">
        <v>0</v>
      </c>
      <c r="I3291">
        <v>5.0999999999999996</v>
      </c>
      <c r="J3291">
        <v>15</v>
      </c>
      <c r="K3291" t="s">
        <v>96</v>
      </c>
    </row>
    <row r="3292" spans="2:11" x14ac:dyDescent="0.3">
      <c r="B3292">
        <v>699</v>
      </c>
      <c r="C3292">
        <v>6</v>
      </c>
      <c r="D3292">
        <v>0.2</v>
      </c>
      <c r="E3292">
        <v>12000</v>
      </c>
      <c r="F3292">
        <v>0</v>
      </c>
      <c r="G3292">
        <v>0</v>
      </c>
      <c r="H3292">
        <v>0</v>
      </c>
      <c r="I3292">
        <v>4.5999999999999996</v>
      </c>
      <c r="J3292">
        <v>7</v>
      </c>
      <c r="K3292" t="s">
        <v>96</v>
      </c>
    </row>
    <row r="3293" spans="2:11" x14ac:dyDescent="0.3">
      <c r="B3293">
        <v>593</v>
      </c>
      <c r="C3293">
        <v>6</v>
      </c>
      <c r="D3293">
        <v>0.41</v>
      </c>
      <c r="E3293">
        <v>12000</v>
      </c>
      <c r="F3293">
        <v>0</v>
      </c>
      <c r="G3293">
        <v>0</v>
      </c>
      <c r="H3293">
        <v>1</v>
      </c>
      <c r="I3293">
        <v>9.6</v>
      </c>
      <c r="J3293">
        <v>4</v>
      </c>
      <c r="K3293" t="s">
        <v>96</v>
      </c>
    </row>
    <row r="3294" spans="2:11" x14ac:dyDescent="0.3">
      <c r="B3294">
        <v>697</v>
      </c>
      <c r="C3294">
        <v>6</v>
      </c>
      <c r="D3294">
        <v>0.21</v>
      </c>
      <c r="E3294">
        <v>31000</v>
      </c>
      <c r="F3294">
        <v>0</v>
      </c>
      <c r="G3294">
        <v>0</v>
      </c>
      <c r="H3294">
        <v>0</v>
      </c>
      <c r="I3294">
        <v>8.6</v>
      </c>
      <c r="J3294">
        <v>7</v>
      </c>
      <c r="K3294" t="s">
        <v>96</v>
      </c>
    </row>
    <row r="3295" spans="2:11" x14ac:dyDescent="0.3">
      <c r="B3295">
        <v>572</v>
      </c>
      <c r="C3295">
        <v>7</v>
      </c>
      <c r="D3295">
        <v>0.21</v>
      </c>
      <c r="E3295">
        <v>19000</v>
      </c>
      <c r="F3295">
        <v>0</v>
      </c>
      <c r="G3295">
        <v>2</v>
      </c>
      <c r="H3295">
        <v>1</v>
      </c>
      <c r="I3295">
        <v>11.2</v>
      </c>
      <c r="J3295">
        <v>5</v>
      </c>
      <c r="K3295" t="s">
        <v>96</v>
      </c>
    </row>
    <row r="3296" spans="2:11" x14ac:dyDescent="0.3">
      <c r="B3296">
        <v>627</v>
      </c>
      <c r="C3296">
        <v>7</v>
      </c>
      <c r="D3296">
        <v>0.19</v>
      </c>
      <c r="E3296">
        <v>21500</v>
      </c>
      <c r="F3296">
        <v>0</v>
      </c>
      <c r="G3296">
        <v>0</v>
      </c>
      <c r="H3296">
        <v>0</v>
      </c>
      <c r="I3296">
        <v>6.2</v>
      </c>
      <c r="J3296">
        <v>11</v>
      </c>
      <c r="K3296" t="s">
        <v>96</v>
      </c>
    </row>
    <row r="3297" spans="2:11" x14ac:dyDescent="0.3">
      <c r="B3297">
        <v>655</v>
      </c>
      <c r="C3297">
        <v>5</v>
      </c>
      <c r="D3297">
        <v>0.39</v>
      </c>
      <c r="E3297">
        <v>24500</v>
      </c>
      <c r="F3297">
        <v>0</v>
      </c>
      <c r="G3297">
        <v>0</v>
      </c>
      <c r="H3297">
        <v>1</v>
      </c>
      <c r="I3297">
        <v>6</v>
      </c>
      <c r="J3297">
        <v>19</v>
      </c>
      <c r="K3297" t="s">
        <v>96</v>
      </c>
    </row>
    <row r="3298" spans="2:11" x14ac:dyDescent="0.3">
      <c r="B3298">
        <v>607</v>
      </c>
      <c r="C3298">
        <v>7</v>
      </c>
      <c r="D3298">
        <v>0.51</v>
      </c>
      <c r="E3298">
        <v>18000</v>
      </c>
      <c r="F3298">
        <v>0</v>
      </c>
      <c r="G3298">
        <v>0</v>
      </c>
      <c r="H3298">
        <v>0</v>
      </c>
      <c r="I3298">
        <v>7</v>
      </c>
      <c r="J3298">
        <v>7</v>
      </c>
      <c r="K3298" t="s">
        <v>96</v>
      </c>
    </row>
    <row r="3299" spans="2:11" x14ac:dyDescent="0.3">
      <c r="B3299">
        <v>743</v>
      </c>
      <c r="C3299">
        <v>6</v>
      </c>
      <c r="D3299">
        <v>0.26</v>
      </c>
      <c r="E3299">
        <v>14500</v>
      </c>
      <c r="F3299">
        <v>0</v>
      </c>
      <c r="G3299">
        <v>1</v>
      </c>
      <c r="H3299">
        <v>1</v>
      </c>
      <c r="I3299">
        <v>6.8</v>
      </c>
      <c r="J3299">
        <v>11</v>
      </c>
      <c r="K3299" t="s">
        <v>96</v>
      </c>
    </row>
    <row r="3300" spans="2:11" x14ac:dyDescent="0.3">
      <c r="B3300">
        <v>628</v>
      </c>
      <c r="C3300">
        <v>9</v>
      </c>
      <c r="D3300">
        <v>0.42</v>
      </c>
      <c r="E3300">
        <v>16000</v>
      </c>
      <c r="F3300">
        <v>0</v>
      </c>
      <c r="G3300">
        <v>2</v>
      </c>
      <c r="H3300">
        <v>0</v>
      </c>
      <c r="I3300">
        <v>6.8</v>
      </c>
      <c r="J3300">
        <v>8</v>
      </c>
      <c r="K3300" t="s">
        <v>96</v>
      </c>
    </row>
    <row r="3301" spans="2:11" x14ac:dyDescent="0.3">
      <c r="B3301">
        <v>725</v>
      </c>
      <c r="C3301">
        <v>6</v>
      </c>
      <c r="D3301">
        <v>0.54</v>
      </c>
      <c r="E3301">
        <v>12000</v>
      </c>
      <c r="F3301">
        <v>0</v>
      </c>
      <c r="G3301">
        <v>1</v>
      </c>
      <c r="H3301">
        <v>1</v>
      </c>
      <c r="I3301">
        <v>8.5</v>
      </c>
      <c r="J3301">
        <v>8</v>
      </c>
      <c r="K3301" t="s">
        <v>96</v>
      </c>
    </row>
    <row r="3302" spans="2:11" x14ac:dyDescent="0.3">
      <c r="B3302">
        <v>703</v>
      </c>
      <c r="C3302">
        <v>7</v>
      </c>
      <c r="D3302">
        <v>0.45</v>
      </c>
      <c r="E3302">
        <v>17000</v>
      </c>
      <c r="F3302">
        <v>0</v>
      </c>
      <c r="G3302">
        <v>0</v>
      </c>
      <c r="H3302">
        <v>0</v>
      </c>
      <c r="I3302">
        <v>5</v>
      </c>
      <c r="J3302">
        <v>10</v>
      </c>
      <c r="K3302" t="s">
        <v>96</v>
      </c>
    </row>
    <row r="3303" spans="2:11" x14ac:dyDescent="0.3">
      <c r="B3303">
        <v>628</v>
      </c>
      <c r="C3303">
        <v>6</v>
      </c>
      <c r="D3303">
        <v>0.24</v>
      </c>
      <c r="E3303">
        <v>16500</v>
      </c>
      <c r="F3303">
        <v>0</v>
      </c>
      <c r="G3303">
        <v>0</v>
      </c>
      <c r="H3303">
        <v>1</v>
      </c>
      <c r="I3303">
        <v>6.1</v>
      </c>
      <c r="J3303">
        <v>3</v>
      </c>
      <c r="K3303" t="s">
        <v>96</v>
      </c>
    </row>
    <row r="3304" spans="2:11" x14ac:dyDescent="0.3">
      <c r="B3304">
        <v>735</v>
      </c>
      <c r="C3304">
        <v>6</v>
      </c>
      <c r="D3304">
        <v>0.22</v>
      </c>
      <c r="E3304">
        <v>24500</v>
      </c>
      <c r="F3304">
        <v>0</v>
      </c>
      <c r="G3304">
        <v>1</v>
      </c>
      <c r="H3304">
        <v>1</v>
      </c>
      <c r="I3304">
        <v>7.9</v>
      </c>
      <c r="J3304">
        <v>7</v>
      </c>
      <c r="K3304" t="s">
        <v>96</v>
      </c>
    </row>
    <row r="3305" spans="2:11" x14ac:dyDescent="0.3">
      <c r="B3305">
        <v>590</v>
      </c>
      <c r="C3305">
        <v>6</v>
      </c>
      <c r="D3305">
        <v>0.15</v>
      </c>
      <c r="E3305">
        <v>18000</v>
      </c>
      <c r="F3305">
        <v>0</v>
      </c>
      <c r="G3305">
        <v>0</v>
      </c>
      <c r="H3305">
        <v>1</v>
      </c>
      <c r="I3305">
        <v>6.8</v>
      </c>
      <c r="J3305">
        <v>5</v>
      </c>
      <c r="K3305" t="s">
        <v>96</v>
      </c>
    </row>
    <row r="3306" spans="2:11" x14ac:dyDescent="0.3">
      <c r="B3306">
        <v>779</v>
      </c>
      <c r="C3306">
        <v>6</v>
      </c>
      <c r="D3306">
        <v>0.16</v>
      </c>
      <c r="E3306">
        <v>20000</v>
      </c>
      <c r="F3306">
        <v>0</v>
      </c>
      <c r="G3306">
        <v>0</v>
      </c>
      <c r="H3306">
        <v>1</v>
      </c>
      <c r="I3306">
        <v>7.2</v>
      </c>
      <c r="J3306">
        <v>14</v>
      </c>
      <c r="K3306" t="s">
        <v>96</v>
      </c>
    </row>
    <row r="3307" spans="2:11" x14ac:dyDescent="0.3">
      <c r="B3307">
        <v>563</v>
      </c>
      <c r="C3307">
        <v>5</v>
      </c>
      <c r="D3307">
        <v>0.29499999999999998</v>
      </c>
      <c r="E3307">
        <v>11000</v>
      </c>
      <c r="F3307">
        <v>0</v>
      </c>
      <c r="G3307">
        <v>0</v>
      </c>
      <c r="H3307">
        <v>1</v>
      </c>
      <c r="I3307">
        <v>10</v>
      </c>
      <c r="J3307">
        <v>7</v>
      </c>
      <c r="K3307" t="s">
        <v>96</v>
      </c>
    </row>
    <row r="3308" spans="2:11" x14ac:dyDescent="0.3">
      <c r="B3308">
        <v>615</v>
      </c>
      <c r="C3308">
        <v>7</v>
      </c>
      <c r="D3308">
        <v>0.47</v>
      </c>
      <c r="E3308">
        <v>25500</v>
      </c>
      <c r="F3308">
        <v>2</v>
      </c>
      <c r="G3308">
        <v>2</v>
      </c>
      <c r="H3308">
        <v>0</v>
      </c>
      <c r="I3308">
        <v>7.6</v>
      </c>
      <c r="J3308">
        <v>4</v>
      </c>
      <c r="K3308" t="s">
        <v>96</v>
      </c>
    </row>
    <row r="3309" spans="2:11" x14ac:dyDescent="0.3">
      <c r="B3309">
        <v>730</v>
      </c>
      <c r="C3309">
        <v>7</v>
      </c>
      <c r="D3309">
        <v>0.28999999999999998</v>
      </c>
      <c r="E3309">
        <v>24500</v>
      </c>
      <c r="F3309">
        <v>0</v>
      </c>
      <c r="G3309">
        <v>0</v>
      </c>
      <c r="H3309">
        <v>0</v>
      </c>
      <c r="I3309">
        <v>4.5999999999999996</v>
      </c>
      <c r="J3309">
        <v>13</v>
      </c>
      <c r="K3309" t="s">
        <v>96</v>
      </c>
    </row>
    <row r="3310" spans="2:11" x14ac:dyDescent="0.3">
      <c r="B3310">
        <v>761</v>
      </c>
      <c r="C3310">
        <v>7</v>
      </c>
      <c r="D3310">
        <v>0.32</v>
      </c>
      <c r="E3310">
        <v>15500</v>
      </c>
      <c r="F3310">
        <v>0</v>
      </c>
      <c r="G3310">
        <v>0</v>
      </c>
      <c r="H3310">
        <v>1</v>
      </c>
      <c r="I3310">
        <v>8.6</v>
      </c>
      <c r="J3310">
        <v>13</v>
      </c>
      <c r="K3310" t="s">
        <v>96</v>
      </c>
    </row>
    <row r="3311" spans="2:11" x14ac:dyDescent="0.3">
      <c r="B3311">
        <v>714</v>
      </c>
      <c r="C3311">
        <v>6</v>
      </c>
      <c r="D3311">
        <v>0.18</v>
      </c>
      <c r="E3311">
        <v>19500</v>
      </c>
      <c r="F3311">
        <v>0</v>
      </c>
      <c r="G3311">
        <v>0</v>
      </c>
      <c r="H3311">
        <v>1</v>
      </c>
      <c r="I3311">
        <v>5.4</v>
      </c>
      <c r="J3311">
        <v>15</v>
      </c>
      <c r="K3311" t="s">
        <v>96</v>
      </c>
    </row>
    <row r="3312" spans="2:11" x14ac:dyDescent="0.3">
      <c r="B3312">
        <v>707</v>
      </c>
      <c r="C3312">
        <v>7</v>
      </c>
      <c r="D3312">
        <v>0.24</v>
      </c>
      <c r="E3312">
        <v>22500</v>
      </c>
      <c r="F3312">
        <v>0</v>
      </c>
      <c r="G3312">
        <v>0</v>
      </c>
      <c r="H3312">
        <v>0</v>
      </c>
      <c r="I3312">
        <v>8.6</v>
      </c>
      <c r="J3312">
        <v>13</v>
      </c>
      <c r="K3312" t="s">
        <v>96</v>
      </c>
    </row>
    <row r="3313" spans="2:11" x14ac:dyDescent="0.3">
      <c r="B3313">
        <v>617</v>
      </c>
      <c r="C3313">
        <v>7</v>
      </c>
      <c r="D3313">
        <v>0.23</v>
      </c>
      <c r="E3313">
        <v>10500</v>
      </c>
      <c r="F3313">
        <v>0</v>
      </c>
      <c r="G3313">
        <v>2</v>
      </c>
      <c r="H3313">
        <v>0</v>
      </c>
      <c r="I3313">
        <v>7</v>
      </c>
      <c r="J3313">
        <v>4</v>
      </c>
      <c r="K3313" t="s">
        <v>96</v>
      </c>
    </row>
    <row r="3314" spans="2:11" x14ac:dyDescent="0.3">
      <c r="B3314">
        <v>674</v>
      </c>
      <c r="C3314">
        <v>7</v>
      </c>
      <c r="D3314">
        <v>0.21</v>
      </c>
      <c r="E3314">
        <v>15500</v>
      </c>
      <c r="F3314">
        <v>0</v>
      </c>
      <c r="G3314">
        <v>0</v>
      </c>
      <c r="H3314">
        <v>0</v>
      </c>
      <c r="I3314">
        <v>9.9</v>
      </c>
      <c r="J3314">
        <v>10</v>
      </c>
      <c r="K3314" t="s">
        <v>96</v>
      </c>
    </row>
    <row r="3315" spans="2:11" x14ac:dyDescent="0.3">
      <c r="B3315">
        <v>693</v>
      </c>
      <c r="C3315">
        <v>8</v>
      </c>
      <c r="D3315">
        <v>0.35</v>
      </c>
      <c r="E3315">
        <v>20000</v>
      </c>
      <c r="F3315">
        <v>0</v>
      </c>
      <c r="G3315">
        <v>2</v>
      </c>
      <c r="H3315">
        <v>1</v>
      </c>
      <c r="I3315">
        <v>5.7</v>
      </c>
      <c r="J3315">
        <v>12</v>
      </c>
      <c r="K3315" t="s">
        <v>96</v>
      </c>
    </row>
    <row r="3316" spans="2:11" x14ac:dyDescent="0.3">
      <c r="B3316">
        <v>668</v>
      </c>
      <c r="C3316">
        <v>6</v>
      </c>
      <c r="D3316">
        <v>0.14000000000000001</v>
      </c>
      <c r="E3316">
        <v>18500</v>
      </c>
      <c r="F3316">
        <v>0</v>
      </c>
      <c r="G3316">
        <v>0</v>
      </c>
      <c r="H3316">
        <v>0</v>
      </c>
      <c r="I3316">
        <v>10.3</v>
      </c>
      <c r="J3316">
        <v>10</v>
      </c>
      <c r="K3316" t="s">
        <v>96</v>
      </c>
    </row>
    <row r="3317" spans="2:11" x14ac:dyDescent="0.3">
      <c r="B3317">
        <v>753</v>
      </c>
      <c r="C3317">
        <v>8</v>
      </c>
      <c r="D3317">
        <v>0.3</v>
      </c>
      <c r="E3317">
        <v>17000</v>
      </c>
      <c r="F3317">
        <v>0</v>
      </c>
      <c r="G3317">
        <v>0</v>
      </c>
      <c r="H3317">
        <v>0</v>
      </c>
      <c r="I3317">
        <v>7.6</v>
      </c>
      <c r="J3317">
        <v>10</v>
      </c>
      <c r="K3317" t="s">
        <v>96</v>
      </c>
    </row>
    <row r="3318" spans="2:11" x14ac:dyDescent="0.3">
      <c r="B3318">
        <v>629</v>
      </c>
      <c r="C3318">
        <v>5</v>
      </c>
      <c r="D3318">
        <v>0.44</v>
      </c>
      <c r="E3318">
        <v>17500</v>
      </c>
      <c r="F3318">
        <v>0</v>
      </c>
      <c r="G3318">
        <v>0</v>
      </c>
      <c r="H3318">
        <v>1</v>
      </c>
      <c r="I3318">
        <v>6.5</v>
      </c>
      <c r="J3318">
        <v>11</v>
      </c>
      <c r="K3318" t="s">
        <v>96</v>
      </c>
    </row>
    <row r="3319" spans="2:11" x14ac:dyDescent="0.3">
      <c r="B3319">
        <v>730</v>
      </c>
      <c r="C3319">
        <v>7</v>
      </c>
      <c r="D3319">
        <v>0.18</v>
      </c>
      <c r="E3319">
        <v>37000</v>
      </c>
      <c r="F3319">
        <v>0</v>
      </c>
      <c r="G3319">
        <v>1</v>
      </c>
      <c r="H3319">
        <v>1</v>
      </c>
      <c r="I3319">
        <v>10</v>
      </c>
      <c r="J3319">
        <v>4</v>
      </c>
      <c r="K3319" t="s">
        <v>96</v>
      </c>
    </row>
    <row r="3320" spans="2:11" x14ac:dyDescent="0.3">
      <c r="B3320">
        <v>754</v>
      </c>
      <c r="C3320">
        <v>6</v>
      </c>
      <c r="D3320">
        <v>0.35</v>
      </c>
      <c r="E3320">
        <v>16000</v>
      </c>
      <c r="F3320">
        <v>0</v>
      </c>
      <c r="G3320">
        <v>0</v>
      </c>
      <c r="H3320">
        <v>1</v>
      </c>
      <c r="I3320">
        <v>6</v>
      </c>
      <c r="J3320">
        <v>13</v>
      </c>
      <c r="K3320" t="s">
        <v>96</v>
      </c>
    </row>
    <row r="3321" spans="2:11" x14ac:dyDescent="0.3">
      <c r="B3321">
        <v>655</v>
      </c>
      <c r="C3321">
        <v>5</v>
      </c>
      <c r="D3321">
        <v>0.16</v>
      </c>
      <c r="E3321">
        <v>14000</v>
      </c>
      <c r="F3321">
        <v>0</v>
      </c>
      <c r="G3321">
        <v>0</v>
      </c>
      <c r="H3321">
        <v>1</v>
      </c>
      <c r="I3321">
        <v>11</v>
      </c>
      <c r="J3321">
        <v>13</v>
      </c>
      <c r="K3321" t="s">
        <v>96</v>
      </c>
    </row>
    <row r="3322" spans="2:11" x14ac:dyDescent="0.3">
      <c r="B3322">
        <v>711</v>
      </c>
      <c r="C3322">
        <v>8</v>
      </c>
      <c r="D3322">
        <v>0.28000000000000003</v>
      </c>
      <c r="E3322">
        <v>13500</v>
      </c>
      <c r="F3322">
        <v>0</v>
      </c>
      <c r="G3322">
        <v>2</v>
      </c>
      <c r="H3322">
        <v>0</v>
      </c>
      <c r="I3322">
        <v>8.3000000000000007</v>
      </c>
      <c r="J3322">
        <v>4</v>
      </c>
      <c r="K3322" t="s">
        <v>96</v>
      </c>
    </row>
    <row r="3323" spans="2:11" x14ac:dyDescent="0.3">
      <c r="B3323">
        <v>616</v>
      </c>
      <c r="C3323">
        <v>7</v>
      </c>
      <c r="D3323">
        <v>0.3</v>
      </c>
      <c r="E3323">
        <v>14000</v>
      </c>
      <c r="F3323">
        <v>0</v>
      </c>
      <c r="G3323">
        <v>2</v>
      </c>
      <c r="H3323">
        <v>1</v>
      </c>
      <c r="I3323">
        <v>7.2</v>
      </c>
      <c r="J3323">
        <v>8</v>
      </c>
      <c r="K3323" t="s">
        <v>96</v>
      </c>
    </row>
    <row r="3324" spans="2:11" x14ac:dyDescent="0.3">
      <c r="B3324">
        <v>574</v>
      </c>
      <c r="C3324">
        <v>6</v>
      </c>
      <c r="D3324">
        <v>0.28000000000000003</v>
      </c>
      <c r="E3324">
        <v>19500</v>
      </c>
      <c r="F3324">
        <v>1</v>
      </c>
      <c r="G3324">
        <v>2</v>
      </c>
      <c r="H3324">
        <v>1</v>
      </c>
      <c r="I3324">
        <v>8.6</v>
      </c>
      <c r="J3324">
        <v>7</v>
      </c>
      <c r="K3324" t="s">
        <v>96</v>
      </c>
    </row>
    <row r="3325" spans="2:11" x14ac:dyDescent="0.3">
      <c r="B3325">
        <v>705</v>
      </c>
      <c r="C3325">
        <v>7</v>
      </c>
      <c r="D3325">
        <v>0.17</v>
      </c>
      <c r="E3325">
        <v>12000</v>
      </c>
      <c r="F3325">
        <v>0</v>
      </c>
      <c r="G3325">
        <v>1</v>
      </c>
      <c r="H3325">
        <v>1</v>
      </c>
      <c r="I3325">
        <v>6.6</v>
      </c>
      <c r="J3325">
        <v>7</v>
      </c>
      <c r="K3325" t="s">
        <v>96</v>
      </c>
    </row>
    <row r="3326" spans="2:11" x14ac:dyDescent="0.3">
      <c r="B3326">
        <v>683</v>
      </c>
      <c r="C3326">
        <v>6</v>
      </c>
      <c r="D3326">
        <v>0.19</v>
      </c>
      <c r="E3326">
        <v>30000</v>
      </c>
      <c r="F3326">
        <v>0</v>
      </c>
      <c r="G3326">
        <v>2</v>
      </c>
      <c r="H3326">
        <v>0</v>
      </c>
      <c r="I3326">
        <v>7.8</v>
      </c>
      <c r="J3326">
        <v>5</v>
      </c>
      <c r="K3326" t="s">
        <v>96</v>
      </c>
    </row>
    <row r="3327" spans="2:11" x14ac:dyDescent="0.3">
      <c r="B3327">
        <v>714</v>
      </c>
      <c r="C3327">
        <v>6</v>
      </c>
      <c r="D3327">
        <v>0.37</v>
      </c>
      <c r="E3327">
        <v>17500</v>
      </c>
      <c r="F3327">
        <v>0</v>
      </c>
      <c r="G3327">
        <v>0</v>
      </c>
      <c r="H3327">
        <v>1</v>
      </c>
      <c r="I3327">
        <v>5.0999999999999996</v>
      </c>
      <c r="J3327">
        <v>15</v>
      </c>
      <c r="K3327" t="s">
        <v>96</v>
      </c>
    </row>
    <row r="3328" spans="2:11" x14ac:dyDescent="0.3">
      <c r="B3328">
        <v>813</v>
      </c>
      <c r="C3328">
        <v>8</v>
      </c>
      <c r="D3328">
        <v>0.37</v>
      </c>
      <c r="E3328">
        <v>17000</v>
      </c>
      <c r="F3328">
        <v>0</v>
      </c>
      <c r="G3328">
        <v>0</v>
      </c>
      <c r="H3328">
        <v>0</v>
      </c>
      <c r="I3328">
        <v>4.0999999999999996</v>
      </c>
      <c r="J3328">
        <v>12</v>
      </c>
      <c r="K3328" t="s">
        <v>96</v>
      </c>
    </row>
    <row r="3329" spans="2:11" x14ac:dyDescent="0.3">
      <c r="B3329">
        <v>721</v>
      </c>
      <c r="C3329">
        <v>6</v>
      </c>
      <c r="D3329">
        <v>0.24</v>
      </c>
      <c r="E3329">
        <v>16000</v>
      </c>
      <c r="F3329">
        <v>0</v>
      </c>
      <c r="G3329">
        <v>1</v>
      </c>
      <c r="H3329">
        <v>1</v>
      </c>
      <c r="I3329">
        <v>7.6</v>
      </c>
      <c r="J3329">
        <v>7</v>
      </c>
      <c r="K3329" t="s">
        <v>96</v>
      </c>
    </row>
    <row r="3330" spans="2:11" x14ac:dyDescent="0.3">
      <c r="B3330">
        <v>716</v>
      </c>
      <c r="C3330">
        <v>6</v>
      </c>
      <c r="D3330">
        <v>0.34</v>
      </c>
      <c r="E3330">
        <v>15000</v>
      </c>
      <c r="F3330">
        <v>0</v>
      </c>
      <c r="G3330">
        <v>1</v>
      </c>
      <c r="H3330">
        <v>1</v>
      </c>
      <c r="I3330">
        <v>9</v>
      </c>
      <c r="J3330">
        <v>10</v>
      </c>
      <c r="K3330" t="s">
        <v>96</v>
      </c>
    </row>
    <row r="3331" spans="2:11" x14ac:dyDescent="0.3">
      <c r="B3331">
        <v>647</v>
      </c>
      <c r="C3331">
        <v>7</v>
      </c>
      <c r="D3331">
        <v>0.22</v>
      </c>
      <c r="E3331">
        <v>19500</v>
      </c>
      <c r="F3331">
        <v>0</v>
      </c>
      <c r="G3331">
        <v>2</v>
      </c>
      <c r="H3331">
        <v>1</v>
      </c>
      <c r="I3331">
        <v>11.2</v>
      </c>
      <c r="J3331">
        <v>5</v>
      </c>
      <c r="K3331" t="s">
        <v>96</v>
      </c>
    </row>
    <row r="3332" spans="2:11" x14ac:dyDescent="0.3">
      <c r="B3332">
        <v>683</v>
      </c>
      <c r="C3332">
        <v>7</v>
      </c>
      <c r="D3332">
        <v>0.24</v>
      </c>
      <c r="E3332">
        <v>16000</v>
      </c>
      <c r="F3332">
        <v>0</v>
      </c>
      <c r="G3332">
        <v>0</v>
      </c>
      <c r="H3332">
        <v>0</v>
      </c>
      <c r="I3332">
        <v>8.9</v>
      </c>
      <c r="J3332">
        <v>10</v>
      </c>
      <c r="K3332" t="s">
        <v>96</v>
      </c>
    </row>
    <row r="3333" spans="2:11" x14ac:dyDescent="0.3">
      <c r="B3333">
        <v>654</v>
      </c>
      <c r="C3333">
        <v>8</v>
      </c>
      <c r="D3333">
        <v>0.27</v>
      </c>
      <c r="E3333">
        <v>17500</v>
      </c>
      <c r="F3333">
        <v>0</v>
      </c>
      <c r="G3333">
        <v>0</v>
      </c>
      <c r="H3333">
        <v>0</v>
      </c>
      <c r="I3333">
        <v>6.2</v>
      </c>
      <c r="J3333">
        <v>14</v>
      </c>
      <c r="K3333" t="s">
        <v>96</v>
      </c>
    </row>
    <row r="3334" spans="2:11" x14ac:dyDescent="0.3">
      <c r="B3334">
        <v>576</v>
      </c>
      <c r="C3334">
        <v>6</v>
      </c>
      <c r="D3334">
        <v>0.28999999999999998</v>
      </c>
      <c r="E3334">
        <v>29500</v>
      </c>
      <c r="F3334">
        <v>0</v>
      </c>
      <c r="G3334">
        <v>0</v>
      </c>
      <c r="H3334">
        <v>0</v>
      </c>
      <c r="I3334">
        <v>6.5</v>
      </c>
      <c r="J3334">
        <v>5</v>
      </c>
      <c r="K3334" t="s">
        <v>96</v>
      </c>
    </row>
    <row r="3335" spans="2:11" x14ac:dyDescent="0.3">
      <c r="B3335">
        <v>652</v>
      </c>
      <c r="C3335">
        <v>8</v>
      </c>
      <c r="D3335">
        <v>0.39</v>
      </c>
      <c r="E3335">
        <v>18500</v>
      </c>
      <c r="F3335">
        <v>0</v>
      </c>
      <c r="G3335">
        <v>0</v>
      </c>
      <c r="H3335">
        <v>0</v>
      </c>
      <c r="I3335">
        <v>8.8000000000000007</v>
      </c>
      <c r="J3335">
        <v>14</v>
      </c>
      <c r="K3335" t="s">
        <v>96</v>
      </c>
    </row>
    <row r="3336" spans="2:11" x14ac:dyDescent="0.3">
      <c r="B3336">
        <v>595</v>
      </c>
      <c r="C3336">
        <v>7</v>
      </c>
      <c r="D3336">
        <v>0.28999999999999998</v>
      </c>
      <c r="E3336">
        <v>14000</v>
      </c>
      <c r="F3336">
        <v>0</v>
      </c>
      <c r="G3336">
        <v>2</v>
      </c>
      <c r="H3336">
        <v>1</v>
      </c>
      <c r="I3336">
        <v>7.1</v>
      </c>
      <c r="J3336">
        <v>9</v>
      </c>
      <c r="K3336" t="s">
        <v>96</v>
      </c>
    </row>
    <row r="3337" spans="2:11" x14ac:dyDescent="0.3">
      <c r="B3337">
        <v>651</v>
      </c>
      <c r="C3337">
        <v>6</v>
      </c>
      <c r="D3337">
        <v>0.48</v>
      </c>
      <c r="E3337">
        <v>5000</v>
      </c>
      <c r="F3337">
        <v>0</v>
      </c>
      <c r="G3337">
        <v>0</v>
      </c>
      <c r="H3337">
        <v>1</v>
      </c>
      <c r="I3337">
        <v>5.8</v>
      </c>
      <c r="J3337">
        <v>5</v>
      </c>
      <c r="K3337" t="s">
        <v>96</v>
      </c>
    </row>
    <row r="3338" spans="2:11" x14ac:dyDescent="0.3">
      <c r="B3338">
        <v>714</v>
      </c>
      <c r="C3338">
        <v>6</v>
      </c>
      <c r="D3338">
        <v>0.19</v>
      </c>
      <c r="E3338">
        <v>15500</v>
      </c>
      <c r="F3338">
        <v>0</v>
      </c>
      <c r="G3338">
        <v>0</v>
      </c>
      <c r="H3338">
        <v>0</v>
      </c>
      <c r="I3338">
        <v>8.4</v>
      </c>
      <c r="J3338">
        <v>15</v>
      </c>
      <c r="K3338" t="s">
        <v>96</v>
      </c>
    </row>
    <row r="3339" spans="2:11" x14ac:dyDescent="0.3">
      <c r="B3339">
        <v>444</v>
      </c>
      <c r="C3339">
        <v>7</v>
      </c>
      <c r="D3339">
        <v>0.31</v>
      </c>
      <c r="E3339">
        <v>13500</v>
      </c>
      <c r="F3339">
        <v>1</v>
      </c>
      <c r="G3339">
        <v>2</v>
      </c>
      <c r="H3339">
        <v>1</v>
      </c>
      <c r="I3339">
        <v>7.1</v>
      </c>
      <c r="J3339">
        <v>6</v>
      </c>
      <c r="K3339" t="s">
        <v>96</v>
      </c>
    </row>
    <row r="3340" spans="2:11" x14ac:dyDescent="0.3">
      <c r="B3340">
        <v>671</v>
      </c>
      <c r="C3340">
        <v>7</v>
      </c>
      <c r="D3340">
        <v>0.37</v>
      </c>
      <c r="E3340">
        <v>16500</v>
      </c>
      <c r="F3340">
        <v>0</v>
      </c>
      <c r="G3340">
        <v>0</v>
      </c>
      <c r="H3340">
        <v>1</v>
      </c>
      <c r="I3340">
        <v>5.7</v>
      </c>
      <c r="J3340">
        <v>12</v>
      </c>
      <c r="K3340" t="s">
        <v>96</v>
      </c>
    </row>
    <row r="3341" spans="2:11" x14ac:dyDescent="0.3">
      <c r="B3341">
        <v>732</v>
      </c>
      <c r="C3341">
        <v>6</v>
      </c>
      <c r="D3341">
        <v>0.37</v>
      </c>
      <c r="E3341">
        <v>14000</v>
      </c>
      <c r="F3341">
        <v>0</v>
      </c>
      <c r="G3341">
        <v>1</v>
      </c>
      <c r="H3341">
        <v>1</v>
      </c>
      <c r="I3341">
        <v>6.8</v>
      </c>
      <c r="J3341">
        <v>11</v>
      </c>
      <c r="K3341" t="s">
        <v>96</v>
      </c>
    </row>
    <row r="3342" spans="2:11" x14ac:dyDescent="0.3">
      <c r="B3342">
        <v>727</v>
      </c>
      <c r="C3342">
        <v>6</v>
      </c>
      <c r="D3342">
        <v>0.28000000000000003</v>
      </c>
      <c r="E3342">
        <v>15500</v>
      </c>
      <c r="F3342">
        <v>0</v>
      </c>
      <c r="G3342">
        <v>1</v>
      </c>
      <c r="H3342">
        <v>1</v>
      </c>
      <c r="I3342">
        <v>8.8000000000000007</v>
      </c>
      <c r="J3342">
        <v>8</v>
      </c>
      <c r="K3342" t="s">
        <v>96</v>
      </c>
    </row>
    <row r="3343" spans="2:11" x14ac:dyDescent="0.3">
      <c r="B3343">
        <v>629</v>
      </c>
      <c r="C3343">
        <v>6</v>
      </c>
      <c r="D3343">
        <v>0.22</v>
      </c>
      <c r="E3343">
        <v>14000</v>
      </c>
      <c r="F3343">
        <v>0</v>
      </c>
      <c r="G3343">
        <v>2</v>
      </c>
      <c r="H3343">
        <v>0</v>
      </c>
      <c r="I3343">
        <v>5.6</v>
      </c>
      <c r="J3343">
        <v>10</v>
      </c>
      <c r="K3343" t="s">
        <v>96</v>
      </c>
    </row>
    <row r="3344" spans="2:11" x14ac:dyDescent="0.3">
      <c r="B3344">
        <v>674</v>
      </c>
      <c r="C3344">
        <v>8</v>
      </c>
      <c r="D3344">
        <v>0.28000000000000003</v>
      </c>
      <c r="E3344">
        <v>23500</v>
      </c>
      <c r="F3344">
        <v>0</v>
      </c>
      <c r="G3344">
        <v>0</v>
      </c>
      <c r="H3344">
        <v>1</v>
      </c>
      <c r="I3344">
        <v>11.6</v>
      </c>
      <c r="J3344">
        <v>10</v>
      </c>
      <c r="K3344" t="s">
        <v>96</v>
      </c>
    </row>
    <row r="3345" spans="2:11" x14ac:dyDescent="0.3">
      <c r="B3345">
        <v>613</v>
      </c>
      <c r="C3345">
        <v>6</v>
      </c>
      <c r="D3345">
        <v>0.3</v>
      </c>
      <c r="E3345">
        <v>12500</v>
      </c>
      <c r="F3345">
        <v>1</v>
      </c>
      <c r="G3345">
        <v>2</v>
      </c>
      <c r="H3345">
        <v>1</v>
      </c>
      <c r="I3345">
        <v>9.5</v>
      </c>
      <c r="J3345">
        <v>5</v>
      </c>
      <c r="K3345" t="s">
        <v>96</v>
      </c>
    </row>
    <row r="3346" spans="2:11" x14ac:dyDescent="0.3">
      <c r="B3346">
        <v>733</v>
      </c>
      <c r="C3346">
        <v>6</v>
      </c>
      <c r="D3346">
        <v>0.39</v>
      </c>
      <c r="E3346">
        <v>17000</v>
      </c>
      <c r="F3346">
        <v>0</v>
      </c>
      <c r="G3346">
        <v>0</v>
      </c>
      <c r="H3346">
        <v>1</v>
      </c>
      <c r="I3346">
        <v>6</v>
      </c>
      <c r="J3346">
        <v>13</v>
      </c>
      <c r="K3346" t="s">
        <v>96</v>
      </c>
    </row>
    <row r="3347" spans="2:11" x14ac:dyDescent="0.3">
      <c r="B3347">
        <v>730</v>
      </c>
      <c r="C3347">
        <v>6</v>
      </c>
      <c r="D3347">
        <v>0.23</v>
      </c>
      <c r="E3347">
        <v>10500</v>
      </c>
      <c r="F3347">
        <v>0</v>
      </c>
      <c r="G3347">
        <v>0</v>
      </c>
      <c r="H3347">
        <v>1</v>
      </c>
      <c r="I3347">
        <v>4.3</v>
      </c>
      <c r="J3347">
        <v>7</v>
      </c>
      <c r="K3347" t="s">
        <v>96</v>
      </c>
    </row>
    <row r="3348" spans="2:11" x14ac:dyDescent="0.3">
      <c r="B3348">
        <v>709</v>
      </c>
      <c r="C3348">
        <v>6</v>
      </c>
      <c r="D3348">
        <v>0.28999999999999998</v>
      </c>
      <c r="E3348">
        <v>8000</v>
      </c>
      <c r="F3348">
        <v>0</v>
      </c>
      <c r="G3348">
        <v>1</v>
      </c>
      <c r="H3348">
        <v>0</v>
      </c>
      <c r="I3348">
        <v>5</v>
      </c>
      <c r="J3348">
        <v>4</v>
      </c>
      <c r="K3348" t="s">
        <v>96</v>
      </c>
    </row>
    <row r="3349" spans="2:11" x14ac:dyDescent="0.3">
      <c r="B3349">
        <v>756</v>
      </c>
      <c r="C3349">
        <v>5</v>
      </c>
      <c r="D3349">
        <v>0.3</v>
      </c>
      <c r="E3349">
        <v>21000</v>
      </c>
      <c r="F3349">
        <v>0</v>
      </c>
      <c r="G3349">
        <v>0</v>
      </c>
      <c r="H3349">
        <v>0</v>
      </c>
      <c r="I3349">
        <v>6.8</v>
      </c>
      <c r="J3349">
        <v>14</v>
      </c>
      <c r="K3349" t="s">
        <v>96</v>
      </c>
    </row>
    <row r="3350" spans="2:11" x14ac:dyDescent="0.3">
      <c r="B3350">
        <v>687</v>
      </c>
      <c r="C3350">
        <v>5</v>
      </c>
      <c r="D3350">
        <v>0.24</v>
      </c>
      <c r="E3350">
        <v>18000</v>
      </c>
      <c r="F3350">
        <v>0</v>
      </c>
      <c r="G3350">
        <v>0</v>
      </c>
      <c r="H3350">
        <v>1</v>
      </c>
      <c r="I3350">
        <v>7.9</v>
      </c>
      <c r="J3350">
        <v>13</v>
      </c>
      <c r="K3350" t="s">
        <v>96</v>
      </c>
    </row>
    <row r="3351" spans="2:11" x14ac:dyDescent="0.3">
      <c r="B3351">
        <v>693</v>
      </c>
      <c r="C3351">
        <v>6</v>
      </c>
      <c r="D3351">
        <v>0.26</v>
      </c>
      <c r="E3351">
        <v>14500</v>
      </c>
      <c r="F3351">
        <v>0</v>
      </c>
      <c r="G3351">
        <v>0</v>
      </c>
      <c r="H3351">
        <v>0</v>
      </c>
      <c r="I3351">
        <v>7.7</v>
      </c>
      <c r="J3351">
        <v>9</v>
      </c>
      <c r="K3351" t="s">
        <v>96</v>
      </c>
    </row>
    <row r="3352" spans="2:11" x14ac:dyDescent="0.3">
      <c r="B3352">
        <v>782</v>
      </c>
      <c r="C3352">
        <v>7</v>
      </c>
      <c r="D3352">
        <v>0.2</v>
      </c>
      <c r="E3352">
        <v>15000</v>
      </c>
      <c r="F3352">
        <v>0</v>
      </c>
      <c r="G3352">
        <v>1</v>
      </c>
      <c r="H3352">
        <v>1</v>
      </c>
      <c r="I3352">
        <v>6.7</v>
      </c>
      <c r="J3352">
        <v>3</v>
      </c>
      <c r="K3352" t="s">
        <v>96</v>
      </c>
    </row>
    <row r="3353" spans="2:11" x14ac:dyDescent="0.3">
      <c r="B3353">
        <v>713</v>
      </c>
      <c r="C3353">
        <v>6</v>
      </c>
      <c r="D3353">
        <v>0.28999999999999998</v>
      </c>
      <c r="E3353">
        <v>13000</v>
      </c>
      <c r="F3353">
        <v>0</v>
      </c>
      <c r="G3353">
        <v>1</v>
      </c>
      <c r="H3353">
        <v>1</v>
      </c>
      <c r="I3353">
        <v>6.8</v>
      </c>
      <c r="J3353">
        <v>5</v>
      </c>
      <c r="K3353" t="s">
        <v>96</v>
      </c>
    </row>
    <row r="3354" spans="2:11" x14ac:dyDescent="0.3">
      <c r="B3354">
        <v>775</v>
      </c>
      <c r="C3354">
        <v>6</v>
      </c>
      <c r="D3354">
        <v>0.21</v>
      </c>
      <c r="E3354">
        <v>18500</v>
      </c>
      <c r="F3354">
        <v>0</v>
      </c>
      <c r="G3354">
        <v>0</v>
      </c>
      <c r="H3354">
        <v>1</v>
      </c>
      <c r="I3354">
        <v>11.2</v>
      </c>
      <c r="J3354">
        <v>11</v>
      </c>
      <c r="K3354" t="s">
        <v>96</v>
      </c>
    </row>
    <row r="3355" spans="2:11" x14ac:dyDescent="0.3">
      <c r="B3355">
        <v>751</v>
      </c>
      <c r="C3355">
        <v>6</v>
      </c>
      <c r="D3355">
        <v>0.12</v>
      </c>
      <c r="E3355">
        <v>18000</v>
      </c>
      <c r="F3355">
        <v>0</v>
      </c>
      <c r="G3355">
        <v>0</v>
      </c>
      <c r="H3355">
        <v>0</v>
      </c>
      <c r="I3355">
        <v>10.3</v>
      </c>
      <c r="J3355">
        <v>7</v>
      </c>
      <c r="K3355" t="s">
        <v>96</v>
      </c>
    </row>
    <row r="3356" spans="2:11" x14ac:dyDescent="0.3">
      <c r="B3356">
        <v>651</v>
      </c>
      <c r="C3356">
        <v>6</v>
      </c>
      <c r="D3356">
        <v>0.32</v>
      </c>
      <c r="E3356">
        <v>12500</v>
      </c>
      <c r="F3356">
        <v>0</v>
      </c>
      <c r="G3356">
        <v>0</v>
      </c>
      <c r="H3356">
        <v>0</v>
      </c>
      <c r="I3356">
        <v>6.2</v>
      </c>
      <c r="J3356">
        <v>14</v>
      </c>
      <c r="K3356" t="s">
        <v>96</v>
      </c>
    </row>
    <row r="3357" spans="2:11" x14ac:dyDescent="0.3">
      <c r="B3357">
        <v>729</v>
      </c>
      <c r="C3357">
        <v>7</v>
      </c>
      <c r="D3357">
        <v>0.23</v>
      </c>
      <c r="E3357">
        <v>16000</v>
      </c>
      <c r="F3357">
        <v>0</v>
      </c>
      <c r="G3357">
        <v>1</v>
      </c>
      <c r="H3357">
        <v>1</v>
      </c>
      <c r="I3357">
        <v>6.7</v>
      </c>
      <c r="J3357">
        <v>6</v>
      </c>
      <c r="K3357" t="s">
        <v>96</v>
      </c>
    </row>
    <row r="3358" spans="2:11" x14ac:dyDescent="0.3">
      <c r="B3358">
        <v>564</v>
      </c>
      <c r="C3358">
        <v>6</v>
      </c>
      <c r="D3358">
        <v>0.315</v>
      </c>
      <c r="E3358">
        <v>11000</v>
      </c>
      <c r="F3358">
        <v>0</v>
      </c>
      <c r="G3358">
        <v>0</v>
      </c>
      <c r="H3358">
        <v>0</v>
      </c>
      <c r="I3358">
        <v>7.4</v>
      </c>
      <c r="J3358">
        <v>3</v>
      </c>
      <c r="K3358" t="s">
        <v>96</v>
      </c>
    </row>
    <row r="3359" spans="2:11" x14ac:dyDescent="0.3">
      <c r="B3359">
        <v>695</v>
      </c>
      <c r="C3359">
        <v>6</v>
      </c>
      <c r="D3359">
        <v>0.27</v>
      </c>
      <c r="E3359">
        <v>19000</v>
      </c>
      <c r="F3359">
        <v>0</v>
      </c>
      <c r="G3359">
        <v>0</v>
      </c>
      <c r="H3359">
        <v>1</v>
      </c>
      <c r="I3359">
        <v>7.5</v>
      </c>
      <c r="J3359">
        <v>8</v>
      </c>
      <c r="K3359" t="s">
        <v>96</v>
      </c>
    </row>
    <row r="3360" spans="2:11" x14ac:dyDescent="0.3">
      <c r="B3360">
        <v>763</v>
      </c>
      <c r="C3360">
        <v>7</v>
      </c>
      <c r="D3360">
        <v>0.25</v>
      </c>
      <c r="E3360">
        <v>18000</v>
      </c>
      <c r="F3360">
        <v>0</v>
      </c>
      <c r="G3360">
        <v>1</v>
      </c>
      <c r="H3360">
        <v>1</v>
      </c>
      <c r="I3360">
        <v>6.7</v>
      </c>
      <c r="J3360">
        <v>12</v>
      </c>
      <c r="K3360" t="s">
        <v>96</v>
      </c>
    </row>
    <row r="3361" spans="2:11" x14ac:dyDescent="0.3">
      <c r="B3361">
        <v>678</v>
      </c>
      <c r="C3361">
        <v>6</v>
      </c>
      <c r="D3361">
        <v>0.28000000000000003</v>
      </c>
      <c r="E3361">
        <v>14500</v>
      </c>
      <c r="F3361">
        <v>0</v>
      </c>
      <c r="G3361">
        <v>0</v>
      </c>
      <c r="H3361">
        <v>0</v>
      </c>
      <c r="I3361">
        <v>8.1999999999999993</v>
      </c>
      <c r="J3361">
        <v>8</v>
      </c>
      <c r="K3361" t="s">
        <v>96</v>
      </c>
    </row>
    <row r="3362" spans="2:11" x14ac:dyDescent="0.3">
      <c r="B3362">
        <v>658</v>
      </c>
      <c r="C3362">
        <v>6</v>
      </c>
      <c r="D3362">
        <v>0.2</v>
      </c>
      <c r="E3362">
        <v>15000</v>
      </c>
      <c r="F3362">
        <v>0</v>
      </c>
      <c r="G3362">
        <v>1</v>
      </c>
      <c r="H3362">
        <v>1</v>
      </c>
      <c r="I3362">
        <v>6.3</v>
      </c>
      <c r="J3362">
        <v>4</v>
      </c>
      <c r="K3362" t="s">
        <v>96</v>
      </c>
    </row>
    <row r="3363" spans="2:11" x14ac:dyDescent="0.3">
      <c r="B3363">
        <v>567</v>
      </c>
      <c r="C3363">
        <v>7</v>
      </c>
      <c r="D3363">
        <v>0.27</v>
      </c>
      <c r="E3363">
        <v>17000</v>
      </c>
      <c r="F3363">
        <v>0</v>
      </c>
      <c r="G3363">
        <v>0</v>
      </c>
      <c r="H3363">
        <v>0</v>
      </c>
      <c r="I3363">
        <v>10.5</v>
      </c>
      <c r="J3363">
        <v>8</v>
      </c>
      <c r="K3363" t="s">
        <v>96</v>
      </c>
    </row>
    <row r="3364" spans="2:11" x14ac:dyDescent="0.3">
      <c r="B3364">
        <v>672</v>
      </c>
      <c r="C3364">
        <v>7</v>
      </c>
      <c r="D3364">
        <v>0.16</v>
      </c>
      <c r="E3364">
        <v>25500</v>
      </c>
      <c r="F3364">
        <v>0</v>
      </c>
      <c r="G3364">
        <v>1</v>
      </c>
      <c r="H3364">
        <v>1</v>
      </c>
      <c r="I3364">
        <v>7.6</v>
      </c>
      <c r="J3364">
        <v>10</v>
      </c>
      <c r="K3364" t="s">
        <v>96</v>
      </c>
    </row>
    <row r="3365" spans="2:11" x14ac:dyDescent="0.3">
      <c r="B3365">
        <v>729</v>
      </c>
      <c r="C3365">
        <v>6</v>
      </c>
      <c r="D3365">
        <v>0.17</v>
      </c>
      <c r="E3365">
        <v>16000</v>
      </c>
      <c r="F3365">
        <v>0</v>
      </c>
      <c r="G3365">
        <v>0</v>
      </c>
      <c r="H3365">
        <v>1</v>
      </c>
      <c r="I3365">
        <v>6.9</v>
      </c>
      <c r="J3365">
        <v>10</v>
      </c>
      <c r="K3365" t="s">
        <v>96</v>
      </c>
    </row>
    <row r="3366" spans="2:11" x14ac:dyDescent="0.3">
      <c r="B3366">
        <v>706</v>
      </c>
      <c r="C3366">
        <v>6</v>
      </c>
      <c r="D3366">
        <v>0.39</v>
      </c>
      <c r="E3366">
        <v>15000</v>
      </c>
      <c r="F3366">
        <v>0</v>
      </c>
      <c r="G3366">
        <v>0</v>
      </c>
      <c r="H3366">
        <v>0</v>
      </c>
      <c r="I3366">
        <v>5.3</v>
      </c>
      <c r="J3366">
        <v>13</v>
      </c>
      <c r="K3366" t="s">
        <v>96</v>
      </c>
    </row>
    <row r="3367" spans="2:11" x14ac:dyDescent="0.3">
      <c r="B3367">
        <v>648</v>
      </c>
      <c r="C3367">
        <v>6</v>
      </c>
      <c r="D3367">
        <v>0.24</v>
      </c>
      <c r="E3367">
        <v>18500</v>
      </c>
      <c r="F3367">
        <v>1</v>
      </c>
      <c r="G3367">
        <v>2</v>
      </c>
      <c r="H3367">
        <v>1</v>
      </c>
      <c r="I3367">
        <v>7.5</v>
      </c>
      <c r="J3367">
        <v>5</v>
      </c>
      <c r="K3367" t="s">
        <v>96</v>
      </c>
    </row>
    <row r="3368" spans="2:11" x14ac:dyDescent="0.3">
      <c r="B3368">
        <v>716</v>
      </c>
      <c r="C3368">
        <v>6</v>
      </c>
      <c r="D3368">
        <v>0.32</v>
      </c>
      <c r="E3368">
        <v>14000</v>
      </c>
      <c r="F3368">
        <v>0</v>
      </c>
      <c r="G3368">
        <v>0</v>
      </c>
      <c r="H3368">
        <v>1</v>
      </c>
      <c r="I3368">
        <v>10.5</v>
      </c>
      <c r="J3368">
        <v>14</v>
      </c>
      <c r="K3368" t="s">
        <v>96</v>
      </c>
    </row>
    <row r="3369" spans="2:11" x14ac:dyDescent="0.3">
      <c r="B3369">
        <v>718</v>
      </c>
      <c r="C3369">
        <v>6</v>
      </c>
      <c r="D3369">
        <v>0.17</v>
      </c>
      <c r="E3369">
        <v>17500</v>
      </c>
      <c r="F3369">
        <v>0</v>
      </c>
      <c r="G3369">
        <v>0</v>
      </c>
      <c r="H3369">
        <v>0</v>
      </c>
      <c r="I3369">
        <v>8</v>
      </c>
      <c r="J3369">
        <v>13</v>
      </c>
      <c r="K3369" t="s">
        <v>96</v>
      </c>
    </row>
    <row r="3370" spans="2:11" x14ac:dyDescent="0.3">
      <c r="B3370">
        <v>705</v>
      </c>
      <c r="C3370">
        <v>6</v>
      </c>
      <c r="D3370">
        <v>0.28000000000000003</v>
      </c>
      <c r="E3370">
        <v>17000</v>
      </c>
      <c r="F3370">
        <v>0</v>
      </c>
      <c r="G3370">
        <v>0</v>
      </c>
      <c r="H3370">
        <v>1</v>
      </c>
      <c r="I3370">
        <v>8</v>
      </c>
      <c r="J3370">
        <v>10</v>
      </c>
      <c r="K3370" t="s">
        <v>96</v>
      </c>
    </row>
    <row r="3371" spans="2:11" x14ac:dyDescent="0.3">
      <c r="B3371">
        <v>583</v>
      </c>
      <c r="C3371">
        <v>6</v>
      </c>
      <c r="D3371">
        <v>0.34499999999999997</v>
      </c>
      <c r="E3371">
        <v>14500</v>
      </c>
      <c r="F3371">
        <v>1</v>
      </c>
      <c r="G3371">
        <v>2</v>
      </c>
      <c r="H3371">
        <v>1</v>
      </c>
      <c r="I3371">
        <v>8.8000000000000007</v>
      </c>
      <c r="J3371">
        <v>8</v>
      </c>
      <c r="K3371" t="s">
        <v>96</v>
      </c>
    </row>
    <row r="3372" spans="2:11" x14ac:dyDescent="0.3">
      <c r="B3372">
        <v>648</v>
      </c>
      <c r="C3372">
        <v>7</v>
      </c>
      <c r="D3372">
        <v>0.28499999999999998</v>
      </c>
      <c r="E3372">
        <v>16000</v>
      </c>
      <c r="F3372">
        <v>0</v>
      </c>
      <c r="G3372">
        <v>2</v>
      </c>
      <c r="H3372">
        <v>0</v>
      </c>
      <c r="I3372">
        <v>6.6</v>
      </c>
      <c r="J3372">
        <v>4</v>
      </c>
      <c r="K3372" t="s">
        <v>96</v>
      </c>
    </row>
    <row r="3373" spans="2:11" x14ac:dyDescent="0.3">
      <c r="B3373">
        <v>653</v>
      </c>
      <c r="C3373">
        <v>6</v>
      </c>
      <c r="D3373">
        <v>0.16</v>
      </c>
      <c r="E3373">
        <v>17000</v>
      </c>
      <c r="F3373">
        <v>0</v>
      </c>
      <c r="G3373">
        <v>1</v>
      </c>
      <c r="H3373">
        <v>0</v>
      </c>
      <c r="I3373">
        <v>5</v>
      </c>
      <c r="J3373">
        <v>4</v>
      </c>
      <c r="K3373" t="s">
        <v>96</v>
      </c>
    </row>
    <row r="3374" spans="2:11" x14ac:dyDescent="0.3">
      <c r="B3374">
        <v>576</v>
      </c>
      <c r="C3374">
        <v>6</v>
      </c>
      <c r="D3374">
        <v>0.51</v>
      </c>
      <c r="E3374">
        <v>16000</v>
      </c>
      <c r="F3374">
        <v>1</v>
      </c>
      <c r="G3374">
        <v>2</v>
      </c>
      <c r="H3374">
        <v>1</v>
      </c>
      <c r="I3374">
        <v>6.3</v>
      </c>
      <c r="J3374">
        <v>4</v>
      </c>
      <c r="K3374" t="s">
        <v>96</v>
      </c>
    </row>
    <row r="3375" spans="2:11" x14ac:dyDescent="0.3">
      <c r="B3375">
        <v>696</v>
      </c>
      <c r="C3375">
        <v>6</v>
      </c>
      <c r="D3375">
        <v>0.1</v>
      </c>
      <c r="E3375">
        <v>12000</v>
      </c>
      <c r="F3375">
        <v>0</v>
      </c>
      <c r="G3375">
        <v>0</v>
      </c>
      <c r="H3375">
        <v>1</v>
      </c>
      <c r="I3375">
        <v>7.5</v>
      </c>
      <c r="J3375">
        <v>8</v>
      </c>
      <c r="K3375" t="s">
        <v>96</v>
      </c>
    </row>
    <row r="3376" spans="2:11" x14ac:dyDescent="0.3">
      <c r="B3376">
        <v>708</v>
      </c>
      <c r="C3376">
        <v>7</v>
      </c>
      <c r="D3376">
        <v>0.24</v>
      </c>
      <c r="E3376">
        <v>20000</v>
      </c>
      <c r="F3376">
        <v>0</v>
      </c>
      <c r="G3376">
        <v>0</v>
      </c>
      <c r="H3376">
        <v>0</v>
      </c>
      <c r="I3376">
        <v>5.4</v>
      </c>
      <c r="J3376">
        <v>9</v>
      </c>
      <c r="K3376" t="s">
        <v>96</v>
      </c>
    </row>
    <row r="3377" spans="2:11" x14ac:dyDescent="0.3">
      <c r="B3377">
        <v>717</v>
      </c>
      <c r="C3377">
        <v>6</v>
      </c>
      <c r="D3377">
        <v>0.22500000000000001</v>
      </c>
      <c r="E3377">
        <v>25000</v>
      </c>
      <c r="F3377">
        <v>0</v>
      </c>
      <c r="G3377">
        <v>0</v>
      </c>
      <c r="H3377">
        <v>1</v>
      </c>
      <c r="I3377">
        <v>8.3000000000000007</v>
      </c>
      <c r="J3377">
        <v>13</v>
      </c>
      <c r="K3377" t="s">
        <v>96</v>
      </c>
    </row>
    <row r="3378" spans="2:11" x14ac:dyDescent="0.3">
      <c r="B3378">
        <v>664</v>
      </c>
      <c r="C3378">
        <v>6</v>
      </c>
      <c r="D3378">
        <v>0.27</v>
      </c>
      <c r="E3378">
        <v>18500</v>
      </c>
      <c r="F3378">
        <v>0</v>
      </c>
      <c r="G3378">
        <v>2</v>
      </c>
      <c r="H3378">
        <v>1</v>
      </c>
      <c r="I3378">
        <v>7.5</v>
      </c>
      <c r="J3378">
        <v>5</v>
      </c>
      <c r="K3378" t="s">
        <v>96</v>
      </c>
    </row>
    <row r="3379" spans="2:11" x14ac:dyDescent="0.3">
      <c r="B3379">
        <v>698</v>
      </c>
      <c r="C3379">
        <v>6</v>
      </c>
      <c r="D3379">
        <v>0.26</v>
      </c>
      <c r="E3379">
        <v>16000</v>
      </c>
      <c r="F3379">
        <v>0</v>
      </c>
      <c r="G3379">
        <v>2</v>
      </c>
      <c r="H3379">
        <v>1</v>
      </c>
      <c r="I3379">
        <v>5</v>
      </c>
      <c r="J3379">
        <v>13</v>
      </c>
      <c r="K3379" t="s">
        <v>96</v>
      </c>
    </row>
    <row r="3380" spans="2:11" x14ac:dyDescent="0.3">
      <c r="B3380">
        <v>593</v>
      </c>
      <c r="C3380">
        <v>5</v>
      </c>
      <c r="D3380">
        <v>0.22</v>
      </c>
      <c r="E3380">
        <v>16000</v>
      </c>
      <c r="F3380">
        <v>0</v>
      </c>
      <c r="G3380">
        <v>0</v>
      </c>
      <c r="H3380">
        <v>1</v>
      </c>
      <c r="I3380">
        <v>6.2</v>
      </c>
      <c r="J3380">
        <v>8</v>
      </c>
      <c r="K3380" t="s">
        <v>96</v>
      </c>
    </row>
    <row r="3381" spans="2:11" x14ac:dyDescent="0.3">
      <c r="B3381">
        <v>669</v>
      </c>
      <c r="C3381">
        <v>7</v>
      </c>
      <c r="D3381">
        <v>0.22</v>
      </c>
      <c r="E3381">
        <v>14000</v>
      </c>
      <c r="F3381">
        <v>0</v>
      </c>
      <c r="G3381">
        <v>0</v>
      </c>
      <c r="H3381">
        <v>0</v>
      </c>
      <c r="I3381">
        <v>4.5999999999999996</v>
      </c>
      <c r="J3381">
        <v>4</v>
      </c>
      <c r="K3381" t="s">
        <v>96</v>
      </c>
    </row>
    <row r="3382" spans="2:11" x14ac:dyDescent="0.3">
      <c r="B3382">
        <v>645</v>
      </c>
      <c r="C3382">
        <v>5</v>
      </c>
      <c r="D3382">
        <v>0.52</v>
      </c>
      <c r="E3382">
        <v>3000</v>
      </c>
      <c r="F3382">
        <v>0</v>
      </c>
      <c r="G3382">
        <v>0</v>
      </c>
      <c r="H3382">
        <v>1</v>
      </c>
      <c r="I3382">
        <v>6.9</v>
      </c>
      <c r="J3382">
        <v>4</v>
      </c>
      <c r="K3382" t="s">
        <v>96</v>
      </c>
    </row>
    <row r="3383" spans="2:11" x14ac:dyDescent="0.3">
      <c r="B3383">
        <v>629</v>
      </c>
      <c r="C3383">
        <v>5</v>
      </c>
      <c r="D3383">
        <v>0.28999999999999998</v>
      </c>
      <c r="E3383">
        <v>9000</v>
      </c>
      <c r="F3383">
        <v>0</v>
      </c>
      <c r="G3383">
        <v>2</v>
      </c>
      <c r="H3383">
        <v>1</v>
      </c>
      <c r="I3383">
        <v>5.2</v>
      </c>
      <c r="J3383">
        <v>5</v>
      </c>
      <c r="K3383" t="s">
        <v>96</v>
      </c>
    </row>
    <row r="3384" spans="2:11" x14ac:dyDescent="0.3">
      <c r="B3384">
        <v>661</v>
      </c>
      <c r="C3384">
        <v>7</v>
      </c>
      <c r="D3384">
        <v>0.24</v>
      </c>
      <c r="E3384">
        <v>23000</v>
      </c>
      <c r="F3384">
        <v>0</v>
      </c>
      <c r="G3384">
        <v>0</v>
      </c>
      <c r="H3384">
        <v>0</v>
      </c>
      <c r="I3384">
        <v>5.8</v>
      </c>
      <c r="J3384">
        <v>11</v>
      </c>
      <c r="K3384" t="s">
        <v>96</v>
      </c>
    </row>
    <row r="3385" spans="2:11" x14ac:dyDescent="0.3">
      <c r="B3385">
        <v>688</v>
      </c>
      <c r="C3385">
        <v>7</v>
      </c>
      <c r="D3385">
        <v>0.2</v>
      </c>
      <c r="E3385">
        <v>30500</v>
      </c>
      <c r="F3385">
        <v>0</v>
      </c>
      <c r="G3385">
        <v>0</v>
      </c>
      <c r="H3385">
        <v>0</v>
      </c>
      <c r="I3385">
        <v>5.6</v>
      </c>
      <c r="J3385">
        <v>4</v>
      </c>
      <c r="K3385" t="s">
        <v>96</v>
      </c>
    </row>
    <row r="3386" spans="2:11" x14ac:dyDescent="0.3">
      <c r="B3386">
        <v>722</v>
      </c>
      <c r="C3386">
        <v>6</v>
      </c>
      <c r="D3386">
        <v>0.23</v>
      </c>
      <c r="E3386">
        <v>18000</v>
      </c>
      <c r="F3386">
        <v>0</v>
      </c>
      <c r="G3386">
        <v>0</v>
      </c>
      <c r="H3386">
        <v>1</v>
      </c>
      <c r="I3386">
        <v>6.4</v>
      </c>
      <c r="J3386">
        <v>3</v>
      </c>
      <c r="K3386" t="s">
        <v>96</v>
      </c>
    </row>
    <row r="3387" spans="2:11" x14ac:dyDescent="0.3">
      <c r="B3387">
        <v>572</v>
      </c>
      <c r="C3387">
        <v>7</v>
      </c>
      <c r="D3387">
        <v>0.37</v>
      </c>
      <c r="E3387">
        <v>18000</v>
      </c>
      <c r="F3387">
        <v>0</v>
      </c>
      <c r="G3387">
        <v>1</v>
      </c>
      <c r="H3387">
        <v>1</v>
      </c>
      <c r="I3387">
        <v>9</v>
      </c>
      <c r="J3387">
        <v>13</v>
      </c>
      <c r="K3387" t="s">
        <v>96</v>
      </c>
    </row>
    <row r="3388" spans="2:11" x14ac:dyDescent="0.3">
      <c r="B3388">
        <v>498</v>
      </c>
      <c r="C3388">
        <v>7</v>
      </c>
      <c r="D3388">
        <v>0.4</v>
      </c>
      <c r="E3388">
        <v>33000</v>
      </c>
      <c r="F3388">
        <v>0</v>
      </c>
      <c r="G3388">
        <v>4</v>
      </c>
      <c r="H3388">
        <v>0</v>
      </c>
      <c r="I3388">
        <v>7.8</v>
      </c>
      <c r="J3388">
        <v>2</v>
      </c>
      <c r="K3388" t="s">
        <v>96</v>
      </c>
    </row>
    <row r="3389" spans="2:11" x14ac:dyDescent="0.3">
      <c r="B3389">
        <v>565</v>
      </c>
      <c r="C3389">
        <v>7</v>
      </c>
      <c r="D3389">
        <v>0.4</v>
      </c>
      <c r="E3389">
        <v>25500</v>
      </c>
      <c r="F3389">
        <v>0</v>
      </c>
      <c r="G3389">
        <v>0</v>
      </c>
      <c r="H3389">
        <v>0</v>
      </c>
      <c r="I3389">
        <v>6.9</v>
      </c>
      <c r="J3389">
        <v>4</v>
      </c>
      <c r="K3389" t="s">
        <v>96</v>
      </c>
    </row>
    <row r="3390" spans="2:11" x14ac:dyDescent="0.3">
      <c r="B3390">
        <v>707</v>
      </c>
      <c r="C3390">
        <v>6</v>
      </c>
      <c r="D3390">
        <v>0.3</v>
      </c>
      <c r="E3390">
        <v>16500</v>
      </c>
      <c r="F3390">
        <v>0</v>
      </c>
      <c r="G3390">
        <v>0</v>
      </c>
      <c r="H3390">
        <v>1</v>
      </c>
      <c r="I3390">
        <v>5.7</v>
      </c>
      <c r="J3390">
        <v>15</v>
      </c>
      <c r="K3390" t="s">
        <v>96</v>
      </c>
    </row>
    <row r="3391" spans="2:11" x14ac:dyDescent="0.3">
      <c r="B3391">
        <v>493</v>
      </c>
      <c r="C3391">
        <v>6</v>
      </c>
      <c r="D3391">
        <v>0.31</v>
      </c>
      <c r="E3391">
        <v>20500</v>
      </c>
      <c r="F3391">
        <v>1</v>
      </c>
      <c r="G3391">
        <v>4</v>
      </c>
      <c r="H3391">
        <v>1</v>
      </c>
      <c r="I3391">
        <v>5.4</v>
      </c>
      <c r="J3391">
        <v>3</v>
      </c>
      <c r="K3391" t="s">
        <v>96</v>
      </c>
    </row>
    <row r="3392" spans="2:11" x14ac:dyDescent="0.3">
      <c r="B3392">
        <v>725</v>
      </c>
      <c r="C3392">
        <v>6</v>
      </c>
      <c r="D3392">
        <v>0.41</v>
      </c>
      <c r="E3392">
        <v>7000</v>
      </c>
      <c r="F3392">
        <v>0</v>
      </c>
      <c r="G3392">
        <v>1</v>
      </c>
      <c r="H3392">
        <v>0</v>
      </c>
      <c r="I3392">
        <v>6.8</v>
      </c>
      <c r="J3392">
        <v>8</v>
      </c>
      <c r="K3392" t="s">
        <v>96</v>
      </c>
    </row>
    <row r="3393" spans="2:11" x14ac:dyDescent="0.3">
      <c r="B3393">
        <v>665</v>
      </c>
      <c r="C3393">
        <v>5</v>
      </c>
      <c r="D3393">
        <v>0.22</v>
      </c>
      <c r="E3393">
        <v>17500</v>
      </c>
      <c r="F3393">
        <v>0</v>
      </c>
      <c r="G3393">
        <v>0</v>
      </c>
      <c r="H3393">
        <v>1</v>
      </c>
      <c r="I3393">
        <v>8.1999999999999993</v>
      </c>
      <c r="J3393">
        <v>14</v>
      </c>
      <c r="K3393" t="s">
        <v>96</v>
      </c>
    </row>
    <row r="3394" spans="2:11" x14ac:dyDescent="0.3">
      <c r="B3394">
        <v>628</v>
      </c>
      <c r="C3394">
        <v>5</v>
      </c>
      <c r="D3394">
        <v>0.37</v>
      </c>
      <c r="E3394">
        <v>5000</v>
      </c>
      <c r="F3394">
        <v>0</v>
      </c>
      <c r="G3394">
        <v>0</v>
      </c>
      <c r="H3394">
        <v>1</v>
      </c>
      <c r="I3394">
        <v>7.3</v>
      </c>
      <c r="J3394">
        <v>7</v>
      </c>
      <c r="K3394" t="s">
        <v>96</v>
      </c>
    </row>
    <row r="3395" spans="2:11" x14ac:dyDescent="0.3">
      <c r="B3395">
        <v>707</v>
      </c>
      <c r="C3395">
        <v>5</v>
      </c>
      <c r="D3395">
        <v>0.2</v>
      </c>
      <c r="E3395">
        <v>13000</v>
      </c>
      <c r="F3395">
        <v>0</v>
      </c>
      <c r="G3395">
        <v>1</v>
      </c>
      <c r="H3395">
        <v>1</v>
      </c>
      <c r="I3395">
        <v>8.9</v>
      </c>
      <c r="J3395">
        <v>13</v>
      </c>
      <c r="K3395" t="s">
        <v>96</v>
      </c>
    </row>
    <row r="3396" spans="2:11" x14ac:dyDescent="0.3">
      <c r="B3396">
        <v>667</v>
      </c>
      <c r="C3396">
        <v>7</v>
      </c>
      <c r="D3396">
        <v>0.14000000000000001</v>
      </c>
      <c r="E3396">
        <v>15000</v>
      </c>
      <c r="F3396">
        <v>0</v>
      </c>
      <c r="G3396">
        <v>2</v>
      </c>
      <c r="H3396">
        <v>1</v>
      </c>
      <c r="I3396">
        <v>6.6</v>
      </c>
      <c r="J3396">
        <v>4</v>
      </c>
      <c r="K3396" t="s">
        <v>96</v>
      </c>
    </row>
    <row r="3397" spans="2:11" x14ac:dyDescent="0.3">
      <c r="B3397">
        <v>626</v>
      </c>
      <c r="C3397">
        <v>6</v>
      </c>
      <c r="D3397">
        <v>0.19</v>
      </c>
      <c r="E3397">
        <v>20000</v>
      </c>
      <c r="F3397">
        <v>0</v>
      </c>
      <c r="G3397">
        <v>0</v>
      </c>
      <c r="H3397">
        <v>0</v>
      </c>
      <c r="I3397">
        <v>5.2</v>
      </c>
      <c r="J3397">
        <v>11</v>
      </c>
      <c r="K3397" t="s">
        <v>96</v>
      </c>
    </row>
    <row r="3398" spans="2:11" x14ac:dyDescent="0.3">
      <c r="B3398">
        <v>680</v>
      </c>
      <c r="C3398">
        <v>6</v>
      </c>
      <c r="D3398">
        <v>0.22</v>
      </c>
      <c r="E3398">
        <v>28500</v>
      </c>
      <c r="F3398">
        <v>0</v>
      </c>
      <c r="G3398">
        <v>0</v>
      </c>
      <c r="H3398">
        <v>1</v>
      </c>
      <c r="I3398">
        <v>6</v>
      </c>
      <c r="J3398">
        <v>7</v>
      </c>
      <c r="K3398" t="s">
        <v>96</v>
      </c>
    </row>
    <row r="3399" spans="2:11" x14ac:dyDescent="0.3">
      <c r="B3399">
        <v>628</v>
      </c>
      <c r="C3399">
        <v>6</v>
      </c>
      <c r="D3399">
        <v>0.28000000000000003</v>
      </c>
      <c r="E3399">
        <v>21500</v>
      </c>
      <c r="F3399">
        <v>0</v>
      </c>
      <c r="G3399">
        <v>2</v>
      </c>
      <c r="H3399">
        <v>1</v>
      </c>
      <c r="I3399">
        <v>7.2</v>
      </c>
      <c r="J3399">
        <v>5</v>
      </c>
      <c r="K3399" t="s">
        <v>96</v>
      </c>
    </row>
    <row r="3400" spans="2:11" x14ac:dyDescent="0.3">
      <c r="B3400">
        <v>644</v>
      </c>
      <c r="C3400">
        <v>5</v>
      </c>
      <c r="D3400">
        <v>0.28999999999999998</v>
      </c>
      <c r="E3400">
        <v>3500</v>
      </c>
      <c r="F3400">
        <v>0</v>
      </c>
      <c r="G3400">
        <v>0</v>
      </c>
      <c r="H3400">
        <v>1</v>
      </c>
      <c r="I3400">
        <v>5.6</v>
      </c>
      <c r="J3400">
        <v>4</v>
      </c>
      <c r="K3400" t="s">
        <v>96</v>
      </c>
    </row>
    <row r="3401" spans="2:11" x14ac:dyDescent="0.3">
      <c r="B3401">
        <v>706</v>
      </c>
      <c r="C3401">
        <v>6</v>
      </c>
      <c r="D3401">
        <v>0.31</v>
      </c>
      <c r="E3401">
        <v>15500</v>
      </c>
      <c r="F3401">
        <v>0</v>
      </c>
      <c r="G3401">
        <v>1</v>
      </c>
      <c r="H3401">
        <v>1</v>
      </c>
      <c r="I3401">
        <v>12</v>
      </c>
      <c r="J3401">
        <v>13</v>
      </c>
      <c r="K3401" t="s">
        <v>96</v>
      </c>
    </row>
    <row r="3402" spans="2:11" x14ac:dyDescent="0.3">
      <c r="B3402">
        <v>696</v>
      </c>
      <c r="C3402">
        <v>6</v>
      </c>
      <c r="D3402">
        <v>0.33</v>
      </c>
      <c r="E3402">
        <v>13500</v>
      </c>
      <c r="F3402">
        <v>0</v>
      </c>
      <c r="G3402">
        <v>0</v>
      </c>
      <c r="H3402">
        <v>1</v>
      </c>
      <c r="I3402">
        <v>6.2</v>
      </c>
      <c r="J3402">
        <v>8</v>
      </c>
      <c r="K3402" t="s">
        <v>96</v>
      </c>
    </row>
    <row r="3403" spans="2:11" x14ac:dyDescent="0.3">
      <c r="B3403">
        <v>653</v>
      </c>
      <c r="C3403">
        <v>5</v>
      </c>
      <c r="D3403">
        <v>0.19</v>
      </c>
      <c r="E3403">
        <v>14000</v>
      </c>
      <c r="F3403">
        <v>0</v>
      </c>
      <c r="G3403">
        <v>0</v>
      </c>
      <c r="H3403">
        <v>1</v>
      </c>
      <c r="I3403">
        <v>6.3</v>
      </c>
      <c r="J3403">
        <v>7</v>
      </c>
      <c r="K3403" t="s">
        <v>96</v>
      </c>
    </row>
    <row r="3404" spans="2:11" x14ac:dyDescent="0.3">
      <c r="B3404">
        <v>722</v>
      </c>
      <c r="C3404">
        <v>7</v>
      </c>
      <c r="D3404">
        <v>0.31</v>
      </c>
      <c r="E3404">
        <v>12000</v>
      </c>
      <c r="F3404">
        <v>0</v>
      </c>
      <c r="G3404">
        <v>1</v>
      </c>
      <c r="H3404">
        <v>0</v>
      </c>
      <c r="I3404">
        <v>6.4</v>
      </c>
      <c r="J3404">
        <v>12</v>
      </c>
      <c r="K3404" t="s">
        <v>96</v>
      </c>
    </row>
    <row r="3405" spans="2:11" x14ac:dyDescent="0.3">
      <c r="B3405">
        <v>755</v>
      </c>
      <c r="C3405">
        <v>5</v>
      </c>
      <c r="D3405">
        <v>0.25</v>
      </c>
      <c r="E3405">
        <v>18000</v>
      </c>
      <c r="F3405">
        <v>0</v>
      </c>
      <c r="G3405">
        <v>0</v>
      </c>
      <c r="H3405">
        <v>1</v>
      </c>
      <c r="I3405">
        <v>9.3000000000000007</v>
      </c>
      <c r="J3405">
        <v>13</v>
      </c>
      <c r="K3405" t="s">
        <v>96</v>
      </c>
    </row>
    <row r="3406" spans="2:11" x14ac:dyDescent="0.3">
      <c r="B3406">
        <v>669</v>
      </c>
      <c r="C3406">
        <v>6</v>
      </c>
      <c r="D3406">
        <v>0.23</v>
      </c>
      <c r="E3406">
        <v>14500</v>
      </c>
      <c r="F3406">
        <v>0</v>
      </c>
      <c r="G3406">
        <v>0</v>
      </c>
      <c r="H3406">
        <v>0</v>
      </c>
      <c r="I3406">
        <v>9.6999999999999993</v>
      </c>
      <c r="J3406">
        <v>9</v>
      </c>
      <c r="K3406" t="s">
        <v>96</v>
      </c>
    </row>
    <row r="3407" spans="2:11" x14ac:dyDescent="0.3">
      <c r="B3407">
        <v>740</v>
      </c>
      <c r="C3407">
        <v>4</v>
      </c>
      <c r="D3407">
        <v>0.23499999999999999</v>
      </c>
      <c r="E3407">
        <v>13500</v>
      </c>
      <c r="F3407">
        <v>0</v>
      </c>
      <c r="G3407">
        <v>0</v>
      </c>
      <c r="H3407">
        <v>0</v>
      </c>
      <c r="I3407">
        <v>7.2</v>
      </c>
      <c r="J3407">
        <v>5</v>
      </c>
      <c r="K3407" t="s">
        <v>96</v>
      </c>
    </row>
    <row r="3408" spans="2:11" x14ac:dyDescent="0.3">
      <c r="B3408">
        <v>724</v>
      </c>
      <c r="C3408">
        <v>6</v>
      </c>
      <c r="D3408">
        <v>0.36</v>
      </c>
      <c r="E3408">
        <v>21500</v>
      </c>
      <c r="F3408">
        <v>0</v>
      </c>
      <c r="G3408">
        <v>1</v>
      </c>
      <c r="H3408">
        <v>1</v>
      </c>
      <c r="I3408">
        <v>8.4</v>
      </c>
      <c r="J3408">
        <v>6</v>
      </c>
      <c r="K3408" t="s">
        <v>96</v>
      </c>
    </row>
    <row r="3409" spans="2:11" x14ac:dyDescent="0.3">
      <c r="B3409">
        <v>729</v>
      </c>
      <c r="C3409">
        <v>6</v>
      </c>
      <c r="D3409">
        <v>0.66</v>
      </c>
      <c r="E3409">
        <v>4000</v>
      </c>
      <c r="F3409">
        <v>0</v>
      </c>
      <c r="G3409">
        <v>0</v>
      </c>
      <c r="H3409">
        <v>1</v>
      </c>
      <c r="I3409">
        <v>7.1</v>
      </c>
      <c r="J3409">
        <v>9</v>
      </c>
      <c r="K3409" t="s">
        <v>96</v>
      </c>
    </row>
    <row r="3410" spans="2:11" x14ac:dyDescent="0.3">
      <c r="B3410">
        <v>613</v>
      </c>
      <c r="C3410">
        <v>7</v>
      </c>
      <c r="D3410">
        <v>0.18</v>
      </c>
      <c r="E3410">
        <v>21000</v>
      </c>
      <c r="F3410">
        <v>0</v>
      </c>
      <c r="G3410">
        <v>0</v>
      </c>
      <c r="H3410">
        <v>1</v>
      </c>
      <c r="I3410">
        <v>6.1</v>
      </c>
      <c r="J3410">
        <v>9</v>
      </c>
      <c r="K3410" t="s">
        <v>96</v>
      </c>
    </row>
    <row r="3411" spans="2:11" x14ac:dyDescent="0.3">
      <c r="B3411">
        <v>756</v>
      </c>
      <c r="C3411">
        <v>7</v>
      </c>
      <c r="D3411">
        <v>0.32</v>
      </c>
      <c r="E3411">
        <v>16500</v>
      </c>
      <c r="F3411">
        <v>0</v>
      </c>
      <c r="G3411">
        <v>0</v>
      </c>
      <c r="H3411">
        <v>1</v>
      </c>
      <c r="I3411">
        <v>9.1</v>
      </c>
      <c r="J3411">
        <v>12</v>
      </c>
      <c r="K3411" t="s">
        <v>96</v>
      </c>
    </row>
    <row r="3412" spans="2:11" x14ac:dyDescent="0.3">
      <c r="B3412">
        <v>684</v>
      </c>
      <c r="C3412">
        <v>6</v>
      </c>
      <c r="D3412">
        <v>0.2</v>
      </c>
      <c r="E3412">
        <v>7000</v>
      </c>
      <c r="F3412">
        <v>1</v>
      </c>
      <c r="G3412">
        <v>1</v>
      </c>
      <c r="H3412">
        <v>0</v>
      </c>
      <c r="I3412">
        <v>6.2</v>
      </c>
      <c r="J3412">
        <v>5</v>
      </c>
      <c r="K3412" t="s">
        <v>96</v>
      </c>
    </row>
    <row r="3413" spans="2:11" x14ac:dyDescent="0.3">
      <c r="B3413">
        <v>690</v>
      </c>
      <c r="C3413">
        <v>7</v>
      </c>
      <c r="D3413">
        <v>0.255</v>
      </c>
      <c r="E3413">
        <v>14000</v>
      </c>
      <c r="F3413">
        <v>0</v>
      </c>
      <c r="G3413">
        <v>2</v>
      </c>
      <c r="H3413">
        <v>0</v>
      </c>
      <c r="I3413">
        <v>5.6</v>
      </c>
      <c r="J3413">
        <v>10</v>
      </c>
      <c r="K3413" t="s">
        <v>96</v>
      </c>
    </row>
    <row r="3414" spans="2:11" x14ac:dyDescent="0.3">
      <c r="B3414">
        <v>712</v>
      </c>
      <c r="C3414">
        <v>7</v>
      </c>
      <c r="D3414">
        <v>0.14000000000000001</v>
      </c>
      <c r="E3414">
        <v>16000</v>
      </c>
      <c r="F3414">
        <v>0</v>
      </c>
      <c r="G3414">
        <v>0</v>
      </c>
      <c r="H3414">
        <v>1</v>
      </c>
      <c r="I3414">
        <v>6.2</v>
      </c>
      <c r="J3414">
        <v>5</v>
      </c>
      <c r="K3414" t="s">
        <v>96</v>
      </c>
    </row>
    <row r="3415" spans="2:11" x14ac:dyDescent="0.3">
      <c r="B3415">
        <v>703</v>
      </c>
      <c r="C3415">
        <v>7</v>
      </c>
      <c r="D3415">
        <v>0.31</v>
      </c>
      <c r="E3415">
        <v>13000</v>
      </c>
      <c r="F3415">
        <v>0</v>
      </c>
      <c r="G3415">
        <v>1</v>
      </c>
      <c r="H3415">
        <v>1</v>
      </c>
      <c r="I3415">
        <v>6.4</v>
      </c>
      <c r="J3415">
        <v>6</v>
      </c>
      <c r="K3415" t="s">
        <v>96</v>
      </c>
    </row>
    <row r="3416" spans="2:11" x14ac:dyDescent="0.3">
      <c r="B3416">
        <v>719</v>
      </c>
      <c r="C3416">
        <v>6</v>
      </c>
      <c r="D3416">
        <v>0.35</v>
      </c>
      <c r="E3416">
        <v>13000</v>
      </c>
      <c r="F3416">
        <v>0</v>
      </c>
      <c r="G3416">
        <v>0</v>
      </c>
      <c r="H3416">
        <v>1</v>
      </c>
      <c r="I3416">
        <v>7</v>
      </c>
      <c r="J3416">
        <v>16</v>
      </c>
      <c r="K3416" t="s">
        <v>96</v>
      </c>
    </row>
    <row r="3417" spans="2:11" x14ac:dyDescent="0.3">
      <c r="B3417">
        <v>734</v>
      </c>
      <c r="C3417">
        <v>5</v>
      </c>
      <c r="D3417">
        <v>0.38500000000000001</v>
      </c>
      <c r="E3417">
        <v>4000</v>
      </c>
      <c r="F3417">
        <v>0</v>
      </c>
      <c r="G3417">
        <v>0</v>
      </c>
      <c r="H3417">
        <v>1</v>
      </c>
      <c r="I3417">
        <v>9.6999999999999993</v>
      </c>
      <c r="J3417">
        <v>6</v>
      </c>
      <c r="K3417" t="s">
        <v>96</v>
      </c>
    </row>
    <row r="3418" spans="2:11" x14ac:dyDescent="0.3">
      <c r="B3418">
        <v>724</v>
      </c>
      <c r="C3418">
        <v>5</v>
      </c>
      <c r="D3418">
        <v>0.23</v>
      </c>
      <c r="E3418">
        <v>12000</v>
      </c>
      <c r="F3418">
        <v>0</v>
      </c>
      <c r="G3418">
        <v>1</v>
      </c>
      <c r="H3418">
        <v>1</v>
      </c>
      <c r="I3418">
        <v>7.9</v>
      </c>
      <c r="J3418">
        <v>10</v>
      </c>
      <c r="K3418" t="s">
        <v>96</v>
      </c>
    </row>
    <row r="3419" spans="2:11" x14ac:dyDescent="0.3">
      <c r="B3419">
        <v>586</v>
      </c>
      <c r="C3419">
        <v>6</v>
      </c>
      <c r="D3419">
        <v>0.14000000000000001</v>
      </c>
      <c r="E3419">
        <v>20500</v>
      </c>
      <c r="F3419">
        <v>0</v>
      </c>
      <c r="G3419">
        <v>1</v>
      </c>
      <c r="H3419">
        <v>1</v>
      </c>
      <c r="I3419">
        <v>6.6</v>
      </c>
      <c r="J3419">
        <v>10</v>
      </c>
      <c r="K3419" t="s">
        <v>96</v>
      </c>
    </row>
    <row r="3420" spans="2:11" x14ac:dyDescent="0.3">
      <c r="B3420">
        <v>850</v>
      </c>
      <c r="C3420">
        <v>6</v>
      </c>
      <c r="D3420">
        <v>0.36</v>
      </c>
      <c r="E3420">
        <v>13500</v>
      </c>
      <c r="F3420">
        <v>0</v>
      </c>
      <c r="G3420">
        <v>0</v>
      </c>
      <c r="H3420">
        <v>1</v>
      </c>
      <c r="I3420">
        <v>9.1999999999999993</v>
      </c>
      <c r="J3420">
        <v>14</v>
      </c>
      <c r="K3420" t="s">
        <v>96</v>
      </c>
    </row>
    <row r="3421" spans="2:11" x14ac:dyDescent="0.3">
      <c r="B3421">
        <v>717</v>
      </c>
      <c r="C3421">
        <v>7</v>
      </c>
      <c r="D3421">
        <v>0.23</v>
      </c>
      <c r="E3421">
        <v>19000</v>
      </c>
      <c r="F3421">
        <v>0</v>
      </c>
      <c r="G3421">
        <v>1</v>
      </c>
      <c r="H3421">
        <v>0</v>
      </c>
      <c r="I3421">
        <v>6</v>
      </c>
      <c r="J3421">
        <v>4</v>
      </c>
      <c r="K3421" t="s">
        <v>96</v>
      </c>
    </row>
    <row r="3422" spans="2:11" x14ac:dyDescent="0.3">
      <c r="B3422">
        <v>698</v>
      </c>
      <c r="C3422">
        <v>6</v>
      </c>
      <c r="D3422">
        <v>0.28000000000000003</v>
      </c>
      <c r="E3422">
        <v>13500</v>
      </c>
      <c r="F3422">
        <v>0</v>
      </c>
      <c r="G3422">
        <v>0</v>
      </c>
      <c r="H3422">
        <v>1</v>
      </c>
      <c r="I3422">
        <v>7.4</v>
      </c>
      <c r="J3422">
        <v>9</v>
      </c>
      <c r="K3422" t="s">
        <v>96</v>
      </c>
    </row>
    <row r="3423" spans="2:11" x14ac:dyDescent="0.3">
      <c r="B3423">
        <v>673</v>
      </c>
      <c r="C3423">
        <v>6</v>
      </c>
      <c r="D3423">
        <v>0.23</v>
      </c>
      <c r="E3423">
        <v>10000</v>
      </c>
      <c r="F3423">
        <v>0</v>
      </c>
      <c r="G3423">
        <v>0</v>
      </c>
      <c r="H3423">
        <v>0</v>
      </c>
      <c r="I3423">
        <v>7.1</v>
      </c>
      <c r="J3423">
        <v>6</v>
      </c>
      <c r="K3423" t="s">
        <v>96</v>
      </c>
    </row>
    <row r="3424" spans="2:11" x14ac:dyDescent="0.3">
      <c r="B3424">
        <v>600</v>
      </c>
      <c r="C3424">
        <v>6</v>
      </c>
      <c r="D3424">
        <v>0.26</v>
      </c>
      <c r="E3424">
        <v>22500</v>
      </c>
      <c r="F3424">
        <v>0</v>
      </c>
      <c r="G3424">
        <v>2</v>
      </c>
      <c r="H3424">
        <v>0</v>
      </c>
      <c r="I3424">
        <v>5.7</v>
      </c>
      <c r="J3424">
        <v>3</v>
      </c>
      <c r="K3424" t="s">
        <v>96</v>
      </c>
    </row>
    <row r="3425" spans="2:11" x14ac:dyDescent="0.3">
      <c r="B3425">
        <v>691</v>
      </c>
      <c r="C3425">
        <v>6</v>
      </c>
      <c r="D3425">
        <v>0.11</v>
      </c>
      <c r="E3425">
        <v>13000</v>
      </c>
      <c r="F3425">
        <v>0</v>
      </c>
      <c r="G3425">
        <v>0</v>
      </c>
      <c r="H3425">
        <v>1</v>
      </c>
      <c r="I3425">
        <v>5.4</v>
      </c>
      <c r="J3425">
        <v>6</v>
      </c>
      <c r="K3425" t="s">
        <v>96</v>
      </c>
    </row>
    <row r="3426" spans="2:11" x14ac:dyDescent="0.3">
      <c r="B3426">
        <v>660</v>
      </c>
      <c r="C3426">
        <v>6</v>
      </c>
      <c r="D3426">
        <v>0.26</v>
      </c>
      <c r="E3426">
        <v>10500</v>
      </c>
      <c r="F3426">
        <v>0</v>
      </c>
      <c r="G3426">
        <v>0</v>
      </c>
      <c r="H3426">
        <v>0</v>
      </c>
      <c r="I3426">
        <v>5.0999999999999996</v>
      </c>
      <c r="J3426">
        <v>9</v>
      </c>
      <c r="K3426" t="s">
        <v>96</v>
      </c>
    </row>
    <row r="3427" spans="2:11" x14ac:dyDescent="0.3">
      <c r="B3427">
        <v>709</v>
      </c>
      <c r="C3427">
        <v>6</v>
      </c>
      <c r="D3427">
        <v>0.21</v>
      </c>
      <c r="E3427">
        <v>25000</v>
      </c>
      <c r="F3427">
        <v>0</v>
      </c>
      <c r="G3427">
        <v>1</v>
      </c>
      <c r="H3427">
        <v>0</v>
      </c>
      <c r="I3427">
        <v>8</v>
      </c>
      <c r="J3427">
        <v>10</v>
      </c>
      <c r="K3427" t="s">
        <v>96</v>
      </c>
    </row>
    <row r="3428" spans="2:11" x14ac:dyDescent="0.3">
      <c r="B3428">
        <v>565</v>
      </c>
      <c r="C3428">
        <v>5</v>
      </c>
      <c r="D3428">
        <v>0.69499999999999995</v>
      </c>
      <c r="E3428">
        <v>4000</v>
      </c>
      <c r="F3428">
        <v>0</v>
      </c>
      <c r="G3428">
        <v>0</v>
      </c>
      <c r="H3428">
        <v>1</v>
      </c>
      <c r="I3428">
        <v>6.6</v>
      </c>
      <c r="J3428">
        <v>7</v>
      </c>
      <c r="K3428" t="s">
        <v>96</v>
      </c>
    </row>
    <row r="3429" spans="2:11" x14ac:dyDescent="0.3">
      <c r="B3429">
        <v>685</v>
      </c>
      <c r="C3429">
        <v>6</v>
      </c>
      <c r="D3429">
        <v>0.27</v>
      </c>
      <c r="E3429">
        <v>13500</v>
      </c>
      <c r="F3429">
        <v>0</v>
      </c>
      <c r="G3429">
        <v>0</v>
      </c>
      <c r="H3429">
        <v>1</v>
      </c>
      <c r="I3429">
        <v>5.2</v>
      </c>
      <c r="J3429">
        <v>14</v>
      </c>
      <c r="K3429" t="s">
        <v>96</v>
      </c>
    </row>
    <row r="3430" spans="2:11" x14ac:dyDescent="0.3">
      <c r="B3430">
        <v>772</v>
      </c>
      <c r="C3430">
        <v>7</v>
      </c>
      <c r="D3430">
        <v>0.19</v>
      </c>
      <c r="E3430">
        <v>13500</v>
      </c>
      <c r="F3430">
        <v>0</v>
      </c>
      <c r="G3430">
        <v>1</v>
      </c>
      <c r="H3430">
        <v>0</v>
      </c>
      <c r="I3430">
        <v>6.4</v>
      </c>
      <c r="J3430">
        <v>3</v>
      </c>
      <c r="K3430" t="s">
        <v>96</v>
      </c>
    </row>
    <row r="3431" spans="2:11" x14ac:dyDescent="0.3">
      <c r="B3431">
        <v>712</v>
      </c>
      <c r="C3431">
        <v>7</v>
      </c>
      <c r="D3431">
        <v>0.25</v>
      </c>
      <c r="E3431">
        <v>14000</v>
      </c>
      <c r="F3431">
        <v>0</v>
      </c>
      <c r="G3431">
        <v>1</v>
      </c>
      <c r="H3431">
        <v>1</v>
      </c>
      <c r="I3431">
        <v>9.3000000000000007</v>
      </c>
      <c r="J3431">
        <v>7</v>
      </c>
      <c r="K3431" t="s">
        <v>96</v>
      </c>
    </row>
    <row r="3432" spans="2:11" x14ac:dyDescent="0.3">
      <c r="B3432">
        <v>709</v>
      </c>
      <c r="C3432">
        <v>6</v>
      </c>
      <c r="D3432">
        <v>0.26</v>
      </c>
      <c r="E3432">
        <v>15500</v>
      </c>
      <c r="F3432">
        <v>0</v>
      </c>
      <c r="G3432">
        <v>1</v>
      </c>
      <c r="H3432">
        <v>1</v>
      </c>
      <c r="I3432">
        <v>7.2</v>
      </c>
      <c r="J3432">
        <v>11</v>
      </c>
      <c r="K3432" t="s">
        <v>96</v>
      </c>
    </row>
    <row r="3433" spans="2:11" x14ac:dyDescent="0.3">
      <c r="B3433">
        <v>604</v>
      </c>
      <c r="C3433">
        <v>7</v>
      </c>
      <c r="D3433">
        <v>0.27</v>
      </c>
      <c r="E3433">
        <v>18500</v>
      </c>
      <c r="F3433">
        <v>0</v>
      </c>
      <c r="G3433">
        <v>0</v>
      </c>
      <c r="H3433">
        <v>0</v>
      </c>
      <c r="I3433">
        <v>6.6</v>
      </c>
      <c r="J3433">
        <v>10</v>
      </c>
      <c r="K3433" t="s">
        <v>96</v>
      </c>
    </row>
    <row r="3434" spans="2:11" x14ac:dyDescent="0.3">
      <c r="B3434">
        <v>747</v>
      </c>
      <c r="C3434">
        <v>5</v>
      </c>
      <c r="D3434">
        <v>0.46</v>
      </c>
      <c r="E3434">
        <v>7500</v>
      </c>
      <c r="F3434">
        <v>0</v>
      </c>
      <c r="G3434">
        <v>0</v>
      </c>
      <c r="H3434">
        <v>1</v>
      </c>
      <c r="I3434">
        <v>11.2</v>
      </c>
      <c r="J3434">
        <v>17</v>
      </c>
      <c r="K3434" t="s">
        <v>96</v>
      </c>
    </row>
    <row r="3435" spans="2:11" x14ac:dyDescent="0.3">
      <c r="B3435">
        <v>683</v>
      </c>
      <c r="C3435">
        <v>6</v>
      </c>
      <c r="D3435">
        <v>0.35</v>
      </c>
      <c r="E3435">
        <v>26500</v>
      </c>
      <c r="F3435">
        <v>0</v>
      </c>
      <c r="G3435">
        <v>0</v>
      </c>
      <c r="H3435">
        <v>1</v>
      </c>
      <c r="I3435">
        <v>6.7</v>
      </c>
      <c r="J3435">
        <v>12</v>
      </c>
      <c r="K3435" t="s">
        <v>96</v>
      </c>
    </row>
    <row r="3436" spans="2:11" x14ac:dyDescent="0.3">
      <c r="B3436">
        <v>607</v>
      </c>
      <c r="C3436">
        <v>6</v>
      </c>
      <c r="D3436">
        <v>0.27</v>
      </c>
      <c r="E3436">
        <v>10000</v>
      </c>
      <c r="F3436">
        <v>0</v>
      </c>
      <c r="G3436">
        <v>0</v>
      </c>
      <c r="H3436">
        <v>1</v>
      </c>
      <c r="I3436">
        <v>7</v>
      </c>
      <c r="J3436">
        <v>7</v>
      </c>
      <c r="K3436" t="s">
        <v>96</v>
      </c>
    </row>
    <row r="3437" spans="2:11" x14ac:dyDescent="0.3">
      <c r="B3437">
        <v>637</v>
      </c>
      <c r="C3437">
        <v>6</v>
      </c>
      <c r="D3437">
        <v>0.28999999999999998</v>
      </c>
      <c r="E3437">
        <v>16000</v>
      </c>
      <c r="F3437">
        <v>1</v>
      </c>
      <c r="G3437">
        <v>1</v>
      </c>
      <c r="H3437">
        <v>0</v>
      </c>
      <c r="I3437">
        <v>6.2</v>
      </c>
      <c r="J3437">
        <v>5</v>
      </c>
      <c r="K3437" t="s">
        <v>96</v>
      </c>
    </row>
    <row r="3438" spans="2:11" x14ac:dyDescent="0.3">
      <c r="B3438">
        <v>746</v>
      </c>
      <c r="C3438">
        <v>6</v>
      </c>
      <c r="D3438">
        <v>0.13</v>
      </c>
      <c r="E3438">
        <v>15000</v>
      </c>
      <c r="F3438">
        <v>0</v>
      </c>
      <c r="G3438">
        <v>0</v>
      </c>
      <c r="H3438">
        <v>1</v>
      </c>
      <c r="I3438">
        <v>6.9</v>
      </c>
      <c r="J3438">
        <v>7</v>
      </c>
      <c r="K3438" t="s">
        <v>96</v>
      </c>
    </row>
    <row r="3439" spans="2:11" x14ac:dyDescent="0.3">
      <c r="B3439">
        <v>840</v>
      </c>
      <c r="C3439">
        <v>5</v>
      </c>
      <c r="D3439">
        <v>0.3</v>
      </c>
      <c r="E3439">
        <v>16000</v>
      </c>
      <c r="F3439">
        <v>0</v>
      </c>
      <c r="G3439">
        <v>0</v>
      </c>
      <c r="H3439">
        <v>1</v>
      </c>
      <c r="I3439">
        <v>7</v>
      </c>
      <c r="J3439">
        <v>16</v>
      </c>
      <c r="K3439" t="s">
        <v>96</v>
      </c>
    </row>
    <row r="3440" spans="2:11" x14ac:dyDescent="0.3">
      <c r="B3440">
        <v>674</v>
      </c>
      <c r="C3440">
        <v>6</v>
      </c>
      <c r="D3440">
        <v>0.22</v>
      </c>
      <c r="E3440">
        <v>17000</v>
      </c>
      <c r="F3440">
        <v>0</v>
      </c>
      <c r="G3440">
        <v>0</v>
      </c>
      <c r="H3440">
        <v>1</v>
      </c>
      <c r="I3440">
        <v>8.9</v>
      </c>
      <c r="J3440">
        <v>7</v>
      </c>
      <c r="K3440" t="s">
        <v>96</v>
      </c>
    </row>
    <row r="3441" spans="2:11" x14ac:dyDescent="0.3">
      <c r="B3441">
        <v>578</v>
      </c>
      <c r="C3441">
        <v>7</v>
      </c>
      <c r="D3441">
        <v>0.28000000000000003</v>
      </c>
      <c r="E3441">
        <v>23500</v>
      </c>
      <c r="F3441">
        <v>1</v>
      </c>
      <c r="G3441">
        <v>1</v>
      </c>
      <c r="H3441">
        <v>1</v>
      </c>
      <c r="I3441">
        <v>6.4</v>
      </c>
      <c r="J3441">
        <v>15</v>
      </c>
      <c r="K3441" t="s">
        <v>96</v>
      </c>
    </row>
    <row r="3442" spans="2:11" x14ac:dyDescent="0.3">
      <c r="B3442">
        <v>699</v>
      </c>
      <c r="C3442">
        <v>6</v>
      </c>
      <c r="D3442">
        <v>0.16</v>
      </c>
      <c r="E3442">
        <v>12500</v>
      </c>
      <c r="F3442">
        <v>0</v>
      </c>
      <c r="G3442">
        <v>0</v>
      </c>
      <c r="H3442">
        <v>1</v>
      </c>
      <c r="I3442">
        <v>6.3</v>
      </c>
      <c r="J3442">
        <v>10</v>
      </c>
      <c r="K3442" t="s">
        <v>96</v>
      </c>
    </row>
    <row r="3443" spans="2:11" x14ac:dyDescent="0.3">
      <c r="B3443">
        <v>563</v>
      </c>
      <c r="C3443">
        <v>6</v>
      </c>
      <c r="D3443">
        <v>0.25</v>
      </c>
      <c r="E3443">
        <v>18500</v>
      </c>
      <c r="F3443">
        <v>1</v>
      </c>
      <c r="G3443">
        <v>3</v>
      </c>
      <c r="H3443">
        <v>1</v>
      </c>
      <c r="I3443">
        <v>7.4</v>
      </c>
      <c r="J3443">
        <v>6</v>
      </c>
      <c r="K3443" t="s">
        <v>96</v>
      </c>
    </row>
    <row r="3444" spans="2:11" x14ac:dyDescent="0.3">
      <c r="B3444">
        <v>699</v>
      </c>
      <c r="C3444">
        <v>7</v>
      </c>
      <c r="D3444">
        <v>0.19</v>
      </c>
      <c r="E3444">
        <v>17000</v>
      </c>
      <c r="F3444">
        <v>0</v>
      </c>
      <c r="G3444">
        <v>0</v>
      </c>
      <c r="H3444">
        <v>0</v>
      </c>
      <c r="I3444">
        <v>7.3</v>
      </c>
      <c r="J3444">
        <v>10</v>
      </c>
      <c r="K3444" t="s">
        <v>96</v>
      </c>
    </row>
    <row r="3445" spans="2:11" x14ac:dyDescent="0.3">
      <c r="B3445">
        <v>666</v>
      </c>
      <c r="C3445">
        <v>6</v>
      </c>
      <c r="D3445">
        <v>0.19</v>
      </c>
      <c r="E3445">
        <v>20000</v>
      </c>
      <c r="F3445">
        <v>0</v>
      </c>
      <c r="G3445">
        <v>0</v>
      </c>
      <c r="H3445">
        <v>0</v>
      </c>
      <c r="I3445">
        <v>5.5</v>
      </c>
      <c r="J3445">
        <v>14</v>
      </c>
      <c r="K3445" t="s">
        <v>96</v>
      </c>
    </row>
    <row r="3446" spans="2:11" x14ac:dyDescent="0.3">
      <c r="B3446">
        <v>561</v>
      </c>
      <c r="C3446">
        <v>6</v>
      </c>
      <c r="D3446">
        <v>0.32</v>
      </c>
      <c r="E3446">
        <v>7000</v>
      </c>
      <c r="F3446">
        <v>0</v>
      </c>
      <c r="G3446">
        <v>0</v>
      </c>
      <c r="H3446">
        <v>1</v>
      </c>
      <c r="I3446">
        <v>7.9</v>
      </c>
      <c r="J3446">
        <v>4</v>
      </c>
      <c r="K3446" t="s">
        <v>96</v>
      </c>
    </row>
    <row r="3447" spans="2:11" x14ac:dyDescent="0.3">
      <c r="B3447">
        <v>660</v>
      </c>
      <c r="C3447">
        <v>6</v>
      </c>
      <c r="D3447">
        <v>0.15</v>
      </c>
      <c r="E3447">
        <v>14500</v>
      </c>
      <c r="F3447">
        <v>0</v>
      </c>
      <c r="G3447">
        <v>0</v>
      </c>
      <c r="H3447">
        <v>1</v>
      </c>
      <c r="I3447">
        <v>5.6</v>
      </c>
      <c r="J3447">
        <v>10</v>
      </c>
      <c r="K3447" t="s">
        <v>96</v>
      </c>
    </row>
    <row r="3448" spans="2:11" x14ac:dyDescent="0.3">
      <c r="B3448">
        <v>570</v>
      </c>
      <c r="C3448">
        <v>6</v>
      </c>
      <c r="D3448">
        <v>0.14000000000000001</v>
      </c>
      <c r="E3448">
        <v>20500</v>
      </c>
      <c r="F3448">
        <v>0</v>
      </c>
      <c r="G3448">
        <v>1</v>
      </c>
      <c r="H3448">
        <v>1</v>
      </c>
      <c r="I3448">
        <v>6.6</v>
      </c>
      <c r="J3448">
        <v>10</v>
      </c>
      <c r="K3448" t="s">
        <v>96</v>
      </c>
    </row>
    <row r="3449" spans="2:11" x14ac:dyDescent="0.3">
      <c r="B3449">
        <v>662</v>
      </c>
      <c r="C3449">
        <v>6</v>
      </c>
      <c r="D3449">
        <v>0.38</v>
      </c>
      <c r="E3449">
        <v>15000</v>
      </c>
      <c r="F3449">
        <v>0</v>
      </c>
      <c r="G3449">
        <v>0</v>
      </c>
      <c r="H3449">
        <v>1</v>
      </c>
      <c r="I3449">
        <v>7.6</v>
      </c>
      <c r="J3449">
        <v>16</v>
      </c>
      <c r="K3449" t="s">
        <v>96</v>
      </c>
    </row>
    <row r="3450" spans="2:11" x14ac:dyDescent="0.3">
      <c r="B3450">
        <v>698</v>
      </c>
      <c r="C3450">
        <v>7</v>
      </c>
      <c r="D3450">
        <v>0.28000000000000003</v>
      </c>
      <c r="E3450">
        <v>13000</v>
      </c>
      <c r="F3450">
        <v>0</v>
      </c>
      <c r="G3450">
        <v>0</v>
      </c>
      <c r="H3450">
        <v>0</v>
      </c>
      <c r="I3450">
        <v>8.6</v>
      </c>
      <c r="J3450">
        <v>10</v>
      </c>
      <c r="K3450" t="s">
        <v>96</v>
      </c>
    </row>
    <row r="3451" spans="2:11" x14ac:dyDescent="0.3">
      <c r="B3451">
        <v>730</v>
      </c>
      <c r="C3451">
        <v>6</v>
      </c>
      <c r="D3451">
        <v>0.18</v>
      </c>
      <c r="E3451">
        <v>12000</v>
      </c>
      <c r="F3451">
        <v>0</v>
      </c>
      <c r="G3451">
        <v>0</v>
      </c>
      <c r="H3451">
        <v>0</v>
      </c>
      <c r="I3451">
        <v>7.6</v>
      </c>
      <c r="J3451">
        <v>4</v>
      </c>
      <c r="K3451" t="s">
        <v>96</v>
      </c>
    </row>
    <row r="3452" spans="2:11" x14ac:dyDescent="0.3">
      <c r="B3452">
        <v>703</v>
      </c>
      <c r="C3452">
        <v>7</v>
      </c>
      <c r="D3452">
        <v>0.16</v>
      </c>
      <c r="E3452">
        <v>13500</v>
      </c>
      <c r="F3452">
        <v>0</v>
      </c>
      <c r="G3452">
        <v>0</v>
      </c>
      <c r="H3452">
        <v>0</v>
      </c>
      <c r="I3452">
        <v>6.1</v>
      </c>
      <c r="J3452">
        <v>3</v>
      </c>
      <c r="K3452" t="s">
        <v>96</v>
      </c>
    </row>
    <row r="3453" spans="2:11" x14ac:dyDescent="0.3">
      <c r="B3453">
        <v>617</v>
      </c>
      <c r="C3453">
        <v>7</v>
      </c>
      <c r="D3453">
        <v>0.43</v>
      </c>
      <c r="E3453">
        <v>19500</v>
      </c>
      <c r="F3453">
        <v>1</v>
      </c>
      <c r="G3453">
        <v>2</v>
      </c>
      <c r="H3453">
        <v>0</v>
      </c>
      <c r="I3453">
        <v>9.5</v>
      </c>
      <c r="J3453">
        <v>5</v>
      </c>
      <c r="K3453" t="s">
        <v>96</v>
      </c>
    </row>
    <row r="3454" spans="2:11" x14ac:dyDescent="0.3">
      <c r="B3454">
        <v>715</v>
      </c>
      <c r="C3454">
        <v>7</v>
      </c>
      <c r="D3454">
        <v>0.33</v>
      </c>
      <c r="E3454">
        <v>16000</v>
      </c>
      <c r="F3454">
        <v>0</v>
      </c>
      <c r="G3454">
        <v>0</v>
      </c>
      <c r="H3454">
        <v>0</v>
      </c>
      <c r="I3454">
        <v>4.9000000000000004</v>
      </c>
      <c r="J3454">
        <v>13</v>
      </c>
      <c r="K3454" t="s">
        <v>96</v>
      </c>
    </row>
    <row r="3455" spans="2:11" x14ac:dyDescent="0.3">
      <c r="B3455">
        <v>737</v>
      </c>
      <c r="C3455">
        <v>8</v>
      </c>
      <c r="D3455">
        <v>0.25</v>
      </c>
      <c r="E3455">
        <v>13000</v>
      </c>
      <c r="F3455">
        <v>0</v>
      </c>
      <c r="G3455">
        <v>2</v>
      </c>
      <c r="H3455">
        <v>0</v>
      </c>
      <c r="I3455">
        <v>8.1</v>
      </c>
      <c r="J3455">
        <v>3</v>
      </c>
      <c r="K3455" t="s">
        <v>96</v>
      </c>
    </row>
    <row r="3456" spans="2:11" x14ac:dyDescent="0.3">
      <c r="B3456">
        <v>698</v>
      </c>
      <c r="C3456">
        <v>5</v>
      </c>
      <c r="D3456">
        <v>0.22</v>
      </c>
      <c r="E3456">
        <v>15000</v>
      </c>
      <c r="F3456">
        <v>0</v>
      </c>
      <c r="G3456">
        <v>0</v>
      </c>
      <c r="H3456">
        <v>1</v>
      </c>
      <c r="I3456">
        <v>5.5</v>
      </c>
      <c r="J3456">
        <v>14</v>
      </c>
      <c r="K3456" t="s">
        <v>96</v>
      </c>
    </row>
    <row r="3457" spans="2:11" x14ac:dyDescent="0.3">
      <c r="B3457">
        <v>568</v>
      </c>
      <c r="C3457">
        <v>5</v>
      </c>
      <c r="D3457">
        <v>0.19</v>
      </c>
      <c r="E3457">
        <v>12500</v>
      </c>
      <c r="F3457">
        <v>0</v>
      </c>
      <c r="G3457">
        <v>1</v>
      </c>
      <c r="H3457">
        <v>1</v>
      </c>
      <c r="I3457">
        <v>6.5</v>
      </c>
      <c r="J3457">
        <v>5</v>
      </c>
      <c r="K3457" t="s">
        <v>96</v>
      </c>
    </row>
    <row r="3458" spans="2:11" x14ac:dyDescent="0.3">
      <c r="B3458">
        <v>627</v>
      </c>
      <c r="C3458">
        <v>6</v>
      </c>
      <c r="D3458">
        <v>0.21</v>
      </c>
      <c r="E3458">
        <v>14000</v>
      </c>
      <c r="F3458">
        <v>1</v>
      </c>
      <c r="G3458">
        <v>1</v>
      </c>
      <c r="H3458">
        <v>1</v>
      </c>
      <c r="I3458">
        <v>6</v>
      </c>
      <c r="J3458">
        <v>4</v>
      </c>
      <c r="K3458" t="s">
        <v>96</v>
      </c>
    </row>
    <row r="3459" spans="2:11" x14ac:dyDescent="0.3">
      <c r="B3459">
        <v>683</v>
      </c>
      <c r="C3459">
        <v>6</v>
      </c>
      <c r="D3459">
        <v>0.57999999999999996</v>
      </c>
      <c r="E3459">
        <v>30000</v>
      </c>
      <c r="F3459">
        <v>0</v>
      </c>
      <c r="G3459">
        <v>2</v>
      </c>
      <c r="H3459">
        <v>1</v>
      </c>
      <c r="I3459">
        <v>6.6</v>
      </c>
      <c r="J3459">
        <v>13</v>
      </c>
      <c r="K3459" t="s">
        <v>96</v>
      </c>
    </row>
    <row r="3460" spans="2:11" x14ac:dyDescent="0.3">
      <c r="B3460">
        <v>738</v>
      </c>
      <c r="C3460">
        <v>6</v>
      </c>
      <c r="D3460">
        <v>0.27</v>
      </c>
      <c r="E3460">
        <v>23000</v>
      </c>
      <c r="F3460">
        <v>0</v>
      </c>
      <c r="G3460">
        <v>1</v>
      </c>
      <c r="H3460">
        <v>1</v>
      </c>
      <c r="I3460">
        <v>7.5</v>
      </c>
      <c r="J3460">
        <v>5</v>
      </c>
      <c r="K3460" t="s">
        <v>96</v>
      </c>
    </row>
    <row r="3461" spans="2:11" x14ac:dyDescent="0.3">
      <c r="B3461">
        <v>622</v>
      </c>
      <c r="C3461">
        <v>7</v>
      </c>
      <c r="D3461">
        <v>0.26</v>
      </c>
      <c r="E3461">
        <v>19500</v>
      </c>
      <c r="F3461">
        <v>0</v>
      </c>
      <c r="G3461">
        <v>0</v>
      </c>
      <c r="H3461">
        <v>1</v>
      </c>
      <c r="I3461">
        <v>10</v>
      </c>
      <c r="J3461">
        <v>7</v>
      </c>
      <c r="K3461" t="s">
        <v>96</v>
      </c>
    </row>
    <row r="3462" spans="2:11" x14ac:dyDescent="0.3">
      <c r="B3462">
        <v>566</v>
      </c>
      <c r="C3462">
        <v>6</v>
      </c>
      <c r="D3462">
        <v>0.27</v>
      </c>
      <c r="E3462">
        <v>10000</v>
      </c>
      <c r="F3462">
        <v>0</v>
      </c>
      <c r="G3462">
        <v>2</v>
      </c>
      <c r="H3462">
        <v>1</v>
      </c>
      <c r="I3462">
        <v>7</v>
      </c>
      <c r="J3462">
        <v>4</v>
      </c>
      <c r="K3462" t="s">
        <v>96</v>
      </c>
    </row>
    <row r="3463" spans="2:11" x14ac:dyDescent="0.3">
      <c r="B3463">
        <v>718</v>
      </c>
      <c r="C3463">
        <v>6</v>
      </c>
      <c r="D3463">
        <v>0.31</v>
      </c>
      <c r="E3463">
        <v>15000</v>
      </c>
      <c r="F3463">
        <v>0</v>
      </c>
      <c r="G3463">
        <v>0</v>
      </c>
      <c r="H3463">
        <v>1</v>
      </c>
      <c r="I3463">
        <v>9.8000000000000007</v>
      </c>
      <c r="J3463">
        <v>8</v>
      </c>
      <c r="K3463" t="s">
        <v>96</v>
      </c>
    </row>
    <row r="3464" spans="2:11" x14ac:dyDescent="0.3">
      <c r="B3464">
        <v>560</v>
      </c>
      <c r="C3464">
        <v>7</v>
      </c>
      <c r="D3464">
        <v>0.32</v>
      </c>
      <c r="E3464">
        <v>18500</v>
      </c>
      <c r="F3464">
        <v>1</v>
      </c>
      <c r="G3464">
        <v>2</v>
      </c>
      <c r="H3464">
        <v>1</v>
      </c>
      <c r="I3464">
        <v>6.1</v>
      </c>
      <c r="J3464">
        <v>9</v>
      </c>
      <c r="K3464" t="s">
        <v>96</v>
      </c>
    </row>
    <row r="3465" spans="2:11" x14ac:dyDescent="0.3">
      <c r="B3465">
        <v>579</v>
      </c>
      <c r="C3465">
        <v>7</v>
      </c>
      <c r="D3465">
        <v>0.41</v>
      </c>
      <c r="E3465">
        <v>34000</v>
      </c>
      <c r="F3465">
        <v>1</v>
      </c>
      <c r="G3465">
        <v>2</v>
      </c>
      <c r="H3465">
        <v>0</v>
      </c>
      <c r="I3465">
        <v>6.1</v>
      </c>
      <c r="J3465">
        <v>3</v>
      </c>
      <c r="K3465" t="s">
        <v>96</v>
      </c>
    </row>
    <row r="3466" spans="2:11" x14ac:dyDescent="0.3">
      <c r="B3466">
        <v>684</v>
      </c>
      <c r="C3466">
        <v>6</v>
      </c>
      <c r="D3466">
        <v>0.19</v>
      </c>
      <c r="E3466">
        <v>11500</v>
      </c>
      <c r="F3466">
        <v>0</v>
      </c>
      <c r="G3466">
        <v>0</v>
      </c>
      <c r="H3466">
        <v>1</v>
      </c>
      <c r="I3466">
        <v>6.8</v>
      </c>
      <c r="J3466">
        <v>5</v>
      </c>
      <c r="K3466" t="s">
        <v>96</v>
      </c>
    </row>
    <row r="3467" spans="2:11" x14ac:dyDescent="0.3">
      <c r="B3467">
        <v>694</v>
      </c>
      <c r="C3467">
        <v>6</v>
      </c>
      <c r="D3467">
        <v>0.21</v>
      </c>
      <c r="E3467">
        <v>16500</v>
      </c>
      <c r="F3467">
        <v>0</v>
      </c>
      <c r="G3467">
        <v>0</v>
      </c>
      <c r="H3467">
        <v>0</v>
      </c>
      <c r="I3467">
        <v>9.6999999999999993</v>
      </c>
      <c r="J3467">
        <v>9</v>
      </c>
      <c r="K3467" t="s">
        <v>96</v>
      </c>
    </row>
    <row r="3468" spans="2:11" x14ac:dyDescent="0.3">
      <c r="B3468">
        <v>563</v>
      </c>
      <c r="C3468">
        <v>5</v>
      </c>
      <c r="D3468">
        <v>0.2</v>
      </c>
      <c r="E3468">
        <v>19000</v>
      </c>
      <c r="F3468">
        <v>0</v>
      </c>
      <c r="G3468">
        <v>1</v>
      </c>
      <c r="H3468">
        <v>1</v>
      </c>
      <c r="I3468">
        <v>6.1</v>
      </c>
      <c r="J3468">
        <v>12</v>
      </c>
      <c r="K3468" t="s">
        <v>96</v>
      </c>
    </row>
    <row r="3469" spans="2:11" x14ac:dyDescent="0.3">
      <c r="B3469">
        <v>729</v>
      </c>
      <c r="C3469">
        <v>6</v>
      </c>
      <c r="D3469">
        <v>0.23</v>
      </c>
      <c r="E3469">
        <v>18000</v>
      </c>
      <c r="F3469">
        <v>0</v>
      </c>
      <c r="G3469">
        <v>0</v>
      </c>
      <c r="H3469">
        <v>1</v>
      </c>
      <c r="I3469">
        <v>6.4</v>
      </c>
      <c r="J3469">
        <v>3</v>
      </c>
      <c r="K3469" t="s">
        <v>96</v>
      </c>
    </row>
    <row r="3470" spans="2:11" x14ac:dyDescent="0.3">
      <c r="B3470">
        <v>740</v>
      </c>
      <c r="C3470">
        <v>7</v>
      </c>
      <c r="D3470">
        <v>0.2</v>
      </c>
      <c r="E3470">
        <v>24500</v>
      </c>
      <c r="F3470">
        <v>0</v>
      </c>
      <c r="G3470">
        <v>0</v>
      </c>
      <c r="H3470">
        <v>1</v>
      </c>
      <c r="I3470">
        <v>7.4</v>
      </c>
      <c r="J3470">
        <v>9</v>
      </c>
      <c r="K3470" t="s">
        <v>96</v>
      </c>
    </row>
    <row r="3471" spans="2:11" x14ac:dyDescent="0.3">
      <c r="B3471">
        <v>723</v>
      </c>
      <c r="C3471">
        <v>6</v>
      </c>
      <c r="D3471">
        <v>0.45</v>
      </c>
      <c r="E3471">
        <v>15000</v>
      </c>
      <c r="F3471">
        <v>0</v>
      </c>
      <c r="G3471">
        <v>1</v>
      </c>
      <c r="H3471">
        <v>0</v>
      </c>
      <c r="I3471">
        <v>6.6</v>
      </c>
      <c r="J3471">
        <v>13</v>
      </c>
      <c r="K3471" t="s">
        <v>96</v>
      </c>
    </row>
    <row r="3472" spans="2:11" x14ac:dyDescent="0.3">
      <c r="B3472">
        <v>571</v>
      </c>
      <c r="C3472">
        <v>6</v>
      </c>
      <c r="D3472">
        <v>0.34</v>
      </c>
      <c r="E3472">
        <v>28000</v>
      </c>
      <c r="F3472">
        <v>0</v>
      </c>
      <c r="G3472">
        <v>2</v>
      </c>
      <c r="H3472">
        <v>0</v>
      </c>
      <c r="I3472">
        <v>8.4</v>
      </c>
      <c r="J3472">
        <v>3</v>
      </c>
      <c r="K3472" t="s">
        <v>96</v>
      </c>
    </row>
    <row r="3473" spans="2:11" x14ac:dyDescent="0.3">
      <c r="B3473">
        <v>679</v>
      </c>
      <c r="C3473">
        <v>6</v>
      </c>
      <c r="D3473">
        <v>0.34</v>
      </c>
      <c r="E3473">
        <v>20000</v>
      </c>
      <c r="F3473">
        <v>0</v>
      </c>
      <c r="G3473">
        <v>2</v>
      </c>
      <c r="H3473">
        <v>1</v>
      </c>
      <c r="I3473">
        <v>7.65</v>
      </c>
      <c r="J3473">
        <v>5</v>
      </c>
      <c r="K3473" t="s">
        <v>96</v>
      </c>
    </row>
    <row r="3474" spans="2:11" x14ac:dyDescent="0.3">
      <c r="B3474">
        <v>710</v>
      </c>
      <c r="C3474">
        <v>6</v>
      </c>
      <c r="D3474">
        <v>0.2</v>
      </c>
      <c r="E3474">
        <v>13000</v>
      </c>
      <c r="F3474">
        <v>0</v>
      </c>
      <c r="G3474">
        <v>0</v>
      </c>
      <c r="H3474">
        <v>1</v>
      </c>
      <c r="I3474">
        <v>6</v>
      </c>
      <c r="J3474">
        <v>10</v>
      </c>
      <c r="K3474" t="s">
        <v>96</v>
      </c>
    </row>
    <row r="3475" spans="2:11" x14ac:dyDescent="0.3">
      <c r="B3475">
        <v>546</v>
      </c>
      <c r="C3475">
        <v>7</v>
      </c>
      <c r="D3475">
        <v>0.28000000000000003</v>
      </c>
      <c r="E3475">
        <v>19500</v>
      </c>
      <c r="F3475">
        <v>0</v>
      </c>
      <c r="G3475">
        <v>1</v>
      </c>
      <c r="H3475">
        <v>0</v>
      </c>
      <c r="I3475">
        <v>4.3</v>
      </c>
      <c r="J3475">
        <v>13</v>
      </c>
      <c r="K3475" t="s">
        <v>96</v>
      </c>
    </row>
    <row r="3476" spans="2:11" x14ac:dyDescent="0.3">
      <c r="B3476">
        <v>698</v>
      </c>
      <c r="C3476">
        <v>5</v>
      </c>
      <c r="D3476">
        <v>0.27</v>
      </c>
      <c r="E3476">
        <v>19500</v>
      </c>
      <c r="F3476">
        <v>0</v>
      </c>
      <c r="G3476">
        <v>0</v>
      </c>
      <c r="H3476">
        <v>1</v>
      </c>
      <c r="I3476">
        <v>4.3</v>
      </c>
      <c r="J3476">
        <v>16</v>
      </c>
      <c r="K3476" t="s">
        <v>96</v>
      </c>
    </row>
    <row r="3477" spans="2:11" x14ac:dyDescent="0.3">
      <c r="B3477">
        <v>481</v>
      </c>
      <c r="C3477">
        <v>7</v>
      </c>
      <c r="D3477">
        <v>0.16</v>
      </c>
      <c r="E3477">
        <v>18000</v>
      </c>
      <c r="F3477">
        <v>0</v>
      </c>
      <c r="G3477">
        <v>5</v>
      </c>
      <c r="H3477">
        <v>1</v>
      </c>
      <c r="I3477">
        <v>6</v>
      </c>
      <c r="J3477">
        <v>4</v>
      </c>
      <c r="K3477" t="s">
        <v>96</v>
      </c>
    </row>
    <row r="3478" spans="2:11" x14ac:dyDescent="0.3">
      <c r="B3478">
        <v>778</v>
      </c>
      <c r="C3478">
        <v>5</v>
      </c>
      <c r="D3478">
        <v>0.27</v>
      </c>
      <c r="E3478">
        <v>13500</v>
      </c>
      <c r="F3478">
        <v>0</v>
      </c>
      <c r="G3478">
        <v>0</v>
      </c>
      <c r="H3478">
        <v>1</v>
      </c>
      <c r="I3478">
        <v>7.5</v>
      </c>
      <c r="J3478">
        <v>8</v>
      </c>
      <c r="K3478" t="s">
        <v>96</v>
      </c>
    </row>
    <row r="3479" spans="2:11" x14ac:dyDescent="0.3">
      <c r="B3479">
        <v>535</v>
      </c>
      <c r="C3479">
        <v>6</v>
      </c>
      <c r="D3479">
        <v>0.25</v>
      </c>
      <c r="E3479">
        <v>24000</v>
      </c>
      <c r="F3479">
        <v>1</v>
      </c>
      <c r="G3479">
        <v>3</v>
      </c>
      <c r="H3479">
        <v>1</v>
      </c>
      <c r="I3479">
        <v>7.6</v>
      </c>
      <c r="J3479">
        <v>4</v>
      </c>
      <c r="K3479" t="s">
        <v>96</v>
      </c>
    </row>
    <row r="3480" spans="2:11" x14ac:dyDescent="0.3">
      <c r="B3480">
        <v>713</v>
      </c>
      <c r="C3480">
        <v>5</v>
      </c>
      <c r="D3480">
        <v>0.255</v>
      </c>
      <c r="E3480">
        <v>28500</v>
      </c>
      <c r="F3480">
        <v>0</v>
      </c>
      <c r="G3480">
        <v>1</v>
      </c>
      <c r="H3480">
        <v>1</v>
      </c>
      <c r="I3480">
        <v>9.1999999999999993</v>
      </c>
      <c r="J3480">
        <v>8</v>
      </c>
      <c r="K3480" t="s">
        <v>96</v>
      </c>
    </row>
    <row r="3481" spans="2:11" x14ac:dyDescent="0.3">
      <c r="B3481">
        <v>773</v>
      </c>
      <c r="C3481">
        <v>7</v>
      </c>
      <c r="D3481">
        <v>0.13</v>
      </c>
      <c r="E3481">
        <v>15500</v>
      </c>
      <c r="F3481">
        <v>0</v>
      </c>
      <c r="G3481">
        <v>0</v>
      </c>
      <c r="H3481">
        <v>1</v>
      </c>
      <c r="I3481">
        <v>13.5</v>
      </c>
      <c r="J3481">
        <v>11</v>
      </c>
      <c r="K3481" t="s">
        <v>96</v>
      </c>
    </row>
    <row r="3482" spans="2:11" x14ac:dyDescent="0.3">
      <c r="B3482">
        <v>561</v>
      </c>
      <c r="C3482">
        <v>6</v>
      </c>
      <c r="D3482">
        <v>0.21</v>
      </c>
      <c r="E3482">
        <v>20000</v>
      </c>
      <c r="F3482">
        <v>0</v>
      </c>
      <c r="G3482">
        <v>1</v>
      </c>
      <c r="H3482">
        <v>1</v>
      </c>
      <c r="I3482">
        <v>7.4</v>
      </c>
      <c r="J3482">
        <v>3</v>
      </c>
      <c r="K3482" t="s">
        <v>96</v>
      </c>
    </row>
    <row r="3483" spans="2:11" x14ac:dyDescent="0.3">
      <c r="B3483">
        <v>621</v>
      </c>
      <c r="C3483">
        <v>7</v>
      </c>
      <c r="D3483">
        <v>0.26</v>
      </c>
      <c r="E3483">
        <v>17000</v>
      </c>
      <c r="F3483">
        <v>0</v>
      </c>
      <c r="G3483">
        <v>0</v>
      </c>
      <c r="H3483">
        <v>1</v>
      </c>
      <c r="I3483">
        <v>7.5</v>
      </c>
      <c r="J3483">
        <v>8</v>
      </c>
      <c r="K3483" t="s">
        <v>96</v>
      </c>
    </row>
    <row r="3484" spans="2:11" x14ac:dyDescent="0.3">
      <c r="B3484">
        <v>525</v>
      </c>
      <c r="C3484">
        <v>6</v>
      </c>
      <c r="D3484">
        <v>0.64</v>
      </c>
      <c r="E3484">
        <v>17000</v>
      </c>
      <c r="F3484">
        <v>0</v>
      </c>
      <c r="G3484">
        <v>1</v>
      </c>
      <c r="H3484">
        <v>1</v>
      </c>
      <c r="I3484">
        <v>9.6999999999999993</v>
      </c>
      <c r="J3484">
        <v>15</v>
      </c>
      <c r="K3484" t="s">
        <v>96</v>
      </c>
    </row>
    <row r="3485" spans="2:11" x14ac:dyDescent="0.3">
      <c r="B3485">
        <v>695</v>
      </c>
      <c r="C3485">
        <v>6</v>
      </c>
      <c r="D3485">
        <v>0.4</v>
      </c>
      <c r="E3485">
        <v>10500</v>
      </c>
      <c r="F3485">
        <v>0</v>
      </c>
      <c r="G3485">
        <v>0</v>
      </c>
      <c r="H3485">
        <v>1</v>
      </c>
      <c r="I3485">
        <v>8.1</v>
      </c>
      <c r="J3485">
        <v>15</v>
      </c>
      <c r="K3485" t="s">
        <v>96</v>
      </c>
    </row>
    <row r="3486" spans="2:11" x14ac:dyDescent="0.3">
      <c r="B3486">
        <v>597</v>
      </c>
      <c r="C3486">
        <v>7</v>
      </c>
      <c r="D3486">
        <v>0.27</v>
      </c>
      <c r="E3486">
        <v>38000</v>
      </c>
      <c r="F3486">
        <v>0</v>
      </c>
      <c r="G3486">
        <v>1</v>
      </c>
      <c r="H3486">
        <v>0</v>
      </c>
      <c r="I3486">
        <v>6.1</v>
      </c>
      <c r="J3486">
        <v>3</v>
      </c>
      <c r="K3486" t="s">
        <v>96</v>
      </c>
    </row>
    <row r="3487" spans="2:11" x14ac:dyDescent="0.3">
      <c r="B3487">
        <v>827</v>
      </c>
      <c r="C3487">
        <v>7</v>
      </c>
      <c r="D3487">
        <v>0.26</v>
      </c>
      <c r="E3487">
        <v>21000</v>
      </c>
      <c r="F3487">
        <v>0</v>
      </c>
      <c r="G3487">
        <v>0</v>
      </c>
      <c r="H3487">
        <v>0</v>
      </c>
      <c r="I3487">
        <v>5.3</v>
      </c>
      <c r="J3487">
        <v>10</v>
      </c>
      <c r="K3487" t="s">
        <v>96</v>
      </c>
    </row>
    <row r="3488" spans="2:11" x14ac:dyDescent="0.3">
      <c r="B3488">
        <v>724</v>
      </c>
      <c r="C3488">
        <v>5</v>
      </c>
      <c r="D3488">
        <v>0.46</v>
      </c>
      <c r="E3488">
        <v>12000</v>
      </c>
      <c r="F3488">
        <v>0</v>
      </c>
      <c r="G3488">
        <v>0</v>
      </c>
      <c r="H3488">
        <v>1</v>
      </c>
      <c r="I3488">
        <v>5.8</v>
      </c>
      <c r="J3488">
        <v>14</v>
      </c>
      <c r="K3488" t="s">
        <v>96</v>
      </c>
    </row>
    <row r="3489" spans="2:11" x14ac:dyDescent="0.3">
      <c r="B3489">
        <v>834</v>
      </c>
      <c r="C3489">
        <v>7</v>
      </c>
      <c r="D3489">
        <v>0.36</v>
      </c>
      <c r="E3489">
        <v>15000</v>
      </c>
      <c r="F3489">
        <v>0</v>
      </c>
      <c r="G3489">
        <v>0</v>
      </c>
      <c r="H3489">
        <v>0</v>
      </c>
      <c r="I3489">
        <v>4.0999999999999996</v>
      </c>
      <c r="J3489">
        <v>12</v>
      </c>
      <c r="K3489" t="s">
        <v>96</v>
      </c>
    </row>
    <row r="3490" spans="2:11" x14ac:dyDescent="0.3">
      <c r="B3490">
        <v>687</v>
      </c>
      <c r="C3490">
        <v>7</v>
      </c>
      <c r="D3490">
        <v>0.2</v>
      </c>
      <c r="E3490">
        <v>16500</v>
      </c>
      <c r="F3490">
        <v>0</v>
      </c>
      <c r="G3490">
        <v>0</v>
      </c>
      <c r="H3490">
        <v>0</v>
      </c>
      <c r="I3490">
        <v>8.5</v>
      </c>
      <c r="J3490">
        <v>8</v>
      </c>
      <c r="K3490" t="s">
        <v>96</v>
      </c>
    </row>
    <row r="3491" spans="2:11" x14ac:dyDescent="0.3">
      <c r="B3491">
        <v>665</v>
      </c>
      <c r="C3491">
        <v>7</v>
      </c>
      <c r="D3491">
        <v>0.16</v>
      </c>
      <c r="E3491">
        <v>17000</v>
      </c>
      <c r="F3491">
        <v>0</v>
      </c>
      <c r="G3491">
        <v>0</v>
      </c>
      <c r="H3491">
        <v>0</v>
      </c>
      <c r="I3491">
        <v>7.2</v>
      </c>
      <c r="J3491">
        <v>11</v>
      </c>
      <c r="K3491" t="s">
        <v>96</v>
      </c>
    </row>
    <row r="3492" spans="2:11" x14ac:dyDescent="0.3">
      <c r="B3492">
        <v>742</v>
      </c>
      <c r="C3492">
        <v>6</v>
      </c>
      <c r="D3492">
        <v>0.24</v>
      </c>
      <c r="E3492">
        <v>18500</v>
      </c>
      <c r="F3492">
        <v>0</v>
      </c>
      <c r="G3492">
        <v>1</v>
      </c>
      <c r="H3492">
        <v>1</v>
      </c>
      <c r="I3492">
        <v>7.2</v>
      </c>
      <c r="J3492">
        <v>5</v>
      </c>
      <c r="K3492" t="s">
        <v>96</v>
      </c>
    </row>
    <row r="3493" spans="2:11" x14ac:dyDescent="0.3">
      <c r="B3493">
        <v>714</v>
      </c>
      <c r="C3493">
        <v>6</v>
      </c>
      <c r="D3493">
        <v>0.19</v>
      </c>
      <c r="E3493">
        <v>13500</v>
      </c>
      <c r="F3493">
        <v>0</v>
      </c>
      <c r="G3493">
        <v>0</v>
      </c>
      <c r="H3493">
        <v>1</v>
      </c>
      <c r="I3493">
        <v>6.4</v>
      </c>
      <c r="J3493">
        <v>12</v>
      </c>
      <c r="K3493" t="s">
        <v>96</v>
      </c>
    </row>
    <row r="3494" spans="2:11" x14ac:dyDescent="0.3">
      <c r="B3494">
        <v>631</v>
      </c>
      <c r="C3494">
        <v>7</v>
      </c>
      <c r="D3494">
        <v>0.28000000000000003</v>
      </c>
      <c r="E3494">
        <v>21500</v>
      </c>
      <c r="F3494">
        <v>0</v>
      </c>
      <c r="G3494">
        <v>0</v>
      </c>
      <c r="H3494">
        <v>1</v>
      </c>
      <c r="I3494">
        <v>6.9</v>
      </c>
      <c r="J3494">
        <v>7</v>
      </c>
      <c r="K3494" t="s">
        <v>96</v>
      </c>
    </row>
    <row r="3495" spans="2:11" x14ac:dyDescent="0.3">
      <c r="B3495">
        <v>665</v>
      </c>
      <c r="C3495">
        <v>6</v>
      </c>
      <c r="D3495">
        <v>0.15</v>
      </c>
      <c r="E3495">
        <v>21500</v>
      </c>
      <c r="F3495">
        <v>0</v>
      </c>
      <c r="G3495">
        <v>2</v>
      </c>
      <c r="H3495">
        <v>1</v>
      </c>
      <c r="I3495">
        <v>11.6</v>
      </c>
      <c r="J3495">
        <v>7</v>
      </c>
      <c r="K3495" t="s">
        <v>96</v>
      </c>
    </row>
    <row r="3496" spans="2:11" x14ac:dyDescent="0.3">
      <c r="B3496">
        <v>560</v>
      </c>
      <c r="C3496">
        <v>6</v>
      </c>
      <c r="D3496">
        <v>0.17</v>
      </c>
      <c r="E3496">
        <v>14500</v>
      </c>
      <c r="F3496">
        <v>0</v>
      </c>
      <c r="G3496">
        <v>1</v>
      </c>
      <c r="H3496">
        <v>1</v>
      </c>
      <c r="I3496">
        <v>7.2</v>
      </c>
      <c r="J3496">
        <v>11</v>
      </c>
      <c r="K3496" t="s">
        <v>96</v>
      </c>
    </row>
    <row r="3497" spans="2:11" x14ac:dyDescent="0.3">
      <c r="B3497">
        <v>722</v>
      </c>
      <c r="C3497">
        <v>6</v>
      </c>
      <c r="D3497">
        <v>0.31</v>
      </c>
      <c r="E3497">
        <v>15000</v>
      </c>
      <c r="F3497">
        <v>0</v>
      </c>
      <c r="G3497">
        <v>0</v>
      </c>
      <c r="H3497">
        <v>1</v>
      </c>
      <c r="I3497">
        <v>9.8000000000000007</v>
      </c>
      <c r="J3497">
        <v>14</v>
      </c>
      <c r="K3497" t="s">
        <v>96</v>
      </c>
    </row>
    <row r="3498" spans="2:11" x14ac:dyDescent="0.3">
      <c r="B3498">
        <v>610</v>
      </c>
      <c r="C3498">
        <v>8</v>
      </c>
      <c r="D3498">
        <v>0.61</v>
      </c>
      <c r="E3498">
        <v>23500</v>
      </c>
      <c r="F3498">
        <v>0</v>
      </c>
      <c r="G3498">
        <v>0</v>
      </c>
      <c r="H3498">
        <v>1</v>
      </c>
      <c r="I3498">
        <v>5.8</v>
      </c>
      <c r="J3498">
        <v>5</v>
      </c>
      <c r="K3498" t="s">
        <v>96</v>
      </c>
    </row>
    <row r="3499" spans="2:11" x14ac:dyDescent="0.3">
      <c r="B3499">
        <v>606</v>
      </c>
      <c r="C3499">
        <v>7</v>
      </c>
      <c r="D3499">
        <v>0.21</v>
      </c>
      <c r="E3499">
        <v>14500</v>
      </c>
      <c r="F3499">
        <v>0</v>
      </c>
      <c r="G3499">
        <v>0</v>
      </c>
      <c r="H3499">
        <v>0</v>
      </c>
      <c r="I3499">
        <v>7.5</v>
      </c>
      <c r="J3499">
        <v>5</v>
      </c>
      <c r="K3499" t="s">
        <v>96</v>
      </c>
    </row>
    <row r="3500" spans="2:11" x14ac:dyDescent="0.3">
      <c r="B3500">
        <v>589</v>
      </c>
      <c r="C3500">
        <v>6</v>
      </c>
      <c r="D3500">
        <v>0.25</v>
      </c>
      <c r="E3500">
        <v>19000</v>
      </c>
      <c r="F3500">
        <v>0</v>
      </c>
      <c r="G3500">
        <v>2</v>
      </c>
      <c r="H3500">
        <v>0</v>
      </c>
      <c r="I3500">
        <v>6.6</v>
      </c>
      <c r="J3500">
        <v>4</v>
      </c>
      <c r="K3500" t="s">
        <v>96</v>
      </c>
    </row>
    <row r="3501" spans="2:11" x14ac:dyDescent="0.3">
      <c r="B3501">
        <v>740</v>
      </c>
      <c r="C3501">
        <v>7</v>
      </c>
      <c r="D3501">
        <v>0.155</v>
      </c>
      <c r="E3501">
        <v>17000</v>
      </c>
      <c r="F3501">
        <v>0</v>
      </c>
      <c r="G3501">
        <v>1</v>
      </c>
      <c r="H3501">
        <v>1</v>
      </c>
      <c r="I3501">
        <v>9.6999999999999993</v>
      </c>
      <c r="J3501">
        <v>6</v>
      </c>
      <c r="K3501" t="s">
        <v>96</v>
      </c>
    </row>
    <row r="3502" spans="2:11" x14ac:dyDescent="0.3">
      <c r="B3502">
        <v>669</v>
      </c>
      <c r="C3502">
        <v>6</v>
      </c>
      <c r="D3502">
        <v>0.25</v>
      </c>
      <c r="E3502">
        <v>20500</v>
      </c>
      <c r="F3502">
        <v>0</v>
      </c>
      <c r="G3502">
        <v>0</v>
      </c>
      <c r="H3502">
        <v>1</v>
      </c>
      <c r="I3502">
        <v>6.3</v>
      </c>
      <c r="J3502">
        <v>10</v>
      </c>
      <c r="K3502" t="s">
        <v>96</v>
      </c>
    </row>
    <row r="3503" spans="2:11" x14ac:dyDescent="0.3">
      <c r="B3503">
        <v>736</v>
      </c>
      <c r="C3503">
        <v>7</v>
      </c>
      <c r="D3503">
        <v>0.21</v>
      </c>
      <c r="E3503">
        <v>17000</v>
      </c>
      <c r="F3503">
        <v>0</v>
      </c>
      <c r="G3503">
        <v>0</v>
      </c>
      <c r="H3503">
        <v>1</v>
      </c>
      <c r="I3503">
        <v>7.1</v>
      </c>
      <c r="J3503">
        <v>9</v>
      </c>
      <c r="K3503" t="s">
        <v>96</v>
      </c>
    </row>
    <row r="3504" spans="2:11" x14ac:dyDescent="0.3">
      <c r="B3504">
        <v>630</v>
      </c>
      <c r="C3504">
        <v>6</v>
      </c>
      <c r="D3504">
        <v>0.25</v>
      </c>
      <c r="E3504">
        <v>10000</v>
      </c>
      <c r="F3504">
        <v>0</v>
      </c>
      <c r="G3504">
        <v>0</v>
      </c>
      <c r="H3504">
        <v>0</v>
      </c>
      <c r="I3504">
        <v>6.5</v>
      </c>
      <c r="J3504">
        <v>5</v>
      </c>
      <c r="K3504" t="s">
        <v>96</v>
      </c>
    </row>
    <row r="3505" spans="2:11" x14ac:dyDescent="0.3">
      <c r="B3505">
        <v>659</v>
      </c>
      <c r="C3505">
        <v>6</v>
      </c>
      <c r="D3505">
        <v>0.19</v>
      </c>
      <c r="E3505">
        <v>19500</v>
      </c>
      <c r="F3505">
        <v>0</v>
      </c>
      <c r="G3505">
        <v>0</v>
      </c>
      <c r="H3505">
        <v>0</v>
      </c>
      <c r="I3505">
        <v>9</v>
      </c>
      <c r="J3505">
        <v>13</v>
      </c>
      <c r="K3505" t="s">
        <v>96</v>
      </c>
    </row>
    <row r="3506" spans="2:11" x14ac:dyDescent="0.3">
      <c r="B3506">
        <v>691</v>
      </c>
      <c r="C3506">
        <v>6</v>
      </c>
      <c r="D3506">
        <v>0.18</v>
      </c>
      <c r="E3506">
        <v>15000</v>
      </c>
      <c r="F3506">
        <v>0</v>
      </c>
      <c r="G3506">
        <v>0</v>
      </c>
      <c r="H3506">
        <v>0</v>
      </c>
      <c r="I3506">
        <v>6.7</v>
      </c>
      <c r="J3506">
        <v>9</v>
      </c>
      <c r="K3506" t="s">
        <v>96</v>
      </c>
    </row>
    <row r="3507" spans="2:11" x14ac:dyDescent="0.3">
      <c r="B3507">
        <v>623</v>
      </c>
      <c r="C3507">
        <v>7</v>
      </c>
      <c r="D3507">
        <v>0.28999999999999998</v>
      </c>
      <c r="E3507">
        <v>28000</v>
      </c>
      <c r="F3507">
        <v>0</v>
      </c>
      <c r="G3507">
        <v>2</v>
      </c>
      <c r="H3507">
        <v>0</v>
      </c>
      <c r="I3507">
        <v>9.5</v>
      </c>
      <c r="J3507">
        <v>5</v>
      </c>
      <c r="K3507" t="s">
        <v>96</v>
      </c>
    </row>
    <row r="3508" spans="2:11" x14ac:dyDescent="0.3">
      <c r="B3508">
        <v>752</v>
      </c>
      <c r="C3508">
        <v>6</v>
      </c>
      <c r="D3508">
        <v>0.16</v>
      </c>
      <c r="E3508">
        <v>22000</v>
      </c>
      <c r="F3508">
        <v>0</v>
      </c>
      <c r="G3508">
        <v>0</v>
      </c>
      <c r="H3508">
        <v>0</v>
      </c>
      <c r="I3508">
        <v>11.9</v>
      </c>
      <c r="J3508">
        <v>10</v>
      </c>
      <c r="K3508" t="s">
        <v>96</v>
      </c>
    </row>
    <row r="3509" spans="2:11" x14ac:dyDescent="0.3">
      <c r="B3509">
        <v>510</v>
      </c>
      <c r="C3509">
        <v>5</v>
      </c>
      <c r="D3509">
        <v>0.48499999999999999</v>
      </c>
      <c r="E3509">
        <v>7000</v>
      </c>
      <c r="F3509">
        <v>1</v>
      </c>
      <c r="G3509">
        <v>1</v>
      </c>
      <c r="H3509">
        <v>1</v>
      </c>
      <c r="I3509">
        <v>6.1</v>
      </c>
      <c r="J3509">
        <v>6</v>
      </c>
      <c r="K3509" t="s">
        <v>96</v>
      </c>
    </row>
    <row r="3510" spans="2:11" x14ac:dyDescent="0.3">
      <c r="B3510">
        <v>641</v>
      </c>
      <c r="C3510">
        <v>6</v>
      </c>
      <c r="D3510">
        <v>0.44</v>
      </c>
      <c r="E3510">
        <v>9000</v>
      </c>
      <c r="F3510">
        <v>0</v>
      </c>
      <c r="G3510">
        <v>0</v>
      </c>
      <c r="H3510">
        <v>1</v>
      </c>
      <c r="I3510">
        <v>7.3</v>
      </c>
      <c r="J3510">
        <v>4</v>
      </c>
      <c r="K3510" t="s">
        <v>96</v>
      </c>
    </row>
    <row r="3511" spans="2:11" x14ac:dyDescent="0.3">
      <c r="B3511">
        <v>690</v>
      </c>
      <c r="C3511">
        <v>6</v>
      </c>
      <c r="D3511">
        <v>0.19</v>
      </c>
      <c r="E3511">
        <v>18000</v>
      </c>
      <c r="F3511">
        <v>0</v>
      </c>
      <c r="G3511">
        <v>0</v>
      </c>
      <c r="H3511">
        <v>1</v>
      </c>
      <c r="I3511">
        <v>8.3000000000000007</v>
      </c>
      <c r="J3511">
        <v>10</v>
      </c>
      <c r="K3511" t="s">
        <v>96</v>
      </c>
    </row>
    <row r="3512" spans="2:11" x14ac:dyDescent="0.3">
      <c r="B3512">
        <v>780</v>
      </c>
      <c r="C3512">
        <v>6</v>
      </c>
      <c r="D3512">
        <v>0.19</v>
      </c>
      <c r="E3512">
        <v>17500</v>
      </c>
      <c r="F3512">
        <v>0</v>
      </c>
      <c r="G3512">
        <v>0</v>
      </c>
      <c r="H3512">
        <v>1</v>
      </c>
      <c r="I3512">
        <v>8.4</v>
      </c>
      <c r="J3512">
        <v>9</v>
      </c>
      <c r="K3512" t="s">
        <v>96</v>
      </c>
    </row>
    <row r="3513" spans="2:11" x14ac:dyDescent="0.3">
      <c r="B3513">
        <v>773</v>
      </c>
      <c r="C3513">
        <v>6</v>
      </c>
      <c r="D3513">
        <v>0.19</v>
      </c>
      <c r="E3513">
        <v>14500</v>
      </c>
      <c r="F3513">
        <v>0</v>
      </c>
      <c r="G3513">
        <v>1</v>
      </c>
      <c r="H3513">
        <v>1</v>
      </c>
      <c r="I3513">
        <v>8.3000000000000007</v>
      </c>
      <c r="J3513">
        <v>10</v>
      </c>
      <c r="K3513" t="s">
        <v>96</v>
      </c>
    </row>
    <row r="3514" spans="2:11" x14ac:dyDescent="0.3">
      <c r="B3514">
        <v>611</v>
      </c>
      <c r="C3514">
        <v>6</v>
      </c>
      <c r="D3514">
        <v>0.28999999999999998</v>
      </c>
      <c r="E3514">
        <v>10000</v>
      </c>
      <c r="F3514">
        <v>0</v>
      </c>
      <c r="G3514">
        <v>0</v>
      </c>
      <c r="H3514">
        <v>1</v>
      </c>
      <c r="I3514">
        <v>7.6</v>
      </c>
      <c r="J3514">
        <v>4</v>
      </c>
      <c r="K3514" t="s">
        <v>96</v>
      </c>
    </row>
    <row r="3515" spans="2:11" x14ac:dyDescent="0.3">
      <c r="B3515">
        <v>765</v>
      </c>
      <c r="C3515">
        <v>7</v>
      </c>
      <c r="D3515">
        <v>0.18</v>
      </c>
      <c r="E3515">
        <v>21000</v>
      </c>
      <c r="F3515">
        <v>0</v>
      </c>
      <c r="G3515">
        <v>1</v>
      </c>
      <c r="H3515">
        <v>1</v>
      </c>
      <c r="I3515">
        <v>6.8</v>
      </c>
      <c r="J3515">
        <v>8</v>
      </c>
      <c r="K3515" t="s">
        <v>96</v>
      </c>
    </row>
    <row r="3516" spans="2:11" x14ac:dyDescent="0.3">
      <c r="B3516">
        <v>671</v>
      </c>
      <c r="C3516">
        <v>5</v>
      </c>
      <c r="D3516">
        <v>0.13</v>
      </c>
      <c r="E3516">
        <v>12000</v>
      </c>
      <c r="F3516">
        <v>1</v>
      </c>
      <c r="G3516">
        <v>1</v>
      </c>
      <c r="H3516">
        <v>1</v>
      </c>
      <c r="I3516">
        <v>6.1</v>
      </c>
      <c r="J3516">
        <v>12</v>
      </c>
      <c r="K3516" t="s">
        <v>96</v>
      </c>
    </row>
    <row r="3517" spans="2:11" x14ac:dyDescent="0.3">
      <c r="B3517">
        <v>437</v>
      </c>
      <c r="C3517">
        <v>6</v>
      </c>
      <c r="D3517">
        <v>0.32</v>
      </c>
      <c r="E3517">
        <v>19000</v>
      </c>
      <c r="F3517">
        <v>1</v>
      </c>
      <c r="G3517">
        <v>2</v>
      </c>
      <c r="H3517">
        <v>0</v>
      </c>
      <c r="I3517">
        <v>7.8</v>
      </c>
      <c r="J3517">
        <v>8</v>
      </c>
      <c r="K3517" t="s">
        <v>96</v>
      </c>
    </row>
    <row r="3518" spans="2:11" x14ac:dyDescent="0.3">
      <c r="B3518">
        <v>655</v>
      </c>
      <c r="C3518">
        <v>6</v>
      </c>
      <c r="D3518">
        <v>0.2</v>
      </c>
      <c r="E3518">
        <v>16000</v>
      </c>
      <c r="F3518">
        <v>0</v>
      </c>
      <c r="G3518">
        <v>0</v>
      </c>
      <c r="H3518">
        <v>1</v>
      </c>
      <c r="I3518">
        <v>5.6</v>
      </c>
      <c r="J3518">
        <v>7</v>
      </c>
      <c r="K3518" t="s">
        <v>96</v>
      </c>
    </row>
    <row r="3519" spans="2:11" x14ac:dyDescent="0.3">
      <c r="B3519">
        <v>657</v>
      </c>
      <c r="C3519">
        <v>6</v>
      </c>
      <c r="D3519">
        <v>0.3</v>
      </c>
      <c r="E3519">
        <v>18500</v>
      </c>
      <c r="F3519">
        <v>0</v>
      </c>
      <c r="G3519">
        <v>2</v>
      </c>
      <c r="H3519">
        <v>0</v>
      </c>
      <c r="I3519">
        <v>7</v>
      </c>
      <c r="J3519">
        <v>13</v>
      </c>
      <c r="K3519" t="s">
        <v>96</v>
      </c>
    </row>
    <row r="3520" spans="2:11" x14ac:dyDescent="0.3">
      <c r="B3520">
        <v>655</v>
      </c>
      <c r="C3520">
        <v>7</v>
      </c>
      <c r="D3520">
        <v>0.23</v>
      </c>
      <c r="E3520">
        <v>13000</v>
      </c>
      <c r="F3520">
        <v>0</v>
      </c>
      <c r="G3520">
        <v>0</v>
      </c>
      <c r="H3520">
        <v>0</v>
      </c>
      <c r="I3520">
        <v>5.6</v>
      </c>
      <c r="J3520">
        <v>13</v>
      </c>
      <c r="K3520" t="s">
        <v>96</v>
      </c>
    </row>
    <row r="3521" spans="2:11" x14ac:dyDescent="0.3">
      <c r="B3521">
        <v>638</v>
      </c>
      <c r="C3521">
        <v>7</v>
      </c>
      <c r="D3521">
        <v>0.3</v>
      </c>
      <c r="E3521">
        <v>19500</v>
      </c>
      <c r="F3521">
        <v>0</v>
      </c>
      <c r="G3521">
        <v>0</v>
      </c>
      <c r="H3521">
        <v>1</v>
      </c>
      <c r="I3521">
        <v>9</v>
      </c>
      <c r="J3521">
        <v>7</v>
      </c>
      <c r="K3521" t="s">
        <v>96</v>
      </c>
    </row>
    <row r="3522" spans="2:11" x14ac:dyDescent="0.3">
      <c r="B3522">
        <v>735</v>
      </c>
      <c r="C3522">
        <v>6</v>
      </c>
      <c r="D3522">
        <v>0.21</v>
      </c>
      <c r="E3522">
        <v>19500</v>
      </c>
      <c r="F3522">
        <v>0</v>
      </c>
      <c r="G3522">
        <v>0</v>
      </c>
      <c r="H3522">
        <v>1</v>
      </c>
      <c r="I3522">
        <v>8.6999999999999993</v>
      </c>
      <c r="J3522">
        <v>9</v>
      </c>
      <c r="K3522" t="s">
        <v>96</v>
      </c>
    </row>
    <row r="3523" spans="2:11" x14ac:dyDescent="0.3">
      <c r="B3523">
        <v>695</v>
      </c>
      <c r="C3523">
        <v>7</v>
      </c>
      <c r="D3523">
        <v>0.18</v>
      </c>
      <c r="E3523">
        <v>13000</v>
      </c>
      <c r="F3523">
        <v>0</v>
      </c>
      <c r="G3523">
        <v>0</v>
      </c>
      <c r="H3523">
        <v>1</v>
      </c>
      <c r="I3523">
        <v>7.1</v>
      </c>
      <c r="J3523">
        <v>9</v>
      </c>
      <c r="K3523" t="s">
        <v>96</v>
      </c>
    </row>
    <row r="3524" spans="2:11" x14ac:dyDescent="0.3">
      <c r="B3524">
        <v>710</v>
      </c>
      <c r="C3524">
        <v>6</v>
      </c>
      <c r="D3524">
        <v>0.25</v>
      </c>
      <c r="E3524">
        <v>17000</v>
      </c>
      <c r="F3524">
        <v>0</v>
      </c>
      <c r="G3524">
        <v>1</v>
      </c>
      <c r="H3524">
        <v>1</v>
      </c>
      <c r="I3524">
        <v>7.5</v>
      </c>
      <c r="J3524">
        <v>5</v>
      </c>
      <c r="K3524" t="s">
        <v>96</v>
      </c>
    </row>
    <row r="3525" spans="2:11" x14ac:dyDescent="0.3">
      <c r="B3525">
        <v>699</v>
      </c>
      <c r="C3525">
        <v>6</v>
      </c>
      <c r="D3525">
        <v>0.36</v>
      </c>
      <c r="E3525">
        <v>11000</v>
      </c>
      <c r="F3525">
        <v>0</v>
      </c>
      <c r="G3525">
        <v>0</v>
      </c>
      <c r="H3525">
        <v>1</v>
      </c>
      <c r="I3525">
        <v>6.6</v>
      </c>
      <c r="J3525">
        <v>10</v>
      </c>
      <c r="K3525" t="s">
        <v>96</v>
      </c>
    </row>
    <row r="3526" spans="2:11" x14ac:dyDescent="0.3">
      <c r="B3526">
        <v>707</v>
      </c>
      <c r="C3526">
        <v>8</v>
      </c>
      <c r="D3526">
        <v>0.22</v>
      </c>
      <c r="E3526">
        <v>21500</v>
      </c>
      <c r="F3526">
        <v>0</v>
      </c>
      <c r="G3526">
        <v>0</v>
      </c>
      <c r="H3526">
        <v>1</v>
      </c>
      <c r="I3526">
        <v>6</v>
      </c>
      <c r="J3526">
        <v>10</v>
      </c>
      <c r="K3526" t="s">
        <v>96</v>
      </c>
    </row>
    <row r="3527" spans="2:11" x14ac:dyDescent="0.3">
      <c r="B3527">
        <v>708</v>
      </c>
      <c r="C3527">
        <v>8</v>
      </c>
      <c r="D3527">
        <v>0.28000000000000003</v>
      </c>
      <c r="E3527">
        <v>20000</v>
      </c>
      <c r="F3527">
        <v>0</v>
      </c>
      <c r="G3527">
        <v>0</v>
      </c>
      <c r="H3527">
        <v>1</v>
      </c>
      <c r="I3527">
        <v>6.3</v>
      </c>
      <c r="J3527">
        <v>7</v>
      </c>
      <c r="K3527" t="s">
        <v>96</v>
      </c>
    </row>
    <row r="3528" spans="2:11" x14ac:dyDescent="0.3">
      <c r="B3528">
        <v>626</v>
      </c>
      <c r="C3528">
        <v>6</v>
      </c>
      <c r="D3528">
        <v>0.31</v>
      </c>
      <c r="E3528">
        <v>17000</v>
      </c>
      <c r="F3528">
        <v>0</v>
      </c>
      <c r="G3528">
        <v>0</v>
      </c>
      <c r="H3528">
        <v>1</v>
      </c>
      <c r="I3528">
        <v>5.5</v>
      </c>
      <c r="J3528">
        <v>14</v>
      </c>
      <c r="K3528" t="s">
        <v>96</v>
      </c>
    </row>
    <row r="3529" spans="2:11" x14ac:dyDescent="0.3">
      <c r="B3529">
        <v>651</v>
      </c>
      <c r="C3529">
        <v>6</v>
      </c>
      <c r="D3529">
        <v>0.15</v>
      </c>
      <c r="E3529">
        <v>18000</v>
      </c>
      <c r="F3529">
        <v>0</v>
      </c>
      <c r="G3529">
        <v>0</v>
      </c>
      <c r="H3529">
        <v>0</v>
      </c>
      <c r="I3529">
        <v>7.1</v>
      </c>
      <c r="J3529">
        <v>12</v>
      </c>
      <c r="K3529" t="s">
        <v>96</v>
      </c>
    </row>
    <row r="3530" spans="2:11" x14ac:dyDescent="0.3">
      <c r="B3530">
        <v>778</v>
      </c>
      <c r="C3530">
        <v>7</v>
      </c>
      <c r="D3530">
        <v>0.26</v>
      </c>
      <c r="E3530">
        <v>12000</v>
      </c>
      <c r="F3530">
        <v>0</v>
      </c>
      <c r="G3530">
        <v>1</v>
      </c>
      <c r="H3530">
        <v>1</v>
      </c>
      <c r="I3530">
        <v>8.9</v>
      </c>
      <c r="J3530">
        <v>7</v>
      </c>
      <c r="K3530" t="s">
        <v>96</v>
      </c>
    </row>
    <row r="3531" spans="2:11" x14ac:dyDescent="0.3">
      <c r="B3531">
        <v>456</v>
      </c>
      <c r="C3531">
        <v>8</v>
      </c>
      <c r="D3531">
        <v>0.66</v>
      </c>
      <c r="E3531">
        <v>38000</v>
      </c>
      <c r="F3531">
        <v>0</v>
      </c>
      <c r="G3531">
        <v>4</v>
      </c>
      <c r="H3531">
        <v>0</v>
      </c>
      <c r="I3531">
        <v>10.199999999999999</v>
      </c>
      <c r="J3531">
        <v>5</v>
      </c>
      <c r="K3531" t="s">
        <v>96</v>
      </c>
    </row>
    <row r="3532" spans="2:11" x14ac:dyDescent="0.3">
      <c r="B3532">
        <v>754</v>
      </c>
      <c r="C3532">
        <v>6</v>
      </c>
      <c r="D3532">
        <v>0.23</v>
      </c>
      <c r="E3532">
        <v>17000</v>
      </c>
      <c r="F3532">
        <v>0</v>
      </c>
      <c r="G3532">
        <v>0</v>
      </c>
      <c r="H3532">
        <v>1</v>
      </c>
      <c r="I3532">
        <v>5.2</v>
      </c>
      <c r="J3532">
        <v>14</v>
      </c>
      <c r="K3532" t="s">
        <v>96</v>
      </c>
    </row>
    <row r="3533" spans="2:11" x14ac:dyDescent="0.3">
      <c r="B3533">
        <v>656</v>
      </c>
      <c r="C3533">
        <v>8</v>
      </c>
      <c r="D3533">
        <v>0.17</v>
      </c>
      <c r="E3533">
        <v>11500</v>
      </c>
      <c r="F3533">
        <v>0</v>
      </c>
      <c r="G3533">
        <v>0</v>
      </c>
      <c r="H3533">
        <v>1</v>
      </c>
      <c r="I3533">
        <v>7.3</v>
      </c>
      <c r="J3533">
        <v>7</v>
      </c>
      <c r="K3533" t="s">
        <v>96</v>
      </c>
    </row>
    <row r="3534" spans="2:11" x14ac:dyDescent="0.3">
      <c r="B3534">
        <v>629</v>
      </c>
      <c r="C3534">
        <v>6</v>
      </c>
      <c r="D3534">
        <v>0.28000000000000003</v>
      </c>
      <c r="E3534">
        <v>13500</v>
      </c>
      <c r="F3534">
        <v>0</v>
      </c>
      <c r="G3534">
        <v>2</v>
      </c>
      <c r="H3534">
        <v>1</v>
      </c>
      <c r="I3534">
        <v>7.5</v>
      </c>
      <c r="J3534">
        <v>5</v>
      </c>
      <c r="K3534" t="s">
        <v>96</v>
      </c>
    </row>
    <row r="3535" spans="2:11" x14ac:dyDescent="0.3">
      <c r="B3535">
        <v>724</v>
      </c>
      <c r="C3535">
        <v>6</v>
      </c>
      <c r="D3535">
        <v>0.33</v>
      </c>
      <c r="E3535">
        <v>9500</v>
      </c>
      <c r="F3535">
        <v>0</v>
      </c>
      <c r="G3535">
        <v>0</v>
      </c>
      <c r="H3535">
        <v>0</v>
      </c>
      <c r="I3535">
        <v>6.2</v>
      </c>
      <c r="J3535">
        <v>5</v>
      </c>
      <c r="K3535" t="s">
        <v>96</v>
      </c>
    </row>
    <row r="3536" spans="2:11" x14ac:dyDescent="0.3">
      <c r="B3536">
        <v>658</v>
      </c>
      <c r="C3536">
        <v>6</v>
      </c>
      <c r="D3536">
        <v>0.22</v>
      </c>
      <c r="E3536">
        <v>15000</v>
      </c>
      <c r="F3536">
        <v>0</v>
      </c>
      <c r="G3536">
        <v>0</v>
      </c>
      <c r="H3536">
        <v>1</v>
      </c>
      <c r="I3536">
        <v>7.5</v>
      </c>
      <c r="J3536">
        <v>8</v>
      </c>
      <c r="K3536" t="s">
        <v>96</v>
      </c>
    </row>
    <row r="3537" spans="2:11" x14ac:dyDescent="0.3">
      <c r="B3537">
        <v>651</v>
      </c>
      <c r="C3537">
        <v>8</v>
      </c>
      <c r="D3537">
        <v>0.23</v>
      </c>
      <c r="E3537">
        <v>16000</v>
      </c>
      <c r="F3537">
        <v>0</v>
      </c>
      <c r="G3537">
        <v>1</v>
      </c>
      <c r="H3537">
        <v>0</v>
      </c>
      <c r="I3537">
        <v>7.8</v>
      </c>
      <c r="J3537">
        <v>5</v>
      </c>
      <c r="K3537" t="s">
        <v>96</v>
      </c>
    </row>
    <row r="3538" spans="2:11" x14ac:dyDescent="0.3">
      <c r="B3538">
        <v>645</v>
      </c>
      <c r="C3538">
        <v>6</v>
      </c>
      <c r="D3538">
        <v>0.35</v>
      </c>
      <c r="E3538">
        <v>27500</v>
      </c>
      <c r="F3538">
        <v>0</v>
      </c>
      <c r="G3538">
        <v>0</v>
      </c>
      <c r="H3538">
        <v>0</v>
      </c>
      <c r="I3538">
        <v>4.0999999999999996</v>
      </c>
      <c r="J3538">
        <v>6</v>
      </c>
      <c r="K3538" t="s">
        <v>96</v>
      </c>
    </row>
    <row r="3539" spans="2:11" x14ac:dyDescent="0.3">
      <c r="B3539">
        <v>742</v>
      </c>
      <c r="C3539">
        <v>6</v>
      </c>
      <c r="D3539">
        <v>0.22</v>
      </c>
      <c r="E3539">
        <v>16000</v>
      </c>
      <c r="F3539">
        <v>0</v>
      </c>
      <c r="G3539">
        <v>0</v>
      </c>
      <c r="H3539">
        <v>1</v>
      </c>
      <c r="I3539">
        <v>8.1</v>
      </c>
      <c r="J3539">
        <v>9</v>
      </c>
      <c r="K3539" t="s">
        <v>96</v>
      </c>
    </row>
    <row r="3540" spans="2:11" x14ac:dyDescent="0.3">
      <c r="B3540">
        <v>725</v>
      </c>
      <c r="C3540">
        <v>7</v>
      </c>
      <c r="D3540">
        <v>0.15</v>
      </c>
      <c r="E3540">
        <v>14000</v>
      </c>
      <c r="F3540">
        <v>0</v>
      </c>
      <c r="G3540">
        <v>0</v>
      </c>
      <c r="H3540">
        <v>0</v>
      </c>
      <c r="I3540">
        <v>5</v>
      </c>
      <c r="J3540">
        <v>4</v>
      </c>
      <c r="K3540" t="s">
        <v>96</v>
      </c>
    </row>
    <row r="3541" spans="2:11" x14ac:dyDescent="0.3">
      <c r="B3541">
        <v>567</v>
      </c>
      <c r="C3541">
        <v>8</v>
      </c>
      <c r="D3541">
        <v>0.32</v>
      </c>
      <c r="E3541">
        <v>25500</v>
      </c>
      <c r="F3541">
        <v>0</v>
      </c>
      <c r="G3541">
        <v>0</v>
      </c>
      <c r="H3541">
        <v>1</v>
      </c>
      <c r="I3541">
        <v>5.2</v>
      </c>
      <c r="J3541">
        <v>5</v>
      </c>
      <c r="K3541" t="s">
        <v>96</v>
      </c>
    </row>
    <row r="3542" spans="2:11" x14ac:dyDescent="0.3">
      <c r="B3542">
        <v>608</v>
      </c>
      <c r="C3542">
        <v>6</v>
      </c>
      <c r="D3542">
        <v>0.41</v>
      </c>
      <c r="E3542">
        <v>6000</v>
      </c>
      <c r="F3542">
        <v>0</v>
      </c>
      <c r="G3542">
        <v>0</v>
      </c>
      <c r="H3542">
        <v>1</v>
      </c>
      <c r="I3542">
        <v>6</v>
      </c>
      <c r="J3542">
        <v>7</v>
      </c>
      <c r="K3542" t="s">
        <v>96</v>
      </c>
    </row>
    <row r="3543" spans="2:11" x14ac:dyDescent="0.3">
      <c r="B3543">
        <v>667</v>
      </c>
      <c r="C3543">
        <v>6</v>
      </c>
      <c r="D3543">
        <v>0.31</v>
      </c>
      <c r="E3543">
        <v>9000</v>
      </c>
      <c r="F3543">
        <v>0</v>
      </c>
      <c r="G3543">
        <v>2</v>
      </c>
      <c r="H3543">
        <v>1</v>
      </c>
      <c r="I3543">
        <v>6.2</v>
      </c>
      <c r="J3543">
        <v>5</v>
      </c>
      <c r="K3543" t="s">
        <v>96</v>
      </c>
    </row>
    <row r="3544" spans="2:11" x14ac:dyDescent="0.3">
      <c r="B3544">
        <v>697</v>
      </c>
      <c r="C3544">
        <v>6</v>
      </c>
      <c r="D3544">
        <v>0.32</v>
      </c>
      <c r="E3544">
        <v>13000</v>
      </c>
      <c r="F3544">
        <v>0</v>
      </c>
      <c r="G3544">
        <v>2</v>
      </c>
      <c r="H3544">
        <v>1</v>
      </c>
      <c r="I3544">
        <v>8.6999999999999993</v>
      </c>
      <c r="J3544">
        <v>6</v>
      </c>
      <c r="K3544" t="s">
        <v>96</v>
      </c>
    </row>
    <row r="3545" spans="2:11" x14ac:dyDescent="0.3">
      <c r="B3545">
        <v>761</v>
      </c>
      <c r="C3545">
        <v>7</v>
      </c>
      <c r="D3545">
        <v>0.35</v>
      </c>
      <c r="E3545">
        <v>13500</v>
      </c>
      <c r="F3545">
        <v>0</v>
      </c>
      <c r="G3545">
        <v>0</v>
      </c>
      <c r="H3545">
        <v>1</v>
      </c>
      <c r="I3545">
        <v>5.3</v>
      </c>
      <c r="J3545">
        <v>16</v>
      </c>
      <c r="K3545" t="s">
        <v>96</v>
      </c>
    </row>
    <row r="3546" spans="2:11" x14ac:dyDescent="0.3">
      <c r="B3546">
        <v>721</v>
      </c>
      <c r="C3546">
        <v>6</v>
      </c>
      <c r="D3546">
        <v>0.44</v>
      </c>
      <c r="E3546">
        <v>20000</v>
      </c>
      <c r="F3546">
        <v>0</v>
      </c>
      <c r="G3546">
        <v>0</v>
      </c>
      <c r="H3546">
        <v>1</v>
      </c>
      <c r="I3546">
        <v>6.5</v>
      </c>
      <c r="J3546">
        <v>5</v>
      </c>
      <c r="K3546" t="s">
        <v>96</v>
      </c>
    </row>
    <row r="3547" spans="2:11" x14ac:dyDescent="0.3">
      <c r="B3547">
        <v>643</v>
      </c>
      <c r="C3547">
        <v>5</v>
      </c>
      <c r="D3547">
        <v>0.46</v>
      </c>
      <c r="E3547">
        <v>23000</v>
      </c>
      <c r="F3547">
        <v>0</v>
      </c>
      <c r="G3547">
        <v>2</v>
      </c>
      <c r="H3547">
        <v>1</v>
      </c>
      <c r="I3547">
        <v>7.4</v>
      </c>
      <c r="J3547">
        <v>3</v>
      </c>
      <c r="K3547" t="s">
        <v>96</v>
      </c>
    </row>
    <row r="3548" spans="2:11" x14ac:dyDescent="0.3">
      <c r="B3548">
        <v>632</v>
      </c>
      <c r="C3548">
        <v>7</v>
      </c>
      <c r="D3548">
        <v>0.31</v>
      </c>
      <c r="E3548">
        <v>26000</v>
      </c>
      <c r="F3548">
        <v>0</v>
      </c>
      <c r="G3548">
        <v>0</v>
      </c>
      <c r="H3548">
        <v>0</v>
      </c>
      <c r="I3548">
        <v>6.2</v>
      </c>
      <c r="J3548">
        <v>8</v>
      </c>
      <c r="K3548" t="s">
        <v>96</v>
      </c>
    </row>
    <row r="3549" spans="2:11" x14ac:dyDescent="0.3">
      <c r="B3549">
        <v>706</v>
      </c>
      <c r="C3549">
        <v>7</v>
      </c>
      <c r="D3549">
        <v>0.31</v>
      </c>
      <c r="E3549">
        <v>12000</v>
      </c>
      <c r="F3549">
        <v>0</v>
      </c>
      <c r="G3549">
        <v>1</v>
      </c>
      <c r="H3549">
        <v>0</v>
      </c>
      <c r="I3549">
        <v>6.4</v>
      </c>
      <c r="J3549">
        <v>12</v>
      </c>
      <c r="K3549" t="s">
        <v>96</v>
      </c>
    </row>
    <row r="3550" spans="2:11" x14ac:dyDescent="0.3">
      <c r="B3550">
        <v>647</v>
      </c>
      <c r="C3550">
        <v>6</v>
      </c>
      <c r="D3550">
        <v>0.32</v>
      </c>
      <c r="E3550">
        <v>11500</v>
      </c>
      <c r="F3550">
        <v>1</v>
      </c>
      <c r="G3550">
        <v>2</v>
      </c>
      <c r="H3550">
        <v>1</v>
      </c>
      <c r="I3550">
        <v>8.3000000000000007</v>
      </c>
      <c r="J3550">
        <v>4</v>
      </c>
      <c r="K3550" t="s">
        <v>96</v>
      </c>
    </row>
    <row r="3551" spans="2:11" x14ac:dyDescent="0.3">
      <c r="B3551">
        <v>582</v>
      </c>
      <c r="C3551">
        <v>6</v>
      </c>
      <c r="D3551">
        <v>0.31</v>
      </c>
      <c r="E3551">
        <v>10500</v>
      </c>
      <c r="F3551">
        <v>0</v>
      </c>
      <c r="G3551">
        <v>0</v>
      </c>
      <c r="H3551">
        <v>0</v>
      </c>
      <c r="I3551">
        <v>6.8</v>
      </c>
      <c r="J3551">
        <v>5</v>
      </c>
      <c r="K3551" t="s">
        <v>96</v>
      </c>
    </row>
    <row r="3552" spans="2:11" x14ac:dyDescent="0.3">
      <c r="B3552">
        <v>564</v>
      </c>
      <c r="C3552">
        <v>7</v>
      </c>
      <c r="D3552">
        <v>0.14000000000000001</v>
      </c>
      <c r="E3552">
        <v>16000</v>
      </c>
      <c r="F3552">
        <v>0</v>
      </c>
      <c r="G3552">
        <v>1</v>
      </c>
      <c r="H3552">
        <v>1</v>
      </c>
      <c r="I3552">
        <v>6.7</v>
      </c>
      <c r="J3552">
        <v>6</v>
      </c>
      <c r="K3552" t="s">
        <v>96</v>
      </c>
    </row>
    <row r="3553" spans="2:11" x14ac:dyDescent="0.3">
      <c r="B3553">
        <v>698</v>
      </c>
      <c r="C3553">
        <v>8</v>
      </c>
      <c r="D3553">
        <v>0.33</v>
      </c>
      <c r="E3553">
        <v>19000</v>
      </c>
      <c r="F3553">
        <v>0</v>
      </c>
      <c r="G3553">
        <v>0</v>
      </c>
      <c r="H3553">
        <v>0</v>
      </c>
      <c r="I3553">
        <v>14.1</v>
      </c>
      <c r="J3553">
        <v>15</v>
      </c>
      <c r="K3553" t="s">
        <v>96</v>
      </c>
    </row>
    <row r="3554" spans="2:11" x14ac:dyDescent="0.3">
      <c r="B3554">
        <v>599</v>
      </c>
      <c r="C3554">
        <v>7</v>
      </c>
      <c r="D3554">
        <v>0.38</v>
      </c>
      <c r="E3554">
        <v>11000</v>
      </c>
      <c r="F3554">
        <v>0</v>
      </c>
      <c r="G3554">
        <v>0</v>
      </c>
      <c r="H3554">
        <v>1</v>
      </c>
      <c r="I3554">
        <v>6.2</v>
      </c>
      <c r="J3554">
        <v>5</v>
      </c>
      <c r="K3554" t="s">
        <v>96</v>
      </c>
    </row>
    <row r="3555" spans="2:11" x14ac:dyDescent="0.3">
      <c r="B3555">
        <v>785</v>
      </c>
      <c r="C3555">
        <v>5</v>
      </c>
      <c r="D3555">
        <v>0.12</v>
      </c>
      <c r="E3555">
        <v>16500</v>
      </c>
      <c r="F3555">
        <v>0</v>
      </c>
      <c r="G3555">
        <v>0</v>
      </c>
      <c r="H3555">
        <v>1</v>
      </c>
      <c r="I3555">
        <v>4.7</v>
      </c>
      <c r="J3555">
        <v>15</v>
      </c>
      <c r="K3555" t="s">
        <v>96</v>
      </c>
    </row>
    <row r="3556" spans="2:11" x14ac:dyDescent="0.3">
      <c r="B3556">
        <v>751</v>
      </c>
      <c r="C3556">
        <v>7</v>
      </c>
      <c r="D3556">
        <v>0.36</v>
      </c>
      <c r="E3556">
        <v>20000</v>
      </c>
      <c r="F3556">
        <v>0</v>
      </c>
      <c r="G3556">
        <v>0</v>
      </c>
      <c r="H3556">
        <v>1</v>
      </c>
      <c r="I3556">
        <v>6.5</v>
      </c>
      <c r="J3556">
        <v>17</v>
      </c>
      <c r="K3556" t="s">
        <v>96</v>
      </c>
    </row>
    <row r="3557" spans="2:11" x14ac:dyDescent="0.3">
      <c r="B3557">
        <v>685</v>
      </c>
      <c r="C3557">
        <v>7</v>
      </c>
      <c r="D3557">
        <v>0.13</v>
      </c>
      <c r="E3557">
        <v>15000</v>
      </c>
      <c r="F3557">
        <v>0</v>
      </c>
      <c r="G3557">
        <v>0</v>
      </c>
      <c r="H3557">
        <v>1</v>
      </c>
      <c r="I3557">
        <v>6.5</v>
      </c>
      <c r="J3557">
        <v>8</v>
      </c>
      <c r="K3557" t="s">
        <v>96</v>
      </c>
    </row>
    <row r="3558" spans="2:11" x14ac:dyDescent="0.3">
      <c r="B3558">
        <v>755</v>
      </c>
      <c r="C3558">
        <v>7</v>
      </c>
      <c r="D3558">
        <v>0.21</v>
      </c>
      <c r="E3558">
        <v>30000</v>
      </c>
      <c r="F3558">
        <v>0</v>
      </c>
      <c r="G3558">
        <v>1</v>
      </c>
      <c r="H3558">
        <v>0</v>
      </c>
      <c r="I3558">
        <v>8.3000000000000007</v>
      </c>
      <c r="J3558">
        <v>7</v>
      </c>
      <c r="K3558" t="s">
        <v>96</v>
      </c>
    </row>
    <row r="3559" spans="2:11" x14ac:dyDescent="0.3">
      <c r="B3559">
        <v>749</v>
      </c>
      <c r="C3559">
        <v>6</v>
      </c>
      <c r="D3559">
        <v>0.41</v>
      </c>
      <c r="E3559">
        <v>11000</v>
      </c>
      <c r="F3559">
        <v>0</v>
      </c>
      <c r="G3559">
        <v>0</v>
      </c>
      <c r="H3559">
        <v>1</v>
      </c>
      <c r="I3559">
        <v>7.4</v>
      </c>
      <c r="J3559">
        <v>6</v>
      </c>
      <c r="K3559" t="s">
        <v>96</v>
      </c>
    </row>
    <row r="3560" spans="2:11" x14ac:dyDescent="0.3">
      <c r="B3560">
        <v>687</v>
      </c>
      <c r="C3560">
        <v>7</v>
      </c>
      <c r="D3560">
        <v>0.2</v>
      </c>
      <c r="E3560">
        <v>14500</v>
      </c>
      <c r="F3560">
        <v>0</v>
      </c>
      <c r="G3560">
        <v>2</v>
      </c>
      <c r="H3560">
        <v>0</v>
      </c>
      <c r="I3560">
        <v>7.6</v>
      </c>
      <c r="J3560">
        <v>4</v>
      </c>
      <c r="K3560" t="s">
        <v>96</v>
      </c>
    </row>
    <row r="3561" spans="2:11" x14ac:dyDescent="0.3">
      <c r="B3561">
        <v>708</v>
      </c>
      <c r="C3561">
        <v>7</v>
      </c>
      <c r="D3561">
        <v>0.21</v>
      </c>
      <c r="E3561">
        <v>17000</v>
      </c>
      <c r="F3561">
        <v>0</v>
      </c>
      <c r="G3561">
        <v>2</v>
      </c>
      <c r="H3561">
        <v>1</v>
      </c>
      <c r="I3561">
        <v>8.5</v>
      </c>
      <c r="J3561">
        <v>8</v>
      </c>
      <c r="K3561" t="s">
        <v>96</v>
      </c>
    </row>
    <row r="3562" spans="2:11" x14ac:dyDescent="0.3">
      <c r="B3562">
        <v>686</v>
      </c>
      <c r="C3562">
        <v>6</v>
      </c>
      <c r="D3562">
        <v>0.47</v>
      </c>
      <c r="E3562">
        <v>10500</v>
      </c>
      <c r="F3562">
        <v>0</v>
      </c>
      <c r="G3562">
        <v>0</v>
      </c>
      <c r="H3562">
        <v>1</v>
      </c>
      <c r="I3562">
        <v>6.9</v>
      </c>
      <c r="J3562">
        <v>13</v>
      </c>
      <c r="K3562" t="s">
        <v>96</v>
      </c>
    </row>
    <row r="3563" spans="2:11" x14ac:dyDescent="0.3">
      <c r="B3563">
        <v>658</v>
      </c>
      <c r="C3563">
        <v>6</v>
      </c>
      <c r="D3563">
        <v>0.17</v>
      </c>
      <c r="E3563">
        <v>19000</v>
      </c>
      <c r="F3563">
        <v>0</v>
      </c>
      <c r="G3563">
        <v>0</v>
      </c>
      <c r="H3563">
        <v>1</v>
      </c>
      <c r="I3563">
        <v>9</v>
      </c>
      <c r="J3563">
        <v>13</v>
      </c>
      <c r="K3563" t="s">
        <v>96</v>
      </c>
    </row>
    <row r="3564" spans="2:11" x14ac:dyDescent="0.3">
      <c r="B3564">
        <v>652</v>
      </c>
      <c r="C3564">
        <v>6</v>
      </c>
      <c r="D3564">
        <v>0.38</v>
      </c>
      <c r="E3564">
        <v>7500</v>
      </c>
      <c r="F3564">
        <v>0</v>
      </c>
      <c r="G3564">
        <v>0</v>
      </c>
      <c r="H3564">
        <v>0</v>
      </c>
      <c r="I3564">
        <v>5.6</v>
      </c>
      <c r="J3564">
        <v>7</v>
      </c>
      <c r="K3564" t="s">
        <v>96</v>
      </c>
    </row>
    <row r="3565" spans="2:11" x14ac:dyDescent="0.3">
      <c r="B3565">
        <v>611</v>
      </c>
      <c r="C3565">
        <v>6</v>
      </c>
      <c r="D3565">
        <v>0.26</v>
      </c>
      <c r="E3565">
        <v>11500</v>
      </c>
      <c r="F3565">
        <v>1</v>
      </c>
      <c r="G3565">
        <v>2</v>
      </c>
      <c r="H3565">
        <v>1</v>
      </c>
      <c r="I3565">
        <v>7.5</v>
      </c>
      <c r="J3565">
        <v>5</v>
      </c>
      <c r="K3565" t="s">
        <v>96</v>
      </c>
    </row>
    <row r="3566" spans="2:11" x14ac:dyDescent="0.3">
      <c r="B3566">
        <v>571</v>
      </c>
      <c r="C3566">
        <v>6</v>
      </c>
      <c r="D3566">
        <v>0.36</v>
      </c>
      <c r="E3566">
        <v>30000</v>
      </c>
      <c r="F3566">
        <v>0</v>
      </c>
      <c r="G3566">
        <v>0</v>
      </c>
      <c r="H3566">
        <v>1</v>
      </c>
      <c r="I3566">
        <v>7</v>
      </c>
      <c r="J3566">
        <v>4</v>
      </c>
      <c r="K3566" t="s">
        <v>96</v>
      </c>
    </row>
    <row r="3567" spans="2:11" x14ac:dyDescent="0.3">
      <c r="B3567">
        <v>716</v>
      </c>
      <c r="C3567">
        <v>7</v>
      </c>
      <c r="D3567">
        <v>0.36</v>
      </c>
      <c r="E3567">
        <v>31000</v>
      </c>
      <c r="F3567">
        <v>0</v>
      </c>
      <c r="G3567">
        <v>1</v>
      </c>
      <c r="H3567">
        <v>1</v>
      </c>
      <c r="I3567">
        <v>9.8000000000000007</v>
      </c>
      <c r="J3567">
        <v>8</v>
      </c>
      <c r="K3567" t="s">
        <v>96</v>
      </c>
    </row>
    <row r="3568" spans="2:11" x14ac:dyDescent="0.3">
      <c r="B3568">
        <v>592</v>
      </c>
      <c r="C3568">
        <v>7</v>
      </c>
      <c r="D3568">
        <v>0.36</v>
      </c>
      <c r="E3568">
        <v>25000</v>
      </c>
      <c r="F3568">
        <v>0</v>
      </c>
      <c r="G3568">
        <v>0</v>
      </c>
      <c r="H3568">
        <v>0</v>
      </c>
      <c r="I3568">
        <v>7.6</v>
      </c>
      <c r="J3568">
        <v>4</v>
      </c>
      <c r="K3568" t="s">
        <v>96</v>
      </c>
    </row>
    <row r="3569" spans="2:11" x14ac:dyDescent="0.3">
      <c r="B3569">
        <v>632</v>
      </c>
      <c r="C3569">
        <v>9</v>
      </c>
      <c r="D3569">
        <v>0.55000000000000004</v>
      </c>
      <c r="E3569">
        <v>16000</v>
      </c>
      <c r="F3569">
        <v>0</v>
      </c>
      <c r="G3569">
        <v>0</v>
      </c>
      <c r="H3569">
        <v>0</v>
      </c>
      <c r="I3569">
        <v>5.4</v>
      </c>
      <c r="J3569">
        <v>12</v>
      </c>
      <c r="K3569" t="s">
        <v>96</v>
      </c>
    </row>
    <row r="3570" spans="2:11" x14ac:dyDescent="0.3">
      <c r="B3570">
        <v>645</v>
      </c>
      <c r="C3570">
        <v>4</v>
      </c>
      <c r="D3570">
        <v>0.67</v>
      </c>
      <c r="E3570">
        <v>5500</v>
      </c>
      <c r="F3570">
        <v>0</v>
      </c>
      <c r="G3570">
        <v>0</v>
      </c>
      <c r="H3570">
        <v>1</v>
      </c>
      <c r="I3570">
        <v>5.8</v>
      </c>
      <c r="J3570">
        <v>17</v>
      </c>
      <c r="K3570" t="s">
        <v>96</v>
      </c>
    </row>
    <row r="3571" spans="2:11" x14ac:dyDescent="0.3">
      <c r="B3571">
        <v>682</v>
      </c>
      <c r="C3571">
        <v>6</v>
      </c>
      <c r="D3571">
        <v>0.24</v>
      </c>
      <c r="E3571">
        <v>14000</v>
      </c>
      <c r="F3571">
        <v>0</v>
      </c>
      <c r="G3571">
        <v>0</v>
      </c>
      <c r="H3571">
        <v>1</v>
      </c>
      <c r="I3571">
        <v>5.0999999999999996</v>
      </c>
      <c r="J3571">
        <v>9</v>
      </c>
      <c r="K3571" t="s">
        <v>96</v>
      </c>
    </row>
    <row r="3572" spans="2:11" x14ac:dyDescent="0.3">
      <c r="B3572">
        <v>668</v>
      </c>
      <c r="C3572">
        <v>6</v>
      </c>
      <c r="D3572">
        <v>0.25</v>
      </c>
      <c r="E3572">
        <v>23500</v>
      </c>
      <c r="F3572">
        <v>0</v>
      </c>
      <c r="G3572">
        <v>1</v>
      </c>
      <c r="H3572">
        <v>1</v>
      </c>
      <c r="I3572">
        <v>8.1999999999999993</v>
      </c>
      <c r="J3572">
        <v>5</v>
      </c>
      <c r="K3572" t="s">
        <v>96</v>
      </c>
    </row>
    <row r="3573" spans="2:11" x14ac:dyDescent="0.3">
      <c r="B3573">
        <v>713</v>
      </c>
      <c r="C3573">
        <v>6</v>
      </c>
      <c r="D3573">
        <v>0.31</v>
      </c>
      <c r="E3573">
        <v>15000</v>
      </c>
      <c r="F3573">
        <v>0</v>
      </c>
      <c r="G3573">
        <v>0</v>
      </c>
      <c r="H3573">
        <v>0</v>
      </c>
      <c r="I3573">
        <v>6.6</v>
      </c>
      <c r="J3573">
        <v>16</v>
      </c>
      <c r="K3573" t="s">
        <v>96</v>
      </c>
    </row>
    <row r="3574" spans="2:11" x14ac:dyDescent="0.3">
      <c r="B3574">
        <v>650</v>
      </c>
      <c r="C3574">
        <v>8</v>
      </c>
      <c r="D3574">
        <v>0.23</v>
      </c>
      <c r="E3574">
        <v>18500</v>
      </c>
      <c r="F3574">
        <v>0</v>
      </c>
      <c r="G3574">
        <v>2</v>
      </c>
      <c r="H3574">
        <v>0</v>
      </c>
      <c r="I3574">
        <v>7.3</v>
      </c>
      <c r="J3574">
        <v>4</v>
      </c>
      <c r="K3574" t="s">
        <v>96</v>
      </c>
    </row>
    <row r="3575" spans="2:11" x14ac:dyDescent="0.3">
      <c r="B3575">
        <v>617</v>
      </c>
      <c r="C3575">
        <v>6</v>
      </c>
      <c r="D3575">
        <v>0.27</v>
      </c>
      <c r="E3575">
        <v>14000</v>
      </c>
      <c r="F3575">
        <v>0</v>
      </c>
      <c r="G3575">
        <v>0</v>
      </c>
      <c r="H3575">
        <v>0</v>
      </c>
      <c r="I3575">
        <v>5.6</v>
      </c>
      <c r="J3575">
        <v>10</v>
      </c>
      <c r="K3575" t="s">
        <v>96</v>
      </c>
    </row>
    <row r="3576" spans="2:11" x14ac:dyDescent="0.3">
      <c r="B3576">
        <v>709</v>
      </c>
      <c r="C3576">
        <v>5</v>
      </c>
      <c r="D3576">
        <v>0.33</v>
      </c>
      <c r="E3576">
        <v>11500</v>
      </c>
      <c r="F3576">
        <v>0</v>
      </c>
      <c r="G3576">
        <v>1</v>
      </c>
      <c r="H3576">
        <v>1</v>
      </c>
      <c r="I3576">
        <v>9.4</v>
      </c>
      <c r="J3576">
        <v>12</v>
      </c>
      <c r="K3576" t="s">
        <v>96</v>
      </c>
    </row>
    <row r="3577" spans="2:11" x14ac:dyDescent="0.3">
      <c r="B3577">
        <v>730</v>
      </c>
      <c r="C3577">
        <v>6</v>
      </c>
      <c r="D3577">
        <v>0.3</v>
      </c>
      <c r="E3577">
        <v>14000</v>
      </c>
      <c r="F3577">
        <v>0</v>
      </c>
      <c r="G3577">
        <v>1</v>
      </c>
      <c r="H3577">
        <v>1</v>
      </c>
      <c r="I3577">
        <v>10.5</v>
      </c>
      <c r="J3577">
        <v>5</v>
      </c>
      <c r="K3577" t="s">
        <v>96</v>
      </c>
    </row>
    <row r="3578" spans="2:11" x14ac:dyDescent="0.3">
      <c r="B3578">
        <v>782</v>
      </c>
      <c r="C3578">
        <v>8</v>
      </c>
      <c r="D3578">
        <v>0.37</v>
      </c>
      <c r="E3578">
        <v>18000</v>
      </c>
      <c r="F3578">
        <v>0</v>
      </c>
      <c r="G3578">
        <v>0</v>
      </c>
      <c r="H3578">
        <v>0</v>
      </c>
      <c r="I3578">
        <v>4.0999999999999996</v>
      </c>
      <c r="J3578">
        <v>12</v>
      </c>
      <c r="K3578" t="s">
        <v>96</v>
      </c>
    </row>
    <row r="3579" spans="2:11" x14ac:dyDescent="0.3">
      <c r="B3579">
        <v>709</v>
      </c>
      <c r="C3579">
        <v>7</v>
      </c>
      <c r="D3579">
        <v>0.35</v>
      </c>
      <c r="E3579">
        <v>8500</v>
      </c>
      <c r="F3579">
        <v>0</v>
      </c>
      <c r="G3579">
        <v>0</v>
      </c>
      <c r="H3579">
        <v>1</v>
      </c>
      <c r="I3579">
        <v>5.0999999999999996</v>
      </c>
      <c r="J3579">
        <v>6</v>
      </c>
      <c r="K3579" t="s">
        <v>96</v>
      </c>
    </row>
    <row r="3580" spans="2:11" x14ac:dyDescent="0.3">
      <c r="B3580">
        <v>682</v>
      </c>
      <c r="C3580">
        <v>7</v>
      </c>
      <c r="D3580">
        <v>0.14000000000000001</v>
      </c>
      <c r="E3580">
        <v>38000</v>
      </c>
      <c r="F3580">
        <v>0</v>
      </c>
      <c r="G3580">
        <v>0</v>
      </c>
      <c r="H3580">
        <v>1</v>
      </c>
      <c r="I3580">
        <v>6.6</v>
      </c>
      <c r="J3580">
        <v>7</v>
      </c>
      <c r="K3580" t="s">
        <v>96</v>
      </c>
    </row>
    <row r="3581" spans="2:11" x14ac:dyDescent="0.3">
      <c r="B3581">
        <v>680</v>
      </c>
      <c r="C3581">
        <v>5</v>
      </c>
      <c r="D3581">
        <v>0.25</v>
      </c>
      <c r="E3581">
        <v>11500</v>
      </c>
      <c r="F3581">
        <v>0</v>
      </c>
      <c r="G3581">
        <v>0</v>
      </c>
      <c r="H3581">
        <v>1</v>
      </c>
      <c r="I3581">
        <v>8</v>
      </c>
      <c r="J3581">
        <v>10</v>
      </c>
      <c r="K3581" t="s">
        <v>96</v>
      </c>
    </row>
    <row r="3582" spans="2:11" x14ac:dyDescent="0.3">
      <c r="B3582">
        <v>579</v>
      </c>
      <c r="C3582">
        <v>7</v>
      </c>
      <c r="D3582">
        <v>0.27</v>
      </c>
      <c r="E3582">
        <v>20500</v>
      </c>
      <c r="F3582">
        <v>1</v>
      </c>
      <c r="G3582">
        <v>2</v>
      </c>
      <c r="H3582">
        <v>1</v>
      </c>
      <c r="I3582">
        <v>4.0999999999999996</v>
      </c>
      <c r="J3582">
        <v>6</v>
      </c>
      <c r="K3582" t="s">
        <v>96</v>
      </c>
    </row>
    <row r="3583" spans="2:11" x14ac:dyDescent="0.3">
      <c r="B3583">
        <v>736</v>
      </c>
      <c r="C3583">
        <v>7</v>
      </c>
      <c r="D3583">
        <v>0.19</v>
      </c>
      <c r="E3583">
        <v>13500</v>
      </c>
      <c r="F3583">
        <v>0</v>
      </c>
      <c r="G3583">
        <v>0</v>
      </c>
      <c r="H3583">
        <v>1</v>
      </c>
      <c r="I3583">
        <v>8</v>
      </c>
      <c r="J3583">
        <v>10</v>
      </c>
      <c r="K3583" t="s">
        <v>96</v>
      </c>
    </row>
    <row r="3584" spans="2:11" x14ac:dyDescent="0.3">
      <c r="B3584">
        <v>708</v>
      </c>
      <c r="C3584">
        <v>6</v>
      </c>
      <c r="D3584">
        <v>0.17</v>
      </c>
      <c r="E3584">
        <v>15000</v>
      </c>
      <c r="F3584">
        <v>0</v>
      </c>
      <c r="G3584">
        <v>0</v>
      </c>
      <c r="H3584">
        <v>0</v>
      </c>
      <c r="I3584">
        <v>8</v>
      </c>
      <c r="J3584">
        <v>10</v>
      </c>
      <c r="K3584" t="s">
        <v>96</v>
      </c>
    </row>
    <row r="3585" spans="2:11" x14ac:dyDescent="0.3">
      <c r="B3585">
        <v>707</v>
      </c>
      <c r="C3585">
        <v>7</v>
      </c>
      <c r="D3585">
        <v>0.16</v>
      </c>
      <c r="E3585">
        <v>22000</v>
      </c>
      <c r="F3585">
        <v>0</v>
      </c>
      <c r="G3585">
        <v>0</v>
      </c>
      <c r="H3585">
        <v>0</v>
      </c>
      <c r="I3585">
        <v>11.9</v>
      </c>
      <c r="J3585">
        <v>7</v>
      </c>
      <c r="K3585" t="s">
        <v>96</v>
      </c>
    </row>
    <row r="3586" spans="2:11" x14ac:dyDescent="0.3">
      <c r="B3586">
        <v>496</v>
      </c>
      <c r="C3586">
        <v>8</v>
      </c>
      <c r="D3586">
        <v>0.28999999999999998</v>
      </c>
      <c r="E3586">
        <v>26500</v>
      </c>
      <c r="F3586">
        <v>0</v>
      </c>
      <c r="G3586">
        <v>2</v>
      </c>
      <c r="H3586">
        <v>1</v>
      </c>
      <c r="I3586">
        <v>5.7</v>
      </c>
      <c r="J3586">
        <v>9</v>
      </c>
      <c r="K3586" t="s">
        <v>96</v>
      </c>
    </row>
    <row r="3587" spans="2:11" x14ac:dyDescent="0.3">
      <c r="B3587">
        <v>582</v>
      </c>
      <c r="C3587">
        <v>6</v>
      </c>
      <c r="D3587">
        <v>0.41</v>
      </c>
      <c r="E3587">
        <v>16500</v>
      </c>
      <c r="F3587">
        <v>0</v>
      </c>
      <c r="G3587">
        <v>0</v>
      </c>
      <c r="H3587">
        <v>1</v>
      </c>
      <c r="I3587">
        <v>6.5</v>
      </c>
      <c r="J3587">
        <v>8</v>
      </c>
      <c r="K3587" t="s">
        <v>96</v>
      </c>
    </row>
    <row r="3588" spans="2:11" x14ac:dyDescent="0.3">
      <c r="B3588">
        <v>705</v>
      </c>
      <c r="C3588">
        <v>6</v>
      </c>
      <c r="D3588">
        <v>0.27</v>
      </c>
      <c r="E3588">
        <v>20500</v>
      </c>
      <c r="F3588">
        <v>0</v>
      </c>
      <c r="G3588">
        <v>0</v>
      </c>
      <c r="H3588">
        <v>1</v>
      </c>
      <c r="I3588">
        <v>10.199999999999999</v>
      </c>
      <c r="J3588">
        <v>11</v>
      </c>
      <c r="K3588" t="s">
        <v>96</v>
      </c>
    </row>
    <row r="3589" spans="2:11" x14ac:dyDescent="0.3">
      <c r="B3589">
        <v>709</v>
      </c>
      <c r="C3589">
        <v>7</v>
      </c>
      <c r="D3589">
        <v>0.28000000000000003</v>
      </c>
      <c r="E3589">
        <v>24500</v>
      </c>
      <c r="F3589">
        <v>0</v>
      </c>
      <c r="G3589">
        <v>1</v>
      </c>
      <c r="H3589">
        <v>0</v>
      </c>
      <c r="I3589">
        <v>8</v>
      </c>
      <c r="J3589">
        <v>10</v>
      </c>
      <c r="K3589" t="s">
        <v>96</v>
      </c>
    </row>
    <row r="3590" spans="2:11" x14ac:dyDescent="0.3">
      <c r="B3590">
        <v>634</v>
      </c>
      <c r="C3590">
        <v>6</v>
      </c>
      <c r="D3590">
        <v>0.28000000000000003</v>
      </c>
      <c r="E3590">
        <v>21000</v>
      </c>
      <c r="F3590">
        <v>0</v>
      </c>
      <c r="G3590">
        <v>2</v>
      </c>
      <c r="H3590">
        <v>0</v>
      </c>
      <c r="I3590">
        <v>7.1</v>
      </c>
      <c r="J3590">
        <v>3</v>
      </c>
      <c r="K3590" t="s">
        <v>96</v>
      </c>
    </row>
    <row r="3591" spans="2:11" x14ac:dyDescent="0.3">
      <c r="B3591">
        <v>756</v>
      </c>
      <c r="C3591">
        <v>6</v>
      </c>
      <c r="D3591">
        <v>0.19</v>
      </c>
      <c r="E3591">
        <v>18000</v>
      </c>
      <c r="F3591">
        <v>0</v>
      </c>
      <c r="G3591">
        <v>0</v>
      </c>
      <c r="H3591">
        <v>1</v>
      </c>
      <c r="I3591">
        <v>8.4</v>
      </c>
      <c r="J3591">
        <v>9</v>
      </c>
      <c r="K3591" t="s">
        <v>96</v>
      </c>
    </row>
    <row r="3592" spans="2:11" x14ac:dyDescent="0.3">
      <c r="B3592">
        <v>603</v>
      </c>
      <c r="C3592">
        <v>7</v>
      </c>
      <c r="D3592">
        <v>0.85</v>
      </c>
      <c r="E3592">
        <v>25500</v>
      </c>
      <c r="F3592">
        <v>0</v>
      </c>
      <c r="G3592">
        <v>2</v>
      </c>
      <c r="H3592">
        <v>1</v>
      </c>
      <c r="I3592">
        <v>5.0999999999999996</v>
      </c>
      <c r="J3592">
        <v>9</v>
      </c>
      <c r="K3592" t="s">
        <v>96</v>
      </c>
    </row>
    <row r="3593" spans="2:11" x14ac:dyDescent="0.3">
      <c r="B3593">
        <v>692</v>
      </c>
      <c r="C3593">
        <v>7</v>
      </c>
      <c r="D3593">
        <v>0.32</v>
      </c>
      <c r="E3593">
        <v>14500</v>
      </c>
      <c r="F3593">
        <v>0</v>
      </c>
      <c r="G3593">
        <v>2</v>
      </c>
      <c r="H3593">
        <v>1</v>
      </c>
      <c r="I3593">
        <v>9.6</v>
      </c>
      <c r="J3593">
        <v>7</v>
      </c>
      <c r="K3593" t="s">
        <v>96</v>
      </c>
    </row>
    <row r="3594" spans="2:11" x14ac:dyDescent="0.3">
      <c r="B3594">
        <v>764</v>
      </c>
      <c r="C3594">
        <v>7</v>
      </c>
      <c r="D3594">
        <v>0.3</v>
      </c>
      <c r="E3594">
        <v>17000</v>
      </c>
      <c r="F3594">
        <v>0</v>
      </c>
      <c r="G3594">
        <v>0</v>
      </c>
      <c r="H3594">
        <v>1</v>
      </c>
      <c r="I3594">
        <v>7.4</v>
      </c>
      <c r="J3594">
        <v>15</v>
      </c>
      <c r="K3594" t="s">
        <v>96</v>
      </c>
    </row>
    <row r="3595" spans="2:11" x14ac:dyDescent="0.3">
      <c r="B3595">
        <v>490</v>
      </c>
      <c r="C3595">
        <v>6</v>
      </c>
      <c r="D3595">
        <v>0.39500000000000002</v>
      </c>
      <c r="E3595">
        <v>7000</v>
      </c>
      <c r="F3595">
        <v>1</v>
      </c>
      <c r="G3595">
        <v>2</v>
      </c>
      <c r="H3595">
        <v>1</v>
      </c>
      <c r="I3595">
        <v>5.6</v>
      </c>
      <c r="J3595">
        <v>10</v>
      </c>
      <c r="K3595" t="s">
        <v>96</v>
      </c>
    </row>
    <row r="3596" spans="2:11" x14ac:dyDescent="0.3">
      <c r="B3596">
        <v>686</v>
      </c>
      <c r="C3596">
        <v>7</v>
      </c>
      <c r="D3596">
        <v>0.27</v>
      </c>
      <c r="E3596">
        <v>18000</v>
      </c>
      <c r="F3596">
        <v>0</v>
      </c>
      <c r="G3596">
        <v>0</v>
      </c>
      <c r="H3596">
        <v>0</v>
      </c>
      <c r="I3596">
        <v>7.2</v>
      </c>
      <c r="J3596">
        <v>14</v>
      </c>
      <c r="K3596" t="s">
        <v>96</v>
      </c>
    </row>
    <row r="3597" spans="2:11" x14ac:dyDescent="0.3">
      <c r="B3597">
        <v>744</v>
      </c>
      <c r="C3597">
        <v>6</v>
      </c>
      <c r="D3597">
        <v>0.25</v>
      </c>
      <c r="E3597">
        <v>14000</v>
      </c>
      <c r="F3597">
        <v>0</v>
      </c>
      <c r="G3597">
        <v>0</v>
      </c>
      <c r="H3597">
        <v>1</v>
      </c>
      <c r="I3597">
        <v>5.7</v>
      </c>
      <c r="J3597">
        <v>9</v>
      </c>
      <c r="K3597" t="s">
        <v>96</v>
      </c>
    </row>
    <row r="3598" spans="2:11" x14ac:dyDescent="0.3">
      <c r="B3598">
        <v>680</v>
      </c>
      <c r="C3598">
        <v>7</v>
      </c>
      <c r="D3598">
        <v>0.32</v>
      </c>
      <c r="E3598">
        <v>25500</v>
      </c>
      <c r="F3598">
        <v>0</v>
      </c>
      <c r="G3598">
        <v>0</v>
      </c>
      <c r="H3598">
        <v>0</v>
      </c>
      <c r="I3598">
        <v>6.5</v>
      </c>
      <c r="J3598">
        <v>14</v>
      </c>
      <c r="K3598" t="s">
        <v>96</v>
      </c>
    </row>
    <row r="3599" spans="2:11" x14ac:dyDescent="0.3">
      <c r="B3599">
        <v>713</v>
      </c>
      <c r="C3599">
        <v>6</v>
      </c>
      <c r="D3599">
        <v>0.36</v>
      </c>
      <c r="E3599">
        <v>15000</v>
      </c>
      <c r="F3599">
        <v>0</v>
      </c>
      <c r="G3599">
        <v>0</v>
      </c>
      <c r="H3599">
        <v>0</v>
      </c>
      <c r="I3599">
        <v>7.4</v>
      </c>
      <c r="J3599">
        <v>15</v>
      </c>
      <c r="K3599" t="s">
        <v>96</v>
      </c>
    </row>
    <row r="3600" spans="2:11" x14ac:dyDescent="0.3">
      <c r="B3600">
        <v>716</v>
      </c>
      <c r="C3600">
        <v>6</v>
      </c>
      <c r="D3600">
        <v>0.26</v>
      </c>
      <c r="E3600">
        <v>26000</v>
      </c>
      <c r="F3600">
        <v>0</v>
      </c>
      <c r="G3600">
        <v>1</v>
      </c>
      <c r="H3600">
        <v>1</v>
      </c>
      <c r="I3600">
        <v>7.5</v>
      </c>
      <c r="J3600">
        <v>5</v>
      </c>
      <c r="K3600" t="s">
        <v>96</v>
      </c>
    </row>
    <row r="3601" spans="2:11" x14ac:dyDescent="0.3">
      <c r="B3601">
        <v>644</v>
      </c>
      <c r="C3601">
        <v>7</v>
      </c>
      <c r="D3601">
        <v>0.25</v>
      </c>
      <c r="E3601">
        <v>16000</v>
      </c>
      <c r="F3601">
        <v>0</v>
      </c>
      <c r="G3601">
        <v>2</v>
      </c>
      <c r="H3601">
        <v>0</v>
      </c>
      <c r="I3601">
        <v>7.3</v>
      </c>
      <c r="J3601">
        <v>7</v>
      </c>
      <c r="K3601" t="s">
        <v>96</v>
      </c>
    </row>
    <row r="3602" spans="2:11" x14ac:dyDescent="0.3">
      <c r="B3602">
        <v>734</v>
      </c>
      <c r="C3602">
        <v>6</v>
      </c>
      <c r="D3602">
        <v>0.27</v>
      </c>
      <c r="E3602">
        <v>14000</v>
      </c>
      <c r="F3602">
        <v>0</v>
      </c>
      <c r="G3602">
        <v>1</v>
      </c>
      <c r="H3602">
        <v>0</v>
      </c>
      <c r="I3602">
        <v>5.8</v>
      </c>
      <c r="J3602">
        <v>2</v>
      </c>
      <c r="K3602" t="s">
        <v>96</v>
      </c>
    </row>
    <row r="3603" spans="2:11" x14ac:dyDescent="0.3">
      <c r="B3603">
        <v>628</v>
      </c>
      <c r="C3603">
        <v>6</v>
      </c>
      <c r="D3603">
        <v>0.44</v>
      </c>
      <c r="E3603">
        <v>10000</v>
      </c>
      <c r="F3603">
        <v>1</v>
      </c>
      <c r="G3603">
        <v>2</v>
      </c>
      <c r="H3603">
        <v>1</v>
      </c>
      <c r="I3603">
        <v>6.8</v>
      </c>
      <c r="J3603">
        <v>2</v>
      </c>
      <c r="K3603" t="s">
        <v>96</v>
      </c>
    </row>
    <row r="3604" spans="2:11" x14ac:dyDescent="0.3">
      <c r="B3604">
        <v>694</v>
      </c>
      <c r="C3604">
        <v>7</v>
      </c>
      <c r="D3604">
        <v>0.27</v>
      </c>
      <c r="E3604">
        <v>24500</v>
      </c>
      <c r="F3604">
        <v>0</v>
      </c>
      <c r="G3604">
        <v>1</v>
      </c>
      <c r="H3604">
        <v>1</v>
      </c>
      <c r="I3604">
        <v>8.3000000000000007</v>
      </c>
      <c r="J3604">
        <v>10</v>
      </c>
      <c r="K3604" t="s">
        <v>96</v>
      </c>
    </row>
    <row r="3605" spans="2:11" x14ac:dyDescent="0.3">
      <c r="B3605">
        <v>605</v>
      </c>
      <c r="C3605">
        <v>6</v>
      </c>
      <c r="D3605">
        <v>0.16</v>
      </c>
      <c r="E3605">
        <v>17000</v>
      </c>
      <c r="F3605">
        <v>0</v>
      </c>
      <c r="G3605">
        <v>0</v>
      </c>
      <c r="H3605">
        <v>1</v>
      </c>
      <c r="I3605">
        <v>6.1</v>
      </c>
      <c r="J3605">
        <v>9</v>
      </c>
      <c r="K3605" t="s">
        <v>96</v>
      </c>
    </row>
    <row r="3606" spans="2:11" x14ac:dyDescent="0.3">
      <c r="B3606">
        <v>744</v>
      </c>
      <c r="C3606">
        <v>5</v>
      </c>
      <c r="D3606">
        <v>0.24</v>
      </c>
      <c r="E3606">
        <v>17000</v>
      </c>
      <c r="F3606">
        <v>0</v>
      </c>
      <c r="G3606">
        <v>0</v>
      </c>
      <c r="H3606">
        <v>0</v>
      </c>
      <c r="I3606">
        <v>6.8</v>
      </c>
      <c r="J3606">
        <v>11</v>
      </c>
      <c r="K3606" t="s">
        <v>96</v>
      </c>
    </row>
    <row r="3607" spans="2:11" x14ac:dyDescent="0.3">
      <c r="B3607">
        <v>653</v>
      </c>
      <c r="C3607">
        <v>8</v>
      </c>
      <c r="D3607">
        <v>0.2</v>
      </c>
      <c r="E3607">
        <v>14500</v>
      </c>
      <c r="F3607">
        <v>0</v>
      </c>
      <c r="G3607">
        <v>0</v>
      </c>
      <c r="H3607">
        <v>1</v>
      </c>
      <c r="I3607">
        <v>7.3</v>
      </c>
      <c r="J3607">
        <v>4</v>
      </c>
      <c r="K3607" t="s">
        <v>96</v>
      </c>
    </row>
    <row r="3608" spans="2:11" x14ac:dyDescent="0.3">
      <c r="B3608">
        <v>559</v>
      </c>
      <c r="C3608">
        <v>6</v>
      </c>
      <c r="D3608">
        <v>0.21</v>
      </c>
      <c r="E3608">
        <v>33000</v>
      </c>
      <c r="F3608">
        <v>0</v>
      </c>
      <c r="G3608">
        <v>1</v>
      </c>
      <c r="H3608">
        <v>0</v>
      </c>
      <c r="I3608">
        <v>8.6</v>
      </c>
      <c r="J3608">
        <v>7</v>
      </c>
      <c r="K3608" t="s">
        <v>96</v>
      </c>
    </row>
    <row r="3609" spans="2:11" x14ac:dyDescent="0.3">
      <c r="B3609">
        <v>751</v>
      </c>
      <c r="C3609">
        <v>6</v>
      </c>
      <c r="D3609">
        <v>0.21</v>
      </c>
      <c r="E3609">
        <v>12000</v>
      </c>
      <c r="F3609">
        <v>0</v>
      </c>
      <c r="G3609">
        <v>0</v>
      </c>
      <c r="H3609">
        <v>1</v>
      </c>
      <c r="I3609">
        <v>6.9</v>
      </c>
      <c r="J3609">
        <v>13</v>
      </c>
      <c r="K3609" t="s">
        <v>96</v>
      </c>
    </row>
    <row r="3610" spans="2:11" x14ac:dyDescent="0.3">
      <c r="B3610">
        <v>695</v>
      </c>
      <c r="C3610">
        <v>6</v>
      </c>
      <c r="D3610">
        <v>0.31</v>
      </c>
      <c r="E3610">
        <v>14500</v>
      </c>
      <c r="F3610">
        <v>0</v>
      </c>
      <c r="G3610">
        <v>0</v>
      </c>
      <c r="H3610">
        <v>1</v>
      </c>
      <c r="I3610">
        <v>6.1</v>
      </c>
      <c r="J3610">
        <v>15</v>
      </c>
      <c r="K3610" t="s">
        <v>96</v>
      </c>
    </row>
    <row r="3611" spans="2:11" x14ac:dyDescent="0.3">
      <c r="B3611">
        <v>665</v>
      </c>
      <c r="C3611">
        <v>7</v>
      </c>
      <c r="D3611">
        <v>0.22</v>
      </c>
      <c r="E3611">
        <v>20500</v>
      </c>
      <c r="F3611">
        <v>0</v>
      </c>
      <c r="G3611">
        <v>1</v>
      </c>
      <c r="H3611">
        <v>1</v>
      </c>
      <c r="I3611">
        <v>8.6999999999999993</v>
      </c>
      <c r="J3611">
        <v>3</v>
      </c>
      <c r="K3611" t="s">
        <v>96</v>
      </c>
    </row>
    <row r="3612" spans="2:11" x14ac:dyDescent="0.3">
      <c r="B3612">
        <v>731</v>
      </c>
      <c r="C3612">
        <v>7</v>
      </c>
      <c r="D3612">
        <v>0.26</v>
      </c>
      <c r="E3612">
        <v>17000</v>
      </c>
      <c r="F3612">
        <v>0</v>
      </c>
      <c r="G3612">
        <v>0</v>
      </c>
      <c r="H3612">
        <v>0</v>
      </c>
      <c r="I3612">
        <v>5.7</v>
      </c>
      <c r="J3612">
        <v>9</v>
      </c>
      <c r="K3612" t="s">
        <v>96</v>
      </c>
    </row>
    <row r="3613" spans="2:11" x14ac:dyDescent="0.3">
      <c r="B3613">
        <v>577</v>
      </c>
      <c r="C3613">
        <v>7</v>
      </c>
      <c r="D3613">
        <v>0.32</v>
      </c>
      <c r="E3613">
        <v>12000</v>
      </c>
      <c r="F3613">
        <v>0</v>
      </c>
      <c r="G3613">
        <v>1</v>
      </c>
      <c r="H3613">
        <v>0</v>
      </c>
      <c r="I3613">
        <v>6.2</v>
      </c>
      <c r="J3613">
        <v>8</v>
      </c>
      <c r="K3613" t="s">
        <v>96</v>
      </c>
    </row>
    <row r="3614" spans="2:11" x14ac:dyDescent="0.3">
      <c r="B3614">
        <v>750</v>
      </c>
      <c r="C3614">
        <v>5</v>
      </c>
      <c r="D3614">
        <v>0.28000000000000003</v>
      </c>
      <c r="E3614">
        <v>17000</v>
      </c>
      <c r="F3614">
        <v>0</v>
      </c>
      <c r="G3614">
        <v>0</v>
      </c>
      <c r="H3614">
        <v>1</v>
      </c>
      <c r="I3614">
        <v>5.4</v>
      </c>
      <c r="J3614">
        <v>15</v>
      </c>
      <c r="K3614" t="s">
        <v>96</v>
      </c>
    </row>
    <row r="3615" spans="2:11" x14ac:dyDescent="0.3">
      <c r="B3615">
        <v>722</v>
      </c>
      <c r="C3615">
        <v>6</v>
      </c>
      <c r="D3615">
        <v>0.22</v>
      </c>
      <c r="E3615">
        <v>25000</v>
      </c>
      <c r="F3615">
        <v>0</v>
      </c>
      <c r="G3615">
        <v>1</v>
      </c>
      <c r="H3615">
        <v>0</v>
      </c>
      <c r="I3615">
        <v>7.4</v>
      </c>
      <c r="J3615">
        <v>3</v>
      </c>
      <c r="K3615" t="s">
        <v>96</v>
      </c>
    </row>
    <row r="3616" spans="2:11" x14ac:dyDescent="0.3">
      <c r="B3616">
        <v>725</v>
      </c>
      <c r="C3616">
        <v>7</v>
      </c>
      <c r="D3616">
        <v>0.13</v>
      </c>
      <c r="E3616">
        <v>13500</v>
      </c>
      <c r="F3616">
        <v>0</v>
      </c>
      <c r="G3616">
        <v>1</v>
      </c>
      <c r="H3616">
        <v>1</v>
      </c>
      <c r="I3616">
        <v>5.3</v>
      </c>
      <c r="J3616">
        <v>10</v>
      </c>
      <c r="K3616" t="s">
        <v>96</v>
      </c>
    </row>
    <row r="3617" spans="2:11" x14ac:dyDescent="0.3">
      <c r="B3617">
        <v>731</v>
      </c>
      <c r="C3617">
        <v>7</v>
      </c>
      <c r="D3617">
        <v>0.46</v>
      </c>
      <c r="E3617">
        <v>19500</v>
      </c>
      <c r="F3617">
        <v>0</v>
      </c>
      <c r="G3617">
        <v>1</v>
      </c>
      <c r="H3617">
        <v>1</v>
      </c>
      <c r="I3617">
        <v>5.6</v>
      </c>
      <c r="J3617">
        <v>13</v>
      </c>
      <c r="K3617" t="s">
        <v>96</v>
      </c>
    </row>
    <row r="3618" spans="2:11" x14ac:dyDescent="0.3">
      <c r="B3618">
        <v>725</v>
      </c>
      <c r="C3618">
        <v>6</v>
      </c>
      <c r="D3618">
        <v>0.27</v>
      </c>
      <c r="E3618">
        <v>9500</v>
      </c>
      <c r="F3618">
        <v>0</v>
      </c>
      <c r="G3618">
        <v>1</v>
      </c>
      <c r="H3618">
        <v>1</v>
      </c>
      <c r="I3618">
        <v>5.3</v>
      </c>
      <c r="J3618">
        <v>7</v>
      </c>
      <c r="K3618" t="s">
        <v>96</v>
      </c>
    </row>
    <row r="3619" spans="2:11" x14ac:dyDescent="0.3">
      <c r="B3619">
        <v>827</v>
      </c>
      <c r="C3619">
        <v>6</v>
      </c>
      <c r="D3619">
        <v>0.18</v>
      </c>
      <c r="E3619">
        <v>14500</v>
      </c>
      <c r="F3619">
        <v>0</v>
      </c>
      <c r="G3619">
        <v>0</v>
      </c>
      <c r="H3619">
        <v>1</v>
      </c>
      <c r="I3619">
        <v>8.3000000000000007</v>
      </c>
      <c r="J3619">
        <v>10</v>
      </c>
      <c r="K3619" t="s">
        <v>96</v>
      </c>
    </row>
    <row r="3620" spans="2:11" x14ac:dyDescent="0.3">
      <c r="B3620">
        <v>601</v>
      </c>
      <c r="C3620">
        <v>6</v>
      </c>
      <c r="D3620">
        <v>0.33</v>
      </c>
      <c r="E3620">
        <v>22000</v>
      </c>
      <c r="F3620">
        <v>1</v>
      </c>
      <c r="G3620">
        <v>1</v>
      </c>
      <c r="H3620">
        <v>1</v>
      </c>
      <c r="I3620">
        <v>6.8</v>
      </c>
      <c r="J3620">
        <v>5</v>
      </c>
      <c r="K3620" t="s">
        <v>96</v>
      </c>
    </row>
    <row r="3621" spans="2:11" x14ac:dyDescent="0.3">
      <c r="B3621">
        <v>702</v>
      </c>
      <c r="C3621">
        <v>7</v>
      </c>
      <c r="D3621">
        <v>0.26</v>
      </c>
      <c r="E3621">
        <v>17000</v>
      </c>
      <c r="F3621">
        <v>0</v>
      </c>
      <c r="G3621">
        <v>1</v>
      </c>
      <c r="H3621">
        <v>0</v>
      </c>
      <c r="I3621">
        <v>7.3</v>
      </c>
      <c r="J3621">
        <v>4</v>
      </c>
      <c r="K3621" t="s">
        <v>96</v>
      </c>
    </row>
    <row r="3622" spans="2:11" x14ac:dyDescent="0.3">
      <c r="B3622">
        <v>665</v>
      </c>
      <c r="C3622">
        <v>7</v>
      </c>
      <c r="D3622">
        <v>0.27</v>
      </c>
      <c r="E3622">
        <v>14500</v>
      </c>
      <c r="F3622">
        <v>0</v>
      </c>
      <c r="G3622">
        <v>0</v>
      </c>
      <c r="H3622">
        <v>0</v>
      </c>
      <c r="I3622">
        <v>7.7</v>
      </c>
      <c r="J3622">
        <v>12</v>
      </c>
      <c r="K3622" t="s">
        <v>96</v>
      </c>
    </row>
    <row r="3623" spans="2:11" x14ac:dyDescent="0.3">
      <c r="B3623">
        <v>660</v>
      </c>
      <c r="C3623">
        <v>6</v>
      </c>
      <c r="D3623">
        <v>0.41</v>
      </c>
      <c r="E3623">
        <v>12000</v>
      </c>
      <c r="F3623">
        <v>0</v>
      </c>
      <c r="G3623">
        <v>0</v>
      </c>
      <c r="H3623">
        <v>1</v>
      </c>
      <c r="I3623">
        <v>7.2</v>
      </c>
      <c r="J3623">
        <v>8</v>
      </c>
      <c r="K3623" t="s">
        <v>96</v>
      </c>
    </row>
    <row r="3624" spans="2:11" x14ac:dyDescent="0.3">
      <c r="B3624">
        <v>550</v>
      </c>
      <c r="C3624">
        <v>7</v>
      </c>
      <c r="D3624">
        <v>0.16</v>
      </c>
      <c r="E3624">
        <v>15000</v>
      </c>
      <c r="F3624">
        <v>1</v>
      </c>
      <c r="G3624">
        <v>3</v>
      </c>
      <c r="H3624">
        <v>1</v>
      </c>
      <c r="I3624">
        <v>8.3000000000000007</v>
      </c>
      <c r="J3624">
        <v>7</v>
      </c>
      <c r="K3624" t="s">
        <v>96</v>
      </c>
    </row>
    <row r="3625" spans="2:11" x14ac:dyDescent="0.3">
      <c r="B3625">
        <v>522</v>
      </c>
      <c r="C3625">
        <v>6</v>
      </c>
      <c r="D3625">
        <v>0.27</v>
      </c>
      <c r="E3625">
        <v>11500</v>
      </c>
      <c r="F3625">
        <v>0</v>
      </c>
      <c r="G3625">
        <v>1</v>
      </c>
      <c r="H3625">
        <v>1</v>
      </c>
      <c r="I3625">
        <v>5.8</v>
      </c>
      <c r="J3625">
        <v>2</v>
      </c>
      <c r="K3625" t="s">
        <v>96</v>
      </c>
    </row>
    <row r="3626" spans="2:11" x14ac:dyDescent="0.3">
      <c r="B3626">
        <v>628</v>
      </c>
      <c r="C3626">
        <v>6</v>
      </c>
      <c r="D3626">
        <v>0.25</v>
      </c>
      <c r="E3626">
        <v>23000</v>
      </c>
      <c r="F3626">
        <v>1</v>
      </c>
      <c r="G3626">
        <v>2</v>
      </c>
      <c r="H3626">
        <v>1</v>
      </c>
      <c r="I3626">
        <v>7.6</v>
      </c>
      <c r="J3626">
        <v>4</v>
      </c>
      <c r="K3626" t="s">
        <v>96</v>
      </c>
    </row>
    <row r="3627" spans="2:11" x14ac:dyDescent="0.3">
      <c r="B3627">
        <v>632</v>
      </c>
      <c r="C3627">
        <v>5</v>
      </c>
      <c r="D3627">
        <v>0.23</v>
      </c>
      <c r="E3627">
        <v>29000</v>
      </c>
      <c r="F3627">
        <v>0</v>
      </c>
      <c r="G3627">
        <v>0</v>
      </c>
      <c r="H3627">
        <v>1</v>
      </c>
      <c r="I3627">
        <v>9.1</v>
      </c>
      <c r="J3627">
        <v>6</v>
      </c>
      <c r="K3627" t="s">
        <v>96</v>
      </c>
    </row>
    <row r="3628" spans="2:11" x14ac:dyDescent="0.3">
      <c r="B3628">
        <v>458</v>
      </c>
      <c r="C3628">
        <v>8</v>
      </c>
      <c r="D3628">
        <v>0.55000000000000004</v>
      </c>
      <c r="E3628">
        <v>10500</v>
      </c>
      <c r="F3628">
        <v>0</v>
      </c>
      <c r="G3628">
        <v>2</v>
      </c>
      <c r="H3628">
        <v>0</v>
      </c>
      <c r="I3628">
        <v>4.5</v>
      </c>
      <c r="J3628">
        <v>5</v>
      </c>
      <c r="K3628" t="s">
        <v>96</v>
      </c>
    </row>
    <row r="3629" spans="2:11" x14ac:dyDescent="0.3">
      <c r="B3629">
        <v>644</v>
      </c>
      <c r="C3629">
        <v>7</v>
      </c>
      <c r="D3629">
        <v>0.32</v>
      </c>
      <c r="E3629">
        <v>17500</v>
      </c>
      <c r="F3629">
        <v>0</v>
      </c>
      <c r="G3629">
        <v>0</v>
      </c>
      <c r="H3629">
        <v>1</v>
      </c>
      <c r="I3629">
        <v>6.4</v>
      </c>
      <c r="J3629">
        <v>6</v>
      </c>
      <c r="K3629" t="s">
        <v>96</v>
      </c>
    </row>
    <row r="3630" spans="2:11" x14ac:dyDescent="0.3">
      <c r="B3630">
        <v>604</v>
      </c>
      <c r="C3630">
        <v>6</v>
      </c>
      <c r="D3630">
        <v>0.32</v>
      </c>
      <c r="E3630">
        <v>24000</v>
      </c>
      <c r="F3630">
        <v>1</v>
      </c>
      <c r="G3630">
        <v>2</v>
      </c>
      <c r="H3630">
        <v>1</v>
      </c>
      <c r="I3630">
        <v>7.8</v>
      </c>
      <c r="J3630">
        <v>5</v>
      </c>
      <c r="K3630" t="s">
        <v>96</v>
      </c>
    </row>
    <row r="3631" spans="2:11" x14ac:dyDescent="0.3">
      <c r="B3631">
        <v>700</v>
      </c>
      <c r="C3631">
        <v>6</v>
      </c>
      <c r="D3631">
        <v>0.25</v>
      </c>
      <c r="E3631">
        <v>15000</v>
      </c>
      <c r="F3631">
        <v>0</v>
      </c>
      <c r="G3631">
        <v>0</v>
      </c>
      <c r="H3631">
        <v>1</v>
      </c>
      <c r="I3631">
        <v>7.8</v>
      </c>
      <c r="J3631">
        <v>5</v>
      </c>
      <c r="K3631" t="s">
        <v>96</v>
      </c>
    </row>
    <row r="3632" spans="2:11" x14ac:dyDescent="0.3">
      <c r="B3632">
        <v>736</v>
      </c>
      <c r="C3632">
        <v>7</v>
      </c>
      <c r="D3632">
        <v>0.22</v>
      </c>
      <c r="E3632">
        <v>19000</v>
      </c>
      <c r="F3632">
        <v>0</v>
      </c>
      <c r="G3632">
        <v>0</v>
      </c>
      <c r="H3632">
        <v>0</v>
      </c>
      <c r="I3632">
        <v>7</v>
      </c>
      <c r="J3632">
        <v>7</v>
      </c>
      <c r="K3632" t="s">
        <v>96</v>
      </c>
    </row>
    <row r="3633" spans="2:11" x14ac:dyDescent="0.3">
      <c r="B3633">
        <v>689</v>
      </c>
      <c r="C3633">
        <v>5</v>
      </c>
      <c r="D3633">
        <v>0.25</v>
      </c>
      <c r="E3633">
        <v>13000</v>
      </c>
      <c r="F3633">
        <v>0</v>
      </c>
      <c r="G3633">
        <v>0</v>
      </c>
      <c r="H3633">
        <v>0</v>
      </c>
      <c r="I3633">
        <v>6.2</v>
      </c>
      <c r="J3633">
        <v>5</v>
      </c>
      <c r="K3633" t="s">
        <v>96</v>
      </c>
    </row>
    <row r="3634" spans="2:11" x14ac:dyDescent="0.3">
      <c r="B3634">
        <v>702</v>
      </c>
      <c r="C3634">
        <v>6</v>
      </c>
      <c r="D3634">
        <v>0.23</v>
      </c>
      <c r="E3634">
        <v>16500</v>
      </c>
      <c r="F3634">
        <v>0</v>
      </c>
      <c r="G3634">
        <v>0</v>
      </c>
      <c r="H3634">
        <v>0</v>
      </c>
      <c r="I3634">
        <v>6.3</v>
      </c>
      <c r="J3634">
        <v>10</v>
      </c>
      <c r="K3634" t="s">
        <v>96</v>
      </c>
    </row>
    <row r="3635" spans="2:11" x14ac:dyDescent="0.3">
      <c r="B3635">
        <v>677</v>
      </c>
      <c r="C3635">
        <v>5</v>
      </c>
      <c r="D3635">
        <v>0.24</v>
      </c>
      <c r="E3635">
        <v>13000</v>
      </c>
      <c r="F3635">
        <v>0</v>
      </c>
      <c r="G3635">
        <v>0</v>
      </c>
      <c r="H3635">
        <v>1</v>
      </c>
      <c r="I3635">
        <v>6.5</v>
      </c>
      <c r="J3635">
        <v>5</v>
      </c>
      <c r="K3635" t="s">
        <v>96</v>
      </c>
    </row>
    <row r="3636" spans="2:11" x14ac:dyDescent="0.3">
      <c r="B3636">
        <v>775</v>
      </c>
      <c r="C3636">
        <v>6</v>
      </c>
      <c r="D3636">
        <v>0.28000000000000003</v>
      </c>
      <c r="E3636">
        <v>13500</v>
      </c>
      <c r="F3636">
        <v>0</v>
      </c>
      <c r="G3636">
        <v>0</v>
      </c>
      <c r="H3636">
        <v>1</v>
      </c>
      <c r="I3636">
        <v>6</v>
      </c>
      <c r="J3636">
        <v>16</v>
      </c>
      <c r="K3636" t="s">
        <v>96</v>
      </c>
    </row>
    <row r="3637" spans="2:11" x14ac:dyDescent="0.3">
      <c r="B3637">
        <v>575</v>
      </c>
      <c r="C3637">
        <v>6</v>
      </c>
      <c r="D3637">
        <v>0.31</v>
      </c>
      <c r="E3637">
        <v>17000</v>
      </c>
      <c r="F3637">
        <v>0</v>
      </c>
      <c r="G3637">
        <v>0</v>
      </c>
      <c r="H3637">
        <v>1</v>
      </c>
      <c r="I3637">
        <v>5</v>
      </c>
      <c r="J3637">
        <v>4</v>
      </c>
      <c r="K3637" t="s">
        <v>96</v>
      </c>
    </row>
    <row r="3638" spans="2:11" x14ac:dyDescent="0.3">
      <c r="B3638">
        <v>632</v>
      </c>
      <c r="C3638">
        <v>6</v>
      </c>
      <c r="D3638">
        <v>0.24</v>
      </c>
      <c r="E3638">
        <v>16000</v>
      </c>
      <c r="F3638">
        <v>0</v>
      </c>
      <c r="G3638">
        <v>0</v>
      </c>
      <c r="H3638">
        <v>1</v>
      </c>
      <c r="I3638">
        <v>8.1999999999999993</v>
      </c>
      <c r="J3638">
        <v>8</v>
      </c>
      <c r="K3638" t="s">
        <v>96</v>
      </c>
    </row>
    <row r="3639" spans="2:11" x14ac:dyDescent="0.3">
      <c r="B3639">
        <v>715</v>
      </c>
      <c r="C3639">
        <v>6</v>
      </c>
      <c r="D3639">
        <v>0.3</v>
      </c>
      <c r="E3639">
        <v>24500</v>
      </c>
      <c r="F3639">
        <v>0</v>
      </c>
      <c r="G3639">
        <v>1</v>
      </c>
      <c r="H3639">
        <v>1</v>
      </c>
      <c r="I3639">
        <v>9</v>
      </c>
      <c r="J3639">
        <v>10</v>
      </c>
      <c r="K3639" t="s">
        <v>96</v>
      </c>
    </row>
    <row r="3640" spans="2:11" x14ac:dyDescent="0.3">
      <c r="B3640">
        <v>748</v>
      </c>
      <c r="C3640">
        <v>6</v>
      </c>
      <c r="D3640">
        <v>0.22</v>
      </c>
      <c r="E3640">
        <v>15500</v>
      </c>
      <c r="F3640">
        <v>0</v>
      </c>
      <c r="G3640">
        <v>1</v>
      </c>
      <c r="H3640">
        <v>1</v>
      </c>
      <c r="I3640">
        <v>9.8000000000000007</v>
      </c>
      <c r="J3640">
        <v>14</v>
      </c>
      <c r="K3640" t="s">
        <v>96</v>
      </c>
    </row>
    <row r="3641" spans="2:11" x14ac:dyDescent="0.3">
      <c r="B3641">
        <v>669</v>
      </c>
      <c r="C3641">
        <v>5</v>
      </c>
      <c r="D3641">
        <v>0.33</v>
      </c>
      <c r="E3641">
        <v>8000</v>
      </c>
      <c r="F3641">
        <v>0</v>
      </c>
      <c r="G3641">
        <v>0</v>
      </c>
      <c r="H3641">
        <v>1</v>
      </c>
      <c r="I3641">
        <v>6.1</v>
      </c>
      <c r="J3641">
        <v>9</v>
      </c>
      <c r="K3641" t="s">
        <v>96</v>
      </c>
    </row>
    <row r="3642" spans="2:11" x14ac:dyDescent="0.3">
      <c r="B3642">
        <v>699</v>
      </c>
      <c r="C3642">
        <v>6</v>
      </c>
      <c r="D3642">
        <v>0.28000000000000003</v>
      </c>
      <c r="E3642">
        <v>22000</v>
      </c>
      <c r="F3642">
        <v>0</v>
      </c>
      <c r="G3642">
        <v>0</v>
      </c>
      <c r="H3642">
        <v>1</v>
      </c>
      <c r="I3642">
        <v>5.6</v>
      </c>
      <c r="J3642">
        <v>13</v>
      </c>
      <c r="K3642" t="s">
        <v>96</v>
      </c>
    </row>
    <row r="3643" spans="2:11" x14ac:dyDescent="0.3">
      <c r="B3643">
        <v>706</v>
      </c>
      <c r="C3643">
        <v>8</v>
      </c>
      <c r="D3643">
        <v>0.15</v>
      </c>
      <c r="E3643">
        <v>24500</v>
      </c>
      <c r="F3643">
        <v>0</v>
      </c>
      <c r="G3643">
        <v>0</v>
      </c>
      <c r="H3643">
        <v>0</v>
      </c>
      <c r="I3643">
        <v>6.9</v>
      </c>
      <c r="J3643">
        <v>7</v>
      </c>
      <c r="K3643" t="s">
        <v>96</v>
      </c>
    </row>
    <row r="3644" spans="2:11" x14ac:dyDescent="0.3">
      <c r="B3644">
        <v>570</v>
      </c>
      <c r="C3644">
        <v>7</v>
      </c>
      <c r="D3644">
        <v>0.48</v>
      </c>
      <c r="E3644">
        <v>7000</v>
      </c>
      <c r="F3644">
        <v>0</v>
      </c>
      <c r="G3644">
        <v>0</v>
      </c>
      <c r="H3644">
        <v>0</v>
      </c>
      <c r="I3644">
        <v>5</v>
      </c>
      <c r="J3644">
        <v>4</v>
      </c>
      <c r="K3644" t="s">
        <v>96</v>
      </c>
    </row>
    <row r="3645" spans="2:11" x14ac:dyDescent="0.3">
      <c r="B3645">
        <v>688</v>
      </c>
      <c r="C3645">
        <v>7</v>
      </c>
      <c r="D3645">
        <v>0.24</v>
      </c>
      <c r="E3645">
        <v>21000</v>
      </c>
      <c r="F3645">
        <v>0</v>
      </c>
      <c r="G3645">
        <v>0</v>
      </c>
      <c r="H3645">
        <v>0</v>
      </c>
      <c r="I3645">
        <v>5.3</v>
      </c>
      <c r="J3645">
        <v>10</v>
      </c>
      <c r="K3645" t="s">
        <v>96</v>
      </c>
    </row>
    <row r="3646" spans="2:11" x14ac:dyDescent="0.3">
      <c r="B3646">
        <v>574</v>
      </c>
      <c r="C3646">
        <v>8</v>
      </c>
      <c r="D3646">
        <v>0.31</v>
      </c>
      <c r="E3646">
        <v>16000</v>
      </c>
      <c r="F3646">
        <v>0</v>
      </c>
      <c r="G3646">
        <v>0</v>
      </c>
      <c r="H3646">
        <v>0</v>
      </c>
      <c r="I3646">
        <v>5.3</v>
      </c>
      <c r="J3646">
        <v>7</v>
      </c>
      <c r="K3646" t="s">
        <v>96</v>
      </c>
    </row>
    <row r="3647" spans="2:11" x14ac:dyDescent="0.3">
      <c r="B3647">
        <v>767</v>
      </c>
      <c r="C3647">
        <v>7</v>
      </c>
      <c r="D3647">
        <v>0.24</v>
      </c>
      <c r="E3647">
        <v>18000</v>
      </c>
      <c r="F3647">
        <v>0</v>
      </c>
      <c r="G3647">
        <v>0</v>
      </c>
      <c r="H3647">
        <v>1</v>
      </c>
      <c r="I3647">
        <v>5.8</v>
      </c>
      <c r="J3647">
        <v>14</v>
      </c>
      <c r="K3647" t="s">
        <v>96</v>
      </c>
    </row>
    <row r="3648" spans="2:11" x14ac:dyDescent="0.3">
      <c r="B3648">
        <v>578</v>
      </c>
      <c r="C3648">
        <v>5</v>
      </c>
      <c r="D3648">
        <v>0.42</v>
      </c>
      <c r="E3648">
        <v>20000</v>
      </c>
      <c r="F3648">
        <v>0</v>
      </c>
      <c r="G3648">
        <v>1</v>
      </c>
      <c r="H3648">
        <v>1</v>
      </c>
      <c r="I3648">
        <v>7.7</v>
      </c>
      <c r="J3648">
        <v>9</v>
      </c>
      <c r="K3648" t="s">
        <v>96</v>
      </c>
    </row>
    <row r="3649" spans="2:11" x14ac:dyDescent="0.3">
      <c r="B3649">
        <v>608</v>
      </c>
      <c r="C3649">
        <v>6</v>
      </c>
      <c r="D3649">
        <v>0.31</v>
      </c>
      <c r="E3649">
        <v>22000</v>
      </c>
      <c r="F3649">
        <v>0</v>
      </c>
      <c r="G3649">
        <v>0</v>
      </c>
      <c r="H3649">
        <v>1</v>
      </c>
      <c r="I3649">
        <v>6.8</v>
      </c>
      <c r="J3649">
        <v>5</v>
      </c>
      <c r="K3649" t="s">
        <v>96</v>
      </c>
    </row>
    <row r="3650" spans="2:11" x14ac:dyDescent="0.3">
      <c r="B3650">
        <v>731</v>
      </c>
      <c r="C3650">
        <v>7</v>
      </c>
      <c r="D3650">
        <v>0.34</v>
      </c>
      <c r="E3650">
        <v>19500</v>
      </c>
      <c r="F3650">
        <v>0</v>
      </c>
      <c r="G3650">
        <v>1</v>
      </c>
      <c r="H3650">
        <v>1</v>
      </c>
      <c r="I3650">
        <v>7.2</v>
      </c>
      <c r="J3650">
        <v>14</v>
      </c>
      <c r="K3650" t="s">
        <v>96</v>
      </c>
    </row>
    <row r="3651" spans="2:11" x14ac:dyDescent="0.3">
      <c r="B3651">
        <v>739</v>
      </c>
      <c r="C3651">
        <v>7</v>
      </c>
      <c r="D3651">
        <v>0.17</v>
      </c>
      <c r="E3651">
        <v>16000</v>
      </c>
      <c r="F3651">
        <v>0</v>
      </c>
      <c r="G3651">
        <v>1</v>
      </c>
      <c r="H3651">
        <v>1</v>
      </c>
      <c r="I3651">
        <v>11.8</v>
      </c>
      <c r="J3651">
        <v>5</v>
      </c>
      <c r="K3651" t="s">
        <v>96</v>
      </c>
    </row>
    <row r="3652" spans="2:11" x14ac:dyDescent="0.3">
      <c r="B3652">
        <v>706</v>
      </c>
      <c r="C3652">
        <v>7</v>
      </c>
      <c r="D3652">
        <v>0.21</v>
      </c>
      <c r="E3652">
        <v>18500</v>
      </c>
      <c r="F3652">
        <v>0</v>
      </c>
      <c r="G3652">
        <v>1</v>
      </c>
      <c r="H3652">
        <v>1</v>
      </c>
      <c r="I3652">
        <v>8.5</v>
      </c>
      <c r="J3652">
        <v>14</v>
      </c>
      <c r="K3652" t="s">
        <v>96</v>
      </c>
    </row>
    <row r="3653" spans="2:11" x14ac:dyDescent="0.3">
      <c r="B3653">
        <v>681</v>
      </c>
      <c r="C3653">
        <v>7</v>
      </c>
      <c r="D3653">
        <v>0.2</v>
      </c>
      <c r="E3653">
        <v>23000</v>
      </c>
      <c r="F3653">
        <v>0</v>
      </c>
      <c r="G3653">
        <v>0</v>
      </c>
      <c r="H3653">
        <v>1</v>
      </c>
      <c r="I3653">
        <v>6</v>
      </c>
      <c r="J3653">
        <v>7</v>
      </c>
      <c r="K3653" t="s">
        <v>96</v>
      </c>
    </row>
    <row r="3654" spans="2:11" x14ac:dyDescent="0.3">
      <c r="B3654">
        <v>725</v>
      </c>
      <c r="C3654">
        <v>8</v>
      </c>
      <c r="D3654">
        <v>0.22</v>
      </c>
      <c r="E3654">
        <v>15000</v>
      </c>
      <c r="F3654">
        <v>0</v>
      </c>
      <c r="G3654">
        <v>0</v>
      </c>
      <c r="H3654">
        <v>0</v>
      </c>
      <c r="I3654">
        <v>5.5</v>
      </c>
      <c r="J3654">
        <v>8</v>
      </c>
      <c r="K3654" t="s">
        <v>96</v>
      </c>
    </row>
    <row r="3655" spans="2:11" x14ac:dyDescent="0.3">
      <c r="B3655">
        <v>680</v>
      </c>
      <c r="C3655">
        <v>6</v>
      </c>
      <c r="D3655">
        <v>0.21</v>
      </c>
      <c r="E3655">
        <v>14000</v>
      </c>
      <c r="F3655">
        <v>0</v>
      </c>
      <c r="G3655">
        <v>0</v>
      </c>
      <c r="H3655">
        <v>1</v>
      </c>
      <c r="I3655">
        <v>6.3</v>
      </c>
      <c r="J3655">
        <v>7</v>
      </c>
      <c r="K3655" t="s">
        <v>96</v>
      </c>
    </row>
    <row r="3656" spans="2:11" x14ac:dyDescent="0.3">
      <c r="B3656">
        <v>681</v>
      </c>
      <c r="C3656">
        <v>7</v>
      </c>
      <c r="D3656">
        <v>0.17</v>
      </c>
      <c r="E3656">
        <v>21000</v>
      </c>
      <c r="F3656">
        <v>0</v>
      </c>
      <c r="G3656">
        <v>1</v>
      </c>
      <c r="H3656">
        <v>1</v>
      </c>
      <c r="I3656">
        <v>11.3</v>
      </c>
      <c r="J3656">
        <v>4</v>
      </c>
      <c r="K3656" t="s">
        <v>96</v>
      </c>
    </row>
    <row r="3657" spans="2:11" x14ac:dyDescent="0.3">
      <c r="B3657">
        <v>656</v>
      </c>
      <c r="C3657">
        <v>7</v>
      </c>
      <c r="D3657">
        <v>0.08</v>
      </c>
      <c r="E3657">
        <v>25500</v>
      </c>
      <c r="F3657">
        <v>0</v>
      </c>
      <c r="G3657">
        <v>0</v>
      </c>
      <c r="H3657">
        <v>1</v>
      </c>
      <c r="I3657">
        <v>6.6</v>
      </c>
      <c r="J3657">
        <v>7</v>
      </c>
      <c r="K3657" t="s">
        <v>96</v>
      </c>
    </row>
    <row r="3658" spans="2:11" x14ac:dyDescent="0.3">
      <c r="B3658">
        <v>730</v>
      </c>
      <c r="C3658">
        <v>8</v>
      </c>
      <c r="D3658">
        <v>0.27</v>
      </c>
      <c r="E3658">
        <v>19500</v>
      </c>
      <c r="F3658">
        <v>0</v>
      </c>
      <c r="G3658">
        <v>1</v>
      </c>
      <c r="H3658">
        <v>1</v>
      </c>
      <c r="I3658">
        <v>7.5</v>
      </c>
      <c r="J3658">
        <v>5</v>
      </c>
      <c r="K3658" t="s">
        <v>96</v>
      </c>
    </row>
    <row r="3659" spans="2:11" x14ac:dyDescent="0.3">
      <c r="B3659">
        <v>628</v>
      </c>
      <c r="C3659">
        <v>6</v>
      </c>
      <c r="D3659">
        <v>0.22</v>
      </c>
      <c r="E3659">
        <v>16000</v>
      </c>
      <c r="F3659">
        <v>0</v>
      </c>
      <c r="G3659">
        <v>0</v>
      </c>
      <c r="H3659">
        <v>1</v>
      </c>
      <c r="I3659">
        <v>5.4</v>
      </c>
      <c r="J3659">
        <v>9</v>
      </c>
      <c r="K3659" t="s">
        <v>96</v>
      </c>
    </row>
    <row r="3660" spans="2:11" x14ac:dyDescent="0.3">
      <c r="B3660">
        <v>735</v>
      </c>
      <c r="C3660">
        <v>6</v>
      </c>
      <c r="D3660">
        <v>0.21</v>
      </c>
      <c r="E3660">
        <v>13500</v>
      </c>
      <c r="F3660">
        <v>0</v>
      </c>
      <c r="G3660">
        <v>0</v>
      </c>
      <c r="H3660">
        <v>1</v>
      </c>
      <c r="I3660">
        <v>9.8000000000000007</v>
      </c>
      <c r="J3660">
        <v>14</v>
      </c>
      <c r="K3660" t="s">
        <v>96</v>
      </c>
    </row>
    <row r="3661" spans="2:11" x14ac:dyDescent="0.3">
      <c r="B3661">
        <v>627</v>
      </c>
      <c r="C3661">
        <v>8</v>
      </c>
      <c r="D3661">
        <v>0.56000000000000005</v>
      </c>
      <c r="E3661">
        <v>37000</v>
      </c>
      <c r="F3661">
        <v>0</v>
      </c>
      <c r="G3661">
        <v>3</v>
      </c>
      <c r="H3661">
        <v>0</v>
      </c>
      <c r="I3661">
        <v>10.6</v>
      </c>
      <c r="J3661">
        <v>4</v>
      </c>
      <c r="K3661" t="s">
        <v>96</v>
      </c>
    </row>
    <row r="3662" spans="2:11" x14ac:dyDescent="0.3">
      <c r="B3662">
        <v>647</v>
      </c>
      <c r="C3662">
        <v>6</v>
      </c>
      <c r="D3662">
        <v>0.34</v>
      </c>
      <c r="E3662">
        <v>15000</v>
      </c>
      <c r="F3662">
        <v>0</v>
      </c>
      <c r="G3662">
        <v>2</v>
      </c>
      <c r="H3662">
        <v>1</v>
      </c>
      <c r="I3662">
        <v>7.1</v>
      </c>
      <c r="J3662">
        <v>3</v>
      </c>
      <c r="K3662" t="s">
        <v>96</v>
      </c>
    </row>
    <row r="3663" spans="2:11" x14ac:dyDescent="0.3">
      <c r="B3663">
        <v>690</v>
      </c>
      <c r="C3663">
        <v>6</v>
      </c>
      <c r="D3663">
        <v>0.22</v>
      </c>
      <c r="E3663">
        <v>21000</v>
      </c>
      <c r="F3663">
        <v>0</v>
      </c>
      <c r="G3663">
        <v>0</v>
      </c>
      <c r="H3663">
        <v>0</v>
      </c>
      <c r="I3663">
        <v>4.4000000000000004</v>
      </c>
      <c r="J3663">
        <v>12</v>
      </c>
      <c r="K3663" t="s">
        <v>96</v>
      </c>
    </row>
    <row r="3664" spans="2:11" x14ac:dyDescent="0.3">
      <c r="B3664">
        <v>720</v>
      </c>
      <c r="C3664">
        <v>5</v>
      </c>
      <c r="D3664">
        <v>0.62</v>
      </c>
      <c r="E3664">
        <v>14000</v>
      </c>
      <c r="F3664">
        <v>0</v>
      </c>
      <c r="G3664">
        <v>1</v>
      </c>
      <c r="H3664">
        <v>1</v>
      </c>
      <c r="I3664">
        <v>6</v>
      </c>
      <c r="J3664">
        <v>13</v>
      </c>
      <c r="K3664" t="s">
        <v>96</v>
      </c>
    </row>
    <row r="3665" spans="2:11" x14ac:dyDescent="0.3">
      <c r="B3665">
        <v>626</v>
      </c>
      <c r="C3665">
        <v>6</v>
      </c>
      <c r="D3665">
        <v>0.31</v>
      </c>
      <c r="E3665">
        <v>19000</v>
      </c>
      <c r="F3665">
        <v>1</v>
      </c>
      <c r="G3665">
        <v>2</v>
      </c>
      <c r="H3665">
        <v>1</v>
      </c>
      <c r="I3665">
        <v>9.6</v>
      </c>
      <c r="J3665">
        <v>4</v>
      </c>
      <c r="K3665" t="s">
        <v>96</v>
      </c>
    </row>
    <row r="3666" spans="2:11" x14ac:dyDescent="0.3">
      <c r="B3666">
        <v>691</v>
      </c>
      <c r="C3666">
        <v>9</v>
      </c>
      <c r="D3666">
        <v>0.18</v>
      </c>
      <c r="E3666">
        <v>24500</v>
      </c>
      <c r="F3666">
        <v>0</v>
      </c>
      <c r="G3666">
        <v>0</v>
      </c>
      <c r="H3666">
        <v>0</v>
      </c>
      <c r="I3666">
        <v>7.4</v>
      </c>
      <c r="J3666">
        <v>6</v>
      </c>
      <c r="K3666" t="s">
        <v>96</v>
      </c>
    </row>
    <row r="3667" spans="2:11" x14ac:dyDescent="0.3">
      <c r="B3667">
        <v>646</v>
      </c>
      <c r="C3667">
        <v>6</v>
      </c>
      <c r="D3667">
        <v>0.41</v>
      </c>
      <c r="E3667">
        <v>5000</v>
      </c>
      <c r="F3667">
        <v>0</v>
      </c>
      <c r="G3667">
        <v>0</v>
      </c>
      <c r="H3667">
        <v>1</v>
      </c>
      <c r="I3667">
        <v>6</v>
      </c>
      <c r="J3667">
        <v>7</v>
      </c>
      <c r="K3667" t="s">
        <v>96</v>
      </c>
    </row>
    <row r="3668" spans="2:11" x14ac:dyDescent="0.3">
      <c r="B3668">
        <v>711</v>
      </c>
      <c r="C3668">
        <v>6</v>
      </c>
      <c r="D3668">
        <v>0.3</v>
      </c>
      <c r="E3668">
        <v>14000</v>
      </c>
      <c r="F3668">
        <v>0</v>
      </c>
      <c r="G3668">
        <v>0</v>
      </c>
      <c r="H3668">
        <v>0</v>
      </c>
      <c r="I3668">
        <v>4.7</v>
      </c>
      <c r="J3668">
        <v>9</v>
      </c>
      <c r="K3668" t="s">
        <v>96</v>
      </c>
    </row>
    <row r="3669" spans="2:11" x14ac:dyDescent="0.3">
      <c r="B3669">
        <v>576</v>
      </c>
      <c r="C3669">
        <v>8</v>
      </c>
      <c r="D3669">
        <v>0.46</v>
      </c>
      <c r="E3669">
        <v>17500</v>
      </c>
      <c r="F3669">
        <v>1</v>
      </c>
      <c r="G3669">
        <v>3</v>
      </c>
      <c r="H3669">
        <v>0</v>
      </c>
      <c r="I3669">
        <v>6.6</v>
      </c>
      <c r="J3669">
        <v>10</v>
      </c>
      <c r="K3669" t="s">
        <v>96</v>
      </c>
    </row>
    <row r="3670" spans="2:11" x14ac:dyDescent="0.3">
      <c r="B3670">
        <v>569</v>
      </c>
      <c r="C3670">
        <v>6</v>
      </c>
      <c r="D3670">
        <v>0.22</v>
      </c>
      <c r="E3670">
        <v>29000</v>
      </c>
      <c r="F3670">
        <v>1</v>
      </c>
      <c r="G3670">
        <v>1</v>
      </c>
      <c r="H3670">
        <v>0</v>
      </c>
      <c r="I3670">
        <v>6.3</v>
      </c>
      <c r="J3670">
        <v>4</v>
      </c>
      <c r="K3670" t="s">
        <v>96</v>
      </c>
    </row>
    <row r="3671" spans="2:11" x14ac:dyDescent="0.3">
      <c r="B3671">
        <v>727</v>
      </c>
      <c r="C3671">
        <v>7</v>
      </c>
      <c r="D3671">
        <v>0.16</v>
      </c>
      <c r="E3671">
        <v>20500</v>
      </c>
      <c r="F3671">
        <v>0</v>
      </c>
      <c r="G3671">
        <v>0</v>
      </c>
      <c r="H3671">
        <v>0</v>
      </c>
      <c r="I3671">
        <v>11.5</v>
      </c>
      <c r="J3671">
        <v>14</v>
      </c>
      <c r="K3671" t="s">
        <v>96</v>
      </c>
    </row>
    <row r="3672" spans="2:11" x14ac:dyDescent="0.3">
      <c r="B3672">
        <v>742</v>
      </c>
      <c r="C3672">
        <v>7</v>
      </c>
      <c r="D3672">
        <v>0.19</v>
      </c>
      <c r="E3672">
        <v>15500</v>
      </c>
      <c r="F3672">
        <v>0</v>
      </c>
      <c r="G3672">
        <v>1</v>
      </c>
      <c r="H3672">
        <v>1</v>
      </c>
      <c r="I3672">
        <v>6.1</v>
      </c>
      <c r="J3672">
        <v>12</v>
      </c>
      <c r="K3672" t="s">
        <v>96</v>
      </c>
    </row>
    <row r="3673" spans="2:11" x14ac:dyDescent="0.3">
      <c r="B3673">
        <v>776</v>
      </c>
      <c r="C3673">
        <v>6</v>
      </c>
      <c r="D3673">
        <v>0.17</v>
      </c>
      <c r="E3673">
        <v>18500</v>
      </c>
      <c r="F3673">
        <v>0</v>
      </c>
      <c r="G3673">
        <v>0</v>
      </c>
      <c r="H3673">
        <v>1</v>
      </c>
      <c r="I3673">
        <v>9.4</v>
      </c>
      <c r="J3673">
        <v>9</v>
      </c>
      <c r="K3673" t="s">
        <v>96</v>
      </c>
    </row>
    <row r="3674" spans="2:11" x14ac:dyDescent="0.3">
      <c r="B3674">
        <v>760</v>
      </c>
      <c r="C3674">
        <v>5</v>
      </c>
      <c r="D3674">
        <v>0.27</v>
      </c>
      <c r="E3674">
        <v>13500</v>
      </c>
      <c r="F3674">
        <v>0</v>
      </c>
      <c r="G3674">
        <v>0</v>
      </c>
      <c r="H3674">
        <v>0</v>
      </c>
      <c r="I3674">
        <v>4.4000000000000004</v>
      </c>
      <c r="J3674">
        <v>12</v>
      </c>
      <c r="K3674" t="s">
        <v>96</v>
      </c>
    </row>
    <row r="3675" spans="2:11" x14ac:dyDescent="0.3">
      <c r="B3675">
        <v>399</v>
      </c>
      <c r="C3675">
        <v>9</v>
      </c>
      <c r="D3675">
        <v>0.24</v>
      </c>
      <c r="E3675">
        <v>17500</v>
      </c>
      <c r="F3675">
        <v>1</v>
      </c>
      <c r="G3675">
        <v>8</v>
      </c>
      <c r="H3675">
        <v>0</v>
      </c>
      <c r="I3675">
        <v>5</v>
      </c>
      <c r="J3675">
        <v>10</v>
      </c>
      <c r="K3675" t="s">
        <v>96</v>
      </c>
    </row>
    <row r="3676" spans="2:11" x14ac:dyDescent="0.3">
      <c r="B3676">
        <v>733</v>
      </c>
      <c r="C3676">
        <v>6</v>
      </c>
      <c r="D3676">
        <v>0.16</v>
      </c>
      <c r="E3676">
        <v>27000</v>
      </c>
      <c r="F3676">
        <v>0</v>
      </c>
      <c r="G3676">
        <v>0</v>
      </c>
      <c r="H3676">
        <v>1</v>
      </c>
      <c r="I3676">
        <v>5.7</v>
      </c>
      <c r="J3676">
        <v>3</v>
      </c>
      <c r="K3676" t="s">
        <v>96</v>
      </c>
    </row>
    <row r="3677" spans="2:11" x14ac:dyDescent="0.3">
      <c r="B3677">
        <v>704</v>
      </c>
      <c r="C3677">
        <v>7</v>
      </c>
      <c r="D3677">
        <v>0.22</v>
      </c>
      <c r="E3677">
        <v>38000</v>
      </c>
      <c r="F3677">
        <v>0</v>
      </c>
      <c r="G3677">
        <v>0</v>
      </c>
      <c r="H3677">
        <v>1</v>
      </c>
      <c r="I3677">
        <v>6.6</v>
      </c>
      <c r="J3677">
        <v>13</v>
      </c>
      <c r="K3677" t="s">
        <v>96</v>
      </c>
    </row>
    <row r="3678" spans="2:11" x14ac:dyDescent="0.3">
      <c r="B3678">
        <v>726</v>
      </c>
      <c r="C3678">
        <v>6</v>
      </c>
      <c r="D3678">
        <v>0.18</v>
      </c>
      <c r="E3678">
        <v>24500</v>
      </c>
      <c r="F3678">
        <v>0</v>
      </c>
      <c r="G3678">
        <v>0</v>
      </c>
      <c r="H3678">
        <v>1</v>
      </c>
      <c r="I3678">
        <v>5.8</v>
      </c>
      <c r="J3678">
        <v>11</v>
      </c>
      <c r="K3678" t="s">
        <v>96</v>
      </c>
    </row>
    <row r="3679" spans="2:11" x14ac:dyDescent="0.3">
      <c r="B3679">
        <v>731</v>
      </c>
      <c r="C3679">
        <v>7</v>
      </c>
      <c r="D3679">
        <v>0.27</v>
      </c>
      <c r="E3679">
        <v>12000</v>
      </c>
      <c r="F3679">
        <v>0</v>
      </c>
      <c r="G3679">
        <v>0</v>
      </c>
      <c r="H3679">
        <v>0</v>
      </c>
      <c r="I3679">
        <v>8</v>
      </c>
      <c r="J3679">
        <v>7</v>
      </c>
      <c r="K3679" t="s">
        <v>96</v>
      </c>
    </row>
    <row r="3680" spans="2:11" x14ac:dyDescent="0.3">
      <c r="B3680">
        <v>684</v>
      </c>
      <c r="C3680">
        <v>5</v>
      </c>
      <c r="D3680">
        <v>0.33</v>
      </c>
      <c r="E3680">
        <v>17000</v>
      </c>
      <c r="F3680">
        <v>0</v>
      </c>
      <c r="G3680">
        <v>0</v>
      </c>
      <c r="H3680">
        <v>1</v>
      </c>
      <c r="I3680">
        <v>7.9</v>
      </c>
      <c r="J3680">
        <v>13</v>
      </c>
      <c r="K3680" t="s">
        <v>96</v>
      </c>
    </row>
    <row r="3681" spans="2:11" x14ac:dyDescent="0.3">
      <c r="B3681">
        <v>708</v>
      </c>
      <c r="C3681">
        <v>6</v>
      </c>
      <c r="D3681">
        <v>0.34</v>
      </c>
      <c r="E3681">
        <v>20000</v>
      </c>
      <c r="F3681">
        <v>0</v>
      </c>
      <c r="G3681">
        <v>1</v>
      </c>
      <c r="H3681">
        <v>1</v>
      </c>
      <c r="I3681">
        <v>7.6</v>
      </c>
      <c r="J3681">
        <v>5</v>
      </c>
      <c r="K3681" t="s">
        <v>96</v>
      </c>
    </row>
    <row r="3682" spans="2:11" x14ac:dyDescent="0.3">
      <c r="B3682">
        <v>559</v>
      </c>
      <c r="C3682">
        <v>6</v>
      </c>
      <c r="D3682">
        <v>0.24</v>
      </c>
      <c r="E3682">
        <v>29500</v>
      </c>
      <c r="F3682">
        <v>0</v>
      </c>
      <c r="G3682">
        <v>3</v>
      </c>
      <c r="H3682">
        <v>1</v>
      </c>
      <c r="I3682">
        <v>7.6</v>
      </c>
      <c r="J3682">
        <v>4</v>
      </c>
      <c r="K3682" t="s">
        <v>96</v>
      </c>
    </row>
    <row r="3683" spans="2:11" x14ac:dyDescent="0.3">
      <c r="B3683">
        <v>591</v>
      </c>
      <c r="C3683">
        <v>5</v>
      </c>
      <c r="D3683">
        <v>0.54</v>
      </c>
      <c r="E3683">
        <v>7000</v>
      </c>
      <c r="F3683">
        <v>0</v>
      </c>
      <c r="G3683">
        <v>1</v>
      </c>
      <c r="H3683">
        <v>1</v>
      </c>
      <c r="I3683">
        <v>5.2</v>
      </c>
      <c r="J3683">
        <v>14</v>
      </c>
      <c r="K3683" t="s">
        <v>96</v>
      </c>
    </row>
    <row r="3684" spans="2:11" x14ac:dyDescent="0.3">
      <c r="B3684">
        <v>697</v>
      </c>
      <c r="C3684">
        <v>8</v>
      </c>
      <c r="D3684">
        <v>0.21</v>
      </c>
      <c r="E3684">
        <v>14000</v>
      </c>
      <c r="F3684">
        <v>0</v>
      </c>
      <c r="G3684">
        <v>0</v>
      </c>
      <c r="H3684">
        <v>0</v>
      </c>
      <c r="I3684">
        <v>5.2</v>
      </c>
      <c r="J3684">
        <v>11</v>
      </c>
      <c r="K3684" t="s">
        <v>96</v>
      </c>
    </row>
    <row r="3685" spans="2:11" x14ac:dyDescent="0.3">
      <c r="B3685">
        <v>543</v>
      </c>
      <c r="C3685">
        <v>6</v>
      </c>
      <c r="D3685">
        <v>0.32</v>
      </c>
      <c r="E3685">
        <v>14000</v>
      </c>
      <c r="F3685">
        <v>0</v>
      </c>
      <c r="G3685">
        <v>2</v>
      </c>
      <c r="H3685">
        <v>0</v>
      </c>
      <c r="I3685">
        <v>8.6999999999999993</v>
      </c>
      <c r="J3685">
        <v>6</v>
      </c>
      <c r="K3685" t="s">
        <v>96</v>
      </c>
    </row>
    <row r="3686" spans="2:11" x14ac:dyDescent="0.3">
      <c r="B3686">
        <v>656</v>
      </c>
      <c r="C3686">
        <v>7</v>
      </c>
      <c r="D3686">
        <v>0.16</v>
      </c>
      <c r="E3686">
        <v>25500</v>
      </c>
      <c r="F3686">
        <v>0</v>
      </c>
      <c r="G3686">
        <v>1</v>
      </c>
      <c r="H3686">
        <v>1</v>
      </c>
      <c r="I3686">
        <v>7.6</v>
      </c>
      <c r="J3686">
        <v>10</v>
      </c>
      <c r="K3686" t="s">
        <v>96</v>
      </c>
    </row>
    <row r="3687" spans="2:11" x14ac:dyDescent="0.3">
      <c r="B3687">
        <v>688</v>
      </c>
      <c r="C3687">
        <v>8</v>
      </c>
      <c r="D3687">
        <v>0.22</v>
      </c>
      <c r="E3687">
        <v>14000</v>
      </c>
      <c r="F3687">
        <v>0</v>
      </c>
      <c r="G3687">
        <v>1</v>
      </c>
      <c r="H3687">
        <v>1</v>
      </c>
      <c r="I3687">
        <v>6.4</v>
      </c>
      <c r="J3687">
        <v>6</v>
      </c>
      <c r="K3687" t="s">
        <v>96</v>
      </c>
    </row>
    <row r="3688" spans="2:11" x14ac:dyDescent="0.3">
      <c r="B3688">
        <v>573</v>
      </c>
      <c r="C3688">
        <v>8</v>
      </c>
      <c r="D3688">
        <v>0.4</v>
      </c>
      <c r="E3688">
        <v>36000</v>
      </c>
      <c r="F3688">
        <v>0</v>
      </c>
      <c r="G3688">
        <v>2</v>
      </c>
      <c r="H3688">
        <v>0</v>
      </c>
      <c r="I3688">
        <v>9.1</v>
      </c>
      <c r="J3688">
        <v>6</v>
      </c>
      <c r="K3688" t="s">
        <v>96</v>
      </c>
    </row>
    <row r="3689" spans="2:11" x14ac:dyDescent="0.3">
      <c r="B3689">
        <v>617</v>
      </c>
      <c r="C3689">
        <v>7</v>
      </c>
      <c r="D3689">
        <v>0.21</v>
      </c>
      <c r="E3689">
        <v>15000</v>
      </c>
      <c r="F3689">
        <v>0</v>
      </c>
      <c r="G3689">
        <v>2</v>
      </c>
      <c r="H3689">
        <v>1</v>
      </c>
      <c r="I3689">
        <v>8.1999999999999993</v>
      </c>
      <c r="J3689">
        <v>5</v>
      </c>
      <c r="K3689" t="s">
        <v>96</v>
      </c>
    </row>
    <row r="3690" spans="2:11" x14ac:dyDescent="0.3">
      <c r="B3690">
        <v>734</v>
      </c>
      <c r="C3690">
        <v>6</v>
      </c>
      <c r="D3690">
        <v>0.3</v>
      </c>
      <c r="E3690">
        <v>25000</v>
      </c>
      <c r="F3690">
        <v>0</v>
      </c>
      <c r="G3690">
        <v>0</v>
      </c>
      <c r="H3690">
        <v>0</v>
      </c>
      <c r="I3690">
        <v>7.7</v>
      </c>
      <c r="J3690">
        <v>3</v>
      </c>
      <c r="K3690" t="s">
        <v>96</v>
      </c>
    </row>
    <row r="3691" spans="2:11" x14ac:dyDescent="0.3">
      <c r="B3691">
        <v>620</v>
      </c>
      <c r="C3691">
        <v>8</v>
      </c>
      <c r="D3691">
        <v>0.2</v>
      </c>
      <c r="E3691">
        <v>15000</v>
      </c>
      <c r="F3691">
        <v>0</v>
      </c>
      <c r="G3691">
        <v>0</v>
      </c>
      <c r="H3691">
        <v>0</v>
      </c>
      <c r="I3691">
        <v>5.2</v>
      </c>
      <c r="J3691">
        <v>8</v>
      </c>
      <c r="K3691" t="s">
        <v>96</v>
      </c>
    </row>
    <row r="3692" spans="2:11" x14ac:dyDescent="0.3">
      <c r="B3692">
        <v>500</v>
      </c>
      <c r="C3692">
        <v>10</v>
      </c>
      <c r="D3692">
        <v>0.91</v>
      </c>
      <c r="E3692">
        <v>23000</v>
      </c>
      <c r="F3692">
        <v>1</v>
      </c>
      <c r="G3692">
        <v>3</v>
      </c>
      <c r="H3692">
        <v>0</v>
      </c>
      <c r="I3692">
        <v>6</v>
      </c>
      <c r="J3692">
        <v>7</v>
      </c>
      <c r="K3692" t="s">
        <v>96</v>
      </c>
    </row>
    <row r="3693" spans="2:11" x14ac:dyDescent="0.3">
      <c r="B3693">
        <v>564</v>
      </c>
      <c r="C3693">
        <v>6</v>
      </c>
      <c r="D3693">
        <v>0.36</v>
      </c>
      <c r="E3693">
        <v>11000</v>
      </c>
      <c r="F3693">
        <v>0</v>
      </c>
      <c r="G3693">
        <v>2</v>
      </c>
      <c r="H3693">
        <v>1</v>
      </c>
      <c r="I3693">
        <v>7.8</v>
      </c>
      <c r="J3693">
        <v>5</v>
      </c>
      <c r="K3693" t="s">
        <v>96</v>
      </c>
    </row>
    <row r="3694" spans="2:11" x14ac:dyDescent="0.3">
      <c r="B3694">
        <v>569</v>
      </c>
      <c r="C3694">
        <v>6</v>
      </c>
      <c r="D3694">
        <v>0.23</v>
      </c>
      <c r="E3694">
        <v>10000</v>
      </c>
      <c r="F3694">
        <v>0</v>
      </c>
      <c r="G3694">
        <v>2</v>
      </c>
      <c r="H3694">
        <v>1</v>
      </c>
      <c r="I3694">
        <v>7.5</v>
      </c>
      <c r="J3694">
        <v>5</v>
      </c>
      <c r="K3694" t="s">
        <v>96</v>
      </c>
    </row>
    <row r="3695" spans="2:11" x14ac:dyDescent="0.3">
      <c r="B3695">
        <v>571</v>
      </c>
      <c r="C3695">
        <v>7</v>
      </c>
      <c r="D3695">
        <v>0.27</v>
      </c>
      <c r="E3695">
        <v>15500</v>
      </c>
      <c r="F3695">
        <v>1</v>
      </c>
      <c r="G3695">
        <v>2</v>
      </c>
      <c r="H3695">
        <v>1</v>
      </c>
      <c r="I3695">
        <v>8.9</v>
      </c>
      <c r="J3695">
        <v>7</v>
      </c>
      <c r="K3695" t="s">
        <v>96</v>
      </c>
    </row>
    <row r="3696" spans="2:11" x14ac:dyDescent="0.3">
      <c r="B3696">
        <v>757</v>
      </c>
      <c r="C3696">
        <v>7</v>
      </c>
      <c r="D3696">
        <v>0.3</v>
      </c>
      <c r="E3696">
        <v>24500</v>
      </c>
      <c r="F3696">
        <v>0</v>
      </c>
      <c r="G3696">
        <v>1</v>
      </c>
      <c r="H3696">
        <v>0</v>
      </c>
      <c r="I3696">
        <v>7.8</v>
      </c>
      <c r="J3696">
        <v>5</v>
      </c>
      <c r="K3696" t="s">
        <v>96</v>
      </c>
    </row>
    <row r="3697" spans="2:11" x14ac:dyDescent="0.3">
      <c r="B3697">
        <v>610</v>
      </c>
      <c r="C3697">
        <v>6</v>
      </c>
      <c r="D3697">
        <v>0.44</v>
      </c>
      <c r="E3697">
        <v>10000</v>
      </c>
      <c r="F3697">
        <v>1</v>
      </c>
      <c r="G3697">
        <v>2</v>
      </c>
      <c r="H3697">
        <v>1</v>
      </c>
      <c r="I3697">
        <v>10.6</v>
      </c>
      <c r="J3697">
        <v>4</v>
      </c>
      <c r="K3697" t="s">
        <v>96</v>
      </c>
    </row>
    <row r="3698" spans="2:11" x14ac:dyDescent="0.3">
      <c r="B3698">
        <v>750</v>
      </c>
      <c r="C3698">
        <v>6</v>
      </c>
      <c r="D3698">
        <v>0.21</v>
      </c>
      <c r="E3698">
        <v>15500</v>
      </c>
      <c r="F3698">
        <v>0</v>
      </c>
      <c r="G3698">
        <v>0</v>
      </c>
      <c r="H3698">
        <v>0</v>
      </c>
      <c r="I3698">
        <v>9.6999999999999993</v>
      </c>
      <c r="J3698">
        <v>9</v>
      </c>
      <c r="K3698" t="s">
        <v>96</v>
      </c>
    </row>
    <row r="3699" spans="2:11" x14ac:dyDescent="0.3">
      <c r="B3699">
        <v>635</v>
      </c>
      <c r="C3699">
        <v>6</v>
      </c>
      <c r="D3699">
        <v>0.28000000000000003</v>
      </c>
      <c r="E3699">
        <v>16000</v>
      </c>
      <c r="F3699">
        <v>0</v>
      </c>
      <c r="G3699">
        <v>2</v>
      </c>
      <c r="H3699">
        <v>1</v>
      </c>
      <c r="I3699">
        <v>5.5</v>
      </c>
      <c r="J3699">
        <v>5</v>
      </c>
      <c r="K3699" t="s">
        <v>96</v>
      </c>
    </row>
    <row r="3700" spans="2:11" x14ac:dyDescent="0.3">
      <c r="B3700">
        <v>739</v>
      </c>
      <c r="C3700">
        <v>5</v>
      </c>
      <c r="D3700">
        <v>0.31</v>
      </c>
      <c r="E3700">
        <v>10000</v>
      </c>
      <c r="F3700">
        <v>0</v>
      </c>
      <c r="G3700">
        <v>0</v>
      </c>
      <c r="H3700">
        <v>1</v>
      </c>
      <c r="I3700">
        <v>6</v>
      </c>
      <c r="J3700">
        <v>16</v>
      </c>
      <c r="K3700" t="s">
        <v>96</v>
      </c>
    </row>
    <row r="3701" spans="2:11" x14ac:dyDescent="0.3">
      <c r="B3701">
        <v>694</v>
      </c>
      <c r="C3701">
        <v>6</v>
      </c>
      <c r="D3701">
        <v>0.37</v>
      </c>
      <c r="E3701">
        <v>12500</v>
      </c>
      <c r="F3701">
        <v>0</v>
      </c>
      <c r="G3701">
        <v>0</v>
      </c>
      <c r="H3701">
        <v>1</v>
      </c>
      <c r="I3701">
        <v>5.0999999999999996</v>
      </c>
      <c r="J3701">
        <v>12</v>
      </c>
      <c r="K3701" t="s">
        <v>96</v>
      </c>
    </row>
    <row r="3702" spans="2:11" x14ac:dyDescent="0.3">
      <c r="B3702">
        <v>661</v>
      </c>
      <c r="C3702">
        <v>6</v>
      </c>
      <c r="D3702">
        <v>0.25</v>
      </c>
      <c r="E3702">
        <v>13000</v>
      </c>
      <c r="F3702">
        <v>1</v>
      </c>
      <c r="G3702">
        <v>1</v>
      </c>
      <c r="H3702">
        <v>1</v>
      </c>
      <c r="I3702">
        <v>10.5</v>
      </c>
      <c r="J3702">
        <v>5</v>
      </c>
      <c r="K3702" t="s">
        <v>96</v>
      </c>
    </row>
    <row r="3703" spans="2:11" x14ac:dyDescent="0.3">
      <c r="B3703">
        <v>671</v>
      </c>
      <c r="C3703">
        <v>7</v>
      </c>
      <c r="D3703">
        <v>0.33</v>
      </c>
      <c r="E3703">
        <v>14000</v>
      </c>
      <c r="F3703">
        <v>0</v>
      </c>
      <c r="G3703">
        <v>1</v>
      </c>
      <c r="H3703">
        <v>1</v>
      </c>
      <c r="I3703">
        <v>5.4</v>
      </c>
      <c r="J3703">
        <v>3</v>
      </c>
      <c r="K3703" t="s">
        <v>96</v>
      </c>
    </row>
    <row r="3704" spans="2:11" x14ac:dyDescent="0.3">
      <c r="B3704">
        <v>614</v>
      </c>
      <c r="C3704">
        <v>7</v>
      </c>
      <c r="D3704">
        <v>0.28999999999999998</v>
      </c>
      <c r="E3704">
        <v>16500</v>
      </c>
      <c r="F3704">
        <v>0</v>
      </c>
      <c r="G3704">
        <v>1</v>
      </c>
      <c r="H3704">
        <v>0</v>
      </c>
      <c r="I3704">
        <v>4.4000000000000004</v>
      </c>
      <c r="J3704">
        <v>9</v>
      </c>
      <c r="K3704" t="s">
        <v>96</v>
      </c>
    </row>
    <row r="3705" spans="2:11" x14ac:dyDescent="0.3">
      <c r="B3705">
        <v>694</v>
      </c>
      <c r="C3705">
        <v>6</v>
      </c>
      <c r="D3705">
        <v>0.34</v>
      </c>
      <c r="E3705">
        <v>16500</v>
      </c>
      <c r="F3705">
        <v>0</v>
      </c>
      <c r="G3705">
        <v>0</v>
      </c>
      <c r="H3705">
        <v>1</v>
      </c>
      <c r="I3705">
        <v>4.2</v>
      </c>
      <c r="J3705">
        <v>17</v>
      </c>
      <c r="K3705" t="s">
        <v>96</v>
      </c>
    </row>
    <row r="3706" spans="2:11" x14ac:dyDescent="0.3">
      <c r="B3706">
        <v>609</v>
      </c>
      <c r="C3706">
        <v>4</v>
      </c>
      <c r="D3706">
        <v>0.33500000000000002</v>
      </c>
      <c r="E3706">
        <v>8000</v>
      </c>
      <c r="F3706">
        <v>0</v>
      </c>
      <c r="G3706">
        <v>2</v>
      </c>
      <c r="H3706">
        <v>1</v>
      </c>
      <c r="I3706">
        <v>6.4</v>
      </c>
      <c r="J3706">
        <v>8</v>
      </c>
      <c r="K3706" t="s">
        <v>96</v>
      </c>
    </row>
    <row r="3707" spans="2:11" x14ac:dyDescent="0.3">
      <c r="B3707">
        <v>692</v>
      </c>
      <c r="C3707">
        <v>7</v>
      </c>
      <c r="D3707">
        <v>0.27</v>
      </c>
      <c r="E3707">
        <v>25500</v>
      </c>
      <c r="F3707">
        <v>0</v>
      </c>
      <c r="G3707">
        <v>0</v>
      </c>
      <c r="H3707">
        <v>1</v>
      </c>
      <c r="I3707">
        <v>6.5</v>
      </c>
      <c r="J3707">
        <v>14</v>
      </c>
      <c r="K3707" t="s">
        <v>96</v>
      </c>
    </row>
    <row r="3708" spans="2:11" x14ac:dyDescent="0.3">
      <c r="B3708">
        <v>615</v>
      </c>
      <c r="C3708">
        <v>5</v>
      </c>
      <c r="D3708">
        <v>0.57999999999999996</v>
      </c>
      <c r="E3708">
        <v>4500</v>
      </c>
      <c r="F3708">
        <v>0</v>
      </c>
      <c r="G3708">
        <v>0</v>
      </c>
      <c r="H3708">
        <v>1</v>
      </c>
      <c r="I3708">
        <v>8.1</v>
      </c>
      <c r="J3708">
        <v>6</v>
      </c>
      <c r="K3708" t="s">
        <v>96</v>
      </c>
    </row>
    <row r="3709" spans="2:11" x14ac:dyDescent="0.3">
      <c r="B3709">
        <v>698</v>
      </c>
      <c r="C3709">
        <v>4</v>
      </c>
      <c r="D3709">
        <v>0.21</v>
      </c>
      <c r="E3709">
        <v>11500</v>
      </c>
      <c r="F3709">
        <v>0</v>
      </c>
      <c r="G3709">
        <v>0</v>
      </c>
      <c r="H3709">
        <v>1</v>
      </c>
      <c r="I3709">
        <v>7.6</v>
      </c>
      <c r="J3709">
        <v>13</v>
      </c>
      <c r="K3709" t="s">
        <v>96</v>
      </c>
    </row>
    <row r="3710" spans="2:11" x14ac:dyDescent="0.3">
      <c r="B3710">
        <v>702</v>
      </c>
      <c r="C3710">
        <v>7</v>
      </c>
      <c r="D3710">
        <v>0.38</v>
      </c>
      <c r="E3710">
        <v>15500</v>
      </c>
      <c r="F3710">
        <v>0</v>
      </c>
      <c r="G3710">
        <v>0</v>
      </c>
      <c r="H3710">
        <v>0</v>
      </c>
      <c r="I3710">
        <v>7</v>
      </c>
      <c r="J3710">
        <v>16</v>
      </c>
      <c r="K3710" t="s">
        <v>96</v>
      </c>
    </row>
    <row r="3711" spans="2:11" x14ac:dyDescent="0.3">
      <c r="B3711">
        <v>745</v>
      </c>
      <c r="C3711">
        <v>7</v>
      </c>
      <c r="D3711">
        <v>0.26</v>
      </c>
      <c r="E3711">
        <v>16500</v>
      </c>
      <c r="F3711">
        <v>0</v>
      </c>
      <c r="G3711">
        <v>1</v>
      </c>
      <c r="H3711">
        <v>0</v>
      </c>
      <c r="I3711">
        <v>6.3</v>
      </c>
      <c r="J3711">
        <v>4</v>
      </c>
      <c r="K3711" t="s">
        <v>96</v>
      </c>
    </row>
    <row r="3712" spans="2:11" x14ac:dyDescent="0.3">
      <c r="B3712">
        <v>697</v>
      </c>
      <c r="C3712">
        <v>6</v>
      </c>
      <c r="D3712">
        <v>0.1</v>
      </c>
      <c r="E3712">
        <v>21500</v>
      </c>
      <c r="F3712">
        <v>0</v>
      </c>
      <c r="G3712">
        <v>0</v>
      </c>
      <c r="H3712">
        <v>1</v>
      </c>
      <c r="I3712">
        <v>8.1999999999999993</v>
      </c>
      <c r="J3712">
        <v>11</v>
      </c>
      <c r="K3712" t="s">
        <v>96</v>
      </c>
    </row>
    <row r="3713" spans="2:11" x14ac:dyDescent="0.3">
      <c r="B3713">
        <v>579</v>
      </c>
      <c r="C3713">
        <v>7</v>
      </c>
      <c r="D3713">
        <v>0.3</v>
      </c>
      <c r="E3713">
        <v>19500</v>
      </c>
      <c r="F3713">
        <v>1</v>
      </c>
      <c r="G3713">
        <v>2</v>
      </c>
      <c r="H3713">
        <v>0</v>
      </c>
      <c r="I3713">
        <v>7.4</v>
      </c>
      <c r="J3713">
        <v>6</v>
      </c>
      <c r="K3713" t="s">
        <v>96</v>
      </c>
    </row>
    <row r="3714" spans="2:11" x14ac:dyDescent="0.3">
      <c r="B3714">
        <v>651</v>
      </c>
      <c r="C3714">
        <v>6</v>
      </c>
      <c r="D3714">
        <v>0.34</v>
      </c>
      <c r="E3714">
        <v>12500</v>
      </c>
      <c r="F3714">
        <v>1</v>
      </c>
      <c r="G3714">
        <v>1</v>
      </c>
      <c r="H3714">
        <v>1</v>
      </c>
      <c r="I3714">
        <v>8.1</v>
      </c>
      <c r="J3714">
        <v>3</v>
      </c>
      <c r="K3714" t="s">
        <v>96</v>
      </c>
    </row>
    <row r="3715" spans="2:11" x14ac:dyDescent="0.3">
      <c r="B3715">
        <v>690</v>
      </c>
      <c r="C3715">
        <v>8</v>
      </c>
      <c r="D3715">
        <v>0.33</v>
      </c>
      <c r="E3715">
        <v>17000</v>
      </c>
      <c r="F3715">
        <v>0</v>
      </c>
      <c r="G3715">
        <v>2</v>
      </c>
      <c r="H3715">
        <v>0</v>
      </c>
      <c r="I3715">
        <v>11.6</v>
      </c>
      <c r="J3715">
        <v>13</v>
      </c>
      <c r="K3715" t="s">
        <v>96</v>
      </c>
    </row>
    <row r="3716" spans="2:11" x14ac:dyDescent="0.3">
      <c r="B3716">
        <v>571</v>
      </c>
      <c r="C3716">
        <v>6</v>
      </c>
      <c r="D3716">
        <v>0.16</v>
      </c>
      <c r="E3716">
        <v>15500</v>
      </c>
      <c r="F3716">
        <v>1</v>
      </c>
      <c r="G3716">
        <v>3</v>
      </c>
      <c r="H3716">
        <v>1</v>
      </c>
      <c r="I3716">
        <v>6.7</v>
      </c>
      <c r="J3716">
        <v>3</v>
      </c>
      <c r="K3716" t="s">
        <v>96</v>
      </c>
    </row>
    <row r="3717" spans="2:11" x14ac:dyDescent="0.3">
      <c r="B3717">
        <v>710</v>
      </c>
      <c r="C3717">
        <v>6</v>
      </c>
      <c r="D3717">
        <v>0.36</v>
      </c>
      <c r="E3717">
        <v>11000</v>
      </c>
      <c r="F3717">
        <v>0</v>
      </c>
      <c r="G3717">
        <v>0</v>
      </c>
      <c r="H3717">
        <v>1</v>
      </c>
      <c r="I3717">
        <v>6.6</v>
      </c>
      <c r="J3717">
        <v>10</v>
      </c>
      <c r="K3717" t="s">
        <v>96</v>
      </c>
    </row>
    <row r="3718" spans="2:11" x14ac:dyDescent="0.3">
      <c r="B3718">
        <v>682</v>
      </c>
      <c r="C3718">
        <v>5</v>
      </c>
      <c r="D3718">
        <v>0.32</v>
      </c>
      <c r="E3718">
        <v>20000</v>
      </c>
      <c r="F3718">
        <v>0</v>
      </c>
      <c r="G3718">
        <v>0</v>
      </c>
      <c r="H3718">
        <v>1</v>
      </c>
      <c r="I3718">
        <v>6.4</v>
      </c>
      <c r="J3718">
        <v>12</v>
      </c>
      <c r="K3718" t="s">
        <v>96</v>
      </c>
    </row>
    <row r="3719" spans="2:11" x14ac:dyDescent="0.3">
      <c r="B3719">
        <v>672</v>
      </c>
      <c r="C3719">
        <v>6</v>
      </c>
      <c r="D3719">
        <v>0.43</v>
      </c>
      <c r="E3719">
        <v>16000</v>
      </c>
      <c r="F3719">
        <v>0</v>
      </c>
      <c r="G3719">
        <v>0</v>
      </c>
      <c r="H3719">
        <v>0</v>
      </c>
      <c r="I3719">
        <v>5</v>
      </c>
      <c r="J3719">
        <v>13</v>
      </c>
      <c r="K3719" t="s">
        <v>96</v>
      </c>
    </row>
    <row r="3720" spans="2:11" x14ac:dyDescent="0.3">
      <c r="B3720">
        <v>697</v>
      </c>
      <c r="C3720">
        <v>5</v>
      </c>
      <c r="D3720">
        <v>0.26</v>
      </c>
      <c r="E3720">
        <v>25000</v>
      </c>
      <c r="F3720">
        <v>0</v>
      </c>
      <c r="G3720">
        <v>0</v>
      </c>
      <c r="H3720">
        <v>1</v>
      </c>
      <c r="I3720">
        <v>7.5</v>
      </c>
      <c r="J3720">
        <v>8</v>
      </c>
      <c r="K3720" t="s">
        <v>96</v>
      </c>
    </row>
    <row r="3721" spans="2:11" x14ac:dyDescent="0.3">
      <c r="B3721">
        <v>725</v>
      </c>
      <c r="C3721">
        <v>6</v>
      </c>
      <c r="D3721">
        <v>0.3</v>
      </c>
      <c r="E3721">
        <v>45500</v>
      </c>
      <c r="F3721">
        <v>0</v>
      </c>
      <c r="G3721">
        <v>1</v>
      </c>
      <c r="H3721">
        <v>1</v>
      </c>
      <c r="I3721">
        <v>7.1</v>
      </c>
      <c r="J3721">
        <v>12</v>
      </c>
      <c r="K3721" t="s">
        <v>96</v>
      </c>
    </row>
    <row r="3722" spans="2:11" x14ac:dyDescent="0.3">
      <c r="B3722">
        <v>819</v>
      </c>
      <c r="C3722">
        <v>6</v>
      </c>
      <c r="D3722">
        <v>0.23</v>
      </c>
      <c r="E3722">
        <v>14500</v>
      </c>
      <c r="F3722">
        <v>0</v>
      </c>
      <c r="G3722">
        <v>0</v>
      </c>
      <c r="H3722">
        <v>1</v>
      </c>
      <c r="I3722">
        <v>9.1</v>
      </c>
      <c r="J3722">
        <v>9</v>
      </c>
      <c r="K3722" t="s">
        <v>96</v>
      </c>
    </row>
    <row r="3723" spans="2:11" x14ac:dyDescent="0.3">
      <c r="B3723">
        <v>670</v>
      </c>
      <c r="C3723">
        <v>5</v>
      </c>
      <c r="D3723">
        <v>0.16</v>
      </c>
      <c r="E3723">
        <v>14500</v>
      </c>
      <c r="F3723">
        <v>0</v>
      </c>
      <c r="G3723">
        <v>2</v>
      </c>
      <c r="H3723">
        <v>1</v>
      </c>
      <c r="I3723">
        <v>5.3</v>
      </c>
      <c r="J3723">
        <v>7</v>
      </c>
      <c r="K3723" t="s">
        <v>96</v>
      </c>
    </row>
    <row r="3724" spans="2:11" x14ac:dyDescent="0.3">
      <c r="B3724">
        <v>709</v>
      </c>
      <c r="C3724">
        <v>6</v>
      </c>
      <c r="D3724">
        <v>0.3</v>
      </c>
      <c r="E3724">
        <v>24500</v>
      </c>
      <c r="F3724">
        <v>0</v>
      </c>
      <c r="G3724">
        <v>1</v>
      </c>
      <c r="H3724">
        <v>0</v>
      </c>
      <c r="I3724">
        <v>6.7</v>
      </c>
      <c r="J3724">
        <v>6</v>
      </c>
      <c r="K3724" t="s">
        <v>96</v>
      </c>
    </row>
    <row r="3725" spans="2:11" x14ac:dyDescent="0.3">
      <c r="B3725">
        <v>704</v>
      </c>
      <c r="C3725">
        <v>6</v>
      </c>
      <c r="D3725">
        <v>0.18</v>
      </c>
      <c r="E3725">
        <v>18000</v>
      </c>
      <c r="F3725">
        <v>0</v>
      </c>
      <c r="G3725">
        <v>0</v>
      </c>
      <c r="H3725">
        <v>1</v>
      </c>
      <c r="I3725">
        <v>14.5</v>
      </c>
      <c r="J3725">
        <v>5</v>
      </c>
      <c r="K3725" t="s">
        <v>96</v>
      </c>
    </row>
    <row r="3726" spans="2:11" x14ac:dyDescent="0.3">
      <c r="B3726">
        <v>685</v>
      </c>
      <c r="C3726">
        <v>6</v>
      </c>
      <c r="D3726">
        <v>0.17</v>
      </c>
      <c r="E3726">
        <v>15500</v>
      </c>
      <c r="F3726">
        <v>0</v>
      </c>
      <c r="G3726">
        <v>0</v>
      </c>
      <c r="H3726">
        <v>1</v>
      </c>
      <c r="I3726">
        <v>8.6</v>
      </c>
      <c r="J3726">
        <v>10</v>
      </c>
      <c r="K3726" t="s">
        <v>96</v>
      </c>
    </row>
    <row r="3727" spans="2:11" x14ac:dyDescent="0.3">
      <c r="B3727">
        <v>689</v>
      </c>
      <c r="C3727">
        <v>8</v>
      </c>
      <c r="D3727">
        <v>0.28000000000000003</v>
      </c>
      <c r="E3727">
        <v>19500</v>
      </c>
      <c r="F3727">
        <v>0</v>
      </c>
      <c r="G3727">
        <v>0</v>
      </c>
      <c r="H3727">
        <v>1</v>
      </c>
      <c r="I3727">
        <v>7.4</v>
      </c>
      <c r="J3727">
        <v>12</v>
      </c>
      <c r="K3727" t="s">
        <v>96</v>
      </c>
    </row>
    <row r="3728" spans="2:11" x14ac:dyDescent="0.3">
      <c r="B3728">
        <v>750</v>
      </c>
      <c r="C3728">
        <v>5</v>
      </c>
      <c r="D3728">
        <v>0.41499999999999998</v>
      </c>
      <c r="E3728">
        <v>8500</v>
      </c>
      <c r="F3728">
        <v>0</v>
      </c>
      <c r="G3728">
        <v>0</v>
      </c>
      <c r="H3728">
        <v>1</v>
      </c>
      <c r="I3728">
        <v>6</v>
      </c>
      <c r="J3728">
        <v>7</v>
      </c>
      <c r="K3728" t="s">
        <v>96</v>
      </c>
    </row>
    <row r="3729" spans="2:11" x14ac:dyDescent="0.3">
      <c r="B3729">
        <v>795</v>
      </c>
      <c r="C3729">
        <v>6</v>
      </c>
      <c r="D3729">
        <v>0.24</v>
      </c>
      <c r="E3729">
        <v>15000</v>
      </c>
      <c r="F3729">
        <v>0</v>
      </c>
      <c r="G3729">
        <v>1</v>
      </c>
      <c r="H3729">
        <v>0</v>
      </c>
      <c r="I3729">
        <v>8.9</v>
      </c>
      <c r="J3729">
        <v>10</v>
      </c>
      <c r="K3729" t="s">
        <v>96</v>
      </c>
    </row>
    <row r="3730" spans="2:11" x14ac:dyDescent="0.3">
      <c r="B3730">
        <v>523</v>
      </c>
      <c r="C3730">
        <v>7</v>
      </c>
      <c r="D3730">
        <v>0.34</v>
      </c>
      <c r="E3730">
        <v>14000</v>
      </c>
      <c r="F3730">
        <v>0</v>
      </c>
      <c r="G3730">
        <v>1</v>
      </c>
      <c r="H3730">
        <v>0</v>
      </c>
      <c r="I3730">
        <v>5.4</v>
      </c>
      <c r="J3730">
        <v>12</v>
      </c>
      <c r="K3730" t="s">
        <v>96</v>
      </c>
    </row>
    <row r="3731" spans="2:11" x14ac:dyDescent="0.3">
      <c r="B3731">
        <v>723</v>
      </c>
      <c r="C3731">
        <v>7</v>
      </c>
      <c r="D3731">
        <v>0.36</v>
      </c>
      <c r="E3731">
        <v>18500</v>
      </c>
      <c r="F3731">
        <v>0</v>
      </c>
      <c r="G3731">
        <v>0</v>
      </c>
      <c r="H3731">
        <v>0</v>
      </c>
      <c r="I3731">
        <v>7.1</v>
      </c>
      <c r="J3731">
        <v>15</v>
      </c>
      <c r="K3731" t="s">
        <v>96</v>
      </c>
    </row>
    <row r="3732" spans="2:11" x14ac:dyDescent="0.3">
      <c r="B3732">
        <v>712</v>
      </c>
      <c r="C3732">
        <v>6</v>
      </c>
      <c r="D3732">
        <v>0.33</v>
      </c>
      <c r="E3732">
        <v>15000</v>
      </c>
      <c r="F3732">
        <v>0</v>
      </c>
      <c r="G3732">
        <v>0</v>
      </c>
      <c r="H3732">
        <v>1</v>
      </c>
      <c r="I3732">
        <v>6</v>
      </c>
      <c r="J3732">
        <v>16</v>
      </c>
      <c r="K3732" t="s">
        <v>96</v>
      </c>
    </row>
    <row r="3733" spans="2:11" x14ac:dyDescent="0.3">
      <c r="B3733">
        <v>576</v>
      </c>
      <c r="C3733">
        <v>6</v>
      </c>
      <c r="D3733">
        <v>0.22</v>
      </c>
      <c r="E3733">
        <v>27500</v>
      </c>
      <c r="F3733">
        <v>0</v>
      </c>
      <c r="G3733">
        <v>0</v>
      </c>
      <c r="H3733">
        <v>0</v>
      </c>
      <c r="I3733">
        <v>5.2</v>
      </c>
      <c r="J3733">
        <v>5</v>
      </c>
      <c r="K3733" t="s">
        <v>96</v>
      </c>
    </row>
    <row r="3734" spans="2:11" x14ac:dyDescent="0.3">
      <c r="B3734">
        <v>581</v>
      </c>
      <c r="C3734">
        <v>8</v>
      </c>
      <c r="D3734">
        <v>0.32</v>
      </c>
      <c r="E3734">
        <v>25500</v>
      </c>
      <c r="F3734">
        <v>0</v>
      </c>
      <c r="G3734">
        <v>0</v>
      </c>
      <c r="H3734">
        <v>1</v>
      </c>
      <c r="I3734">
        <v>5.2</v>
      </c>
      <c r="J3734">
        <v>5</v>
      </c>
      <c r="K3734" t="s">
        <v>96</v>
      </c>
    </row>
    <row r="3735" spans="2:11" x14ac:dyDescent="0.3">
      <c r="B3735">
        <v>627</v>
      </c>
      <c r="C3735">
        <v>6</v>
      </c>
      <c r="D3735">
        <v>0.34</v>
      </c>
      <c r="E3735">
        <v>5000</v>
      </c>
      <c r="F3735">
        <v>0</v>
      </c>
      <c r="G3735">
        <v>0</v>
      </c>
      <c r="H3735">
        <v>1</v>
      </c>
      <c r="I3735">
        <v>6.5</v>
      </c>
      <c r="J3735">
        <v>5</v>
      </c>
      <c r="K3735" t="s">
        <v>96</v>
      </c>
    </row>
    <row r="3736" spans="2:11" x14ac:dyDescent="0.3">
      <c r="B3736">
        <v>745</v>
      </c>
      <c r="C3736">
        <v>6</v>
      </c>
      <c r="D3736">
        <v>0.12</v>
      </c>
      <c r="E3736">
        <v>15000</v>
      </c>
      <c r="F3736">
        <v>0</v>
      </c>
      <c r="G3736">
        <v>0</v>
      </c>
      <c r="H3736">
        <v>0</v>
      </c>
      <c r="I3736">
        <v>8.1</v>
      </c>
      <c r="J3736">
        <v>12</v>
      </c>
      <c r="K3736" t="s">
        <v>96</v>
      </c>
    </row>
    <row r="3737" spans="2:11" x14ac:dyDescent="0.3">
      <c r="B3737">
        <v>717</v>
      </c>
      <c r="C3737">
        <v>6</v>
      </c>
      <c r="D3737">
        <v>0.34</v>
      </c>
      <c r="E3737">
        <v>14500</v>
      </c>
      <c r="F3737">
        <v>0</v>
      </c>
      <c r="G3737">
        <v>0</v>
      </c>
      <c r="H3737">
        <v>1</v>
      </c>
      <c r="I3737">
        <v>10.6</v>
      </c>
      <c r="J3737">
        <v>13</v>
      </c>
      <c r="K3737" t="s">
        <v>96</v>
      </c>
    </row>
    <row r="3738" spans="2:11" x14ac:dyDescent="0.3">
      <c r="B3738">
        <v>710</v>
      </c>
      <c r="C3738">
        <v>7</v>
      </c>
      <c r="D3738">
        <v>0.22</v>
      </c>
      <c r="E3738">
        <v>15000</v>
      </c>
      <c r="F3738">
        <v>0</v>
      </c>
      <c r="G3738">
        <v>0</v>
      </c>
      <c r="H3738">
        <v>1</v>
      </c>
      <c r="I3738">
        <v>4</v>
      </c>
      <c r="J3738">
        <v>13</v>
      </c>
      <c r="K3738" t="s">
        <v>96</v>
      </c>
    </row>
    <row r="3739" spans="2:11" x14ac:dyDescent="0.3">
      <c r="B3739">
        <v>627</v>
      </c>
      <c r="C3739">
        <v>6</v>
      </c>
      <c r="D3739">
        <v>0.28000000000000003</v>
      </c>
      <c r="E3739">
        <v>21500</v>
      </c>
      <c r="F3739">
        <v>0</v>
      </c>
      <c r="G3739">
        <v>0</v>
      </c>
      <c r="H3739">
        <v>1</v>
      </c>
      <c r="I3739">
        <v>6.2</v>
      </c>
      <c r="J3739">
        <v>17</v>
      </c>
      <c r="K3739" t="s">
        <v>96</v>
      </c>
    </row>
    <row r="3740" spans="2:11" x14ac:dyDescent="0.3">
      <c r="B3740">
        <v>745</v>
      </c>
      <c r="C3740">
        <v>5</v>
      </c>
      <c r="D3740">
        <v>0.27</v>
      </c>
      <c r="E3740">
        <v>16000</v>
      </c>
      <c r="F3740">
        <v>0</v>
      </c>
      <c r="G3740">
        <v>1</v>
      </c>
      <c r="H3740">
        <v>1</v>
      </c>
      <c r="I3740">
        <v>6.6</v>
      </c>
      <c r="J3740">
        <v>7</v>
      </c>
      <c r="K3740" t="s">
        <v>96</v>
      </c>
    </row>
    <row r="3741" spans="2:11" x14ac:dyDescent="0.3">
      <c r="B3741">
        <v>659</v>
      </c>
      <c r="C3741">
        <v>6</v>
      </c>
      <c r="D3741">
        <v>0.23</v>
      </c>
      <c r="E3741">
        <v>19500</v>
      </c>
      <c r="F3741">
        <v>1</v>
      </c>
      <c r="G3741">
        <v>1</v>
      </c>
      <c r="H3741">
        <v>0</v>
      </c>
      <c r="I3741">
        <v>7.9</v>
      </c>
      <c r="J3741">
        <v>4</v>
      </c>
      <c r="K3741" t="s">
        <v>96</v>
      </c>
    </row>
    <row r="3742" spans="2:11" x14ac:dyDescent="0.3">
      <c r="B3742">
        <v>688</v>
      </c>
      <c r="C3742">
        <v>6</v>
      </c>
      <c r="D3742">
        <v>0.19</v>
      </c>
      <c r="E3742">
        <v>16000</v>
      </c>
      <c r="F3742">
        <v>0</v>
      </c>
      <c r="G3742">
        <v>0</v>
      </c>
      <c r="H3742">
        <v>0</v>
      </c>
      <c r="I3742">
        <v>8.5</v>
      </c>
      <c r="J3742">
        <v>8</v>
      </c>
      <c r="K3742" t="s">
        <v>96</v>
      </c>
    </row>
    <row r="3743" spans="2:11" x14ac:dyDescent="0.3">
      <c r="B3743">
        <v>687</v>
      </c>
      <c r="C3743">
        <v>7</v>
      </c>
      <c r="D3743">
        <v>0.35</v>
      </c>
      <c r="E3743">
        <v>12500</v>
      </c>
      <c r="F3743">
        <v>0</v>
      </c>
      <c r="G3743">
        <v>0</v>
      </c>
      <c r="H3743">
        <v>0</v>
      </c>
      <c r="I3743">
        <v>9.9</v>
      </c>
      <c r="J3743">
        <v>7</v>
      </c>
      <c r="K3743" t="s">
        <v>96</v>
      </c>
    </row>
    <row r="3744" spans="2:11" x14ac:dyDescent="0.3">
      <c r="B3744">
        <v>558</v>
      </c>
      <c r="C3744">
        <v>7</v>
      </c>
      <c r="D3744">
        <v>0.41</v>
      </c>
      <c r="E3744">
        <v>18000</v>
      </c>
      <c r="F3744">
        <v>0</v>
      </c>
      <c r="G3744">
        <v>0</v>
      </c>
      <c r="H3744">
        <v>1</v>
      </c>
      <c r="I3744">
        <v>6.2</v>
      </c>
      <c r="J3744">
        <v>8</v>
      </c>
      <c r="K3744" t="s">
        <v>96</v>
      </c>
    </row>
    <row r="3745" spans="2:11" x14ac:dyDescent="0.3">
      <c r="B3745">
        <v>730</v>
      </c>
      <c r="C3745">
        <v>6</v>
      </c>
      <c r="D3745">
        <v>0.28000000000000003</v>
      </c>
      <c r="E3745">
        <v>12000</v>
      </c>
      <c r="F3745">
        <v>0</v>
      </c>
      <c r="G3745">
        <v>0</v>
      </c>
      <c r="H3745">
        <v>0</v>
      </c>
      <c r="I3745">
        <v>6.7</v>
      </c>
      <c r="J3745">
        <v>3</v>
      </c>
      <c r="K3745" t="s">
        <v>96</v>
      </c>
    </row>
    <row r="3746" spans="2:11" x14ac:dyDescent="0.3">
      <c r="B3746">
        <v>710</v>
      </c>
      <c r="C3746">
        <v>6</v>
      </c>
      <c r="D3746">
        <v>0.16</v>
      </c>
      <c r="E3746">
        <v>15000</v>
      </c>
      <c r="F3746">
        <v>0</v>
      </c>
      <c r="G3746">
        <v>0</v>
      </c>
      <c r="H3746">
        <v>1</v>
      </c>
      <c r="I3746">
        <v>6.6</v>
      </c>
      <c r="J3746">
        <v>10</v>
      </c>
      <c r="K3746" t="s">
        <v>96</v>
      </c>
    </row>
    <row r="3747" spans="2:11" x14ac:dyDescent="0.3">
      <c r="B3747">
        <v>720</v>
      </c>
      <c r="C3747">
        <v>7</v>
      </c>
      <c r="D3747">
        <v>0.4</v>
      </c>
      <c r="E3747">
        <v>19500</v>
      </c>
      <c r="F3747">
        <v>0</v>
      </c>
      <c r="G3747">
        <v>1</v>
      </c>
      <c r="H3747">
        <v>1</v>
      </c>
      <c r="I3747">
        <v>9.1999999999999993</v>
      </c>
      <c r="J3747">
        <v>5</v>
      </c>
      <c r="K3747" t="s">
        <v>96</v>
      </c>
    </row>
    <row r="3748" spans="2:11" x14ac:dyDescent="0.3">
      <c r="B3748">
        <v>695</v>
      </c>
      <c r="C3748">
        <v>7</v>
      </c>
      <c r="D3748">
        <v>0.21</v>
      </c>
      <c r="E3748">
        <v>13500</v>
      </c>
      <c r="F3748">
        <v>0</v>
      </c>
      <c r="G3748">
        <v>0</v>
      </c>
      <c r="H3748">
        <v>1</v>
      </c>
      <c r="I3748">
        <v>4.4000000000000004</v>
      </c>
      <c r="J3748">
        <v>6</v>
      </c>
      <c r="K3748" t="s">
        <v>96</v>
      </c>
    </row>
    <row r="3749" spans="2:11" x14ac:dyDescent="0.3">
      <c r="B3749">
        <v>711</v>
      </c>
      <c r="C3749">
        <v>8</v>
      </c>
      <c r="D3749">
        <v>0.2</v>
      </c>
      <c r="E3749">
        <v>24500</v>
      </c>
      <c r="F3749">
        <v>0</v>
      </c>
      <c r="G3749">
        <v>0</v>
      </c>
      <c r="H3749">
        <v>1</v>
      </c>
      <c r="I3749">
        <v>5.5</v>
      </c>
      <c r="J3749">
        <v>11</v>
      </c>
      <c r="K3749" t="s">
        <v>96</v>
      </c>
    </row>
    <row r="3750" spans="2:11" x14ac:dyDescent="0.3">
      <c r="B3750">
        <v>619</v>
      </c>
      <c r="C3750">
        <v>6</v>
      </c>
      <c r="D3750">
        <v>0.34</v>
      </c>
      <c r="E3750">
        <v>11000</v>
      </c>
      <c r="F3750">
        <v>0</v>
      </c>
      <c r="G3750">
        <v>0</v>
      </c>
      <c r="H3750">
        <v>1</v>
      </c>
      <c r="I3750">
        <v>8.3000000000000007</v>
      </c>
      <c r="J3750">
        <v>4</v>
      </c>
      <c r="K3750" t="s">
        <v>96</v>
      </c>
    </row>
    <row r="3751" spans="2:11" x14ac:dyDescent="0.3">
      <c r="B3751">
        <v>678</v>
      </c>
      <c r="C3751">
        <v>5</v>
      </c>
      <c r="D3751">
        <v>0.18</v>
      </c>
      <c r="E3751">
        <v>19500</v>
      </c>
      <c r="F3751">
        <v>0</v>
      </c>
      <c r="G3751">
        <v>0</v>
      </c>
      <c r="H3751">
        <v>1</v>
      </c>
      <c r="I3751">
        <v>7</v>
      </c>
      <c r="J3751">
        <v>13</v>
      </c>
      <c r="K3751" t="s">
        <v>96</v>
      </c>
    </row>
    <row r="3752" spans="2:11" x14ac:dyDescent="0.3">
      <c r="B3752">
        <v>695</v>
      </c>
      <c r="C3752">
        <v>6</v>
      </c>
      <c r="D3752">
        <v>0.35</v>
      </c>
      <c r="E3752">
        <v>14000</v>
      </c>
      <c r="F3752">
        <v>1</v>
      </c>
      <c r="G3752">
        <v>1</v>
      </c>
      <c r="H3752">
        <v>1</v>
      </c>
      <c r="I3752">
        <v>7.7</v>
      </c>
      <c r="J3752">
        <v>6</v>
      </c>
      <c r="K3752" t="s">
        <v>96</v>
      </c>
    </row>
    <row r="3753" spans="2:11" x14ac:dyDescent="0.3">
      <c r="B3753">
        <v>620</v>
      </c>
      <c r="C3753">
        <v>6</v>
      </c>
      <c r="D3753">
        <v>0.32</v>
      </c>
      <c r="E3753">
        <v>6500</v>
      </c>
      <c r="F3753">
        <v>0</v>
      </c>
      <c r="G3753">
        <v>0</v>
      </c>
      <c r="H3753">
        <v>1</v>
      </c>
      <c r="I3753">
        <v>5.6</v>
      </c>
      <c r="J3753">
        <v>4</v>
      </c>
      <c r="K3753" t="s">
        <v>96</v>
      </c>
    </row>
    <row r="3754" spans="2:11" x14ac:dyDescent="0.3">
      <c r="B3754">
        <v>627</v>
      </c>
      <c r="C3754">
        <v>7</v>
      </c>
      <c r="D3754">
        <v>0.31</v>
      </c>
      <c r="E3754">
        <v>13000</v>
      </c>
      <c r="F3754">
        <v>0</v>
      </c>
      <c r="G3754">
        <v>2</v>
      </c>
      <c r="H3754">
        <v>1</v>
      </c>
      <c r="I3754">
        <v>5.3</v>
      </c>
      <c r="J3754">
        <v>4</v>
      </c>
      <c r="K3754" t="s">
        <v>96</v>
      </c>
    </row>
    <row r="3755" spans="2:11" x14ac:dyDescent="0.3">
      <c r="B3755">
        <v>689</v>
      </c>
      <c r="C3755">
        <v>6</v>
      </c>
      <c r="D3755">
        <v>0.13</v>
      </c>
      <c r="E3755">
        <v>14000</v>
      </c>
      <c r="F3755">
        <v>0</v>
      </c>
      <c r="G3755">
        <v>2</v>
      </c>
      <c r="H3755">
        <v>1</v>
      </c>
      <c r="I3755">
        <v>6.8</v>
      </c>
      <c r="J3755">
        <v>8</v>
      </c>
      <c r="K3755" t="s">
        <v>96</v>
      </c>
    </row>
    <row r="3756" spans="2:11" x14ac:dyDescent="0.3">
      <c r="B3756">
        <v>648</v>
      </c>
      <c r="C3756">
        <v>7</v>
      </c>
      <c r="D3756">
        <v>0.28999999999999998</v>
      </c>
      <c r="E3756">
        <v>13000</v>
      </c>
      <c r="F3756">
        <v>0</v>
      </c>
      <c r="G3756">
        <v>2</v>
      </c>
      <c r="H3756">
        <v>1</v>
      </c>
      <c r="I3756">
        <v>7.1</v>
      </c>
      <c r="J3756">
        <v>9</v>
      </c>
      <c r="K3756" t="s">
        <v>96</v>
      </c>
    </row>
    <row r="3757" spans="2:11" x14ac:dyDescent="0.3">
      <c r="B3757">
        <v>698</v>
      </c>
      <c r="C3757">
        <v>5</v>
      </c>
      <c r="D3757">
        <v>0.2</v>
      </c>
      <c r="E3757">
        <v>20000</v>
      </c>
      <c r="F3757">
        <v>0</v>
      </c>
      <c r="G3757">
        <v>0</v>
      </c>
      <c r="H3757">
        <v>1</v>
      </c>
      <c r="I3757">
        <v>6</v>
      </c>
      <c r="J3757">
        <v>7</v>
      </c>
      <c r="K3757" t="s">
        <v>96</v>
      </c>
    </row>
    <row r="3758" spans="2:11" x14ac:dyDescent="0.3">
      <c r="B3758">
        <v>728</v>
      </c>
      <c r="C3758">
        <v>6</v>
      </c>
      <c r="D3758">
        <v>0.27</v>
      </c>
      <c r="E3758">
        <v>17500</v>
      </c>
      <c r="F3758">
        <v>0</v>
      </c>
      <c r="G3758">
        <v>1</v>
      </c>
      <c r="H3758">
        <v>1</v>
      </c>
      <c r="I3758">
        <v>6.5</v>
      </c>
      <c r="J3758">
        <v>5</v>
      </c>
      <c r="K3758" t="s">
        <v>96</v>
      </c>
    </row>
    <row r="3759" spans="2:11" x14ac:dyDescent="0.3">
      <c r="B3759">
        <v>719</v>
      </c>
      <c r="C3759">
        <v>6</v>
      </c>
      <c r="D3759">
        <v>0.36</v>
      </c>
      <c r="E3759">
        <v>13500</v>
      </c>
      <c r="F3759">
        <v>0</v>
      </c>
      <c r="G3759">
        <v>0</v>
      </c>
      <c r="H3759">
        <v>0</v>
      </c>
      <c r="I3759">
        <v>10.8</v>
      </c>
      <c r="J3759">
        <v>14</v>
      </c>
      <c r="K3759" t="s">
        <v>96</v>
      </c>
    </row>
    <row r="3760" spans="2:11" x14ac:dyDescent="0.3">
      <c r="B3760">
        <v>657</v>
      </c>
      <c r="C3760">
        <v>8</v>
      </c>
      <c r="D3760">
        <v>0.25</v>
      </c>
      <c r="E3760">
        <v>25500</v>
      </c>
      <c r="F3760">
        <v>0</v>
      </c>
      <c r="G3760">
        <v>2</v>
      </c>
      <c r="H3760">
        <v>0</v>
      </c>
      <c r="I3760">
        <v>7.6</v>
      </c>
      <c r="J3760">
        <v>4</v>
      </c>
      <c r="K3760" t="s">
        <v>96</v>
      </c>
    </row>
    <row r="3761" spans="2:11" x14ac:dyDescent="0.3">
      <c r="B3761">
        <v>685</v>
      </c>
      <c r="C3761">
        <v>6</v>
      </c>
      <c r="D3761">
        <v>0.32</v>
      </c>
      <c r="E3761">
        <v>14500</v>
      </c>
      <c r="F3761">
        <v>0</v>
      </c>
      <c r="G3761">
        <v>0</v>
      </c>
      <c r="H3761">
        <v>1</v>
      </c>
      <c r="I3761">
        <v>10.5</v>
      </c>
      <c r="J3761">
        <v>14</v>
      </c>
      <c r="K3761" t="s">
        <v>96</v>
      </c>
    </row>
    <row r="3762" spans="2:11" x14ac:dyDescent="0.3">
      <c r="B3762">
        <v>743</v>
      </c>
      <c r="C3762">
        <v>7</v>
      </c>
      <c r="D3762">
        <v>0.39</v>
      </c>
      <c r="E3762">
        <v>30500</v>
      </c>
      <c r="F3762">
        <v>0</v>
      </c>
      <c r="G3762">
        <v>1</v>
      </c>
      <c r="H3762">
        <v>0</v>
      </c>
      <c r="I3762">
        <v>6.1</v>
      </c>
      <c r="J3762">
        <v>3</v>
      </c>
      <c r="K3762" t="s">
        <v>96</v>
      </c>
    </row>
    <row r="3763" spans="2:11" x14ac:dyDescent="0.3">
      <c r="B3763">
        <v>733</v>
      </c>
      <c r="C3763">
        <v>6</v>
      </c>
      <c r="D3763">
        <v>0.55000000000000004</v>
      </c>
      <c r="E3763">
        <v>21500</v>
      </c>
      <c r="F3763">
        <v>0</v>
      </c>
      <c r="G3763">
        <v>1</v>
      </c>
      <c r="H3763">
        <v>1</v>
      </c>
      <c r="I3763">
        <v>7.9</v>
      </c>
      <c r="J3763">
        <v>4</v>
      </c>
      <c r="K3763" t="s">
        <v>96</v>
      </c>
    </row>
    <row r="3764" spans="2:11" x14ac:dyDescent="0.3">
      <c r="B3764">
        <v>743</v>
      </c>
      <c r="C3764">
        <v>6</v>
      </c>
      <c r="D3764">
        <v>0.27</v>
      </c>
      <c r="E3764">
        <v>24500</v>
      </c>
      <c r="F3764">
        <v>0</v>
      </c>
      <c r="G3764">
        <v>0</v>
      </c>
      <c r="H3764">
        <v>1</v>
      </c>
      <c r="I3764">
        <v>6.6</v>
      </c>
      <c r="J3764">
        <v>13</v>
      </c>
      <c r="K3764" t="s">
        <v>96</v>
      </c>
    </row>
    <row r="3765" spans="2:11" x14ac:dyDescent="0.3">
      <c r="B3765">
        <v>437</v>
      </c>
      <c r="C3765">
        <v>7</v>
      </c>
      <c r="D3765">
        <v>0.28000000000000003</v>
      </c>
      <c r="E3765">
        <v>24000</v>
      </c>
      <c r="F3765">
        <v>1</v>
      </c>
      <c r="G3765">
        <v>3</v>
      </c>
      <c r="H3765">
        <v>1</v>
      </c>
      <c r="I3765">
        <v>6.1</v>
      </c>
      <c r="J3765">
        <v>9</v>
      </c>
      <c r="K3765" t="s">
        <v>96</v>
      </c>
    </row>
    <row r="3766" spans="2:11" x14ac:dyDescent="0.3">
      <c r="B3766">
        <v>721</v>
      </c>
      <c r="C3766">
        <v>5</v>
      </c>
      <c r="D3766">
        <v>0.26</v>
      </c>
      <c r="E3766">
        <v>17000</v>
      </c>
      <c r="F3766">
        <v>0</v>
      </c>
      <c r="G3766">
        <v>0</v>
      </c>
      <c r="H3766">
        <v>1</v>
      </c>
      <c r="I3766">
        <v>6.6</v>
      </c>
      <c r="J3766">
        <v>4</v>
      </c>
      <c r="K3766" t="s">
        <v>96</v>
      </c>
    </row>
    <row r="3767" spans="2:11" x14ac:dyDescent="0.3">
      <c r="B3767">
        <v>720</v>
      </c>
      <c r="C3767">
        <v>7</v>
      </c>
      <c r="D3767">
        <v>0.39</v>
      </c>
      <c r="E3767">
        <v>14000</v>
      </c>
      <c r="F3767">
        <v>0</v>
      </c>
      <c r="G3767">
        <v>0</v>
      </c>
      <c r="H3767">
        <v>1</v>
      </c>
      <c r="I3767">
        <v>8.6</v>
      </c>
      <c r="J3767">
        <v>13</v>
      </c>
      <c r="K3767" t="s">
        <v>96</v>
      </c>
    </row>
    <row r="3768" spans="2:11" x14ac:dyDescent="0.3">
      <c r="B3768">
        <v>623</v>
      </c>
      <c r="C3768">
        <v>7</v>
      </c>
      <c r="D3768">
        <v>0.15</v>
      </c>
      <c r="E3768">
        <v>17500</v>
      </c>
      <c r="F3768">
        <v>0</v>
      </c>
      <c r="G3768">
        <v>0</v>
      </c>
      <c r="H3768">
        <v>1</v>
      </c>
      <c r="I3768">
        <v>6.7</v>
      </c>
      <c r="J3768">
        <v>6</v>
      </c>
      <c r="K3768" t="s">
        <v>96</v>
      </c>
    </row>
    <row r="3769" spans="2:11" x14ac:dyDescent="0.3">
      <c r="B3769">
        <v>364</v>
      </c>
      <c r="C3769">
        <v>6</v>
      </c>
      <c r="D3769">
        <v>0.23</v>
      </c>
      <c r="E3769">
        <v>21500</v>
      </c>
      <c r="F3769">
        <v>1</v>
      </c>
      <c r="G3769">
        <v>6</v>
      </c>
      <c r="H3769">
        <v>1</v>
      </c>
      <c r="I3769">
        <v>6</v>
      </c>
      <c r="J3769">
        <v>10</v>
      </c>
      <c r="K3769" t="s">
        <v>96</v>
      </c>
    </row>
    <row r="3770" spans="2:11" x14ac:dyDescent="0.3">
      <c r="B3770">
        <v>654</v>
      </c>
      <c r="C3770">
        <v>7</v>
      </c>
      <c r="D3770">
        <v>0.28000000000000003</v>
      </c>
      <c r="E3770">
        <v>14500</v>
      </c>
      <c r="F3770">
        <v>0</v>
      </c>
      <c r="G3770">
        <v>2</v>
      </c>
      <c r="H3770">
        <v>1</v>
      </c>
      <c r="I3770">
        <v>9.5</v>
      </c>
      <c r="J3770">
        <v>8</v>
      </c>
      <c r="K3770" t="s">
        <v>96</v>
      </c>
    </row>
    <row r="3771" spans="2:11" x14ac:dyDescent="0.3">
      <c r="B3771">
        <v>694</v>
      </c>
      <c r="C3771">
        <v>6</v>
      </c>
      <c r="D3771">
        <v>0.26</v>
      </c>
      <c r="E3771">
        <v>17500</v>
      </c>
      <c r="F3771">
        <v>0</v>
      </c>
      <c r="G3771">
        <v>0</v>
      </c>
      <c r="H3771">
        <v>1</v>
      </c>
      <c r="I3771">
        <v>7.1</v>
      </c>
      <c r="J3771">
        <v>15</v>
      </c>
      <c r="K3771" t="s">
        <v>96</v>
      </c>
    </row>
    <row r="3772" spans="2:11" x14ac:dyDescent="0.3">
      <c r="B3772">
        <v>613</v>
      </c>
      <c r="C3772">
        <v>6</v>
      </c>
      <c r="D3772">
        <v>0.34</v>
      </c>
      <c r="E3772">
        <v>16500</v>
      </c>
      <c r="F3772">
        <v>1</v>
      </c>
      <c r="G3772">
        <v>2</v>
      </c>
      <c r="H3772">
        <v>1</v>
      </c>
      <c r="I3772">
        <v>7.8</v>
      </c>
      <c r="J3772">
        <v>2</v>
      </c>
      <c r="K3772" t="s">
        <v>96</v>
      </c>
    </row>
    <row r="3773" spans="2:11" x14ac:dyDescent="0.3">
      <c r="B3773">
        <v>627</v>
      </c>
      <c r="C3773">
        <v>8</v>
      </c>
      <c r="D3773">
        <v>0.28000000000000003</v>
      </c>
      <c r="E3773">
        <v>22000</v>
      </c>
      <c r="F3773">
        <v>0</v>
      </c>
      <c r="G3773">
        <v>0</v>
      </c>
      <c r="H3773">
        <v>0</v>
      </c>
      <c r="I3773">
        <v>5.2</v>
      </c>
      <c r="J3773">
        <v>11</v>
      </c>
      <c r="K3773" t="s">
        <v>96</v>
      </c>
    </row>
    <row r="3774" spans="2:11" x14ac:dyDescent="0.3">
      <c r="B3774">
        <v>678</v>
      </c>
      <c r="C3774">
        <v>7</v>
      </c>
      <c r="D3774">
        <v>0.24</v>
      </c>
      <c r="E3774">
        <v>15000</v>
      </c>
      <c r="F3774">
        <v>0</v>
      </c>
      <c r="G3774">
        <v>0</v>
      </c>
      <c r="H3774">
        <v>1</v>
      </c>
      <c r="I3774">
        <v>7.2</v>
      </c>
      <c r="J3774">
        <v>8</v>
      </c>
      <c r="K3774" t="s">
        <v>96</v>
      </c>
    </row>
    <row r="3775" spans="2:11" x14ac:dyDescent="0.3">
      <c r="B3775">
        <v>489</v>
      </c>
      <c r="C3775">
        <v>9</v>
      </c>
      <c r="D3775">
        <v>0.43</v>
      </c>
      <c r="E3775">
        <v>17000</v>
      </c>
      <c r="F3775">
        <v>1</v>
      </c>
      <c r="G3775">
        <v>4</v>
      </c>
      <c r="H3775">
        <v>0</v>
      </c>
      <c r="I3775">
        <v>6.1</v>
      </c>
      <c r="J3775">
        <v>6</v>
      </c>
      <c r="K3775" t="s">
        <v>96</v>
      </c>
    </row>
    <row r="3776" spans="2:11" x14ac:dyDescent="0.3">
      <c r="B3776">
        <v>584</v>
      </c>
      <c r="C3776">
        <v>5</v>
      </c>
      <c r="D3776">
        <v>0.41499999999999998</v>
      </c>
      <c r="E3776">
        <v>7500</v>
      </c>
      <c r="F3776">
        <v>0</v>
      </c>
      <c r="G3776">
        <v>0</v>
      </c>
      <c r="H3776">
        <v>1</v>
      </c>
      <c r="I3776">
        <v>7.5</v>
      </c>
      <c r="J3776">
        <v>8</v>
      </c>
      <c r="K3776" t="s">
        <v>96</v>
      </c>
    </row>
    <row r="3777" spans="2:11" x14ac:dyDescent="0.3">
      <c r="B3777">
        <v>769</v>
      </c>
      <c r="C3777">
        <v>7</v>
      </c>
      <c r="D3777">
        <v>0.28000000000000003</v>
      </c>
      <c r="E3777">
        <v>14000</v>
      </c>
      <c r="F3777">
        <v>0</v>
      </c>
      <c r="G3777">
        <v>1</v>
      </c>
      <c r="H3777">
        <v>1</v>
      </c>
      <c r="I3777">
        <v>6.6</v>
      </c>
      <c r="J3777">
        <v>13</v>
      </c>
      <c r="K3777" t="s">
        <v>96</v>
      </c>
    </row>
    <row r="3778" spans="2:11" x14ac:dyDescent="0.3">
      <c r="B3778">
        <v>652</v>
      </c>
      <c r="C3778">
        <v>7</v>
      </c>
      <c r="D3778">
        <v>0.155</v>
      </c>
      <c r="E3778">
        <v>25500</v>
      </c>
      <c r="F3778">
        <v>0</v>
      </c>
      <c r="G3778">
        <v>0</v>
      </c>
      <c r="H3778">
        <v>1</v>
      </c>
      <c r="I3778">
        <v>11.5</v>
      </c>
      <c r="J3778">
        <v>8</v>
      </c>
      <c r="K3778" t="s">
        <v>96</v>
      </c>
    </row>
    <row r="3779" spans="2:11" x14ac:dyDescent="0.3">
      <c r="B3779">
        <v>735</v>
      </c>
      <c r="C3779">
        <v>6</v>
      </c>
      <c r="D3779">
        <v>0.4</v>
      </c>
      <c r="E3779">
        <v>12000</v>
      </c>
      <c r="F3779">
        <v>0</v>
      </c>
      <c r="G3779">
        <v>0</v>
      </c>
      <c r="H3779">
        <v>1</v>
      </c>
      <c r="I3779">
        <v>6.9</v>
      </c>
      <c r="J3779">
        <v>10</v>
      </c>
      <c r="K3779" t="s">
        <v>96</v>
      </c>
    </row>
    <row r="3780" spans="2:11" x14ac:dyDescent="0.3">
      <c r="B3780">
        <v>715</v>
      </c>
      <c r="C3780">
        <v>8</v>
      </c>
      <c r="D3780">
        <v>0.18</v>
      </c>
      <c r="E3780">
        <v>15000</v>
      </c>
      <c r="F3780">
        <v>0</v>
      </c>
      <c r="G3780">
        <v>0</v>
      </c>
      <c r="H3780">
        <v>0</v>
      </c>
      <c r="I3780">
        <v>7</v>
      </c>
      <c r="J3780">
        <v>10</v>
      </c>
      <c r="K3780" t="s">
        <v>96</v>
      </c>
    </row>
    <row r="3781" spans="2:11" x14ac:dyDescent="0.3">
      <c r="B3781">
        <v>602</v>
      </c>
      <c r="C3781">
        <v>6</v>
      </c>
      <c r="D3781">
        <v>0.24</v>
      </c>
      <c r="E3781">
        <v>25500</v>
      </c>
      <c r="F3781">
        <v>1</v>
      </c>
      <c r="G3781">
        <v>3</v>
      </c>
      <c r="H3781">
        <v>0</v>
      </c>
      <c r="I3781">
        <v>8.1</v>
      </c>
      <c r="J3781">
        <v>3</v>
      </c>
      <c r="K3781" t="s">
        <v>96</v>
      </c>
    </row>
    <row r="3782" spans="2:11" x14ac:dyDescent="0.3">
      <c r="B3782">
        <v>706</v>
      </c>
      <c r="C3782">
        <v>6</v>
      </c>
      <c r="D3782">
        <v>0.28000000000000003</v>
      </c>
      <c r="E3782">
        <v>14000</v>
      </c>
      <c r="F3782">
        <v>0</v>
      </c>
      <c r="G3782">
        <v>1</v>
      </c>
      <c r="H3782">
        <v>0</v>
      </c>
      <c r="I3782">
        <v>8.6999999999999993</v>
      </c>
      <c r="J3782">
        <v>3</v>
      </c>
      <c r="K3782" t="s">
        <v>96</v>
      </c>
    </row>
    <row r="3783" spans="2:11" x14ac:dyDescent="0.3">
      <c r="B3783">
        <v>773</v>
      </c>
      <c r="C3783">
        <v>7</v>
      </c>
      <c r="D3783">
        <v>0.3</v>
      </c>
      <c r="E3783">
        <v>20000</v>
      </c>
      <c r="F3783">
        <v>0</v>
      </c>
      <c r="G3783">
        <v>0</v>
      </c>
      <c r="H3783">
        <v>1</v>
      </c>
      <c r="I3783">
        <v>5.7</v>
      </c>
      <c r="J3783">
        <v>9</v>
      </c>
      <c r="K3783" t="s">
        <v>96</v>
      </c>
    </row>
    <row r="3784" spans="2:11" x14ac:dyDescent="0.3">
      <c r="B3784">
        <v>612</v>
      </c>
      <c r="C3784">
        <v>7</v>
      </c>
      <c r="D3784">
        <v>0.43</v>
      </c>
      <c r="E3784">
        <v>13000</v>
      </c>
      <c r="F3784">
        <v>0</v>
      </c>
      <c r="G3784">
        <v>2</v>
      </c>
      <c r="H3784">
        <v>1</v>
      </c>
      <c r="I3784">
        <v>6.7</v>
      </c>
      <c r="J3784">
        <v>6</v>
      </c>
      <c r="K3784" t="s">
        <v>96</v>
      </c>
    </row>
    <row r="3785" spans="2:11" x14ac:dyDescent="0.3">
      <c r="B3785">
        <v>634</v>
      </c>
      <c r="C3785">
        <v>7</v>
      </c>
      <c r="D3785">
        <v>0.21</v>
      </c>
      <c r="E3785">
        <v>41000</v>
      </c>
      <c r="F3785">
        <v>0</v>
      </c>
      <c r="G3785">
        <v>2</v>
      </c>
      <c r="H3785">
        <v>0</v>
      </c>
      <c r="I3785">
        <v>7</v>
      </c>
      <c r="J3785">
        <v>4</v>
      </c>
      <c r="K3785" t="s">
        <v>96</v>
      </c>
    </row>
    <row r="3786" spans="2:11" x14ac:dyDescent="0.3">
      <c r="B3786">
        <v>597</v>
      </c>
      <c r="C3786">
        <v>6</v>
      </c>
      <c r="D3786">
        <v>0.35</v>
      </c>
      <c r="E3786">
        <v>11000</v>
      </c>
      <c r="F3786">
        <v>0</v>
      </c>
      <c r="G3786">
        <v>0</v>
      </c>
      <c r="H3786">
        <v>1</v>
      </c>
      <c r="I3786">
        <v>6.3</v>
      </c>
      <c r="J3786">
        <v>7</v>
      </c>
      <c r="K3786" t="s">
        <v>96</v>
      </c>
    </row>
    <row r="3787" spans="2:11" x14ac:dyDescent="0.3">
      <c r="B3787">
        <v>731</v>
      </c>
      <c r="C3787">
        <v>6</v>
      </c>
      <c r="D3787">
        <v>0.16</v>
      </c>
      <c r="E3787">
        <v>18500</v>
      </c>
      <c r="F3787">
        <v>0</v>
      </c>
      <c r="G3787">
        <v>0</v>
      </c>
      <c r="H3787">
        <v>1</v>
      </c>
      <c r="I3787">
        <v>7.1</v>
      </c>
      <c r="J3787">
        <v>6</v>
      </c>
      <c r="K3787" t="s">
        <v>96</v>
      </c>
    </row>
    <row r="3788" spans="2:11" x14ac:dyDescent="0.3">
      <c r="B3788">
        <v>678</v>
      </c>
      <c r="C3788">
        <v>7</v>
      </c>
      <c r="D3788">
        <v>0.25</v>
      </c>
      <c r="E3788">
        <v>20500</v>
      </c>
      <c r="F3788">
        <v>0</v>
      </c>
      <c r="G3788">
        <v>0</v>
      </c>
      <c r="H3788">
        <v>1</v>
      </c>
      <c r="I3788">
        <v>6</v>
      </c>
      <c r="J3788">
        <v>7</v>
      </c>
      <c r="K3788" t="s">
        <v>96</v>
      </c>
    </row>
    <row r="3789" spans="2:11" x14ac:dyDescent="0.3">
      <c r="B3789">
        <v>641</v>
      </c>
      <c r="C3789">
        <v>7</v>
      </c>
      <c r="D3789">
        <v>0.36499999999999999</v>
      </c>
      <c r="E3789">
        <v>7000</v>
      </c>
      <c r="F3789">
        <v>0</v>
      </c>
      <c r="G3789">
        <v>0</v>
      </c>
      <c r="H3789">
        <v>1</v>
      </c>
      <c r="I3789">
        <v>6.7</v>
      </c>
      <c r="J3789">
        <v>3</v>
      </c>
      <c r="K3789" t="s">
        <v>96</v>
      </c>
    </row>
    <row r="3790" spans="2:11" x14ac:dyDescent="0.3">
      <c r="B3790">
        <v>689</v>
      </c>
      <c r="C3790">
        <v>5</v>
      </c>
      <c r="D3790">
        <v>0.22</v>
      </c>
      <c r="E3790">
        <v>13500</v>
      </c>
      <c r="F3790">
        <v>1</v>
      </c>
      <c r="G3790">
        <v>1</v>
      </c>
      <c r="H3790">
        <v>1</v>
      </c>
      <c r="I3790">
        <v>9.3000000000000007</v>
      </c>
      <c r="J3790">
        <v>10</v>
      </c>
      <c r="K3790" t="s">
        <v>96</v>
      </c>
    </row>
    <row r="3791" spans="2:11" x14ac:dyDescent="0.3">
      <c r="B3791">
        <v>638</v>
      </c>
      <c r="C3791">
        <v>9</v>
      </c>
      <c r="D3791">
        <v>0.32</v>
      </c>
      <c r="E3791">
        <v>21000</v>
      </c>
      <c r="F3791">
        <v>0</v>
      </c>
      <c r="G3791">
        <v>2</v>
      </c>
      <c r="H3791">
        <v>0</v>
      </c>
      <c r="I3791">
        <v>7.8</v>
      </c>
      <c r="J3791">
        <v>5</v>
      </c>
      <c r="K3791" t="s">
        <v>96</v>
      </c>
    </row>
    <row r="3792" spans="2:11" x14ac:dyDescent="0.3">
      <c r="B3792">
        <v>656</v>
      </c>
      <c r="C3792">
        <v>6</v>
      </c>
      <c r="D3792">
        <v>0.37</v>
      </c>
      <c r="E3792">
        <v>25500</v>
      </c>
      <c r="F3792">
        <v>0</v>
      </c>
      <c r="G3792">
        <v>0</v>
      </c>
      <c r="H3792">
        <v>0</v>
      </c>
      <c r="I3792">
        <v>15.5</v>
      </c>
      <c r="J3792">
        <v>8</v>
      </c>
      <c r="K3792" t="s">
        <v>96</v>
      </c>
    </row>
    <row r="3793" spans="2:11" x14ac:dyDescent="0.3">
      <c r="B3793">
        <v>658</v>
      </c>
      <c r="C3793">
        <v>7</v>
      </c>
      <c r="D3793">
        <v>0.32</v>
      </c>
      <c r="E3793">
        <v>13500</v>
      </c>
      <c r="F3793">
        <v>0</v>
      </c>
      <c r="G3793">
        <v>0</v>
      </c>
      <c r="H3793">
        <v>0</v>
      </c>
      <c r="I3793">
        <v>6.3</v>
      </c>
      <c r="J3793">
        <v>13</v>
      </c>
      <c r="K3793" t="s">
        <v>96</v>
      </c>
    </row>
    <row r="3794" spans="2:11" x14ac:dyDescent="0.3">
      <c r="B3794">
        <v>574</v>
      </c>
      <c r="C3794">
        <v>6</v>
      </c>
      <c r="D3794">
        <v>0.4</v>
      </c>
      <c r="E3794">
        <v>22500</v>
      </c>
      <c r="F3794">
        <v>1</v>
      </c>
      <c r="G3794">
        <v>2</v>
      </c>
      <c r="H3794">
        <v>0</v>
      </c>
      <c r="I3794">
        <v>7.2</v>
      </c>
      <c r="J3794">
        <v>5</v>
      </c>
      <c r="K3794" t="s">
        <v>96</v>
      </c>
    </row>
    <row r="3795" spans="2:11" x14ac:dyDescent="0.3">
      <c r="B3795">
        <v>638</v>
      </c>
      <c r="C3795">
        <v>6</v>
      </c>
      <c r="D3795">
        <v>0.41</v>
      </c>
      <c r="E3795">
        <v>11000</v>
      </c>
      <c r="F3795">
        <v>0</v>
      </c>
      <c r="G3795">
        <v>0</v>
      </c>
      <c r="H3795">
        <v>1</v>
      </c>
      <c r="I3795">
        <v>9.6</v>
      </c>
      <c r="J3795">
        <v>4</v>
      </c>
      <c r="K3795" t="s">
        <v>96</v>
      </c>
    </row>
    <row r="3796" spans="2:11" x14ac:dyDescent="0.3">
      <c r="B3796">
        <v>658</v>
      </c>
      <c r="C3796">
        <v>8</v>
      </c>
      <c r="D3796">
        <v>0.18</v>
      </c>
      <c r="E3796">
        <v>16500</v>
      </c>
      <c r="F3796">
        <v>0</v>
      </c>
      <c r="G3796">
        <v>3</v>
      </c>
      <c r="H3796">
        <v>0</v>
      </c>
      <c r="I3796">
        <v>7.5</v>
      </c>
      <c r="J3796">
        <v>5</v>
      </c>
      <c r="K3796" t="s">
        <v>96</v>
      </c>
    </row>
    <row r="3797" spans="2:11" x14ac:dyDescent="0.3">
      <c r="B3797">
        <v>730</v>
      </c>
      <c r="C3797">
        <v>5</v>
      </c>
      <c r="D3797">
        <v>0.15</v>
      </c>
      <c r="E3797">
        <v>14000</v>
      </c>
      <c r="F3797">
        <v>0</v>
      </c>
      <c r="G3797">
        <v>1</v>
      </c>
      <c r="H3797">
        <v>1</v>
      </c>
      <c r="I3797">
        <v>4.5999999999999996</v>
      </c>
      <c r="J3797">
        <v>10</v>
      </c>
      <c r="K3797" t="s">
        <v>96</v>
      </c>
    </row>
    <row r="3798" spans="2:11" x14ac:dyDescent="0.3">
      <c r="B3798">
        <v>555</v>
      </c>
      <c r="C3798">
        <v>6</v>
      </c>
      <c r="D3798">
        <v>0.31</v>
      </c>
      <c r="E3798">
        <v>20500</v>
      </c>
      <c r="F3798">
        <v>0</v>
      </c>
      <c r="G3798">
        <v>2</v>
      </c>
      <c r="H3798">
        <v>1</v>
      </c>
      <c r="I3798">
        <v>6</v>
      </c>
      <c r="J3798">
        <v>7</v>
      </c>
      <c r="K3798" t="s">
        <v>96</v>
      </c>
    </row>
    <row r="3799" spans="2:11" x14ac:dyDescent="0.3">
      <c r="B3799">
        <v>662</v>
      </c>
      <c r="C3799">
        <v>6</v>
      </c>
      <c r="D3799">
        <v>0.26</v>
      </c>
      <c r="E3799">
        <v>24500</v>
      </c>
      <c r="F3799">
        <v>0</v>
      </c>
      <c r="G3799">
        <v>0</v>
      </c>
      <c r="H3799">
        <v>0</v>
      </c>
      <c r="I3799">
        <v>9.4</v>
      </c>
      <c r="J3799">
        <v>6</v>
      </c>
      <c r="K3799" t="s">
        <v>96</v>
      </c>
    </row>
    <row r="3800" spans="2:11" x14ac:dyDescent="0.3">
      <c r="B3800">
        <v>776</v>
      </c>
      <c r="C3800">
        <v>6</v>
      </c>
      <c r="D3800">
        <v>0.46</v>
      </c>
      <c r="E3800">
        <v>15500</v>
      </c>
      <c r="F3800">
        <v>0</v>
      </c>
      <c r="G3800">
        <v>0</v>
      </c>
      <c r="H3800">
        <v>1</v>
      </c>
      <c r="I3800">
        <v>9.5</v>
      </c>
      <c r="J3800">
        <v>11</v>
      </c>
      <c r="K3800" t="s">
        <v>96</v>
      </c>
    </row>
    <row r="3801" spans="2:11" x14ac:dyDescent="0.3">
      <c r="B3801">
        <v>640</v>
      </c>
      <c r="C3801">
        <v>9</v>
      </c>
      <c r="D3801">
        <v>0.28000000000000003</v>
      </c>
      <c r="E3801">
        <v>16000</v>
      </c>
      <c r="F3801">
        <v>0</v>
      </c>
      <c r="G3801">
        <v>0</v>
      </c>
      <c r="H3801">
        <v>0</v>
      </c>
      <c r="I3801">
        <v>7.9</v>
      </c>
      <c r="J3801">
        <v>4</v>
      </c>
      <c r="K3801" t="s">
        <v>96</v>
      </c>
    </row>
    <row r="3802" spans="2:11" x14ac:dyDescent="0.3">
      <c r="B3802">
        <v>597</v>
      </c>
      <c r="C3802">
        <v>5</v>
      </c>
      <c r="D3802">
        <v>0.21</v>
      </c>
      <c r="E3802">
        <v>15500</v>
      </c>
      <c r="F3802">
        <v>0</v>
      </c>
      <c r="G3802">
        <v>0</v>
      </c>
      <c r="H3802">
        <v>1</v>
      </c>
      <c r="I3802">
        <v>6.4</v>
      </c>
      <c r="J3802">
        <v>6</v>
      </c>
      <c r="K3802" t="s">
        <v>96</v>
      </c>
    </row>
    <row r="3803" spans="2:11" x14ac:dyDescent="0.3">
      <c r="B3803">
        <v>662</v>
      </c>
      <c r="C3803">
        <v>6</v>
      </c>
      <c r="D3803">
        <v>0.17</v>
      </c>
      <c r="E3803">
        <v>14500</v>
      </c>
      <c r="F3803">
        <v>0</v>
      </c>
      <c r="G3803">
        <v>0</v>
      </c>
      <c r="H3803">
        <v>1</v>
      </c>
      <c r="I3803">
        <v>7.7</v>
      </c>
      <c r="J3803">
        <v>6</v>
      </c>
      <c r="K3803" t="s">
        <v>96</v>
      </c>
    </row>
    <row r="3804" spans="2:11" x14ac:dyDescent="0.3">
      <c r="B3804">
        <v>605</v>
      </c>
      <c r="C3804">
        <v>6</v>
      </c>
      <c r="D3804">
        <v>0.33</v>
      </c>
      <c r="E3804">
        <v>20000</v>
      </c>
      <c r="F3804">
        <v>0</v>
      </c>
      <c r="G3804">
        <v>2</v>
      </c>
      <c r="H3804">
        <v>1</v>
      </c>
      <c r="I3804">
        <v>7.8</v>
      </c>
      <c r="J3804">
        <v>5</v>
      </c>
      <c r="K3804" t="s">
        <v>96</v>
      </c>
    </row>
    <row r="3805" spans="2:11" x14ac:dyDescent="0.3">
      <c r="B3805">
        <v>636</v>
      </c>
      <c r="C3805">
        <v>6</v>
      </c>
      <c r="D3805">
        <v>0.28999999999999998</v>
      </c>
      <c r="E3805">
        <v>23000</v>
      </c>
      <c r="F3805">
        <v>1</v>
      </c>
      <c r="G3805">
        <v>2</v>
      </c>
      <c r="H3805">
        <v>0</v>
      </c>
      <c r="I3805">
        <v>6.7</v>
      </c>
      <c r="J3805">
        <v>3</v>
      </c>
      <c r="K3805" t="s">
        <v>96</v>
      </c>
    </row>
    <row r="3806" spans="2:11" x14ac:dyDescent="0.3">
      <c r="B3806">
        <v>668</v>
      </c>
      <c r="C3806">
        <v>6</v>
      </c>
      <c r="D3806">
        <v>0.24</v>
      </c>
      <c r="E3806">
        <v>20000</v>
      </c>
      <c r="F3806">
        <v>0</v>
      </c>
      <c r="G3806">
        <v>0</v>
      </c>
      <c r="H3806">
        <v>1</v>
      </c>
      <c r="I3806">
        <v>5.9</v>
      </c>
      <c r="J3806">
        <v>13</v>
      </c>
      <c r="K3806" t="s">
        <v>96</v>
      </c>
    </row>
    <row r="3807" spans="2:11" x14ac:dyDescent="0.3">
      <c r="B3807">
        <v>698</v>
      </c>
      <c r="C3807">
        <v>5</v>
      </c>
      <c r="D3807">
        <v>0.42</v>
      </c>
      <c r="E3807">
        <v>16000</v>
      </c>
      <c r="F3807">
        <v>0</v>
      </c>
      <c r="G3807">
        <v>0</v>
      </c>
      <c r="H3807">
        <v>1</v>
      </c>
      <c r="I3807">
        <v>7.7</v>
      </c>
      <c r="J3807">
        <v>15</v>
      </c>
      <c r="K3807" t="s">
        <v>96</v>
      </c>
    </row>
    <row r="3808" spans="2:11" x14ac:dyDescent="0.3">
      <c r="B3808">
        <v>746</v>
      </c>
      <c r="C3808">
        <v>6</v>
      </c>
      <c r="D3808">
        <v>0.23</v>
      </c>
      <c r="E3808">
        <v>15000</v>
      </c>
      <c r="F3808">
        <v>0</v>
      </c>
      <c r="G3808">
        <v>0</v>
      </c>
      <c r="H3808">
        <v>0</v>
      </c>
      <c r="I3808">
        <v>8</v>
      </c>
      <c r="J3808">
        <v>4</v>
      </c>
      <c r="K3808" t="s">
        <v>96</v>
      </c>
    </row>
    <row r="3809" spans="2:11" x14ac:dyDescent="0.3">
      <c r="B3809">
        <v>537</v>
      </c>
      <c r="C3809">
        <v>6</v>
      </c>
      <c r="D3809">
        <v>0.33</v>
      </c>
      <c r="E3809">
        <v>15500</v>
      </c>
      <c r="F3809">
        <v>0</v>
      </c>
      <c r="G3809">
        <v>0</v>
      </c>
      <c r="H3809">
        <v>1</v>
      </c>
      <c r="I3809">
        <v>9.5</v>
      </c>
      <c r="J3809">
        <v>5</v>
      </c>
      <c r="K3809" t="s">
        <v>96</v>
      </c>
    </row>
    <row r="3810" spans="2:11" x14ac:dyDescent="0.3">
      <c r="B3810">
        <v>678</v>
      </c>
      <c r="C3810">
        <v>6</v>
      </c>
      <c r="D3810">
        <v>0.19</v>
      </c>
      <c r="E3810">
        <v>25500</v>
      </c>
      <c r="F3810">
        <v>0</v>
      </c>
      <c r="G3810">
        <v>2</v>
      </c>
      <c r="H3810">
        <v>1</v>
      </c>
      <c r="I3810">
        <v>4.5</v>
      </c>
      <c r="J3810">
        <v>11</v>
      </c>
      <c r="K3810" t="s">
        <v>96</v>
      </c>
    </row>
    <row r="3811" spans="2:11" x14ac:dyDescent="0.3">
      <c r="B3811">
        <v>789</v>
      </c>
      <c r="C3811">
        <v>7</v>
      </c>
      <c r="D3811">
        <v>0.28000000000000003</v>
      </c>
      <c r="E3811">
        <v>12000</v>
      </c>
      <c r="F3811">
        <v>0</v>
      </c>
      <c r="G3811">
        <v>0</v>
      </c>
      <c r="H3811">
        <v>1</v>
      </c>
      <c r="I3811">
        <v>7.1</v>
      </c>
      <c r="J3811">
        <v>9</v>
      </c>
      <c r="K3811" t="s">
        <v>96</v>
      </c>
    </row>
    <row r="3812" spans="2:11" x14ac:dyDescent="0.3">
      <c r="B3812">
        <v>729</v>
      </c>
      <c r="C3812">
        <v>6</v>
      </c>
      <c r="D3812">
        <v>0.24</v>
      </c>
      <c r="E3812">
        <v>13500</v>
      </c>
      <c r="F3812">
        <v>0</v>
      </c>
      <c r="G3812">
        <v>1</v>
      </c>
      <c r="H3812">
        <v>1</v>
      </c>
      <c r="I3812">
        <v>8.5</v>
      </c>
      <c r="J3812">
        <v>5</v>
      </c>
      <c r="K3812" t="s">
        <v>96</v>
      </c>
    </row>
    <row r="3813" spans="2:11" x14ac:dyDescent="0.3">
      <c r="B3813">
        <v>713</v>
      </c>
      <c r="C3813">
        <v>6</v>
      </c>
      <c r="D3813">
        <v>0.28000000000000003</v>
      </c>
      <c r="E3813">
        <v>21500</v>
      </c>
      <c r="F3813">
        <v>0</v>
      </c>
      <c r="G3813">
        <v>1</v>
      </c>
      <c r="H3813">
        <v>0</v>
      </c>
      <c r="I3813">
        <v>6.2</v>
      </c>
      <c r="J3813">
        <v>5</v>
      </c>
      <c r="K3813" t="s">
        <v>96</v>
      </c>
    </row>
    <row r="3814" spans="2:11" x14ac:dyDescent="0.3">
      <c r="B3814">
        <v>658</v>
      </c>
      <c r="C3814">
        <v>7</v>
      </c>
      <c r="D3814">
        <v>0.24</v>
      </c>
      <c r="E3814">
        <v>15500</v>
      </c>
      <c r="F3814">
        <v>0</v>
      </c>
      <c r="G3814">
        <v>0</v>
      </c>
      <c r="H3814">
        <v>1</v>
      </c>
      <c r="I3814">
        <v>10.3</v>
      </c>
      <c r="J3814">
        <v>7</v>
      </c>
      <c r="K3814" t="s">
        <v>96</v>
      </c>
    </row>
    <row r="3815" spans="2:11" x14ac:dyDescent="0.3">
      <c r="B3815">
        <v>746</v>
      </c>
      <c r="C3815">
        <v>6</v>
      </c>
      <c r="D3815">
        <v>0.23</v>
      </c>
      <c r="E3815">
        <v>19500</v>
      </c>
      <c r="F3815">
        <v>0</v>
      </c>
      <c r="G3815">
        <v>0</v>
      </c>
      <c r="H3815">
        <v>1</v>
      </c>
      <c r="I3815">
        <v>7.4</v>
      </c>
      <c r="J3815">
        <v>12</v>
      </c>
      <c r="K3815" t="s">
        <v>96</v>
      </c>
    </row>
    <row r="3816" spans="2:11" x14ac:dyDescent="0.3">
      <c r="B3816">
        <v>650</v>
      </c>
      <c r="C3816">
        <v>6</v>
      </c>
      <c r="D3816">
        <v>0.3</v>
      </c>
      <c r="E3816">
        <v>15000</v>
      </c>
      <c r="F3816">
        <v>2</v>
      </c>
      <c r="G3816">
        <v>2</v>
      </c>
      <c r="H3816">
        <v>1</v>
      </c>
      <c r="I3816">
        <v>7.2</v>
      </c>
      <c r="J3816">
        <v>5</v>
      </c>
      <c r="K3816" t="s">
        <v>96</v>
      </c>
    </row>
    <row r="3817" spans="2:11" x14ac:dyDescent="0.3">
      <c r="B3817">
        <v>581</v>
      </c>
      <c r="C3817">
        <v>5</v>
      </c>
      <c r="D3817">
        <v>0.255</v>
      </c>
      <c r="E3817">
        <v>33500</v>
      </c>
      <c r="F3817">
        <v>0</v>
      </c>
      <c r="G3817">
        <v>0</v>
      </c>
      <c r="H3817">
        <v>1</v>
      </c>
      <c r="I3817">
        <v>6.2</v>
      </c>
      <c r="J3817">
        <v>5</v>
      </c>
      <c r="K3817" t="s">
        <v>96</v>
      </c>
    </row>
    <row r="3818" spans="2:11" x14ac:dyDescent="0.3">
      <c r="B3818">
        <v>696</v>
      </c>
      <c r="C3818">
        <v>6</v>
      </c>
      <c r="D3818">
        <v>0.28000000000000003</v>
      </c>
      <c r="E3818">
        <v>18000</v>
      </c>
      <c r="F3818">
        <v>0</v>
      </c>
      <c r="G3818">
        <v>0</v>
      </c>
      <c r="H3818">
        <v>0</v>
      </c>
      <c r="I3818">
        <v>5.5</v>
      </c>
      <c r="J3818">
        <v>14</v>
      </c>
      <c r="K3818" t="s">
        <v>96</v>
      </c>
    </row>
    <row r="3819" spans="2:11" x14ac:dyDescent="0.3">
      <c r="B3819">
        <v>559</v>
      </c>
      <c r="C3819">
        <v>6</v>
      </c>
      <c r="D3819">
        <v>0.24</v>
      </c>
      <c r="E3819">
        <v>13000</v>
      </c>
      <c r="F3819">
        <v>1</v>
      </c>
      <c r="G3819">
        <v>1</v>
      </c>
      <c r="H3819">
        <v>0</v>
      </c>
      <c r="I3819">
        <v>10.199999999999999</v>
      </c>
      <c r="J3819">
        <v>5</v>
      </c>
      <c r="K3819" t="s">
        <v>96</v>
      </c>
    </row>
    <row r="3820" spans="2:11" x14ac:dyDescent="0.3">
      <c r="B3820">
        <v>696</v>
      </c>
      <c r="C3820">
        <v>7</v>
      </c>
      <c r="D3820">
        <v>0.2</v>
      </c>
      <c r="E3820">
        <v>17000</v>
      </c>
      <c r="F3820">
        <v>0</v>
      </c>
      <c r="G3820">
        <v>0</v>
      </c>
      <c r="H3820">
        <v>1</v>
      </c>
      <c r="I3820">
        <v>6.8</v>
      </c>
      <c r="J3820">
        <v>8</v>
      </c>
      <c r="K3820" t="s">
        <v>96</v>
      </c>
    </row>
    <row r="3821" spans="2:11" x14ac:dyDescent="0.3">
      <c r="B3821">
        <v>705</v>
      </c>
      <c r="C3821">
        <v>5</v>
      </c>
      <c r="D3821">
        <v>0.27</v>
      </c>
      <c r="E3821">
        <v>20000</v>
      </c>
      <c r="F3821">
        <v>0</v>
      </c>
      <c r="G3821">
        <v>0</v>
      </c>
      <c r="H3821">
        <v>1</v>
      </c>
      <c r="I3821">
        <v>6.9</v>
      </c>
      <c r="J3821">
        <v>7</v>
      </c>
      <c r="K3821" t="s">
        <v>96</v>
      </c>
    </row>
    <row r="3822" spans="2:11" x14ac:dyDescent="0.3">
      <c r="B3822">
        <v>716</v>
      </c>
      <c r="C3822">
        <v>7</v>
      </c>
      <c r="D3822">
        <v>0.24</v>
      </c>
      <c r="E3822">
        <v>15000</v>
      </c>
      <c r="F3822">
        <v>0</v>
      </c>
      <c r="G3822">
        <v>1</v>
      </c>
      <c r="H3822">
        <v>1</v>
      </c>
      <c r="I3822">
        <v>7.4</v>
      </c>
      <c r="J3822">
        <v>12</v>
      </c>
      <c r="K3822" t="s">
        <v>96</v>
      </c>
    </row>
    <row r="3823" spans="2:11" x14ac:dyDescent="0.3">
      <c r="B3823">
        <v>737</v>
      </c>
      <c r="C3823">
        <v>6</v>
      </c>
      <c r="D3823">
        <v>0.3</v>
      </c>
      <c r="E3823">
        <v>22500</v>
      </c>
      <c r="F3823">
        <v>0</v>
      </c>
      <c r="G3823">
        <v>0</v>
      </c>
      <c r="H3823">
        <v>0</v>
      </c>
      <c r="I3823">
        <v>7.3</v>
      </c>
      <c r="J3823">
        <v>10</v>
      </c>
      <c r="K3823" t="s">
        <v>96</v>
      </c>
    </row>
    <row r="3824" spans="2:11" x14ac:dyDescent="0.3">
      <c r="B3824">
        <v>745</v>
      </c>
      <c r="C3824">
        <v>7</v>
      </c>
      <c r="D3824">
        <v>0.24</v>
      </c>
      <c r="E3824">
        <v>13500</v>
      </c>
      <c r="F3824">
        <v>0</v>
      </c>
      <c r="G3824">
        <v>1</v>
      </c>
      <c r="H3824">
        <v>1</v>
      </c>
      <c r="I3824">
        <v>7.4</v>
      </c>
      <c r="J3824">
        <v>9</v>
      </c>
      <c r="K3824" t="s">
        <v>96</v>
      </c>
    </row>
    <row r="3825" spans="2:11" x14ac:dyDescent="0.3">
      <c r="B3825">
        <v>734</v>
      </c>
      <c r="C3825">
        <v>6</v>
      </c>
      <c r="D3825">
        <v>0.23</v>
      </c>
      <c r="E3825">
        <v>20000</v>
      </c>
      <c r="F3825">
        <v>0</v>
      </c>
      <c r="G3825">
        <v>1</v>
      </c>
      <c r="H3825">
        <v>0</v>
      </c>
      <c r="I3825">
        <v>4.2</v>
      </c>
      <c r="J3825">
        <v>11</v>
      </c>
      <c r="K3825" t="s">
        <v>96</v>
      </c>
    </row>
    <row r="3826" spans="2:11" x14ac:dyDescent="0.3">
      <c r="B3826">
        <v>678</v>
      </c>
      <c r="C3826">
        <v>6</v>
      </c>
      <c r="D3826">
        <v>0.27</v>
      </c>
      <c r="E3826">
        <v>17000</v>
      </c>
      <c r="F3826">
        <v>0</v>
      </c>
      <c r="G3826">
        <v>1</v>
      </c>
      <c r="H3826">
        <v>1</v>
      </c>
      <c r="I3826">
        <v>9</v>
      </c>
      <c r="J3826">
        <v>10</v>
      </c>
      <c r="K3826" t="s">
        <v>96</v>
      </c>
    </row>
    <row r="3827" spans="2:11" x14ac:dyDescent="0.3">
      <c r="B3827">
        <v>613</v>
      </c>
      <c r="C3827">
        <v>4</v>
      </c>
      <c r="D3827">
        <v>0.33500000000000002</v>
      </c>
      <c r="E3827">
        <v>8000</v>
      </c>
      <c r="F3827">
        <v>0</v>
      </c>
      <c r="G3827">
        <v>2</v>
      </c>
      <c r="H3827">
        <v>1</v>
      </c>
      <c r="I3827">
        <v>6.4</v>
      </c>
      <c r="J3827">
        <v>8</v>
      </c>
      <c r="K3827" t="s">
        <v>96</v>
      </c>
    </row>
    <row r="3828" spans="2:11" x14ac:dyDescent="0.3">
      <c r="B3828">
        <v>675</v>
      </c>
      <c r="C3828">
        <v>6</v>
      </c>
      <c r="D3828">
        <v>0.26</v>
      </c>
      <c r="E3828">
        <v>12000</v>
      </c>
      <c r="F3828">
        <v>0</v>
      </c>
      <c r="G3828">
        <v>0</v>
      </c>
      <c r="H3828">
        <v>1</v>
      </c>
      <c r="I3828">
        <v>9.1999999999999993</v>
      </c>
      <c r="J3828">
        <v>8</v>
      </c>
      <c r="K3828" t="s">
        <v>96</v>
      </c>
    </row>
    <row r="3829" spans="2:11" x14ac:dyDescent="0.3">
      <c r="B3829">
        <v>535</v>
      </c>
      <c r="C3829">
        <v>8</v>
      </c>
      <c r="D3829">
        <v>0.33</v>
      </c>
      <c r="E3829">
        <v>22500</v>
      </c>
      <c r="F3829">
        <v>0</v>
      </c>
      <c r="G3829">
        <v>0</v>
      </c>
      <c r="H3829">
        <v>1</v>
      </c>
      <c r="I3829">
        <v>7.9</v>
      </c>
      <c r="J3829">
        <v>4</v>
      </c>
      <c r="K3829" t="s">
        <v>96</v>
      </c>
    </row>
    <row r="3830" spans="2:11" x14ac:dyDescent="0.3">
      <c r="B3830">
        <v>705</v>
      </c>
      <c r="C3830">
        <v>7</v>
      </c>
      <c r="D3830">
        <v>0.16</v>
      </c>
      <c r="E3830">
        <v>15000</v>
      </c>
      <c r="F3830">
        <v>0</v>
      </c>
      <c r="G3830">
        <v>1</v>
      </c>
      <c r="H3830">
        <v>0</v>
      </c>
      <c r="I3830">
        <v>5.5</v>
      </c>
      <c r="J3830">
        <v>5</v>
      </c>
      <c r="K3830" t="s">
        <v>96</v>
      </c>
    </row>
    <row r="3831" spans="2:11" x14ac:dyDescent="0.3">
      <c r="B3831">
        <v>691</v>
      </c>
      <c r="C3831">
        <v>6</v>
      </c>
      <c r="D3831">
        <v>0.24</v>
      </c>
      <c r="E3831">
        <v>18000</v>
      </c>
      <c r="F3831">
        <v>0</v>
      </c>
      <c r="G3831">
        <v>2</v>
      </c>
      <c r="H3831">
        <v>1</v>
      </c>
      <c r="I3831">
        <v>6.35</v>
      </c>
      <c r="J3831">
        <v>11</v>
      </c>
      <c r="K3831" t="s">
        <v>96</v>
      </c>
    </row>
    <row r="3832" spans="2:11" x14ac:dyDescent="0.3">
      <c r="B3832">
        <v>652</v>
      </c>
      <c r="C3832">
        <v>5</v>
      </c>
      <c r="D3832">
        <v>0.24</v>
      </c>
      <c r="E3832">
        <v>11500</v>
      </c>
      <c r="F3832">
        <v>0</v>
      </c>
      <c r="G3832">
        <v>0</v>
      </c>
      <c r="H3832">
        <v>1</v>
      </c>
      <c r="I3832">
        <v>9.1</v>
      </c>
      <c r="J3832">
        <v>12</v>
      </c>
      <c r="K3832" t="s">
        <v>96</v>
      </c>
    </row>
    <row r="3833" spans="2:11" x14ac:dyDescent="0.3">
      <c r="B3833">
        <v>590</v>
      </c>
      <c r="C3833">
        <v>7</v>
      </c>
      <c r="D3833">
        <v>0.33</v>
      </c>
      <c r="E3833">
        <v>10000</v>
      </c>
      <c r="F3833">
        <v>1</v>
      </c>
      <c r="G3833">
        <v>2</v>
      </c>
      <c r="H3833">
        <v>0</v>
      </c>
      <c r="I3833">
        <v>7.5</v>
      </c>
      <c r="J3833">
        <v>5</v>
      </c>
      <c r="K3833" t="s">
        <v>96</v>
      </c>
    </row>
    <row r="3834" spans="2:11" x14ac:dyDescent="0.3">
      <c r="B3834">
        <v>730</v>
      </c>
      <c r="C3834">
        <v>5</v>
      </c>
      <c r="D3834">
        <v>0.26500000000000001</v>
      </c>
      <c r="E3834">
        <v>14000</v>
      </c>
      <c r="F3834">
        <v>0</v>
      </c>
      <c r="G3834">
        <v>1</v>
      </c>
      <c r="H3834">
        <v>1</v>
      </c>
      <c r="I3834">
        <v>6.4</v>
      </c>
      <c r="J3834">
        <v>9</v>
      </c>
      <c r="K3834" t="s">
        <v>96</v>
      </c>
    </row>
    <row r="3835" spans="2:11" x14ac:dyDescent="0.3">
      <c r="B3835">
        <v>772</v>
      </c>
      <c r="C3835">
        <v>6</v>
      </c>
      <c r="D3835">
        <v>0.35</v>
      </c>
      <c r="E3835">
        <v>15000</v>
      </c>
      <c r="F3835">
        <v>0</v>
      </c>
      <c r="G3835">
        <v>0</v>
      </c>
      <c r="H3835">
        <v>1</v>
      </c>
      <c r="I3835">
        <v>6</v>
      </c>
      <c r="J3835">
        <v>10</v>
      </c>
      <c r="K3835" t="s">
        <v>96</v>
      </c>
    </row>
    <row r="3836" spans="2:11" x14ac:dyDescent="0.3">
      <c r="B3836">
        <v>761</v>
      </c>
      <c r="C3836">
        <v>7</v>
      </c>
      <c r="D3836">
        <v>0.36</v>
      </c>
      <c r="E3836">
        <v>14000</v>
      </c>
      <c r="F3836">
        <v>0</v>
      </c>
      <c r="G3836">
        <v>0</v>
      </c>
      <c r="H3836">
        <v>1</v>
      </c>
      <c r="I3836">
        <v>6.5</v>
      </c>
      <c r="J3836">
        <v>17</v>
      </c>
      <c r="K3836" t="s">
        <v>96</v>
      </c>
    </row>
    <row r="3837" spans="2:11" x14ac:dyDescent="0.3">
      <c r="B3837">
        <v>670</v>
      </c>
      <c r="C3837">
        <v>7</v>
      </c>
      <c r="D3837">
        <v>0.18</v>
      </c>
      <c r="E3837">
        <v>15000</v>
      </c>
      <c r="F3837">
        <v>0</v>
      </c>
      <c r="G3837">
        <v>0</v>
      </c>
      <c r="H3837">
        <v>1</v>
      </c>
      <c r="I3837">
        <v>6.6</v>
      </c>
      <c r="J3837">
        <v>4</v>
      </c>
      <c r="K3837" t="s">
        <v>96</v>
      </c>
    </row>
    <row r="3838" spans="2:11" x14ac:dyDescent="0.3">
      <c r="B3838">
        <v>687</v>
      </c>
      <c r="C3838">
        <v>6</v>
      </c>
      <c r="D3838">
        <v>0.24</v>
      </c>
      <c r="E3838">
        <v>19000</v>
      </c>
      <c r="F3838">
        <v>0</v>
      </c>
      <c r="G3838">
        <v>0</v>
      </c>
      <c r="H3838">
        <v>1</v>
      </c>
      <c r="I3838">
        <v>5.5</v>
      </c>
      <c r="J3838">
        <v>14</v>
      </c>
      <c r="K3838" t="s">
        <v>96</v>
      </c>
    </row>
    <row r="3839" spans="2:11" x14ac:dyDescent="0.3">
      <c r="B3839">
        <v>585</v>
      </c>
      <c r="C3839">
        <v>7</v>
      </c>
      <c r="D3839">
        <v>0.31</v>
      </c>
      <c r="E3839">
        <v>18500</v>
      </c>
      <c r="F3839">
        <v>0</v>
      </c>
      <c r="G3839">
        <v>2</v>
      </c>
      <c r="H3839">
        <v>1</v>
      </c>
      <c r="I3839">
        <v>7.1</v>
      </c>
      <c r="J3839">
        <v>6</v>
      </c>
      <c r="K3839" t="s">
        <v>96</v>
      </c>
    </row>
    <row r="3840" spans="2:11" x14ac:dyDescent="0.3">
      <c r="B3840">
        <v>611</v>
      </c>
      <c r="C3840">
        <v>8</v>
      </c>
      <c r="D3840">
        <v>0.22</v>
      </c>
      <c r="E3840">
        <v>15000</v>
      </c>
      <c r="F3840">
        <v>0</v>
      </c>
      <c r="G3840">
        <v>0</v>
      </c>
      <c r="H3840">
        <v>0</v>
      </c>
      <c r="I3840">
        <v>5.8</v>
      </c>
      <c r="J3840">
        <v>11</v>
      </c>
      <c r="K3840" t="s">
        <v>96</v>
      </c>
    </row>
    <row r="3841" spans="2:11" x14ac:dyDescent="0.3">
      <c r="B3841">
        <v>670</v>
      </c>
      <c r="C3841">
        <v>6</v>
      </c>
      <c r="D3841">
        <v>0.19</v>
      </c>
      <c r="E3841">
        <v>36500</v>
      </c>
      <c r="F3841">
        <v>0</v>
      </c>
      <c r="G3841">
        <v>0</v>
      </c>
      <c r="H3841">
        <v>0</v>
      </c>
      <c r="I3841">
        <v>6.4</v>
      </c>
      <c r="J3841">
        <v>6</v>
      </c>
      <c r="K3841" t="s">
        <v>96</v>
      </c>
    </row>
    <row r="3842" spans="2:11" x14ac:dyDescent="0.3">
      <c r="B3842">
        <v>685</v>
      </c>
      <c r="C3842">
        <v>6</v>
      </c>
      <c r="D3842">
        <v>0.3</v>
      </c>
      <c r="E3842">
        <v>16000</v>
      </c>
      <c r="F3842">
        <v>0</v>
      </c>
      <c r="G3842">
        <v>2</v>
      </c>
      <c r="H3842">
        <v>1</v>
      </c>
      <c r="I3842">
        <v>6.1</v>
      </c>
      <c r="J3842">
        <v>15</v>
      </c>
      <c r="K3842" t="s">
        <v>96</v>
      </c>
    </row>
    <row r="3843" spans="2:11" x14ac:dyDescent="0.3">
      <c r="B3843">
        <v>670</v>
      </c>
      <c r="C3843">
        <v>5</v>
      </c>
      <c r="D3843">
        <v>0.28999999999999998</v>
      </c>
      <c r="E3843">
        <v>14500</v>
      </c>
      <c r="F3843">
        <v>0</v>
      </c>
      <c r="G3843">
        <v>0</v>
      </c>
      <c r="H3843">
        <v>1</v>
      </c>
      <c r="I3843">
        <v>5.3</v>
      </c>
      <c r="J3843">
        <v>10</v>
      </c>
      <c r="K3843" t="s">
        <v>96</v>
      </c>
    </row>
    <row r="3844" spans="2:11" x14ac:dyDescent="0.3">
      <c r="B3844">
        <v>691</v>
      </c>
      <c r="C3844">
        <v>6</v>
      </c>
      <c r="D3844">
        <v>0.14499999999999999</v>
      </c>
      <c r="E3844">
        <v>24500</v>
      </c>
      <c r="F3844">
        <v>0</v>
      </c>
      <c r="G3844">
        <v>2</v>
      </c>
      <c r="H3844">
        <v>1</v>
      </c>
      <c r="I3844">
        <v>6.4</v>
      </c>
      <c r="J3844">
        <v>9</v>
      </c>
      <c r="K3844" t="s">
        <v>96</v>
      </c>
    </row>
    <row r="3845" spans="2:11" x14ac:dyDescent="0.3">
      <c r="B3845">
        <v>568</v>
      </c>
      <c r="C3845">
        <v>5</v>
      </c>
      <c r="D3845">
        <v>0.31</v>
      </c>
      <c r="E3845">
        <v>24500</v>
      </c>
      <c r="F3845">
        <v>0</v>
      </c>
      <c r="G3845">
        <v>0</v>
      </c>
      <c r="H3845">
        <v>1</v>
      </c>
      <c r="I3845">
        <v>11</v>
      </c>
      <c r="J3845">
        <v>7</v>
      </c>
      <c r="K3845" t="s">
        <v>96</v>
      </c>
    </row>
    <row r="3846" spans="2:11" x14ac:dyDescent="0.3">
      <c r="B3846">
        <v>607</v>
      </c>
      <c r="C3846">
        <v>5</v>
      </c>
      <c r="D3846">
        <v>0.27</v>
      </c>
      <c r="E3846">
        <v>11000</v>
      </c>
      <c r="F3846">
        <v>0</v>
      </c>
      <c r="G3846">
        <v>0</v>
      </c>
      <c r="H3846">
        <v>1</v>
      </c>
      <c r="I3846">
        <v>7.4</v>
      </c>
      <c r="J3846">
        <v>6</v>
      </c>
      <c r="K3846" t="s">
        <v>96</v>
      </c>
    </row>
    <row r="3847" spans="2:11" x14ac:dyDescent="0.3">
      <c r="B3847">
        <v>589</v>
      </c>
      <c r="C3847">
        <v>7</v>
      </c>
      <c r="D3847">
        <v>0.35</v>
      </c>
      <c r="E3847">
        <v>16500</v>
      </c>
      <c r="F3847">
        <v>1</v>
      </c>
      <c r="G3847">
        <v>2</v>
      </c>
      <c r="H3847">
        <v>1</v>
      </c>
      <c r="I3847">
        <v>7.2</v>
      </c>
      <c r="J3847">
        <v>5</v>
      </c>
      <c r="K3847" t="s">
        <v>96</v>
      </c>
    </row>
    <row r="3848" spans="2:11" x14ac:dyDescent="0.3">
      <c r="B3848">
        <v>744</v>
      </c>
      <c r="C3848">
        <v>6</v>
      </c>
      <c r="D3848">
        <v>0.22</v>
      </c>
      <c r="E3848">
        <v>9500</v>
      </c>
      <c r="F3848">
        <v>0</v>
      </c>
      <c r="G3848">
        <v>1</v>
      </c>
      <c r="H3848">
        <v>0</v>
      </c>
      <c r="I3848">
        <v>7.5</v>
      </c>
      <c r="J3848">
        <v>5</v>
      </c>
      <c r="K3848" t="s">
        <v>96</v>
      </c>
    </row>
    <row r="3849" spans="2:11" x14ac:dyDescent="0.3">
      <c r="B3849">
        <v>693</v>
      </c>
      <c r="C3849">
        <v>8</v>
      </c>
      <c r="D3849">
        <v>0.28000000000000003</v>
      </c>
      <c r="E3849">
        <v>20000</v>
      </c>
      <c r="F3849">
        <v>0</v>
      </c>
      <c r="G3849">
        <v>0</v>
      </c>
      <c r="H3849">
        <v>1</v>
      </c>
      <c r="I3849">
        <v>6.3</v>
      </c>
      <c r="J3849">
        <v>7</v>
      </c>
      <c r="K3849" t="s">
        <v>96</v>
      </c>
    </row>
    <row r="3850" spans="2:11" x14ac:dyDescent="0.3">
      <c r="B3850">
        <v>704</v>
      </c>
      <c r="C3850">
        <v>6</v>
      </c>
      <c r="D3850">
        <v>0.26</v>
      </c>
      <c r="E3850">
        <v>13000</v>
      </c>
      <c r="F3850">
        <v>0</v>
      </c>
      <c r="G3850">
        <v>0</v>
      </c>
      <c r="H3850">
        <v>1</v>
      </c>
      <c r="I3850">
        <v>7.4</v>
      </c>
      <c r="J3850">
        <v>12</v>
      </c>
      <c r="K3850" t="s">
        <v>96</v>
      </c>
    </row>
    <row r="3851" spans="2:11" x14ac:dyDescent="0.3">
      <c r="B3851">
        <v>592</v>
      </c>
      <c r="C3851">
        <v>8</v>
      </c>
      <c r="D3851">
        <v>0.23</v>
      </c>
      <c r="E3851">
        <v>19500</v>
      </c>
      <c r="F3851">
        <v>0</v>
      </c>
      <c r="G3851">
        <v>0</v>
      </c>
      <c r="H3851">
        <v>0</v>
      </c>
      <c r="I3851">
        <v>5</v>
      </c>
      <c r="J3851">
        <v>7</v>
      </c>
      <c r="K3851" t="s">
        <v>96</v>
      </c>
    </row>
    <row r="3852" spans="2:11" x14ac:dyDescent="0.3">
      <c r="B3852">
        <v>695</v>
      </c>
      <c r="C3852">
        <v>6</v>
      </c>
      <c r="D3852">
        <v>0.2</v>
      </c>
      <c r="E3852">
        <v>17500</v>
      </c>
      <c r="F3852">
        <v>0</v>
      </c>
      <c r="G3852">
        <v>0</v>
      </c>
      <c r="H3852">
        <v>1</v>
      </c>
      <c r="I3852">
        <v>6.5</v>
      </c>
      <c r="J3852">
        <v>17</v>
      </c>
      <c r="K3852" t="s">
        <v>96</v>
      </c>
    </row>
    <row r="3853" spans="2:11" x14ac:dyDescent="0.3">
      <c r="B3853">
        <v>744</v>
      </c>
      <c r="C3853">
        <v>6</v>
      </c>
      <c r="D3853">
        <v>0.27</v>
      </c>
      <c r="E3853">
        <v>15000</v>
      </c>
      <c r="F3853">
        <v>0</v>
      </c>
      <c r="G3853">
        <v>0</v>
      </c>
      <c r="H3853">
        <v>1</v>
      </c>
      <c r="I3853">
        <v>9.5</v>
      </c>
      <c r="J3853">
        <v>11</v>
      </c>
      <c r="K3853" t="s">
        <v>96</v>
      </c>
    </row>
    <row r="3854" spans="2:11" x14ac:dyDescent="0.3">
      <c r="B3854">
        <v>749</v>
      </c>
      <c r="C3854">
        <v>7</v>
      </c>
      <c r="D3854">
        <v>0.23</v>
      </c>
      <c r="E3854">
        <v>24500</v>
      </c>
      <c r="F3854">
        <v>0</v>
      </c>
      <c r="G3854">
        <v>1</v>
      </c>
      <c r="H3854">
        <v>0</v>
      </c>
      <c r="I3854">
        <v>8.8000000000000007</v>
      </c>
      <c r="J3854">
        <v>5</v>
      </c>
      <c r="K3854" t="s">
        <v>96</v>
      </c>
    </row>
    <row r="3855" spans="2:11" x14ac:dyDescent="0.3">
      <c r="B3855">
        <v>709</v>
      </c>
      <c r="C3855">
        <v>6</v>
      </c>
      <c r="D3855">
        <v>0.25</v>
      </c>
      <c r="E3855">
        <v>11000</v>
      </c>
      <c r="F3855">
        <v>0</v>
      </c>
      <c r="G3855">
        <v>1</v>
      </c>
      <c r="H3855">
        <v>1</v>
      </c>
      <c r="I3855">
        <v>7.5</v>
      </c>
      <c r="J3855">
        <v>8</v>
      </c>
      <c r="K3855" t="s">
        <v>96</v>
      </c>
    </row>
    <row r="3856" spans="2:11" x14ac:dyDescent="0.3">
      <c r="B3856">
        <v>689</v>
      </c>
      <c r="C3856">
        <v>7</v>
      </c>
      <c r="D3856">
        <v>0.21</v>
      </c>
      <c r="E3856">
        <v>16000</v>
      </c>
      <c r="F3856">
        <v>0</v>
      </c>
      <c r="G3856">
        <v>0</v>
      </c>
      <c r="H3856">
        <v>1</v>
      </c>
      <c r="I3856">
        <v>8</v>
      </c>
      <c r="J3856">
        <v>7</v>
      </c>
      <c r="K3856" t="s">
        <v>96</v>
      </c>
    </row>
    <row r="3857" spans="2:11" x14ac:dyDescent="0.3">
      <c r="B3857">
        <v>736</v>
      </c>
      <c r="C3857">
        <v>6</v>
      </c>
      <c r="D3857">
        <v>0.08</v>
      </c>
      <c r="E3857">
        <v>16500</v>
      </c>
      <c r="F3857">
        <v>0</v>
      </c>
      <c r="G3857">
        <v>0</v>
      </c>
      <c r="H3857">
        <v>1</v>
      </c>
      <c r="I3857">
        <v>10</v>
      </c>
      <c r="J3857">
        <v>13</v>
      </c>
      <c r="K3857" t="s">
        <v>96</v>
      </c>
    </row>
    <row r="3858" spans="2:11" x14ac:dyDescent="0.3">
      <c r="B3858">
        <v>682</v>
      </c>
      <c r="C3858">
        <v>7</v>
      </c>
      <c r="D3858">
        <v>0.18</v>
      </c>
      <c r="E3858">
        <v>33500</v>
      </c>
      <c r="F3858">
        <v>0</v>
      </c>
      <c r="G3858">
        <v>1</v>
      </c>
      <c r="H3858">
        <v>1</v>
      </c>
      <c r="I3858">
        <v>9.1999999999999993</v>
      </c>
      <c r="J3858">
        <v>5</v>
      </c>
      <c r="K3858" t="s">
        <v>96</v>
      </c>
    </row>
    <row r="3859" spans="2:11" x14ac:dyDescent="0.3">
      <c r="B3859">
        <v>703</v>
      </c>
      <c r="C3859">
        <v>7</v>
      </c>
      <c r="D3859">
        <v>0.3</v>
      </c>
      <c r="E3859">
        <v>38000</v>
      </c>
      <c r="F3859">
        <v>0</v>
      </c>
      <c r="G3859">
        <v>1</v>
      </c>
      <c r="H3859">
        <v>1</v>
      </c>
      <c r="I3859">
        <v>7.4</v>
      </c>
      <c r="J3859">
        <v>15</v>
      </c>
      <c r="K3859" t="s">
        <v>96</v>
      </c>
    </row>
    <row r="3860" spans="2:11" x14ac:dyDescent="0.3">
      <c r="B3860">
        <v>541</v>
      </c>
      <c r="C3860">
        <v>5</v>
      </c>
      <c r="D3860">
        <v>0.18</v>
      </c>
      <c r="E3860">
        <v>13000</v>
      </c>
      <c r="F3860">
        <v>0</v>
      </c>
      <c r="G3860">
        <v>1</v>
      </c>
      <c r="H3860">
        <v>1</v>
      </c>
      <c r="I3860">
        <v>5.2</v>
      </c>
      <c r="J3860">
        <v>5</v>
      </c>
      <c r="K3860" t="s">
        <v>96</v>
      </c>
    </row>
    <row r="3861" spans="2:11" x14ac:dyDescent="0.3">
      <c r="B3861">
        <v>725</v>
      </c>
      <c r="C3861">
        <v>7</v>
      </c>
      <c r="D3861">
        <v>0.34</v>
      </c>
      <c r="E3861">
        <v>17500</v>
      </c>
      <c r="F3861">
        <v>0</v>
      </c>
      <c r="G3861">
        <v>1</v>
      </c>
      <c r="H3861">
        <v>0</v>
      </c>
      <c r="I3861">
        <v>6.3</v>
      </c>
      <c r="J3861">
        <v>13</v>
      </c>
      <c r="K3861" t="s">
        <v>96</v>
      </c>
    </row>
    <row r="3862" spans="2:11" x14ac:dyDescent="0.3">
      <c r="B3862">
        <v>748</v>
      </c>
      <c r="C3862">
        <v>6</v>
      </c>
      <c r="D3862">
        <v>0.19</v>
      </c>
      <c r="E3862">
        <v>16500</v>
      </c>
      <c r="F3862">
        <v>0</v>
      </c>
      <c r="G3862">
        <v>0</v>
      </c>
      <c r="H3862">
        <v>0</v>
      </c>
      <c r="I3862">
        <v>8</v>
      </c>
      <c r="J3862">
        <v>10</v>
      </c>
      <c r="K3862" t="s">
        <v>96</v>
      </c>
    </row>
    <row r="3863" spans="2:11" x14ac:dyDescent="0.3">
      <c r="B3863">
        <v>664</v>
      </c>
      <c r="C3863">
        <v>7</v>
      </c>
      <c r="D3863">
        <v>0.17</v>
      </c>
      <c r="E3863">
        <v>17000</v>
      </c>
      <c r="F3863">
        <v>0</v>
      </c>
      <c r="G3863">
        <v>1</v>
      </c>
      <c r="H3863">
        <v>1</v>
      </c>
      <c r="I3863">
        <v>11.8</v>
      </c>
      <c r="J3863">
        <v>5</v>
      </c>
      <c r="K3863" t="s">
        <v>96</v>
      </c>
    </row>
    <row r="3864" spans="2:11" x14ac:dyDescent="0.3">
      <c r="B3864">
        <v>629</v>
      </c>
      <c r="C3864">
        <v>8</v>
      </c>
      <c r="D3864">
        <v>0.16</v>
      </c>
      <c r="E3864">
        <v>18500</v>
      </c>
      <c r="F3864">
        <v>0</v>
      </c>
      <c r="G3864">
        <v>0</v>
      </c>
      <c r="H3864">
        <v>0</v>
      </c>
      <c r="I3864">
        <v>5</v>
      </c>
      <c r="J3864">
        <v>7</v>
      </c>
      <c r="K3864" t="s">
        <v>96</v>
      </c>
    </row>
    <row r="3865" spans="2:11" x14ac:dyDescent="0.3">
      <c r="B3865">
        <v>591</v>
      </c>
      <c r="C3865">
        <v>5</v>
      </c>
      <c r="D3865">
        <v>0.76</v>
      </c>
      <c r="E3865">
        <v>6000</v>
      </c>
      <c r="F3865">
        <v>0</v>
      </c>
      <c r="G3865">
        <v>0</v>
      </c>
      <c r="H3865">
        <v>1</v>
      </c>
      <c r="I3865">
        <v>5.6</v>
      </c>
      <c r="J3865">
        <v>4</v>
      </c>
      <c r="K3865" t="s">
        <v>96</v>
      </c>
    </row>
    <row r="3866" spans="2:11" x14ac:dyDescent="0.3">
      <c r="B3866">
        <v>764</v>
      </c>
      <c r="C3866">
        <v>7</v>
      </c>
      <c r="D3866">
        <v>0.12</v>
      </c>
      <c r="E3866">
        <v>14500</v>
      </c>
      <c r="F3866">
        <v>0</v>
      </c>
      <c r="G3866">
        <v>0</v>
      </c>
      <c r="H3866">
        <v>1</v>
      </c>
      <c r="I3866">
        <v>5.4</v>
      </c>
      <c r="J3866">
        <v>6</v>
      </c>
      <c r="K3866" t="s">
        <v>96</v>
      </c>
    </row>
    <row r="3867" spans="2:11" x14ac:dyDescent="0.3">
      <c r="B3867">
        <v>505</v>
      </c>
      <c r="C3867">
        <v>6</v>
      </c>
      <c r="D3867">
        <v>0.2</v>
      </c>
      <c r="E3867">
        <v>19000</v>
      </c>
      <c r="F3867">
        <v>0</v>
      </c>
      <c r="G3867">
        <v>1</v>
      </c>
      <c r="H3867">
        <v>1</v>
      </c>
      <c r="I3867">
        <v>9.3000000000000007</v>
      </c>
      <c r="J3867">
        <v>7</v>
      </c>
      <c r="K3867" t="s">
        <v>96</v>
      </c>
    </row>
    <row r="3868" spans="2:11" x14ac:dyDescent="0.3">
      <c r="B3868">
        <v>811</v>
      </c>
      <c r="C3868">
        <v>7</v>
      </c>
      <c r="D3868">
        <v>0.36</v>
      </c>
      <c r="E3868">
        <v>15000</v>
      </c>
      <c r="F3868">
        <v>0</v>
      </c>
      <c r="G3868">
        <v>0</v>
      </c>
      <c r="H3868">
        <v>0</v>
      </c>
      <c r="I3868">
        <v>4.0999999999999996</v>
      </c>
      <c r="J3868">
        <v>12</v>
      </c>
      <c r="K3868" t="s">
        <v>96</v>
      </c>
    </row>
    <row r="3869" spans="2:11" x14ac:dyDescent="0.3">
      <c r="B3869">
        <v>746</v>
      </c>
      <c r="C3869">
        <v>6</v>
      </c>
      <c r="D3869">
        <v>0.3</v>
      </c>
      <c r="E3869">
        <v>24000</v>
      </c>
      <c r="F3869">
        <v>0</v>
      </c>
      <c r="G3869">
        <v>0</v>
      </c>
      <c r="H3869">
        <v>0</v>
      </c>
      <c r="I3869">
        <v>7.7</v>
      </c>
      <c r="J3869">
        <v>3</v>
      </c>
      <c r="K3869" t="s">
        <v>96</v>
      </c>
    </row>
    <row r="3870" spans="2:11" x14ac:dyDescent="0.3">
      <c r="B3870">
        <v>738</v>
      </c>
      <c r="C3870">
        <v>6</v>
      </c>
      <c r="D3870">
        <v>0.48</v>
      </c>
      <c r="E3870">
        <v>16000</v>
      </c>
      <c r="F3870">
        <v>0</v>
      </c>
      <c r="G3870">
        <v>0</v>
      </c>
      <c r="H3870">
        <v>1</v>
      </c>
      <c r="I3870">
        <v>7.1</v>
      </c>
      <c r="J3870">
        <v>15</v>
      </c>
      <c r="K3870" t="s">
        <v>96</v>
      </c>
    </row>
    <row r="3871" spans="2:11" x14ac:dyDescent="0.3">
      <c r="B3871">
        <v>778</v>
      </c>
      <c r="C3871">
        <v>7</v>
      </c>
      <c r="D3871">
        <v>0.16</v>
      </c>
      <c r="E3871">
        <v>15000</v>
      </c>
      <c r="F3871">
        <v>0</v>
      </c>
      <c r="G3871">
        <v>1</v>
      </c>
      <c r="H3871">
        <v>0</v>
      </c>
      <c r="I3871">
        <v>6.1</v>
      </c>
      <c r="J3871">
        <v>3</v>
      </c>
      <c r="K3871" t="s">
        <v>96</v>
      </c>
    </row>
    <row r="3872" spans="2:11" x14ac:dyDescent="0.3">
      <c r="B3872">
        <v>693</v>
      </c>
      <c r="C3872">
        <v>7</v>
      </c>
      <c r="D3872">
        <v>0.24</v>
      </c>
      <c r="E3872">
        <v>24500</v>
      </c>
      <c r="F3872">
        <v>0</v>
      </c>
      <c r="G3872">
        <v>0</v>
      </c>
      <c r="H3872">
        <v>1</v>
      </c>
      <c r="I3872">
        <v>6</v>
      </c>
      <c r="J3872">
        <v>10</v>
      </c>
      <c r="K3872" t="s">
        <v>96</v>
      </c>
    </row>
    <row r="3873" spans="2:11" x14ac:dyDescent="0.3">
      <c r="B3873">
        <v>498</v>
      </c>
      <c r="C3873">
        <v>6</v>
      </c>
      <c r="D3873">
        <v>0.34</v>
      </c>
      <c r="E3873">
        <v>12000</v>
      </c>
      <c r="F3873">
        <v>1</v>
      </c>
      <c r="G3873">
        <v>4</v>
      </c>
      <c r="H3873">
        <v>1</v>
      </c>
      <c r="I3873">
        <v>6</v>
      </c>
      <c r="J3873">
        <v>4</v>
      </c>
      <c r="K3873" t="s">
        <v>96</v>
      </c>
    </row>
    <row r="3874" spans="2:11" x14ac:dyDescent="0.3">
      <c r="B3874">
        <v>754</v>
      </c>
      <c r="C3874">
        <v>6</v>
      </c>
      <c r="D3874">
        <v>0.35</v>
      </c>
      <c r="E3874">
        <v>14000</v>
      </c>
      <c r="F3874">
        <v>0</v>
      </c>
      <c r="G3874">
        <v>0</v>
      </c>
      <c r="H3874">
        <v>0</v>
      </c>
      <c r="I3874">
        <v>6.6</v>
      </c>
      <c r="J3874">
        <v>19</v>
      </c>
      <c r="K3874" t="s">
        <v>96</v>
      </c>
    </row>
    <row r="3875" spans="2:11" x14ac:dyDescent="0.3">
      <c r="B3875">
        <v>550</v>
      </c>
      <c r="C3875">
        <v>7</v>
      </c>
      <c r="D3875">
        <v>0.22</v>
      </c>
      <c r="E3875">
        <v>19500</v>
      </c>
      <c r="F3875">
        <v>1</v>
      </c>
      <c r="G3875">
        <v>3</v>
      </c>
      <c r="H3875">
        <v>0</v>
      </c>
      <c r="I3875">
        <v>7.9</v>
      </c>
      <c r="J3875">
        <v>7</v>
      </c>
      <c r="K3875" t="s">
        <v>96</v>
      </c>
    </row>
    <row r="3876" spans="2:11" x14ac:dyDescent="0.3">
      <c r="B3876">
        <v>646</v>
      </c>
      <c r="C3876">
        <v>7</v>
      </c>
      <c r="D3876">
        <v>0.28000000000000003</v>
      </c>
      <c r="E3876">
        <v>21000</v>
      </c>
      <c r="F3876">
        <v>0</v>
      </c>
      <c r="G3876">
        <v>2</v>
      </c>
      <c r="H3876">
        <v>0</v>
      </c>
      <c r="I3876">
        <v>6.3</v>
      </c>
      <c r="J3876">
        <v>4</v>
      </c>
      <c r="K3876" t="s">
        <v>96</v>
      </c>
    </row>
    <row r="3877" spans="2:11" x14ac:dyDescent="0.3">
      <c r="B3877">
        <v>714</v>
      </c>
      <c r="C3877">
        <v>7</v>
      </c>
      <c r="D3877">
        <v>0.35</v>
      </c>
      <c r="E3877">
        <v>17000</v>
      </c>
      <c r="F3877">
        <v>0</v>
      </c>
      <c r="G3877">
        <v>0</v>
      </c>
      <c r="H3877">
        <v>1</v>
      </c>
      <c r="I3877">
        <v>5.5</v>
      </c>
      <c r="J3877">
        <v>11</v>
      </c>
      <c r="K3877" t="s">
        <v>96</v>
      </c>
    </row>
    <row r="3878" spans="2:11" x14ac:dyDescent="0.3">
      <c r="B3878">
        <v>511</v>
      </c>
      <c r="C3878">
        <v>6</v>
      </c>
      <c r="D3878">
        <v>0.39</v>
      </c>
      <c r="E3878">
        <v>13000</v>
      </c>
      <c r="F3878">
        <v>0</v>
      </c>
      <c r="G3878">
        <v>1</v>
      </c>
      <c r="H3878">
        <v>0</v>
      </c>
      <c r="I3878">
        <v>13.8</v>
      </c>
      <c r="J3878">
        <v>11</v>
      </c>
      <c r="K3878" t="s">
        <v>96</v>
      </c>
    </row>
    <row r="3879" spans="2:11" x14ac:dyDescent="0.3">
      <c r="B3879">
        <v>580</v>
      </c>
      <c r="C3879">
        <v>7</v>
      </c>
      <c r="D3879">
        <v>0.26</v>
      </c>
      <c r="E3879">
        <v>27000</v>
      </c>
      <c r="F3879">
        <v>0</v>
      </c>
      <c r="G3879">
        <v>2</v>
      </c>
      <c r="H3879">
        <v>0</v>
      </c>
      <c r="I3879">
        <v>6</v>
      </c>
      <c r="J3879">
        <v>4</v>
      </c>
      <c r="K3879" t="s">
        <v>96</v>
      </c>
    </row>
    <row r="3880" spans="2:11" x14ac:dyDescent="0.3">
      <c r="B3880">
        <v>737</v>
      </c>
      <c r="C3880">
        <v>7</v>
      </c>
      <c r="D3880">
        <v>0.25</v>
      </c>
      <c r="E3880">
        <v>21000</v>
      </c>
      <c r="F3880">
        <v>0</v>
      </c>
      <c r="G3880">
        <v>1</v>
      </c>
      <c r="H3880">
        <v>1</v>
      </c>
      <c r="I3880">
        <v>11.3</v>
      </c>
      <c r="J3880">
        <v>4</v>
      </c>
      <c r="K3880" t="s">
        <v>96</v>
      </c>
    </row>
    <row r="3881" spans="2:11" x14ac:dyDescent="0.3">
      <c r="B3881">
        <v>656</v>
      </c>
      <c r="C3881">
        <v>7</v>
      </c>
      <c r="D3881">
        <v>0.34</v>
      </c>
      <c r="E3881">
        <v>23000</v>
      </c>
      <c r="F3881">
        <v>0</v>
      </c>
      <c r="G3881">
        <v>0</v>
      </c>
      <c r="H3881">
        <v>0</v>
      </c>
      <c r="I3881">
        <v>5.5</v>
      </c>
      <c r="J3881">
        <v>14</v>
      </c>
      <c r="K3881" t="s">
        <v>96</v>
      </c>
    </row>
    <row r="3882" spans="2:11" x14ac:dyDescent="0.3">
      <c r="B3882">
        <v>747</v>
      </c>
      <c r="C3882">
        <v>5</v>
      </c>
      <c r="D3882">
        <v>0.18</v>
      </c>
      <c r="E3882">
        <v>15500</v>
      </c>
      <c r="F3882">
        <v>0</v>
      </c>
      <c r="G3882">
        <v>0</v>
      </c>
      <c r="H3882">
        <v>1</v>
      </c>
      <c r="I3882">
        <v>8.3000000000000007</v>
      </c>
      <c r="J3882">
        <v>7</v>
      </c>
      <c r="K3882" t="s">
        <v>96</v>
      </c>
    </row>
    <row r="3883" spans="2:11" x14ac:dyDescent="0.3">
      <c r="B3883">
        <v>692</v>
      </c>
      <c r="C3883">
        <v>5</v>
      </c>
      <c r="D3883">
        <v>0.3</v>
      </c>
      <c r="E3883">
        <v>23500</v>
      </c>
      <c r="F3883">
        <v>0</v>
      </c>
      <c r="G3883">
        <v>0</v>
      </c>
      <c r="H3883">
        <v>1</v>
      </c>
      <c r="I3883">
        <v>6.5</v>
      </c>
      <c r="J3883">
        <v>11</v>
      </c>
      <c r="K3883" t="s">
        <v>96</v>
      </c>
    </row>
    <row r="3884" spans="2:11" x14ac:dyDescent="0.3">
      <c r="B3884">
        <v>571</v>
      </c>
      <c r="C3884">
        <v>6</v>
      </c>
      <c r="D3884">
        <v>0.47</v>
      </c>
      <c r="E3884">
        <v>11500</v>
      </c>
      <c r="F3884">
        <v>0</v>
      </c>
      <c r="G3884">
        <v>0</v>
      </c>
      <c r="H3884">
        <v>1</v>
      </c>
      <c r="I3884">
        <v>6.6</v>
      </c>
      <c r="J3884">
        <v>4</v>
      </c>
      <c r="K3884" t="s">
        <v>96</v>
      </c>
    </row>
    <row r="3885" spans="2:11" x14ac:dyDescent="0.3">
      <c r="B3885">
        <v>627</v>
      </c>
      <c r="C3885">
        <v>7</v>
      </c>
      <c r="D3885">
        <v>0.25</v>
      </c>
      <c r="E3885">
        <v>18000</v>
      </c>
      <c r="F3885">
        <v>0</v>
      </c>
      <c r="G3885">
        <v>2</v>
      </c>
      <c r="H3885">
        <v>1</v>
      </c>
      <c r="I3885">
        <v>11.7</v>
      </c>
      <c r="J3885">
        <v>3</v>
      </c>
      <c r="K3885" t="s">
        <v>96</v>
      </c>
    </row>
    <row r="3886" spans="2:11" x14ac:dyDescent="0.3">
      <c r="B3886">
        <v>743</v>
      </c>
      <c r="C3886">
        <v>5</v>
      </c>
      <c r="D3886">
        <v>0.5</v>
      </c>
      <c r="E3886">
        <v>9000</v>
      </c>
      <c r="F3886">
        <v>0</v>
      </c>
      <c r="G3886">
        <v>0</v>
      </c>
      <c r="H3886">
        <v>1</v>
      </c>
      <c r="I3886">
        <v>11.2</v>
      </c>
      <c r="J3886">
        <v>17</v>
      </c>
      <c r="K3886" t="s">
        <v>96</v>
      </c>
    </row>
    <row r="3887" spans="2:11" x14ac:dyDescent="0.3">
      <c r="B3887">
        <v>618</v>
      </c>
      <c r="C3887">
        <v>6</v>
      </c>
      <c r="D3887">
        <v>0.3</v>
      </c>
      <c r="E3887">
        <v>20000</v>
      </c>
      <c r="F3887">
        <v>0</v>
      </c>
      <c r="G3887">
        <v>2</v>
      </c>
      <c r="H3887">
        <v>0</v>
      </c>
      <c r="I3887">
        <v>5</v>
      </c>
      <c r="J3887">
        <v>4</v>
      </c>
      <c r="K3887" t="s">
        <v>96</v>
      </c>
    </row>
    <row r="3888" spans="2:11" x14ac:dyDescent="0.3">
      <c r="B3888">
        <v>658</v>
      </c>
      <c r="C3888">
        <v>7</v>
      </c>
      <c r="D3888">
        <v>0.34</v>
      </c>
      <c r="E3888">
        <v>22000</v>
      </c>
      <c r="F3888">
        <v>0</v>
      </c>
      <c r="G3888">
        <v>2</v>
      </c>
      <c r="H3888">
        <v>0</v>
      </c>
      <c r="I3888">
        <v>7.9</v>
      </c>
      <c r="J3888">
        <v>10</v>
      </c>
      <c r="K3888" t="s">
        <v>96</v>
      </c>
    </row>
    <row r="3889" spans="2:11" x14ac:dyDescent="0.3">
      <c r="B3889">
        <v>547</v>
      </c>
      <c r="C3889">
        <v>9</v>
      </c>
      <c r="D3889">
        <v>0.28000000000000003</v>
      </c>
      <c r="E3889">
        <v>24000</v>
      </c>
      <c r="F3889">
        <v>0</v>
      </c>
      <c r="G3889">
        <v>0</v>
      </c>
      <c r="H3889">
        <v>1</v>
      </c>
      <c r="I3889">
        <v>8.5</v>
      </c>
      <c r="J3889">
        <v>5</v>
      </c>
      <c r="K3889" t="s">
        <v>96</v>
      </c>
    </row>
    <row r="3890" spans="2:11" x14ac:dyDescent="0.3">
      <c r="B3890">
        <v>680</v>
      </c>
      <c r="C3890">
        <v>5</v>
      </c>
      <c r="D3890">
        <v>0.3</v>
      </c>
      <c r="E3890">
        <v>16000</v>
      </c>
      <c r="F3890">
        <v>0</v>
      </c>
      <c r="G3890">
        <v>0</v>
      </c>
      <c r="H3890">
        <v>1</v>
      </c>
      <c r="I3890">
        <v>6.8</v>
      </c>
      <c r="J3890">
        <v>17</v>
      </c>
      <c r="K3890" t="s">
        <v>96</v>
      </c>
    </row>
    <row r="3891" spans="2:11" x14ac:dyDescent="0.3">
      <c r="B3891">
        <v>704</v>
      </c>
      <c r="C3891">
        <v>7</v>
      </c>
      <c r="D3891">
        <v>0.27</v>
      </c>
      <c r="E3891">
        <v>14000</v>
      </c>
      <c r="F3891">
        <v>0</v>
      </c>
      <c r="G3891">
        <v>0</v>
      </c>
      <c r="H3891">
        <v>1</v>
      </c>
      <c r="I3891">
        <v>5.7</v>
      </c>
      <c r="J3891">
        <v>9</v>
      </c>
      <c r="K3891" t="s">
        <v>96</v>
      </c>
    </row>
    <row r="3892" spans="2:11" x14ac:dyDescent="0.3">
      <c r="B3892">
        <v>687</v>
      </c>
      <c r="C3892">
        <v>5</v>
      </c>
      <c r="D3892">
        <v>0.4</v>
      </c>
      <c r="E3892">
        <v>18500</v>
      </c>
      <c r="F3892">
        <v>0</v>
      </c>
      <c r="G3892">
        <v>0</v>
      </c>
      <c r="H3892">
        <v>1</v>
      </c>
      <c r="I3892">
        <v>10.199999999999999</v>
      </c>
      <c r="J3892">
        <v>14</v>
      </c>
      <c r="K3892" t="s">
        <v>96</v>
      </c>
    </row>
    <row r="3893" spans="2:11" x14ac:dyDescent="0.3">
      <c r="B3893">
        <v>463</v>
      </c>
      <c r="C3893">
        <v>6</v>
      </c>
      <c r="D3893">
        <v>0.44</v>
      </c>
      <c r="E3893">
        <v>20500</v>
      </c>
      <c r="F3893">
        <v>0</v>
      </c>
      <c r="G3893">
        <v>4</v>
      </c>
      <c r="H3893">
        <v>0</v>
      </c>
      <c r="I3893">
        <v>9.5</v>
      </c>
      <c r="J3893">
        <v>8</v>
      </c>
      <c r="K3893" t="s">
        <v>96</v>
      </c>
    </row>
    <row r="3894" spans="2:11" x14ac:dyDescent="0.3">
      <c r="B3894">
        <v>700</v>
      </c>
      <c r="C3894">
        <v>8</v>
      </c>
      <c r="D3894">
        <v>0.23</v>
      </c>
      <c r="E3894">
        <v>17000</v>
      </c>
      <c r="F3894">
        <v>0</v>
      </c>
      <c r="G3894">
        <v>0</v>
      </c>
      <c r="H3894">
        <v>0</v>
      </c>
      <c r="I3894">
        <v>8</v>
      </c>
      <c r="J3894">
        <v>10</v>
      </c>
      <c r="K3894" t="s">
        <v>96</v>
      </c>
    </row>
    <row r="3895" spans="2:11" x14ac:dyDescent="0.3">
      <c r="B3895">
        <v>744</v>
      </c>
      <c r="C3895">
        <v>6</v>
      </c>
      <c r="D3895">
        <v>0.69</v>
      </c>
      <c r="E3895">
        <v>3500</v>
      </c>
      <c r="F3895">
        <v>0</v>
      </c>
      <c r="G3895">
        <v>0</v>
      </c>
      <c r="H3895">
        <v>1</v>
      </c>
      <c r="I3895">
        <v>5.3</v>
      </c>
      <c r="J3895">
        <v>7</v>
      </c>
      <c r="K3895" t="s">
        <v>96</v>
      </c>
    </row>
    <row r="3896" spans="2:11" x14ac:dyDescent="0.3">
      <c r="B3896">
        <v>559</v>
      </c>
      <c r="C3896">
        <v>6</v>
      </c>
      <c r="D3896">
        <v>0.28999999999999998</v>
      </c>
      <c r="E3896">
        <v>11000</v>
      </c>
      <c r="F3896">
        <v>0</v>
      </c>
      <c r="G3896">
        <v>2</v>
      </c>
      <c r="H3896">
        <v>1</v>
      </c>
      <c r="I3896">
        <v>6.5</v>
      </c>
      <c r="J3896">
        <v>5</v>
      </c>
      <c r="K3896" t="s">
        <v>96</v>
      </c>
    </row>
    <row r="3897" spans="2:11" x14ac:dyDescent="0.3">
      <c r="B3897">
        <v>696</v>
      </c>
      <c r="C3897">
        <v>5</v>
      </c>
      <c r="D3897">
        <v>0.18</v>
      </c>
      <c r="E3897">
        <v>19000</v>
      </c>
      <c r="F3897">
        <v>0</v>
      </c>
      <c r="G3897">
        <v>0</v>
      </c>
      <c r="H3897">
        <v>1</v>
      </c>
      <c r="I3897">
        <v>10.7</v>
      </c>
      <c r="J3897">
        <v>9</v>
      </c>
      <c r="K3897" t="s">
        <v>96</v>
      </c>
    </row>
    <row r="3898" spans="2:11" x14ac:dyDescent="0.3">
      <c r="B3898">
        <v>684</v>
      </c>
      <c r="C3898">
        <v>6</v>
      </c>
      <c r="D3898">
        <v>0.26</v>
      </c>
      <c r="E3898">
        <v>15500</v>
      </c>
      <c r="F3898">
        <v>0</v>
      </c>
      <c r="G3898">
        <v>0</v>
      </c>
      <c r="H3898">
        <v>1</v>
      </c>
      <c r="I3898">
        <v>6.9</v>
      </c>
      <c r="J3898">
        <v>13</v>
      </c>
      <c r="K3898" t="s">
        <v>96</v>
      </c>
    </row>
    <row r="3899" spans="2:11" x14ac:dyDescent="0.3">
      <c r="B3899">
        <v>705</v>
      </c>
      <c r="C3899">
        <v>5</v>
      </c>
      <c r="D3899">
        <v>0.19</v>
      </c>
      <c r="E3899">
        <v>23000</v>
      </c>
      <c r="F3899">
        <v>0</v>
      </c>
      <c r="G3899">
        <v>0</v>
      </c>
      <c r="H3899">
        <v>1</v>
      </c>
      <c r="I3899">
        <v>7.2</v>
      </c>
      <c r="J3899">
        <v>8</v>
      </c>
      <c r="K3899" t="s">
        <v>96</v>
      </c>
    </row>
    <row r="3900" spans="2:11" x14ac:dyDescent="0.3">
      <c r="B3900">
        <v>615</v>
      </c>
      <c r="C3900">
        <v>8</v>
      </c>
      <c r="D3900">
        <v>0.31</v>
      </c>
      <c r="E3900">
        <v>37500</v>
      </c>
      <c r="F3900">
        <v>0</v>
      </c>
      <c r="G3900">
        <v>2</v>
      </c>
      <c r="H3900">
        <v>0</v>
      </c>
      <c r="I3900">
        <v>13.1</v>
      </c>
      <c r="J3900">
        <v>3</v>
      </c>
      <c r="K3900" t="s">
        <v>96</v>
      </c>
    </row>
    <row r="3901" spans="2:11" x14ac:dyDescent="0.3">
      <c r="B3901">
        <v>676</v>
      </c>
      <c r="C3901">
        <v>5</v>
      </c>
      <c r="D3901">
        <v>0.44</v>
      </c>
      <c r="E3901">
        <v>18000</v>
      </c>
      <c r="F3901">
        <v>0</v>
      </c>
      <c r="G3901">
        <v>0</v>
      </c>
      <c r="H3901">
        <v>1</v>
      </c>
      <c r="I3901">
        <v>7.4</v>
      </c>
      <c r="J3901">
        <v>9</v>
      </c>
      <c r="K3901" t="s">
        <v>96</v>
      </c>
    </row>
    <row r="3902" spans="2:11" x14ac:dyDescent="0.3">
      <c r="B3902">
        <v>540</v>
      </c>
      <c r="C3902">
        <v>6</v>
      </c>
      <c r="D3902">
        <v>0.3</v>
      </c>
      <c r="E3902">
        <v>14000</v>
      </c>
      <c r="F3902">
        <v>0</v>
      </c>
      <c r="G3902">
        <v>1</v>
      </c>
      <c r="H3902">
        <v>1</v>
      </c>
      <c r="I3902">
        <v>7.5</v>
      </c>
      <c r="J3902">
        <v>5</v>
      </c>
      <c r="K3902" t="s">
        <v>96</v>
      </c>
    </row>
    <row r="3903" spans="2:11" x14ac:dyDescent="0.3">
      <c r="B3903">
        <v>572</v>
      </c>
      <c r="C3903">
        <v>7</v>
      </c>
      <c r="D3903">
        <v>0.21</v>
      </c>
      <c r="E3903">
        <v>16000</v>
      </c>
      <c r="F3903">
        <v>0</v>
      </c>
      <c r="G3903">
        <v>0</v>
      </c>
      <c r="H3903">
        <v>0</v>
      </c>
      <c r="I3903">
        <v>5.2</v>
      </c>
      <c r="J3903">
        <v>8</v>
      </c>
      <c r="K3903" t="s">
        <v>96</v>
      </c>
    </row>
    <row r="3904" spans="2:11" x14ac:dyDescent="0.3">
      <c r="B3904">
        <v>698</v>
      </c>
      <c r="C3904">
        <v>6</v>
      </c>
      <c r="D3904">
        <v>0.13</v>
      </c>
      <c r="E3904">
        <v>21000</v>
      </c>
      <c r="F3904">
        <v>0</v>
      </c>
      <c r="G3904">
        <v>0</v>
      </c>
      <c r="H3904">
        <v>1</v>
      </c>
      <c r="I3904">
        <v>10.6</v>
      </c>
      <c r="J3904">
        <v>10</v>
      </c>
      <c r="K3904" t="s">
        <v>96</v>
      </c>
    </row>
    <row r="3905" spans="2:11" x14ac:dyDescent="0.3">
      <c r="B3905">
        <v>539</v>
      </c>
      <c r="C3905">
        <v>7</v>
      </c>
      <c r="D3905">
        <v>0.3</v>
      </c>
      <c r="E3905">
        <v>22000</v>
      </c>
      <c r="F3905">
        <v>1</v>
      </c>
      <c r="G3905">
        <v>3</v>
      </c>
      <c r="H3905">
        <v>1</v>
      </c>
      <c r="I3905">
        <v>7.4</v>
      </c>
      <c r="J3905">
        <v>6</v>
      </c>
      <c r="K3905" t="s">
        <v>96</v>
      </c>
    </row>
    <row r="3906" spans="2:11" x14ac:dyDescent="0.3">
      <c r="B3906">
        <v>657</v>
      </c>
      <c r="C3906">
        <v>8</v>
      </c>
      <c r="D3906">
        <v>0.23</v>
      </c>
      <c r="E3906">
        <v>24000</v>
      </c>
      <c r="F3906">
        <v>0</v>
      </c>
      <c r="G3906">
        <v>0</v>
      </c>
      <c r="H3906">
        <v>0</v>
      </c>
      <c r="I3906">
        <v>7.3</v>
      </c>
      <c r="J3906">
        <v>4</v>
      </c>
      <c r="K3906" t="s">
        <v>96</v>
      </c>
    </row>
    <row r="3907" spans="2:11" x14ac:dyDescent="0.3">
      <c r="B3907">
        <v>731</v>
      </c>
      <c r="C3907">
        <v>7</v>
      </c>
      <c r="D3907">
        <v>0.2</v>
      </c>
      <c r="E3907">
        <v>18500</v>
      </c>
      <c r="F3907">
        <v>0</v>
      </c>
      <c r="G3907">
        <v>0</v>
      </c>
      <c r="H3907">
        <v>1</v>
      </c>
      <c r="I3907">
        <v>7.7</v>
      </c>
      <c r="J3907">
        <v>9</v>
      </c>
      <c r="K3907" t="s">
        <v>96</v>
      </c>
    </row>
    <row r="3908" spans="2:11" x14ac:dyDescent="0.3">
      <c r="B3908">
        <v>680</v>
      </c>
      <c r="C3908">
        <v>7</v>
      </c>
      <c r="D3908">
        <v>0.14000000000000001</v>
      </c>
      <c r="E3908">
        <v>17500</v>
      </c>
      <c r="F3908">
        <v>0</v>
      </c>
      <c r="G3908">
        <v>0</v>
      </c>
      <c r="H3908">
        <v>1</v>
      </c>
      <c r="I3908">
        <v>9.5</v>
      </c>
      <c r="J3908">
        <v>11</v>
      </c>
      <c r="K3908" t="s">
        <v>96</v>
      </c>
    </row>
    <row r="3909" spans="2:11" x14ac:dyDescent="0.3">
      <c r="B3909">
        <v>622</v>
      </c>
      <c r="C3909">
        <v>7</v>
      </c>
      <c r="D3909">
        <v>0.25</v>
      </c>
      <c r="E3909">
        <v>19500</v>
      </c>
      <c r="F3909">
        <v>0</v>
      </c>
      <c r="G3909">
        <v>2</v>
      </c>
      <c r="H3909">
        <v>0</v>
      </c>
      <c r="I3909">
        <v>6.3</v>
      </c>
      <c r="J3909">
        <v>4</v>
      </c>
      <c r="K3909" t="s">
        <v>96</v>
      </c>
    </row>
    <row r="3910" spans="2:11" x14ac:dyDescent="0.3">
      <c r="B3910">
        <v>706</v>
      </c>
      <c r="C3910">
        <v>5</v>
      </c>
      <c r="D3910">
        <v>0.32</v>
      </c>
      <c r="E3910">
        <v>25000</v>
      </c>
      <c r="F3910">
        <v>0</v>
      </c>
      <c r="G3910">
        <v>1</v>
      </c>
      <c r="H3910">
        <v>1</v>
      </c>
      <c r="I3910">
        <v>9</v>
      </c>
      <c r="J3910">
        <v>7</v>
      </c>
      <c r="K3910" t="s">
        <v>96</v>
      </c>
    </row>
    <row r="3911" spans="2:11" x14ac:dyDescent="0.3">
      <c r="B3911">
        <v>577</v>
      </c>
      <c r="C3911">
        <v>6</v>
      </c>
      <c r="D3911">
        <v>0.28000000000000003</v>
      </c>
      <c r="E3911">
        <v>12500</v>
      </c>
      <c r="F3911">
        <v>1</v>
      </c>
      <c r="G3911">
        <v>2</v>
      </c>
      <c r="H3911">
        <v>1</v>
      </c>
      <c r="I3911">
        <v>7.6</v>
      </c>
      <c r="J3911">
        <v>7</v>
      </c>
      <c r="K3911" t="s">
        <v>96</v>
      </c>
    </row>
    <row r="3912" spans="2:11" x14ac:dyDescent="0.3">
      <c r="B3912">
        <v>652</v>
      </c>
      <c r="C3912">
        <v>5</v>
      </c>
      <c r="D3912">
        <v>0.15</v>
      </c>
      <c r="E3912">
        <v>15000</v>
      </c>
      <c r="F3912">
        <v>0</v>
      </c>
      <c r="G3912">
        <v>1</v>
      </c>
      <c r="H3912">
        <v>1</v>
      </c>
      <c r="I3912">
        <v>4.5999999999999996</v>
      </c>
      <c r="J3912">
        <v>10</v>
      </c>
      <c r="K3912" t="s">
        <v>96</v>
      </c>
    </row>
    <row r="3913" spans="2:11" x14ac:dyDescent="0.3">
      <c r="B3913">
        <v>566</v>
      </c>
      <c r="C3913">
        <v>7</v>
      </c>
      <c r="D3913">
        <v>0.36</v>
      </c>
      <c r="E3913">
        <v>11000</v>
      </c>
      <c r="F3913">
        <v>0</v>
      </c>
      <c r="G3913">
        <v>0</v>
      </c>
      <c r="H3913">
        <v>0</v>
      </c>
      <c r="I3913">
        <v>9.4</v>
      </c>
      <c r="J3913">
        <v>6</v>
      </c>
      <c r="K3913" t="s">
        <v>96</v>
      </c>
    </row>
    <row r="3914" spans="2:11" x14ac:dyDescent="0.3">
      <c r="B3914">
        <v>759</v>
      </c>
      <c r="C3914">
        <v>6</v>
      </c>
      <c r="D3914">
        <v>0.28999999999999998</v>
      </c>
      <c r="E3914">
        <v>19500</v>
      </c>
      <c r="F3914">
        <v>0</v>
      </c>
      <c r="G3914">
        <v>0</v>
      </c>
      <c r="H3914">
        <v>1</v>
      </c>
      <c r="I3914">
        <v>12.7</v>
      </c>
      <c r="J3914">
        <v>15</v>
      </c>
      <c r="K3914" t="s">
        <v>96</v>
      </c>
    </row>
    <row r="3915" spans="2:11" x14ac:dyDescent="0.3">
      <c r="B3915">
        <v>613</v>
      </c>
      <c r="C3915">
        <v>6</v>
      </c>
      <c r="D3915">
        <v>0.19</v>
      </c>
      <c r="E3915">
        <v>6000</v>
      </c>
      <c r="F3915">
        <v>0</v>
      </c>
      <c r="G3915">
        <v>0</v>
      </c>
      <c r="H3915">
        <v>1</v>
      </c>
      <c r="I3915">
        <v>6</v>
      </c>
      <c r="J3915">
        <v>7</v>
      </c>
      <c r="K3915" t="s">
        <v>96</v>
      </c>
    </row>
    <row r="3916" spans="2:11" x14ac:dyDescent="0.3">
      <c r="B3916">
        <v>746</v>
      </c>
      <c r="C3916">
        <v>9</v>
      </c>
      <c r="D3916">
        <v>0.17</v>
      </c>
      <c r="E3916">
        <v>27500</v>
      </c>
      <c r="F3916">
        <v>0</v>
      </c>
      <c r="G3916">
        <v>0</v>
      </c>
      <c r="H3916">
        <v>0</v>
      </c>
      <c r="I3916">
        <v>9.9</v>
      </c>
      <c r="J3916">
        <v>7</v>
      </c>
      <c r="K3916" t="s">
        <v>96</v>
      </c>
    </row>
    <row r="3917" spans="2:11" x14ac:dyDescent="0.3">
      <c r="B3917">
        <v>652</v>
      </c>
      <c r="C3917">
        <v>7</v>
      </c>
      <c r="D3917">
        <v>0.22</v>
      </c>
      <c r="E3917">
        <v>19500</v>
      </c>
      <c r="F3917">
        <v>0</v>
      </c>
      <c r="G3917">
        <v>1</v>
      </c>
      <c r="H3917">
        <v>0</v>
      </c>
      <c r="I3917">
        <v>5</v>
      </c>
      <c r="J3917">
        <v>4</v>
      </c>
      <c r="K3917" t="s">
        <v>96</v>
      </c>
    </row>
    <row r="3918" spans="2:11" x14ac:dyDescent="0.3">
      <c r="B3918">
        <v>719</v>
      </c>
      <c r="C3918">
        <v>7</v>
      </c>
      <c r="D3918">
        <v>0.17</v>
      </c>
      <c r="E3918">
        <v>22000</v>
      </c>
      <c r="F3918">
        <v>0</v>
      </c>
      <c r="G3918">
        <v>0</v>
      </c>
      <c r="H3918">
        <v>1</v>
      </c>
      <c r="I3918">
        <v>6</v>
      </c>
      <c r="J3918">
        <v>7</v>
      </c>
      <c r="K3918" t="s">
        <v>96</v>
      </c>
    </row>
    <row r="3919" spans="2:11" x14ac:dyDescent="0.3">
      <c r="B3919">
        <v>734</v>
      </c>
      <c r="C3919">
        <v>6</v>
      </c>
      <c r="D3919">
        <v>0.21</v>
      </c>
      <c r="E3919">
        <v>26000</v>
      </c>
      <c r="F3919">
        <v>0</v>
      </c>
      <c r="G3919">
        <v>0</v>
      </c>
      <c r="H3919">
        <v>1</v>
      </c>
      <c r="I3919">
        <v>7.7</v>
      </c>
      <c r="J3919">
        <v>6</v>
      </c>
      <c r="K3919" t="s">
        <v>96</v>
      </c>
    </row>
    <row r="3920" spans="2:11" x14ac:dyDescent="0.3">
      <c r="B3920">
        <v>586</v>
      </c>
      <c r="C3920">
        <v>6</v>
      </c>
      <c r="D3920">
        <v>0.25</v>
      </c>
      <c r="E3920">
        <v>19000</v>
      </c>
      <c r="F3920">
        <v>0</v>
      </c>
      <c r="G3920">
        <v>2</v>
      </c>
      <c r="H3920">
        <v>0</v>
      </c>
      <c r="I3920">
        <v>6.6</v>
      </c>
      <c r="J3920">
        <v>4</v>
      </c>
      <c r="K3920" t="s">
        <v>96</v>
      </c>
    </row>
    <row r="3921" spans="2:11" x14ac:dyDescent="0.3">
      <c r="B3921">
        <v>656</v>
      </c>
      <c r="C3921">
        <v>7</v>
      </c>
      <c r="D3921">
        <v>0.17</v>
      </c>
      <c r="E3921">
        <v>20000</v>
      </c>
      <c r="F3921">
        <v>0</v>
      </c>
      <c r="G3921">
        <v>1</v>
      </c>
      <c r="H3921">
        <v>1</v>
      </c>
      <c r="I3921">
        <v>7.8</v>
      </c>
      <c r="J3921">
        <v>5</v>
      </c>
      <c r="K3921" t="s">
        <v>96</v>
      </c>
    </row>
    <row r="3922" spans="2:11" x14ac:dyDescent="0.3">
      <c r="B3922">
        <v>693</v>
      </c>
      <c r="C3922">
        <v>6</v>
      </c>
      <c r="D3922">
        <v>0.2</v>
      </c>
      <c r="E3922">
        <v>12000</v>
      </c>
      <c r="F3922">
        <v>0</v>
      </c>
      <c r="G3922">
        <v>2</v>
      </c>
      <c r="H3922">
        <v>1</v>
      </c>
      <c r="I3922">
        <v>8</v>
      </c>
      <c r="J3922">
        <v>10</v>
      </c>
      <c r="K3922" t="s">
        <v>96</v>
      </c>
    </row>
    <row r="3923" spans="2:11" x14ac:dyDescent="0.3">
      <c r="B3923">
        <v>747</v>
      </c>
      <c r="C3923">
        <v>6</v>
      </c>
      <c r="D3923">
        <v>0.28999999999999998</v>
      </c>
      <c r="E3923">
        <v>13500</v>
      </c>
      <c r="F3923">
        <v>0</v>
      </c>
      <c r="G3923">
        <v>0</v>
      </c>
      <c r="H3923">
        <v>1</v>
      </c>
      <c r="I3923">
        <v>6.1</v>
      </c>
      <c r="J3923">
        <v>15</v>
      </c>
      <c r="K3923" t="s">
        <v>96</v>
      </c>
    </row>
    <row r="3924" spans="2:11" x14ac:dyDescent="0.3">
      <c r="B3924">
        <v>672</v>
      </c>
      <c r="C3924">
        <v>6</v>
      </c>
      <c r="D3924">
        <v>0.3</v>
      </c>
      <c r="E3924">
        <v>22000</v>
      </c>
      <c r="F3924">
        <v>0</v>
      </c>
      <c r="G3924">
        <v>0</v>
      </c>
      <c r="H3924">
        <v>1</v>
      </c>
      <c r="I3924">
        <v>5.8</v>
      </c>
      <c r="J3924">
        <v>11</v>
      </c>
      <c r="K3924" t="s">
        <v>96</v>
      </c>
    </row>
    <row r="3925" spans="2:11" x14ac:dyDescent="0.3">
      <c r="B3925">
        <v>838</v>
      </c>
      <c r="C3925">
        <v>7</v>
      </c>
      <c r="D3925">
        <v>0.17</v>
      </c>
      <c r="E3925">
        <v>11000</v>
      </c>
      <c r="F3925">
        <v>0</v>
      </c>
      <c r="G3925">
        <v>1</v>
      </c>
      <c r="H3925">
        <v>1</v>
      </c>
      <c r="I3925">
        <v>5.2</v>
      </c>
      <c r="J3925">
        <v>8</v>
      </c>
      <c r="K3925" t="s">
        <v>96</v>
      </c>
    </row>
    <row r="3926" spans="2:11" x14ac:dyDescent="0.3">
      <c r="B3926">
        <v>575</v>
      </c>
      <c r="C3926">
        <v>6</v>
      </c>
      <c r="D3926">
        <v>0.24</v>
      </c>
      <c r="E3926">
        <v>16000</v>
      </c>
      <c r="F3926">
        <v>0</v>
      </c>
      <c r="G3926">
        <v>1</v>
      </c>
      <c r="H3926">
        <v>1</v>
      </c>
      <c r="I3926">
        <v>6.2</v>
      </c>
      <c r="J3926">
        <v>11</v>
      </c>
      <c r="K3926" t="s">
        <v>96</v>
      </c>
    </row>
    <row r="3927" spans="2:11" x14ac:dyDescent="0.3">
      <c r="B3927">
        <v>706</v>
      </c>
      <c r="C3927">
        <v>5</v>
      </c>
      <c r="D3927">
        <v>0.24</v>
      </c>
      <c r="E3927">
        <v>15000</v>
      </c>
      <c r="F3927">
        <v>0</v>
      </c>
      <c r="G3927">
        <v>0</v>
      </c>
      <c r="H3927">
        <v>0</v>
      </c>
      <c r="I3927">
        <v>4.7</v>
      </c>
      <c r="J3927">
        <v>18</v>
      </c>
      <c r="K3927" t="s">
        <v>96</v>
      </c>
    </row>
    <row r="3928" spans="2:11" x14ac:dyDescent="0.3">
      <c r="B3928">
        <v>641</v>
      </c>
      <c r="C3928">
        <v>7</v>
      </c>
      <c r="D3928">
        <v>0.16</v>
      </c>
      <c r="E3928">
        <v>38000</v>
      </c>
      <c r="F3928">
        <v>0</v>
      </c>
      <c r="G3928">
        <v>2</v>
      </c>
      <c r="H3928">
        <v>0</v>
      </c>
      <c r="I3928">
        <v>6.9</v>
      </c>
      <c r="J3928">
        <v>4</v>
      </c>
      <c r="K3928" t="s">
        <v>96</v>
      </c>
    </row>
    <row r="3929" spans="2:11" x14ac:dyDescent="0.3">
      <c r="B3929">
        <v>675</v>
      </c>
      <c r="C3929">
        <v>6</v>
      </c>
      <c r="D3929">
        <v>0.15</v>
      </c>
      <c r="E3929">
        <v>20000</v>
      </c>
      <c r="F3929">
        <v>0</v>
      </c>
      <c r="G3929">
        <v>0</v>
      </c>
      <c r="H3929">
        <v>0</v>
      </c>
      <c r="I3929">
        <v>7.2</v>
      </c>
      <c r="J3929">
        <v>11</v>
      </c>
      <c r="K3929" t="s">
        <v>96</v>
      </c>
    </row>
    <row r="3930" spans="2:11" x14ac:dyDescent="0.3">
      <c r="B3930">
        <v>436</v>
      </c>
      <c r="C3930">
        <v>6</v>
      </c>
      <c r="D3930">
        <v>0.22</v>
      </c>
      <c r="E3930">
        <v>14000</v>
      </c>
      <c r="F3930">
        <v>1</v>
      </c>
      <c r="G3930">
        <v>3</v>
      </c>
      <c r="H3930">
        <v>0</v>
      </c>
      <c r="I3930">
        <v>5.6</v>
      </c>
      <c r="J3930">
        <v>10</v>
      </c>
      <c r="K3930" t="s">
        <v>96</v>
      </c>
    </row>
    <row r="3931" spans="2:11" x14ac:dyDescent="0.3">
      <c r="B3931">
        <v>687</v>
      </c>
      <c r="C3931">
        <v>6</v>
      </c>
      <c r="D3931">
        <v>0.28000000000000003</v>
      </c>
      <c r="E3931">
        <v>12000</v>
      </c>
      <c r="F3931">
        <v>0</v>
      </c>
      <c r="G3931">
        <v>0</v>
      </c>
      <c r="H3931">
        <v>0</v>
      </c>
      <c r="I3931">
        <v>6.7</v>
      </c>
      <c r="J3931">
        <v>3</v>
      </c>
      <c r="K3931" t="s">
        <v>96</v>
      </c>
    </row>
    <row r="3932" spans="2:11" x14ac:dyDescent="0.3">
      <c r="B3932">
        <v>779</v>
      </c>
      <c r="C3932">
        <v>6</v>
      </c>
      <c r="D3932">
        <v>0.15</v>
      </c>
      <c r="E3932">
        <v>18000</v>
      </c>
      <c r="F3932">
        <v>0</v>
      </c>
      <c r="G3932">
        <v>1</v>
      </c>
      <c r="H3932">
        <v>1</v>
      </c>
      <c r="I3932">
        <v>10</v>
      </c>
      <c r="J3932">
        <v>10</v>
      </c>
      <c r="K3932" t="s">
        <v>96</v>
      </c>
    </row>
    <row r="3933" spans="2:11" x14ac:dyDescent="0.3">
      <c r="B3933">
        <v>800</v>
      </c>
      <c r="C3933">
        <v>6</v>
      </c>
      <c r="D3933">
        <v>0.3</v>
      </c>
      <c r="E3933">
        <v>13500</v>
      </c>
      <c r="F3933">
        <v>0</v>
      </c>
      <c r="G3933">
        <v>0</v>
      </c>
      <c r="H3933">
        <v>1</v>
      </c>
      <c r="I3933">
        <v>9.8000000000000007</v>
      </c>
      <c r="J3933">
        <v>14</v>
      </c>
      <c r="K3933" t="s">
        <v>96</v>
      </c>
    </row>
    <row r="3934" spans="2:11" x14ac:dyDescent="0.3">
      <c r="B3934">
        <v>659</v>
      </c>
      <c r="C3934">
        <v>7</v>
      </c>
      <c r="D3934">
        <v>0.22</v>
      </c>
      <c r="E3934">
        <v>21500</v>
      </c>
      <c r="F3934">
        <v>0</v>
      </c>
      <c r="G3934">
        <v>1</v>
      </c>
      <c r="H3934">
        <v>1</v>
      </c>
      <c r="I3934">
        <v>8.6999999999999993</v>
      </c>
      <c r="J3934">
        <v>3</v>
      </c>
      <c r="K3934" t="s">
        <v>97</v>
      </c>
    </row>
    <row r="3935" spans="2:11" x14ac:dyDescent="0.3">
      <c r="B3935">
        <v>795</v>
      </c>
      <c r="C3935">
        <v>7</v>
      </c>
      <c r="D3935">
        <v>0.12</v>
      </c>
      <c r="E3935">
        <v>13500</v>
      </c>
      <c r="F3935">
        <v>0</v>
      </c>
      <c r="G3935">
        <v>0</v>
      </c>
      <c r="H3935">
        <v>1</v>
      </c>
      <c r="I3935">
        <v>5.4</v>
      </c>
      <c r="J3935">
        <v>6</v>
      </c>
      <c r="K3935" t="s">
        <v>97</v>
      </c>
    </row>
    <row r="3936" spans="2:11" x14ac:dyDescent="0.3">
      <c r="B3936">
        <v>726</v>
      </c>
      <c r="C3936">
        <v>7</v>
      </c>
      <c r="D3936">
        <v>0.17</v>
      </c>
      <c r="E3936">
        <v>18500</v>
      </c>
      <c r="F3936">
        <v>0</v>
      </c>
      <c r="G3936">
        <v>0</v>
      </c>
      <c r="H3936">
        <v>1</v>
      </c>
      <c r="I3936">
        <v>7.4</v>
      </c>
      <c r="J3936">
        <v>9</v>
      </c>
      <c r="K3936" t="s">
        <v>97</v>
      </c>
    </row>
    <row r="3937" spans="2:11" x14ac:dyDescent="0.3">
      <c r="B3937">
        <v>706</v>
      </c>
      <c r="C3937">
        <v>6</v>
      </c>
      <c r="D3937">
        <v>0.28999999999999998</v>
      </c>
      <c r="E3937">
        <v>15500</v>
      </c>
      <c r="F3937">
        <v>0</v>
      </c>
      <c r="G3937">
        <v>0</v>
      </c>
      <c r="H3937">
        <v>1</v>
      </c>
      <c r="I3937">
        <v>10.199999999999999</v>
      </c>
      <c r="J3937">
        <v>11</v>
      </c>
      <c r="K3937" t="s">
        <v>97</v>
      </c>
    </row>
    <row r="3938" spans="2:11" x14ac:dyDescent="0.3">
      <c r="B3938">
        <v>592</v>
      </c>
      <c r="C3938">
        <v>5</v>
      </c>
      <c r="D3938">
        <v>0.1</v>
      </c>
      <c r="E3938">
        <v>14500</v>
      </c>
      <c r="F3938">
        <v>0</v>
      </c>
      <c r="G3938">
        <v>0</v>
      </c>
      <c r="H3938">
        <v>1</v>
      </c>
      <c r="I3938">
        <v>6.5</v>
      </c>
      <c r="J3938">
        <v>5</v>
      </c>
      <c r="K3938" t="s">
        <v>97</v>
      </c>
    </row>
    <row r="3939" spans="2:11" x14ac:dyDescent="0.3">
      <c r="B3939">
        <v>694</v>
      </c>
      <c r="C3939">
        <v>7</v>
      </c>
      <c r="D3939">
        <v>0.26</v>
      </c>
      <c r="E3939">
        <v>16500</v>
      </c>
      <c r="F3939">
        <v>0</v>
      </c>
      <c r="G3939">
        <v>2</v>
      </c>
      <c r="H3939">
        <v>0</v>
      </c>
      <c r="I3939">
        <v>7.5</v>
      </c>
      <c r="J3939">
        <v>5</v>
      </c>
      <c r="K3939" t="s">
        <v>97</v>
      </c>
    </row>
    <row r="3940" spans="2:11" x14ac:dyDescent="0.3">
      <c r="B3940">
        <v>596</v>
      </c>
      <c r="C3940">
        <v>6</v>
      </c>
      <c r="D3940">
        <v>0.32</v>
      </c>
      <c r="E3940">
        <v>16000</v>
      </c>
      <c r="F3940">
        <v>0</v>
      </c>
      <c r="G3940">
        <v>0</v>
      </c>
      <c r="H3940">
        <v>1</v>
      </c>
      <c r="I3940">
        <v>9.6</v>
      </c>
      <c r="J3940">
        <v>7</v>
      </c>
      <c r="K3940" t="s">
        <v>97</v>
      </c>
    </row>
    <row r="3941" spans="2:11" x14ac:dyDescent="0.3">
      <c r="B3941">
        <v>707</v>
      </c>
      <c r="C3941">
        <v>7</v>
      </c>
      <c r="D3941">
        <v>0.23</v>
      </c>
      <c r="E3941">
        <v>16000</v>
      </c>
      <c r="F3941">
        <v>0</v>
      </c>
      <c r="G3941">
        <v>1</v>
      </c>
      <c r="H3941">
        <v>0</v>
      </c>
      <c r="I3941">
        <v>8.1</v>
      </c>
      <c r="J3941">
        <v>6</v>
      </c>
      <c r="K3941" t="s">
        <v>97</v>
      </c>
    </row>
    <row r="3942" spans="2:11" x14ac:dyDescent="0.3">
      <c r="B3942">
        <v>565</v>
      </c>
      <c r="C3942">
        <v>6</v>
      </c>
      <c r="D3942">
        <v>0.41</v>
      </c>
      <c r="E3942">
        <v>17500</v>
      </c>
      <c r="F3942">
        <v>0</v>
      </c>
      <c r="G3942">
        <v>1</v>
      </c>
      <c r="H3942">
        <v>1</v>
      </c>
      <c r="I3942">
        <v>7.2</v>
      </c>
      <c r="J3942">
        <v>5</v>
      </c>
      <c r="K3942" t="s">
        <v>97</v>
      </c>
    </row>
    <row r="3943" spans="2:11" x14ac:dyDescent="0.3">
      <c r="B3943">
        <v>733</v>
      </c>
      <c r="C3943">
        <v>8</v>
      </c>
      <c r="D3943">
        <v>0.22</v>
      </c>
      <c r="E3943">
        <v>16000</v>
      </c>
      <c r="F3943">
        <v>0</v>
      </c>
      <c r="G3943">
        <v>1</v>
      </c>
      <c r="H3943">
        <v>0</v>
      </c>
      <c r="I3943">
        <v>7.5</v>
      </c>
      <c r="J3943">
        <v>5</v>
      </c>
      <c r="K3943" t="s">
        <v>97</v>
      </c>
    </row>
    <row r="3944" spans="2:11" x14ac:dyDescent="0.3">
      <c r="B3944">
        <v>732</v>
      </c>
      <c r="C3944">
        <v>7</v>
      </c>
      <c r="D3944">
        <v>0.15</v>
      </c>
      <c r="E3944">
        <v>14000</v>
      </c>
      <c r="F3944">
        <v>0</v>
      </c>
      <c r="G3944">
        <v>0</v>
      </c>
      <c r="H3944">
        <v>0</v>
      </c>
      <c r="I3944">
        <v>5</v>
      </c>
      <c r="J3944">
        <v>4</v>
      </c>
      <c r="K3944" t="s">
        <v>97</v>
      </c>
    </row>
    <row r="3945" spans="2:11" x14ac:dyDescent="0.3">
      <c r="B3945">
        <v>693</v>
      </c>
      <c r="C3945">
        <v>6</v>
      </c>
      <c r="D3945">
        <v>0.2</v>
      </c>
      <c r="E3945">
        <v>13000</v>
      </c>
      <c r="F3945">
        <v>0</v>
      </c>
      <c r="G3945">
        <v>0</v>
      </c>
      <c r="H3945">
        <v>0</v>
      </c>
      <c r="I3945">
        <v>10.199999999999999</v>
      </c>
      <c r="J3945">
        <v>5</v>
      </c>
      <c r="K3945" t="s">
        <v>97</v>
      </c>
    </row>
    <row r="3946" spans="2:11" x14ac:dyDescent="0.3">
      <c r="B3946">
        <v>570</v>
      </c>
      <c r="C3946">
        <v>6</v>
      </c>
      <c r="D3946">
        <v>0.22</v>
      </c>
      <c r="E3946">
        <v>13500</v>
      </c>
      <c r="F3946">
        <v>0</v>
      </c>
      <c r="G3946">
        <v>0</v>
      </c>
      <c r="H3946">
        <v>1</v>
      </c>
      <c r="I3946">
        <v>5.4</v>
      </c>
      <c r="J3946">
        <v>3</v>
      </c>
      <c r="K3946" t="s">
        <v>97</v>
      </c>
    </row>
    <row r="3947" spans="2:11" x14ac:dyDescent="0.3">
      <c r="B3947">
        <v>622</v>
      </c>
      <c r="C3947">
        <v>7</v>
      </c>
      <c r="D3947">
        <v>0.28000000000000003</v>
      </c>
      <c r="E3947">
        <v>16500</v>
      </c>
      <c r="F3947">
        <v>0</v>
      </c>
      <c r="G3947">
        <v>0</v>
      </c>
      <c r="H3947">
        <v>1</v>
      </c>
      <c r="I3947">
        <v>7.2</v>
      </c>
      <c r="J3947">
        <v>11</v>
      </c>
      <c r="K3947" t="s">
        <v>97</v>
      </c>
    </row>
    <row r="3948" spans="2:11" x14ac:dyDescent="0.3">
      <c r="B3948">
        <v>836</v>
      </c>
      <c r="C3948">
        <v>5</v>
      </c>
      <c r="D3948">
        <v>0.28499999999999998</v>
      </c>
      <c r="E3948">
        <v>13500</v>
      </c>
      <c r="F3948">
        <v>0</v>
      </c>
      <c r="G3948">
        <v>0</v>
      </c>
      <c r="H3948">
        <v>1</v>
      </c>
      <c r="I3948">
        <v>5.2</v>
      </c>
      <c r="J3948">
        <v>14</v>
      </c>
      <c r="K3948" t="s">
        <v>97</v>
      </c>
    </row>
    <row r="3949" spans="2:11" x14ac:dyDescent="0.3">
      <c r="B3949">
        <v>715</v>
      </c>
      <c r="C3949">
        <v>6</v>
      </c>
      <c r="D3949">
        <v>0.21</v>
      </c>
      <c r="E3949">
        <v>24500</v>
      </c>
      <c r="F3949">
        <v>0</v>
      </c>
      <c r="G3949">
        <v>1</v>
      </c>
      <c r="H3949">
        <v>1</v>
      </c>
      <c r="I3949">
        <v>6.4</v>
      </c>
      <c r="J3949">
        <v>6</v>
      </c>
      <c r="K3949" t="s">
        <v>97</v>
      </c>
    </row>
    <row r="3950" spans="2:11" x14ac:dyDescent="0.3">
      <c r="B3950">
        <v>678</v>
      </c>
      <c r="C3950">
        <v>7</v>
      </c>
      <c r="D3950">
        <v>0.3</v>
      </c>
      <c r="E3950">
        <v>18000</v>
      </c>
      <c r="F3950">
        <v>0</v>
      </c>
      <c r="G3950">
        <v>1</v>
      </c>
      <c r="H3950">
        <v>1</v>
      </c>
      <c r="I3950">
        <v>9.6</v>
      </c>
      <c r="J3950">
        <v>7</v>
      </c>
      <c r="K3950" t="s">
        <v>97</v>
      </c>
    </row>
    <row r="3951" spans="2:11" x14ac:dyDescent="0.3">
      <c r="B3951">
        <v>713</v>
      </c>
      <c r="C3951">
        <v>5</v>
      </c>
      <c r="D3951">
        <v>0.32</v>
      </c>
      <c r="E3951">
        <v>16500</v>
      </c>
      <c r="F3951">
        <v>0</v>
      </c>
      <c r="G3951">
        <v>1</v>
      </c>
      <c r="H3951">
        <v>1</v>
      </c>
      <c r="I3951">
        <v>10.6</v>
      </c>
      <c r="J3951">
        <v>13</v>
      </c>
      <c r="K3951" t="s">
        <v>97</v>
      </c>
    </row>
    <row r="3952" spans="2:11" x14ac:dyDescent="0.3">
      <c r="B3952">
        <v>531</v>
      </c>
      <c r="C3952">
        <v>6</v>
      </c>
      <c r="D3952">
        <v>0.3</v>
      </c>
      <c r="E3952">
        <v>26000</v>
      </c>
      <c r="F3952">
        <v>1</v>
      </c>
      <c r="G3952">
        <v>1</v>
      </c>
      <c r="H3952">
        <v>1</v>
      </c>
      <c r="I3952">
        <v>7.4</v>
      </c>
      <c r="J3952">
        <v>6</v>
      </c>
      <c r="K3952" t="s">
        <v>97</v>
      </c>
    </row>
    <row r="3953" spans="2:11" x14ac:dyDescent="0.3">
      <c r="B3953">
        <v>697</v>
      </c>
      <c r="C3953">
        <v>6</v>
      </c>
      <c r="D3953">
        <v>0.19</v>
      </c>
      <c r="E3953">
        <v>13000</v>
      </c>
      <c r="F3953">
        <v>0</v>
      </c>
      <c r="G3953">
        <v>0</v>
      </c>
      <c r="H3953">
        <v>1</v>
      </c>
      <c r="I3953">
        <v>5.7</v>
      </c>
      <c r="J3953">
        <v>3</v>
      </c>
      <c r="K3953" t="s">
        <v>97</v>
      </c>
    </row>
    <row r="3954" spans="2:11" x14ac:dyDescent="0.3">
      <c r="B3954">
        <v>588</v>
      </c>
      <c r="C3954">
        <v>7</v>
      </c>
      <c r="D3954">
        <v>0.12</v>
      </c>
      <c r="E3954">
        <v>17000</v>
      </c>
      <c r="F3954">
        <v>1</v>
      </c>
      <c r="G3954">
        <v>2</v>
      </c>
      <c r="H3954">
        <v>1</v>
      </c>
      <c r="I3954">
        <v>6.2</v>
      </c>
      <c r="J3954">
        <v>5</v>
      </c>
      <c r="K3954" t="s">
        <v>97</v>
      </c>
    </row>
    <row r="3955" spans="2:11" x14ac:dyDescent="0.3">
      <c r="B3955">
        <v>748</v>
      </c>
      <c r="C3955">
        <v>8</v>
      </c>
      <c r="D3955">
        <v>0.13</v>
      </c>
      <c r="E3955">
        <v>12500</v>
      </c>
      <c r="F3955">
        <v>0</v>
      </c>
      <c r="G3955">
        <v>0</v>
      </c>
      <c r="H3955">
        <v>0</v>
      </c>
      <c r="I3955">
        <v>5.6</v>
      </c>
      <c r="J3955">
        <v>10</v>
      </c>
      <c r="K3955" t="s">
        <v>97</v>
      </c>
    </row>
    <row r="3956" spans="2:11" x14ac:dyDescent="0.3">
      <c r="B3956">
        <v>747</v>
      </c>
      <c r="C3956">
        <v>7</v>
      </c>
      <c r="D3956">
        <v>0.21</v>
      </c>
      <c r="E3956">
        <v>14500</v>
      </c>
      <c r="F3956">
        <v>0</v>
      </c>
      <c r="G3956">
        <v>0</v>
      </c>
      <c r="H3956">
        <v>1</v>
      </c>
      <c r="I3956">
        <v>7</v>
      </c>
      <c r="J3956">
        <v>10</v>
      </c>
      <c r="K3956" t="s">
        <v>97</v>
      </c>
    </row>
    <row r="3957" spans="2:11" x14ac:dyDescent="0.3">
      <c r="B3957">
        <v>659</v>
      </c>
      <c r="C3957">
        <v>5</v>
      </c>
      <c r="D3957">
        <v>0.24</v>
      </c>
      <c r="E3957">
        <v>14000</v>
      </c>
      <c r="F3957">
        <v>0</v>
      </c>
      <c r="G3957">
        <v>2</v>
      </c>
      <c r="H3957">
        <v>1</v>
      </c>
      <c r="I3957">
        <v>7.6</v>
      </c>
      <c r="J3957">
        <v>10</v>
      </c>
      <c r="K3957" t="s">
        <v>97</v>
      </c>
    </row>
    <row r="3958" spans="2:11" x14ac:dyDescent="0.3">
      <c r="B3958">
        <v>702</v>
      </c>
      <c r="C3958">
        <v>6</v>
      </c>
      <c r="D3958">
        <v>0.3</v>
      </c>
      <c r="E3958">
        <v>17500</v>
      </c>
      <c r="F3958">
        <v>0</v>
      </c>
      <c r="G3958">
        <v>1</v>
      </c>
      <c r="H3958">
        <v>0</v>
      </c>
      <c r="I3958">
        <v>8.1999999999999993</v>
      </c>
      <c r="J3958">
        <v>5</v>
      </c>
      <c r="K3958" t="s">
        <v>97</v>
      </c>
    </row>
    <row r="3959" spans="2:11" x14ac:dyDescent="0.3">
      <c r="B3959">
        <v>658</v>
      </c>
      <c r="C3959">
        <v>6</v>
      </c>
      <c r="D3959">
        <v>0.495</v>
      </c>
      <c r="E3959">
        <v>11000</v>
      </c>
      <c r="F3959">
        <v>0</v>
      </c>
      <c r="G3959">
        <v>0</v>
      </c>
      <c r="H3959">
        <v>1</v>
      </c>
      <c r="I3959">
        <v>8.1999999999999993</v>
      </c>
      <c r="J3959">
        <v>8</v>
      </c>
      <c r="K3959" t="s">
        <v>97</v>
      </c>
    </row>
    <row r="3960" spans="2:11" x14ac:dyDescent="0.3">
      <c r="B3960">
        <v>707</v>
      </c>
      <c r="C3960">
        <v>6</v>
      </c>
      <c r="D3960">
        <v>0.33</v>
      </c>
      <c r="E3960">
        <v>17000</v>
      </c>
      <c r="F3960">
        <v>0</v>
      </c>
      <c r="G3960">
        <v>1</v>
      </c>
      <c r="H3960">
        <v>0</v>
      </c>
      <c r="I3960">
        <v>7.9</v>
      </c>
      <c r="J3960">
        <v>4</v>
      </c>
      <c r="K3960" t="s">
        <v>97</v>
      </c>
    </row>
    <row r="3961" spans="2:11" x14ac:dyDescent="0.3">
      <c r="B3961">
        <v>614</v>
      </c>
      <c r="C3961">
        <v>7</v>
      </c>
      <c r="D3961">
        <v>0.4</v>
      </c>
      <c r="E3961">
        <v>25500</v>
      </c>
      <c r="F3961">
        <v>0</v>
      </c>
      <c r="G3961">
        <v>0</v>
      </c>
      <c r="H3961">
        <v>0</v>
      </c>
      <c r="I3961">
        <v>6.9</v>
      </c>
      <c r="J3961">
        <v>4</v>
      </c>
      <c r="K3961" t="s">
        <v>97</v>
      </c>
    </row>
    <row r="3962" spans="2:11" x14ac:dyDescent="0.3">
      <c r="B3962">
        <v>436</v>
      </c>
      <c r="C3962">
        <v>9</v>
      </c>
      <c r="D3962">
        <v>0.2</v>
      </c>
      <c r="E3962">
        <v>19500</v>
      </c>
      <c r="F3962">
        <v>1</v>
      </c>
      <c r="G3962">
        <v>5</v>
      </c>
      <c r="H3962">
        <v>1</v>
      </c>
      <c r="I3962">
        <v>6</v>
      </c>
      <c r="J3962">
        <v>4</v>
      </c>
      <c r="K3962" t="s">
        <v>97</v>
      </c>
    </row>
    <row r="3963" spans="2:11" x14ac:dyDescent="0.3">
      <c r="B3963">
        <v>725</v>
      </c>
      <c r="C3963">
        <v>6</v>
      </c>
      <c r="D3963">
        <v>0.36</v>
      </c>
      <c r="E3963">
        <v>13000</v>
      </c>
      <c r="F3963">
        <v>0</v>
      </c>
      <c r="G3963">
        <v>1</v>
      </c>
      <c r="H3963">
        <v>0</v>
      </c>
      <c r="I3963">
        <v>9.5</v>
      </c>
      <c r="J3963">
        <v>5</v>
      </c>
      <c r="K3963" t="s">
        <v>97</v>
      </c>
    </row>
    <row r="3964" spans="2:11" x14ac:dyDescent="0.3">
      <c r="B3964">
        <v>733</v>
      </c>
      <c r="C3964">
        <v>10</v>
      </c>
      <c r="D3964">
        <v>0.2</v>
      </c>
      <c r="E3964">
        <v>19500</v>
      </c>
      <c r="F3964">
        <v>0</v>
      </c>
      <c r="G3964">
        <v>1</v>
      </c>
      <c r="H3964">
        <v>0</v>
      </c>
      <c r="I3964">
        <v>6.2</v>
      </c>
      <c r="J3964">
        <v>8</v>
      </c>
      <c r="K3964" t="s">
        <v>97</v>
      </c>
    </row>
    <row r="3965" spans="2:11" x14ac:dyDescent="0.3">
      <c r="B3965">
        <v>738</v>
      </c>
      <c r="C3965">
        <v>6</v>
      </c>
      <c r="D3965">
        <v>0.23</v>
      </c>
      <c r="E3965">
        <v>16000</v>
      </c>
      <c r="F3965">
        <v>0</v>
      </c>
      <c r="G3965">
        <v>0</v>
      </c>
      <c r="H3965">
        <v>1</v>
      </c>
      <c r="I3965">
        <v>5.0999999999999996</v>
      </c>
      <c r="J3965">
        <v>15</v>
      </c>
      <c r="K3965" t="s">
        <v>97</v>
      </c>
    </row>
    <row r="3966" spans="2:11" x14ac:dyDescent="0.3">
      <c r="B3966">
        <v>734</v>
      </c>
      <c r="C3966">
        <v>6</v>
      </c>
      <c r="D3966">
        <v>0.16</v>
      </c>
      <c r="E3966">
        <v>22000</v>
      </c>
      <c r="F3966">
        <v>0</v>
      </c>
      <c r="G3966">
        <v>0</v>
      </c>
      <c r="H3966">
        <v>0</v>
      </c>
      <c r="I3966">
        <v>11.9</v>
      </c>
      <c r="J3966">
        <v>10</v>
      </c>
      <c r="K3966" t="s">
        <v>97</v>
      </c>
    </row>
    <row r="3967" spans="2:11" x14ac:dyDescent="0.3">
      <c r="B3967">
        <v>577</v>
      </c>
      <c r="C3967">
        <v>7</v>
      </c>
      <c r="D3967">
        <v>0.47</v>
      </c>
      <c r="E3967">
        <v>4500</v>
      </c>
      <c r="F3967">
        <v>0</v>
      </c>
      <c r="G3967">
        <v>1</v>
      </c>
      <c r="H3967">
        <v>0</v>
      </c>
      <c r="I3967">
        <v>5.5</v>
      </c>
      <c r="J3967">
        <v>8</v>
      </c>
      <c r="K3967" t="s">
        <v>97</v>
      </c>
    </row>
    <row r="3968" spans="2:11" x14ac:dyDescent="0.3">
      <c r="B3968">
        <v>577</v>
      </c>
      <c r="C3968">
        <v>6</v>
      </c>
      <c r="D3968">
        <v>0.4</v>
      </c>
      <c r="E3968">
        <v>29000</v>
      </c>
      <c r="F3968">
        <v>0</v>
      </c>
      <c r="G3968">
        <v>0</v>
      </c>
      <c r="H3968">
        <v>1</v>
      </c>
      <c r="I3968">
        <v>6.1</v>
      </c>
      <c r="J3968">
        <v>3</v>
      </c>
      <c r="K3968" t="s">
        <v>97</v>
      </c>
    </row>
    <row r="3969" spans="2:11" x14ac:dyDescent="0.3">
      <c r="B3969">
        <v>609</v>
      </c>
      <c r="C3969">
        <v>6</v>
      </c>
      <c r="D3969">
        <v>0.32</v>
      </c>
      <c r="E3969">
        <v>14000</v>
      </c>
      <c r="F3969">
        <v>1</v>
      </c>
      <c r="G3969">
        <v>2</v>
      </c>
      <c r="H3969">
        <v>1</v>
      </c>
      <c r="I3969">
        <v>6.4</v>
      </c>
      <c r="J3969">
        <v>3</v>
      </c>
      <c r="K3969" t="s">
        <v>97</v>
      </c>
    </row>
    <row r="3970" spans="2:11" x14ac:dyDescent="0.3">
      <c r="B3970">
        <v>711</v>
      </c>
      <c r="C3970">
        <v>6</v>
      </c>
      <c r="D3970">
        <v>0.2</v>
      </c>
      <c r="E3970">
        <v>17500</v>
      </c>
      <c r="F3970">
        <v>0</v>
      </c>
      <c r="G3970">
        <v>0</v>
      </c>
      <c r="H3970">
        <v>0</v>
      </c>
      <c r="I3970">
        <v>7.4</v>
      </c>
      <c r="J3970">
        <v>12</v>
      </c>
      <c r="K3970" t="s">
        <v>97</v>
      </c>
    </row>
    <row r="3971" spans="2:11" x14ac:dyDescent="0.3">
      <c r="B3971">
        <v>629</v>
      </c>
      <c r="C3971">
        <v>7</v>
      </c>
      <c r="D3971">
        <v>0.31</v>
      </c>
      <c r="E3971">
        <v>23500</v>
      </c>
      <c r="F3971">
        <v>0</v>
      </c>
      <c r="G3971">
        <v>2</v>
      </c>
      <c r="H3971">
        <v>0</v>
      </c>
      <c r="I3971">
        <v>7.9</v>
      </c>
      <c r="J3971">
        <v>4</v>
      </c>
      <c r="K3971" t="s">
        <v>97</v>
      </c>
    </row>
    <row r="3972" spans="2:11" x14ac:dyDescent="0.3">
      <c r="B3972">
        <v>568</v>
      </c>
      <c r="C3972">
        <v>7</v>
      </c>
      <c r="D3972">
        <v>0.44</v>
      </c>
      <c r="E3972">
        <v>13000</v>
      </c>
      <c r="F3972">
        <v>1</v>
      </c>
      <c r="G3972">
        <v>2</v>
      </c>
      <c r="H3972">
        <v>0</v>
      </c>
      <c r="I3972">
        <v>7.5</v>
      </c>
      <c r="J3972">
        <v>5</v>
      </c>
      <c r="K3972" t="s">
        <v>97</v>
      </c>
    </row>
    <row r="3973" spans="2:11" x14ac:dyDescent="0.3">
      <c r="B3973">
        <v>740</v>
      </c>
      <c r="C3973">
        <v>6</v>
      </c>
      <c r="D3973">
        <v>0.22</v>
      </c>
      <c r="E3973">
        <v>11500</v>
      </c>
      <c r="F3973">
        <v>0</v>
      </c>
      <c r="G3973">
        <v>0</v>
      </c>
      <c r="H3973">
        <v>0</v>
      </c>
      <c r="I3973">
        <v>6.4</v>
      </c>
      <c r="J3973">
        <v>3</v>
      </c>
      <c r="K3973" t="s">
        <v>97</v>
      </c>
    </row>
    <row r="3974" spans="2:11" x14ac:dyDescent="0.3">
      <c r="B3974">
        <v>702</v>
      </c>
      <c r="C3974">
        <v>5</v>
      </c>
      <c r="D3974">
        <v>0.28999999999999998</v>
      </c>
      <c r="E3974">
        <v>7500</v>
      </c>
      <c r="F3974">
        <v>0</v>
      </c>
      <c r="G3974">
        <v>0</v>
      </c>
      <c r="H3974">
        <v>1</v>
      </c>
      <c r="I3974">
        <v>6.2</v>
      </c>
      <c r="J3974">
        <v>11</v>
      </c>
      <c r="K3974" t="s">
        <v>97</v>
      </c>
    </row>
    <row r="3975" spans="2:11" x14ac:dyDescent="0.3">
      <c r="B3975">
        <v>725</v>
      </c>
      <c r="C3975">
        <v>6</v>
      </c>
      <c r="D3975">
        <v>0.22</v>
      </c>
      <c r="E3975">
        <v>22500</v>
      </c>
      <c r="F3975">
        <v>0</v>
      </c>
      <c r="G3975">
        <v>1</v>
      </c>
      <c r="H3975">
        <v>1</v>
      </c>
      <c r="I3975">
        <v>7.3</v>
      </c>
      <c r="J3975">
        <v>4</v>
      </c>
      <c r="K3975" t="s">
        <v>97</v>
      </c>
    </row>
    <row r="3976" spans="2:11" x14ac:dyDescent="0.3">
      <c r="B3976">
        <v>684</v>
      </c>
      <c r="C3976">
        <v>5</v>
      </c>
      <c r="D3976">
        <v>0.33</v>
      </c>
      <c r="E3976">
        <v>8000</v>
      </c>
      <c r="F3976">
        <v>0</v>
      </c>
      <c r="G3976">
        <v>0</v>
      </c>
      <c r="H3976">
        <v>1</v>
      </c>
      <c r="I3976">
        <v>6.1</v>
      </c>
      <c r="J3976">
        <v>9</v>
      </c>
      <c r="K3976" t="s">
        <v>97</v>
      </c>
    </row>
    <row r="3977" spans="2:11" x14ac:dyDescent="0.3">
      <c r="B3977">
        <v>724</v>
      </c>
      <c r="C3977">
        <v>7</v>
      </c>
      <c r="D3977">
        <v>0.28999999999999998</v>
      </c>
      <c r="E3977">
        <v>14000</v>
      </c>
      <c r="F3977">
        <v>0</v>
      </c>
      <c r="G3977">
        <v>0</v>
      </c>
      <c r="H3977">
        <v>1</v>
      </c>
      <c r="I3977">
        <v>7.9</v>
      </c>
      <c r="J3977">
        <v>7</v>
      </c>
      <c r="K3977" t="s">
        <v>97</v>
      </c>
    </row>
    <row r="3978" spans="2:11" x14ac:dyDescent="0.3">
      <c r="B3978">
        <v>675</v>
      </c>
      <c r="C3978">
        <v>6</v>
      </c>
      <c r="D3978">
        <v>0.16</v>
      </c>
      <c r="E3978">
        <v>17000</v>
      </c>
      <c r="F3978">
        <v>0</v>
      </c>
      <c r="G3978">
        <v>1</v>
      </c>
      <c r="H3978">
        <v>0</v>
      </c>
      <c r="I3978">
        <v>5</v>
      </c>
      <c r="J3978">
        <v>4</v>
      </c>
      <c r="K3978" t="s">
        <v>97</v>
      </c>
    </row>
    <row r="3979" spans="2:11" x14ac:dyDescent="0.3">
      <c r="B3979">
        <v>653</v>
      </c>
      <c r="C3979">
        <v>6</v>
      </c>
      <c r="D3979">
        <v>0.22</v>
      </c>
      <c r="E3979">
        <v>23500</v>
      </c>
      <c r="F3979">
        <v>1</v>
      </c>
      <c r="G3979">
        <v>1</v>
      </c>
      <c r="H3979">
        <v>1</v>
      </c>
      <c r="I3979">
        <v>7.3</v>
      </c>
      <c r="J3979">
        <v>4</v>
      </c>
      <c r="K3979" t="s">
        <v>97</v>
      </c>
    </row>
    <row r="3980" spans="2:11" x14ac:dyDescent="0.3">
      <c r="B3980">
        <v>657</v>
      </c>
      <c r="C3980">
        <v>7</v>
      </c>
      <c r="D3980">
        <v>0.14000000000000001</v>
      </c>
      <c r="E3980">
        <v>17000</v>
      </c>
      <c r="F3980">
        <v>0</v>
      </c>
      <c r="G3980">
        <v>0</v>
      </c>
      <c r="H3980">
        <v>0</v>
      </c>
      <c r="I3980">
        <v>10</v>
      </c>
      <c r="J3980">
        <v>7</v>
      </c>
      <c r="K3980" t="s">
        <v>97</v>
      </c>
    </row>
    <row r="3981" spans="2:11" x14ac:dyDescent="0.3">
      <c r="B3981">
        <v>622</v>
      </c>
      <c r="C3981">
        <v>6</v>
      </c>
      <c r="D3981">
        <v>0.28000000000000003</v>
      </c>
      <c r="E3981">
        <v>23000</v>
      </c>
      <c r="F3981">
        <v>0</v>
      </c>
      <c r="G3981">
        <v>2</v>
      </c>
      <c r="H3981">
        <v>1</v>
      </c>
      <c r="I3981">
        <v>7.6</v>
      </c>
      <c r="J3981">
        <v>4</v>
      </c>
      <c r="K3981" t="s">
        <v>97</v>
      </c>
    </row>
    <row r="3982" spans="2:11" x14ac:dyDescent="0.3">
      <c r="B3982">
        <v>693</v>
      </c>
      <c r="C3982">
        <v>7</v>
      </c>
      <c r="D3982">
        <v>0.19</v>
      </c>
      <c r="E3982">
        <v>18500</v>
      </c>
      <c r="F3982">
        <v>0</v>
      </c>
      <c r="G3982">
        <v>1</v>
      </c>
      <c r="H3982">
        <v>1</v>
      </c>
      <c r="I3982">
        <v>11.2</v>
      </c>
      <c r="J3982">
        <v>8</v>
      </c>
      <c r="K3982" t="s">
        <v>97</v>
      </c>
    </row>
    <row r="3983" spans="2:11" x14ac:dyDescent="0.3">
      <c r="B3983">
        <v>664</v>
      </c>
      <c r="C3983">
        <v>8</v>
      </c>
      <c r="D3983">
        <v>0.28000000000000003</v>
      </c>
      <c r="E3983">
        <v>24500</v>
      </c>
      <c r="F3983">
        <v>0</v>
      </c>
      <c r="G3983">
        <v>0</v>
      </c>
      <c r="H3983">
        <v>1</v>
      </c>
      <c r="I3983">
        <v>6</v>
      </c>
      <c r="J3983">
        <v>7</v>
      </c>
      <c r="K3983" t="s">
        <v>97</v>
      </c>
    </row>
    <row r="3984" spans="2:11" x14ac:dyDescent="0.3">
      <c r="B3984">
        <v>731</v>
      </c>
      <c r="C3984">
        <v>7</v>
      </c>
      <c r="D3984">
        <v>0.12</v>
      </c>
      <c r="E3984">
        <v>16000</v>
      </c>
      <c r="F3984">
        <v>0</v>
      </c>
      <c r="G3984">
        <v>1</v>
      </c>
      <c r="H3984">
        <v>1</v>
      </c>
      <c r="I3984">
        <v>6.6</v>
      </c>
      <c r="J3984">
        <v>4</v>
      </c>
      <c r="K3984" t="s">
        <v>97</v>
      </c>
    </row>
    <row r="3985" spans="2:11" x14ac:dyDescent="0.3">
      <c r="B3985">
        <v>725</v>
      </c>
      <c r="C3985">
        <v>7</v>
      </c>
      <c r="D3985">
        <v>0.23</v>
      </c>
      <c r="E3985">
        <v>14500</v>
      </c>
      <c r="F3985">
        <v>0</v>
      </c>
      <c r="G3985">
        <v>0</v>
      </c>
      <c r="H3985">
        <v>0</v>
      </c>
      <c r="I3985">
        <v>8.6999999999999993</v>
      </c>
      <c r="J3985">
        <v>9</v>
      </c>
      <c r="K3985" t="s">
        <v>97</v>
      </c>
    </row>
    <row r="3986" spans="2:11" x14ac:dyDescent="0.3">
      <c r="B3986">
        <v>701</v>
      </c>
      <c r="C3986">
        <v>6</v>
      </c>
      <c r="D3986">
        <v>0.16</v>
      </c>
      <c r="E3986">
        <v>15000</v>
      </c>
      <c r="F3986">
        <v>0</v>
      </c>
      <c r="G3986">
        <v>1</v>
      </c>
      <c r="H3986">
        <v>1</v>
      </c>
      <c r="I3986">
        <v>5.8</v>
      </c>
      <c r="J3986">
        <v>5</v>
      </c>
      <c r="K3986" t="s">
        <v>97</v>
      </c>
    </row>
    <row r="3987" spans="2:11" x14ac:dyDescent="0.3">
      <c r="B3987">
        <v>755</v>
      </c>
      <c r="C3987">
        <v>6</v>
      </c>
      <c r="D3987">
        <v>0.28000000000000003</v>
      </c>
      <c r="E3987">
        <v>13500</v>
      </c>
      <c r="F3987">
        <v>0</v>
      </c>
      <c r="G3987">
        <v>0</v>
      </c>
      <c r="H3987">
        <v>1</v>
      </c>
      <c r="I3987">
        <v>6</v>
      </c>
      <c r="J3987">
        <v>16</v>
      </c>
      <c r="K3987" t="s">
        <v>97</v>
      </c>
    </row>
    <row r="3988" spans="2:11" x14ac:dyDescent="0.3">
      <c r="B3988">
        <v>738</v>
      </c>
      <c r="C3988">
        <v>6</v>
      </c>
      <c r="D3988">
        <v>0.4</v>
      </c>
      <c r="E3988">
        <v>15000</v>
      </c>
      <c r="F3988">
        <v>0</v>
      </c>
      <c r="G3988">
        <v>0</v>
      </c>
      <c r="H3988">
        <v>1</v>
      </c>
      <c r="I3988">
        <v>10.8</v>
      </c>
      <c r="J3988">
        <v>14</v>
      </c>
      <c r="K3988" t="s">
        <v>97</v>
      </c>
    </row>
    <row r="3989" spans="2:11" x14ac:dyDescent="0.3">
      <c r="B3989">
        <v>627</v>
      </c>
      <c r="C3989">
        <v>8</v>
      </c>
      <c r="D3989">
        <v>0.27</v>
      </c>
      <c r="E3989">
        <v>24000</v>
      </c>
      <c r="F3989">
        <v>0</v>
      </c>
      <c r="G3989">
        <v>0</v>
      </c>
      <c r="H3989">
        <v>0</v>
      </c>
      <c r="I3989">
        <v>5.7</v>
      </c>
      <c r="J3989">
        <v>9</v>
      </c>
      <c r="K3989" t="s">
        <v>97</v>
      </c>
    </row>
    <row r="3990" spans="2:11" x14ac:dyDescent="0.3">
      <c r="B3990">
        <v>644</v>
      </c>
      <c r="C3990">
        <v>6</v>
      </c>
      <c r="D3990">
        <v>0.27</v>
      </c>
      <c r="E3990">
        <v>10000</v>
      </c>
      <c r="F3990">
        <v>0</v>
      </c>
      <c r="G3990">
        <v>2</v>
      </c>
      <c r="H3990">
        <v>1</v>
      </c>
      <c r="I3990">
        <v>7</v>
      </c>
      <c r="J3990">
        <v>4</v>
      </c>
      <c r="K3990" t="s">
        <v>97</v>
      </c>
    </row>
    <row r="3991" spans="2:11" x14ac:dyDescent="0.3">
      <c r="B3991">
        <v>618</v>
      </c>
      <c r="C3991">
        <v>6</v>
      </c>
      <c r="D3991">
        <v>0.34</v>
      </c>
      <c r="E3991">
        <v>18000</v>
      </c>
      <c r="F3991">
        <v>1</v>
      </c>
      <c r="G3991">
        <v>2</v>
      </c>
      <c r="H3991">
        <v>1</v>
      </c>
      <c r="I3991">
        <v>9</v>
      </c>
      <c r="J3991">
        <v>7</v>
      </c>
      <c r="K3991" t="s">
        <v>97</v>
      </c>
    </row>
    <row r="3992" spans="2:11" x14ac:dyDescent="0.3">
      <c r="B3992">
        <v>742</v>
      </c>
      <c r="C3992">
        <v>6</v>
      </c>
      <c r="D3992">
        <v>0.2</v>
      </c>
      <c r="E3992">
        <v>20000</v>
      </c>
      <c r="F3992">
        <v>0</v>
      </c>
      <c r="G3992">
        <v>0</v>
      </c>
      <c r="H3992">
        <v>1</v>
      </c>
      <c r="I3992">
        <v>7.2</v>
      </c>
      <c r="J3992">
        <v>11</v>
      </c>
      <c r="K3992" t="s">
        <v>97</v>
      </c>
    </row>
    <row r="3993" spans="2:11" x14ac:dyDescent="0.3">
      <c r="B3993">
        <v>567</v>
      </c>
      <c r="C3993">
        <v>7</v>
      </c>
      <c r="D3993">
        <v>0.12</v>
      </c>
      <c r="E3993">
        <v>11500</v>
      </c>
      <c r="F3993">
        <v>1</v>
      </c>
      <c r="G3993">
        <v>1</v>
      </c>
      <c r="H3993">
        <v>1</v>
      </c>
      <c r="I3993">
        <v>6.2</v>
      </c>
      <c r="J3993">
        <v>5</v>
      </c>
      <c r="K3993" t="s">
        <v>97</v>
      </c>
    </row>
    <row r="3994" spans="2:11" x14ac:dyDescent="0.3">
      <c r="B3994">
        <v>749</v>
      </c>
      <c r="C3994">
        <v>5</v>
      </c>
      <c r="D3994">
        <v>0.18</v>
      </c>
      <c r="E3994">
        <v>29000</v>
      </c>
      <c r="F3994">
        <v>0</v>
      </c>
      <c r="G3994">
        <v>0</v>
      </c>
      <c r="H3994">
        <v>1</v>
      </c>
      <c r="I3994">
        <v>9</v>
      </c>
      <c r="J3994">
        <v>13</v>
      </c>
      <c r="K3994" t="s">
        <v>97</v>
      </c>
    </row>
    <row r="3995" spans="2:11" x14ac:dyDescent="0.3">
      <c r="B3995">
        <v>612</v>
      </c>
      <c r="C3995">
        <v>7</v>
      </c>
      <c r="D3995">
        <v>0.56000000000000005</v>
      </c>
      <c r="E3995">
        <v>5500</v>
      </c>
      <c r="F3995">
        <v>0</v>
      </c>
      <c r="G3995">
        <v>0</v>
      </c>
      <c r="H3995">
        <v>1</v>
      </c>
      <c r="I3995">
        <v>7.4</v>
      </c>
      <c r="J3995">
        <v>6</v>
      </c>
      <c r="K3995" t="s">
        <v>97</v>
      </c>
    </row>
    <row r="3996" spans="2:11" x14ac:dyDescent="0.3">
      <c r="B3996">
        <v>551</v>
      </c>
      <c r="C3996">
        <v>6</v>
      </c>
      <c r="D3996">
        <v>0.35</v>
      </c>
      <c r="E3996">
        <v>25000</v>
      </c>
      <c r="F3996">
        <v>1</v>
      </c>
      <c r="G3996">
        <v>2</v>
      </c>
      <c r="H3996">
        <v>0</v>
      </c>
      <c r="I3996">
        <v>7.2</v>
      </c>
      <c r="J3996">
        <v>5</v>
      </c>
      <c r="K3996" t="s">
        <v>97</v>
      </c>
    </row>
    <row r="3997" spans="2:11" x14ac:dyDescent="0.3">
      <c r="B3997">
        <v>739</v>
      </c>
      <c r="C3997">
        <v>7</v>
      </c>
      <c r="D3997">
        <v>0.38</v>
      </c>
      <c r="E3997">
        <v>14500</v>
      </c>
      <c r="F3997">
        <v>0</v>
      </c>
      <c r="G3997">
        <v>0</v>
      </c>
      <c r="H3997">
        <v>0</v>
      </c>
      <c r="I3997">
        <v>14.3</v>
      </c>
      <c r="J3997">
        <v>13</v>
      </c>
      <c r="K3997" t="s">
        <v>97</v>
      </c>
    </row>
    <row r="3998" spans="2:11" x14ac:dyDescent="0.3">
      <c r="B3998">
        <v>621</v>
      </c>
      <c r="C3998">
        <v>7</v>
      </c>
      <c r="D3998">
        <v>0.27</v>
      </c>
      <c r="E3998">
        <v>16500</v>
      </c>
      <c r="F3998">
        <v>0</v>
      </c>
      <c r="G3998">
        <v>3</v>
      </c>
      <c r="H3998">
        <v>1</v>
      </c>
      <c r="I3998">
        <v>8.5</v>
      </c>
      <c r="J3998">
        <v>8</v>
      </c>
      <c r="K3998" t="s">
        <v>97</v>
      </c>
    </row>
    <row r="3999" spans="2:11" x14ac:dyDescent="0.3">
      <c r="B3999">
        <v>630</v>
      </c>
      <c r="C3999">
        <v>6</v>
      </c>
      <c r="D3999">
        <v>0.27</v>
      </c>
      <c r="E3999">
        <v>16500</v>
      </c>
      <c r="F3999">
        <v>2</v>
      </c>
      <c r="G3999">
        <v>2</v>
      </c>
      <c r="H3999">
        <v>1</v>
      </c>
      <c r="I3999">
        <v>5.9</v>
      </c>
      <c r="J3999">
        <v>4</v>
      </c>
      <c r="K3999" t="s">
        <v>97</v>
      </c>
    </row>
    <row r="4000" spans="2:11" x14ac:dyDescent="0.3">
      <c r="B4000">
        <v>569</v>
      </c>
      <c r="C4000">
        <v>6</v>
      </c>
      <c r="D4000">
        <v>0.23</v>
      </c>
      <c r="E4000">
        <v>19000</v>
      </c>
      <c r="F4000">
        <v>0</v>
      </c>
      <c r="G4000">
        <v>0</v>
      </c>
      <c r="H4000">
        <v>1</v>
      </c>
      <c r="I4000">
        <v>6.4</v>
      </c>
      <c r="J4000">
        <v>3</v>
      </c>
      <c r="K4000" t="s">
        <v>97</v>
      </c>
    </row>
    <row r="4001" spans="2:11" x14ac:dyDescent="0.3">
      <c r="B4001">
        <v>717</v>
      </c>
      <c r="C4001">
        <v>7</v>
      </c>
      <c r="D4001">
        <v>0.28999999999999998</v>
      </c>
      <c r="E4001">
        <v>19500</v>
      </c>
      <c r="F4001">
        <v>0</v>
      </c>
      <c r="G4001">
        <v>0</v>
      </c>
      <c r="H4001">
        <v>1</v>
      </c>
      <c r="I4001">
        <v>7.9</v>
      </c>
      <c r="J4001">
        <v>13</v>
      </c>
      <c r="K4001" t="s">
        <v>97</v>
      </c>
    </row>
    <row r="4002" spans="2:11" x14ac:dyDescent="0.3">
      <c r="B4002">
        <v>655</v>
      </c>
      <c r="C4002">
        <v>7</v>
      </c>
      <c r="D4002">
        <v>0.3</v>
      </c>
      <c r="E4002">
        <v>22000</v>
      </c>
      <c r="F4002">
        <v>0</v>
      </c>
      <c r="G4002">
        <v>2</v>
      </c>
      <c r="H4002">
        <v>0</v>
      </c>
      <c r="I4002">
        <v>4.2</v>
      </c>
      <c r="J4002">
        <v>11</v>
      </c>
      <c r="K4002" t="s">
        <v>97</v>
      </c>
    </row>
    <row r="4003" spans="2:11" x14ac:dyDescent="0.3">
      <c r="B4003">
        <v>721</v>
      </c>
      <c r="C4003">
        <v>7</v>
      </c>
      <c r="D4003">
        <v>0.25</v>
      </c>
      <c r="E4003">
        <v>23500</v>
      </c>
      <c r="F4003">
        <v>0</v>
      </c>
      <c r="G4003">
        <v>1</v>
      </c>
      <c r="H4003">
        <v>0</v>
      </c>
      <c r="I4003">
        <v>8.9</v>
      </c>
      <c r="J4003">
        <v>10</v>
      </c>
      <c r="K4003" t="s">
        <v>97</v>
      </c>
    </row>
    <row r="4004" spans="2:11" x14ac:dyDescent="0.3">
      <c r="B4004">
        <v>652</v>
      </c>
      <c r="C4004">
        <v>6</v>
      </c>
      <c r="D4004">
        <v>8.5000000000000006E-2</v>
      </c>
      <c r="E4004">
        <v>17500</v>
      </c>
      <c r="F4004">
        <v>0</v>
      </c>
      <c r="G4004">
        <v>0</v>
      </c>
      <c r="H4004">
        <v>1</v>
      </c>
      <c r="I4004">
        <v>9.5</v>
      </c>
      <c r="J4004">
        <v>5</v>
      </c>
      <c r="K4004" t="s">
        <v>97</v>
      </c>
    </row>
    <row r="4005" spans="2:11" x14ac:dyDescent="0.3">
      <c r="B4005">
        <v>707</v>
      </c>
      <c r="C4005">
        <v>8</v>
      </c>
      <c r="D4005">
        <v>0.2</v>
      </c>
      <c r="E4005">
        <v>24500</v>
      </c>
      <c r="F4005">
        <v>0</v>
      </c>
      <c r="G4005">
        <v>1</v>
      </c>
      <c r="H4005">
        <v>0</v>
      </c>
      <c r="I4005">
        <v>5.3</v>
      </c>
      <c r="J4005">
        <v>7</v>
      </c>
      <c r="K4005" t="s">
        <v>97</v>
      </c>
    </row>
    <row r="4006" spans="2:11" x14ac:dyDescent="0.3">
      <c r="B4006">
        <v>762</v>
      </c>
      <c r="C4006">
        <v>5</v>
      </c>
      <c r="D4006">
        <v>0.34</v>
      </c>
      <c r="E4006">
        <v>13000</v>
      </c>
      <c r="F4006">
        <v>0</v>
      </c>
      <c r="G4006">
        <v>0</v>
      </c>
      <c r="H4006">
        <v>1</v>
      </c>
      <c r="I4006">
        <v>7</v>
      </c>
      <c r="J4006">
        <v>16</v>
      </c>
      <c r="K4006" t="s">
        <v>97</v>
      </c>
    </row>
    <row r="4007" spans="2:11" x14ac:dyDescent="0.3">
      <c r="B4007">
        <v>764</v>
      </c>
      <c r="C4007">
        <v>6</v>
      </c>
      <c r="D4007">
        <v>0.19</v>
      </c>
      <c r="E4007">
        <v>12500</v>
      </c>
      <c r="F4007">
        <v>0</v>
      </c>
      <c r="G4007">
        <v>1</v>
      </c>
      <c r="H4007">
        <v>1</v>
      </c>
      <c r="I4007">
        <v>6.2</v>
      </c>
      <c r="J4007">
        <v>5</v>
      </c>
      <c r="K4007" t="s">
        <v>97</v>
      </c>
    </row>
    <row r="4008" spans="2:11" x14ac:dyDescent="0.3">
      <c r="B4008">
        <v>589</v>
      </c>
      <c r="C4008">
        <v>6</v>
      </c>
      <c r="D4008">
        <v>0.34</v>
      </c>
      <c r="E4008">
        <v>16000</v>
      </c>
      <c r="F4008">
        <v>1</v>
      </c>
      <c r="G4008">
        <v>2</v>
      </c>
      <c r="H4008">
        <v>1</v>
      </c>
      <c r="I4008">
        <v>7.9</v>
      </c>
      <c r="J4008">
        <v>4</v>
      </c>
      <c r="K4008" t="s">
        <v>97</v>
      </c>
    </row>
    <row r="4009" spans="2:11" x14ac:dyDescent="0.3">
      <c r="B4009">
        <v>738</v>
      </c>
      <c r="C4009">
        <v>6</v>
      </c>
      <c r="D4009">
        <v>0.36</v>
      </c>
      <c r="E4009">
        <v>15500</v>
      </c>
      <c r="F4009">
        <v>0</v>
      </c>
      <c r="G4009">
        <v>1</v>
      </c>
      <c r="H4009">
        <v>1</v>
      </c>
      <c r="I4009">
        <v>11.5</v>
      </c>
      <c r="J4009">
        <v>5</v>
      </c>
      <c r="K4009" t="s">
        <v>97</v>
      </c>
    </row>
    <row r="4010" spans="2:11" x14ac:dyDescent="0.3">
      <c r="B4010">
        <v>727</v>
      </c>
      <c r="C4010">
        <v>7</v>
      </c>
      <c r="D4010">
        <v>0.16</v>
      </c>
      <c r="E4010">
        <v>20500</v>
      </c>
      <c r="F4010">
        <v>0</v>
      </c>
      <c r="G4010">
        <v>1</v>
      </c>
      <c r="H4010">
        <v>1</v>
      </c>
      <c r="I4010">
        <v>7.3</v>
      </c>
      <c r="J4010">
        <v>7</v>
      </c>
      <c r="K4010" t="s">
        <v>97</v>
      </c>
    </row>
    <row r="4011" spans="2:11" x14ac:dyDescent="0.3">
      <c r="B4011">
        <v>689</v>
      </c>
      <c r="C4011">
        <v>7</v>
      </c>
      <c r="D4011">
        <v>0.34</v>
      </c>
      <c r="E4011">
        <v>14000</v>
      </c>
      <c r="F4011">
        <v>0</v>
      </c>
      <c r="G4011">
        <v>0</v>
      </c>
      <c r="H4011">
        <v>1</v>
      </c>
      <c r="I4011">
        <v>4.5999999999999996</v>
      </c>
      <c r="J4011">
        <v>4</v>
      </c>
      <c r="K4011" t="s">
        <v>97</v>
      </c>
    </row>
    <row r="4012" spans="2:11" x14ac:dyDescent="0.3">
      <c r="B4012">
        <v>693</v>
      </c>
      <c r="C4012">
        <v>6</v>
      </c>
      <c r="D4012">
        <v>0.38</v>
      </c>
      <c r="E4012">
        <v>16000</v>
      </c>
      <c r="F4012">
        <v>0</v>
      </c>
      <c r="G4012">
        <v>1</v>
      </c>
      <c r="H4012">
        <v>1</v>
      </c>
      <c r="I4012">
        <v>5</v>
      </c>
      <c r="J4012">
        <v>13</v>
      </c>
      <c r="K4012" t="s">
        <v>97</v>
      </c>
    </row>
    <row r="4013" spans="2:11" x14ac:dyDescent="0.3">
      <c r="B4013">
        <v>662</v>
      </c>
      <c r="C4013">
        <v>6</v>
      </c>
      <c r="D4013">
        <v>0.17</v>
      </c>
      <c r="E4013">
        <v>16000</v>
      </c>
      <c r="F4013">
        <v>0</v>
      </c>
      <c r="G4013">
        <v>0</v>
      </c>
      <c r="H4013">
        <v>1</v>
      </c>
      <c r="I4013">
        <v>8.9</v>
      </c>
      <c r="J4013">
        <v>7</v>
      </c>
      <c r="K4013" t="s">
        <v>97</v>
      </c>
    </row>
    <row r="4014" spans="2:11" x14ac:dyDescent="0.3">
      <c r="B4014">
        <v>584</v>
      </c>
      <c r="C4014">
        <v>5</v>
      </c>
      <c r="D4014">
        <v>0.23</v>
      </c>
      <c r="E4014">
        <v>11000</v>
      </c>
      <c r="F4014">
        <v>1</v>
      </c>
      <c r="G4014">
        <v>1</v>
      </c>
      <c r="H4014">
        <v>1</v>
      </c>
      <c r="I4014">
        <v>5.5</v>
      </c>
      <c r="J4014">
        <v>11</v>
      </c>
      <c r="K4014" t="s">
        <v>97</v>
      </c>
    </row>
    <row r="4015" spans="2:11" x14ac:dyDescent="0.3">
      <c r="B4015">
        <v>744</v>
      </c>
      <c r="C4015">
        <v>6</v>
      </c>
      <c r="D4015">
        <v>0.21</v>
      </c>
      <c r="E4015">
        <v>37000</v>
      </c>
      <c r="F4015">
        <v>0</v>
      </c>
      <c r="G4015">
        <v>0</v>
      </c>
      <c r="H4015">
        <v>1</v>
      </c>
      <c r="I4015">
        <v>6.1</v>
      </c>
      <c r="J4015">
        <v>9</v>
      </c>
      <c r="K4015" t="s">
        <v>97</v>
      </c>
    </row>
    <row r="4016" spans="2:11" x14ac:dyDescent="0.3">
      <c r="B4016">
        <v>726</v>
      </c>
      <c r="C4016">
        <v>6</v>
      </c>
      <c r="D4016">
        <v>0.21</v>
      </c>
      <c r="E4016">
        <v>40500</v>
      </c>
      <c r="F4016">
        <v>0</v>
      </c>
      <c r="G4016">
        <v>0</v>
      </c>
      <c r="H4016">
        <v>0</v>
      </c>
      <c r="I4016">
        <v>5.6</v>
      </c>
      <c r="J4016">
        <v>4</v>
      </c>
      <c r="K4016" t="s">
        <v>97</v>
      </c>
    </row>
    <row r="4017" spans="2:11" x14ac:dyDescent="0.3">
      <c r="B4017">
        <v>726</v>
      </c>
      <c r="C4017">
        <v>7</v>
      </c>
      <c r="D4017">
        <v>0.19</v>
      </c>
      <c r="E4017">
        <v>12500</v>
      </c>
      <c r="F4017">
        <v>0</v>
      </c>
      <c r="G4017">
        <v>0</v>
      </c>
      <c r="H4017">
        <v>1</v>
      </c>
      <c r="I4017">
        <v>9.5</v>
      </c>
      <c r="J4017">
        <v>8</v>
      </c>
      <c r="K4017" t="s">
        <v>97</v>
      </c>
    </row>
    <row r="4018" spans="2:11" x14ac:dyDescent="0.3">
      <c r="B4018">
        <v>732</v>
      </c>
      <c r="C4018">
        <v>6</v>
      </c>
      <c r="D4018">
        <v>0.27</v>
      </c>
      <c r="E4018">
        <v>12000</v>
      </c>
      <c r="F4018">
        <v>0</v>
      </c>
      <c r="G4018">
        <v>0</v>
      </c>
      <c r="H4018">
        <v>1</v>
      </c>
      <c r="I4018">
        <v>7.8</v>
      </c>
      <c r="J4018">
        <v>5</v>
      </c>
      <c r="K4018" t="s">
        <v>97</v>
      </c>
    </row>
    <row r="4019" spans="2:11" x14ac:dyDescent="0.3">
      <c r="B4019">
        <v>674</v>
      </c>
      <c r="C4019">
        <v>6</v>
      </c>
      <c r="D4019">
        <v>0.34</v>
      </c>
      <c r="E4019">
        <v>20000</v>
      </c>
      <c r="F4019">
        <v>0</v>
      </c>
      <c r="G4019">
        <v>2</v>
      </c>
      <c r="H4019">
        <v>1</v>
      </c>
      <c r="I4019">
        <v>7.6</v>
      </c>
      <c r="J4019">
        <v>5</v>
      </c>
      <c r="K4019" t="s">
        <v>97</v>
      </c>
    </row>
    <row r="4020" spans="2:11" x14ac:dyDescent="0.3">
      <c r="B4020">
        <v>764</v>
      </c>
      <c r="C4020">
        <v>5</v>
      </c>
      <c r="D4020">
        <v>0.24</v>
      </c>
      <c r="E4020">
        <v>15000</v>
      </c>
      <c r="F4020">
        <v>0</v>
      </c>
      <c r="G4020">
        <v>0</v>
      </c>
      <c r="H4020">
        <v>1</v>
      </c>
      <c r="I4020">
        <v>10.7</v>
      </c>
      <c r="J4020">
        <v>9</v>
      </c>
      <c r="K4020" t="s">
        <v>97</v>
      </c>
    </row>
    <row r="4021" spans="2:11" x14ac:dyDescent="0.3">
      <c r="B4021">
        <v>548</v>
      </c>
      <c r="C4021">
        <v>8</v>
      </c>
      <c r="D4021">
        <v>0.35</v>
      </c>
      <c r="E4021">
        <v>36500</v>
      </c>
      <c r="F4021">
        <v>0</v>
      </c>
      <c r="G4021">
        <v>2</v>
      </c>
      <c r="H4021">
        <v>0</v>
      </c>
      <c r="I4021">
        <v>9.1999999999999993</v>
      </c>
      <c r="J4021">
        <v>5</v>
      </c>
      <c r="K4021" t="s">
        <v>97</v>
      </c>
    </row>
    <row r="4022" spans="2:11" x14ac:dyDescent="0.3">
      <c r="B4022">
        <v>773</v>
      </c>
      <c r="C4022">
        <v>6</v>
      </c>
      <c r="D4022">
        <v>0.15</v>
      </c>
      <c r="E4022">
        <v>22000</v>
      </c>
      <c r="F4022">
        <v>0</v>
      </c>
      <c r="G4022">
        <v>1</v>
      </c>
      <c r="H4022">
        <v>1</v>
      </c>
      <c r="I4022">
        <v>10.9</v>
      </c>
      <c r="J4022">
        <v>7</v>
      </c>
      <c r="K4022" t="s">
        <v>97</v>
      </c>
    </row>
    <row r="4023" spans="2:11" x14ac:dyDescent="0.3">
      <c r="B4023">
        <v>650</v>
      </c>
      <c r="C4023">
        <v>6</v>
      </c>
      <c r="D4023">
        <v>0.21</v>
      </c>
      <c r="E4023">
        <v>18000</v>
      </c>
      <c r="F4023">
        <v>0</v>
      </c>
      <c r="G4023">
        <v>0</v>
      </c>
      <c r="H4023">
        <v>1</v>
      </c>
      <c r="I4023">
        <v>5</v>
      </c>
      <c r="J4023">
        <v>10</v>
      </c>
      <c r="K4023" t="s">
        <v>97</v>
      </c>
    </row>
    <row r="4024" spans="2:11" x14ac:dyDescent="0.3">
      <c r="B4024">
        <v>530</v>
      </c>
      <c r="C4024">
        <v>7</v>
      </c>
      <c r="D4024">
        <v>0.15</v>
      </c>
      <c r="E4024">
        <v>22000</v>
      </c>
      <c r="F4024">
        <v>0</v>
      </c>
      <c r="G4024">
        <v>1</v>
      </c>
      <c r="H4024">
        <v>1</v>
      </c>
      <c r="I4024">
        <v>11</v>
      </c>
      <c r="J4024">
        <v>7</v>
      </c>
      <c r="K4024" t="s">
        <v>97</v>
      </c>
    </row>
    <row r="4025" spans="2:11" x14ac:dyDescent="0.3">
      <c r="B4025">
        <v>526</v>
      </c>
      <c r="C4025">
        <v>6</v>
      </c>
      <c r="D4025">
        <v>0.61499999999999999</v>
      </c>
      <c r="E4025">
        <v>7000</v>
      </c>
      <c r="F4025">
        <v>0</v>
      </c>
      <c r="G4025">
        <v>1</v>
      </c>
      <c r="H4025">
        <v>1</v>
      </c>
      <c r="I4025">
        <v>6</v>
      </c>
      <c r="J4025">
        <v>10</v>
      </c>
      <c r="K4025" t="s">
        <v>97</v>
      </c>
    </row>
    <row r="4026" spans="2:11" x14ac:dyDescent="0.3">
      <c r="B4026">
        <v>757</v>
      </c>
      <c r="C4026">
        <v>6</v>
      </c>
      <c r="D4026">
        <v>0.22</v>
      </c>
      <c r="E4026">
        <v>17000</v>
      </c>
      <c r="F4026">
        <v>0</v>
      </c>
      <c r="G4026">
        <v>0</v>
      </c>
      <c r="H4026">
        <v>1</v>
      </c>
      <c r="I4026">
        <v>5.5</v>
      </c>
      <c r="J4026">
        <v>17</v>
      </c>
      <c r="K4026" t="s">
        <v>97</v>
      </c>
    </row>
    <row r="4027" spans="2:11" x14ac:dyDescent="0.3">
      <c r="B4027">
        <v>577</v>
      </c>
      <c r="C4027">
        <v>8</v>
      </c>
      <c r="D4027">
        <v>0.26</v>
      </c>
      <c r="E4027">
        <v>21500</v>
      </c>
      <c r="F4027">
        <v>0</v>
      </c>
      <c r="G4027">
        <v>0</v>
      </c>
      <c r="H4027">
        <v>0</v>
      </c>
      <c r="I4027">
        <v>6</v>
      </c>
      <c r="J4027">
        <v>7</v>
      </c>
      <c r="K4027" t="s">
        <v>97</v>
      </c>
    </row>
    <row r="4028" spans="2:11" x14ac:dyDescent="0.3">
      <c r="B4028">
        <v>665</v>
      </c>
      <c r="C4028">
        <v>6</v>
      </c>
      <c r="D4028">
        <v>0.24</v>
      </c>
      <c r="E4028">
        <v>15000</v>
      </c>
      <c r="F4028">
        <v>0</v>
      </c>
      <c r="G4028">
        <v>0</v>
      </c>
      <c r="H4028">
        <v>1</v>
      </c>
      <c r="I4028">
        <v>4.9000000000000004</v>
      </c>
      <c r="J4028">
        <v>13</v>
      </c>
      <c r="K4028" t="s">
        <v>97</v>
      </c>
    </row>
    <row r="4029" spans="2:11" x14ac:dyDescent="0.3">
      <c r="B4029">
        <v>727</v>
      </c>
      <c r="C4029">
        <v>8</v>
      </c>
      <c r="D4029">
        <v>0.45</v>
      </c>
      <c r="E4029">
        <v>14000</v>
      </c>
      <c r="F4029">
        <v>0</v>
      </c>
      <c r="G4029">
        <v>1</v>
      </c>
      <c r="H4029">
        <v>0</v>
      </c>
      <c r="I4029">
        <v>7.2</v>
      </c>
      <c r="J4029">
        <v>11</v>
      </c>
      <c r="K4029" t="s">
        <v>97</v>
      </c>
    </row>
    <row r="4030" spans="2:11" x14ac:dyDescent="0.3">
      <c r="B4030">
        <v>741</v>
      </c>
      <c r="C4030">
        <v>6</v>
      </c>
      <c r="D4030">
        <v>0.28000000000000003</v>
      </c>
      <c r="E4030">
        <v>11500</v>
      </c>
      <c r="F4030">
        <v>0</v>
      </c>
      <c r="G4030">
        <v>0</v>
      </c>
      <c r="H4030">
        <v>0</v>
      </c>
      <c r="I4030">
        <v>10.3</v>
      </c>
      <c r="J4030">
        <v>16</v>
      </c>
      <c r="K4030" t="s">
        <v>97</v>
      </c>
    </row>
    <row r="4031" spans="2:11" x14ac:dyDescent="0.3">
      <c r="B4031">
        <v>654</v>
      </c>
      <c r="C4031">
        <v>6</v>
      </c>
      <c r="D4031">
        <v>0.21</v>
      </c>
      <c r="E4031">
        <v>20000</v>
      </c>
      <c r="F4031">
        <v>0</v>
      </c>
      <c r="G4031">
        <v>0</v>
      </c>
      <c r="H4031">
        <v>1</v>
      </c>
      <c r="I4031">
        <v>6</v>
      </c>
      <c r="J4031">
        <v>13</v>
      </c>
      <c r="K4031" t="s">
        <v>97</v>
      </c>
    </row>
    <row r="4032" spans="2:11" x14ac:dyDescent="0.3">
      <c r="B4032">
        <v>663</v>
      </c>
      <c r="C4032">
        <v>7</v>
      </c>
      <c r="D4032">
        <v>0.2</v>
      </c>
      <c r="E4032">
        <v>16000</v>
      </c>
      <c r="F4032">
        <v>0</v>
      </c>
      <c r="G4032">
        <v>0</v>
      </c>
      <c r="H4032">
        <v>1</v>
      </c>
      <c r="I4032">
        <v>5</v>
      </c>
      <c r="J4032">
        <v>13</v>
      </c>
      <c r="K4032" t="s">
        <v>97</v>
      </c>
    </row>
    <row r="4033" spans="2:11" x14ac:dyDescent="0.3">
      <c r="B4033">
        <v>672</v>
      </c>
      <c r="C4033">
        <v>6</v>
      </c>
      <c r="D4033">
        <v>0.48</v>
      </c>
      <c r="E4033">
        <v>25000</v>
      </c>
      <c r="F4033">
        <v>0</v>
      </c>
      <c r="G4033">
        <v>0</v>
      </c>
      <c r="H4033">
        <v>1</v>
      </c>
      <c r="I4033">
        <v>11.6</v>
      </c>
      <c r="J4033">
        <v>13</v>
      </c>
      <c r="K4033" t="s">
        <v>97</v>
      </c>
    </row>
    <row r="4034" spans="2:11" x14ac:dyDescent="0.3">
      <c r="B4034">
        <v>742</v>
      </c>
      <c r="C4034">
        <v>6</v>
      </c>
      <c r="D4034">
        <v>0.32</v>
      </c>
      <c r="E4034">
        <v>14000</v>
      </c>
      <c r="F4034">
        <v>0</v>
      </c>
      <c r="G4034">
        <v>0</v>
      </c>
      <c r="H4034">
        <v>1</v>
      </c>
      <c r="I4034">
        <v>5.35</v>
      </c>
      <c r="J4034">
        <v>11</v>
      </c>
      <c r="K4034" t="s">
        <v>97</v>
      </c>
    </row>
    <row r="4035" spans="2:11" x14ac:dyDescent="0.3">
      <c r="B4035">
        <v>744</v>
      </c>
      <c r="C4035">
        <v>6</v>
      </c>
      <c r="D4035">
        <v>0.26</v>
      </c>
      <c r="E4035">
        <v>12500</v>
      </c>
      <c r="F4035">
        <v>0</v>
      </c>
      <c r="G4035">
        <v>1</v>
      </c>
      <c r="H4035">
        <v>1</v>
      </c>
      <c r="I4035">
        <v>8.6999999999999993</v>
      </c>
      <c r="J4035">
        <v>6</v>
      </c>
      <c r="K4035" t="s">
        <v>97</v>
      </c>
    </row>
    <row r="4036" spans="2:11" x14ac:dyDescent="0.3">
      <c r="B4036">
        <v>715</v>
      </c>
      <c r="C4036">
        <v>6</v>
      </c>
      <c r="D4036">
        <v>0.22</v>
      </c>
      <c r="E4036">
        <v>17000</v>
      </c>
      <c r="F4036">
        <v>0</v>
      </c>
      <c r="G4036">
        <v>0</v>
      </c>
      <c r="H4036">
        <v>1</v>
      </c>
      <c r="I4036">
        <v>10.1</v>
      </c>
      <c r="J4036">
        <v>12</v>
      </c>
      <c r="K4036" t="s">
        <v>97</v>
      </c>
    </row>
    <row r="4037" spans="2:11" x14ac:dyDescent="0.3">
      <c r="B4037">
        <v>622</v>
      </c>
      <c r="C4037">
        <v>7</v>
      </c>
      <c r="D4037">
        <v>0.33</v>
      </c>
      <c r="E4037">
        <v>19000</v>
      </c>
      <c r="F4037">
        <v>1</v>
      </c>
      <c r="G4037">
        <v>2</v>
      </c>
      <c r="H4037">
        <v>0</v>
      </c>
      <c r="I4037">
        <v>8.1999999999999993</v>
      </c>
      <c r="J4037">
        <v>5</v>
      </c>
      <c r="K4037" t="s">
        <v>97</v>
      </c>
    </row>
    <row r="4038" spans="2:11" x14ac:dyDescent="0.3">
      <c r="B4038">
        <v>672</v>
      </c>
      <c r="C4038">
        <v>5</v>
      </c>
      <c r="D4038">
        <v>0.3</v>
      </c>
      <c r="E4038">
        <v>12500</v>
      </c>
      <c r="F4038">
        <v>0</v>
      </c>
      <c r="G4038">
        <v>0</v>
      </c>
      <c r="H4038">
        <v>0</v>
      </c>
      <c r="I4038">
        <v>5.3</v>
      </c>
      <c r="J4038">
        <v>13</v>
      </c>
      <c r="K4038" t="s">
        <v>97</v>
      </c>
    </row>
    <row r="4039" spans="2:11" x14ac:dyDescent="0.3">
      <c r="B4039">
        <v>580</v>
      </c>
      <c r="C4039">
        <v>6</v>
      </c>
      <c r="D4039">
        <v>0.28000000000000003</v>
      </c>
      <c r="E4039">
        <v>16000</v>
      </c>
      <c r="F4039">
        <v>0</v>
      </c>
      <c r="G4039">
        <v>0</v>
      </c>
      <c r="H4039">
        <v>0</v>
      </c>
      <c r="I4039">
        <v>6.8</v>
      </c>
      <c r="J4039">
        <v>2</v>
      </c>
      <c r="K4039" t="s">
        <v>97</v>
      </c>
    </row>
    <row r="4040" spans="2:11" x14ac:dyDescent="0.3">
      <c r="B4040">
        <v>699</v>
      </c>
      <c r="C4040">
        <v>6</v>
      </c>
      <c r="D4040">
        <v>0.28000000000000003</v>
      </c>
      <c r="E4040">
        <v>18000</v>
      </c>
      <c r="F4040">
        <v>0</v>
      </c>
      <c r="G4040">
        <v>0</v>
      </c>
      <c r="H4040">
        <v>1</v>
      </c>
      <c r="I4040">
        <v>7.3</v>
      </c>
      <c r="J4040">
        <v>13</v>
      </c>
      <c r="K4040" t="s">
        <v>97</v>
      </c>
    </row>
    <row r="4041" spans="2:11" x14ac:dyDescent="0.3">
      <c r="B4041">
        <v>657</v>
      </c>
      <c r="C4041">
        <v>6</v>
      </c>
      <c r="D4041">
        <v>0.24</v>
      </c>
      <c r="E4041">
        <v>18500</v>
      </c>
      <c r="F4041">
        <v>0</v>
      </c>
      <c r="G4041">
        <v>2</v>
      </c>
      <c r="H4041">
        <v>0</v>
      </c>
      <c r="I4041">
        <v>7.8</v>
      </c>
      <c r="J4041">
        <v>8</v>
      </c>
      <c r="K4041" t="s">
        <v>97</v>
      </c>
    </row>
    <row r="4042" spans="2:11" x14ac:dyDescent="0.3">
      <c r="B4042">
        <v>563</v>
      </c>
      <c r="C4042">
        <v>6</v>
      </c>
      <c r="D4042">
        <v>0.25</v>
      </c>
      <c r="E4042">
        <v>23000</v>
      </c>
      <c r="F4042">
        <v>0</v>
      </c>
      <c r="G4042">
        <v>3</v>
      </c>
      <c r="H4042">
        <v>1</v>
      </c>
      <c r="I4042">
        <v>7.5</v>
      </c>
      <c r="J4042">
        <v>5</v>
      </c>
      <c r="K4042" t="s">
        <v>97</v>
      </c>
    </row>
    <row r="4043" spans="2:11" x14ac:dyDescent="0.3">
      <c r="B4043">
        <v>593</v>
      </c>
      <c r="C4043">
        <v>7</v>
      </c>
      <c r="D4043">
        <v>0.28999999999999998</v>
      </c>
      <c r="E4043">
        <v>13000</v>
      </c>
      <c r="F4043">
        <v>0</v>
      </c>
      <c r="G4043">
        <v>0</v>
      </c>
      <c r="H4043">
        <v>1</v>
      </c>
      <c r="I4043">
        <v>6.7</v>
      </c>
      <c r="J4043">
        <v>9</v>
      </c>
      <c r="K4043" t="s">
        <v>97</v>
      </c>
    </row>
    <row r="4044" spans="2:11" x14ac:dyDescent="0.3">
      <c r="B4044">
        <v>653</v>
      </c>
      <c r="C4044">
        <v>7</v>
      </c>
      <c r="D4044">
        <v>0.25</v>
      </c>
      <c r="E4044">
        <v>19000</v>
      </c>
      <c r="F4044">
        <v>0</v>
      </c>
      <c r="G4044">
        <v>1</v>
      </c>
      <c r="H4044">
        <v>0</v>
      </c>
      <c r="I4044">
        <v>7</v>
      </c>
      <c r="J4044">
        <v>4</v>
      </c>
      <c r="K4044" t="s">
        <v>97</v>
      </c>
    </row>
    <row r="4045" spans="2:11" x14ac:dyDescent="0.3">
      <c r="B4045">
        <v>565</v>
      </c>
      <c r="C4045">
        <v>7</v>
      </c>
      <c r="D4045">
        <v>0.27</v>
      </c>
      <c r="E4045">
        <v>16500</v>
      </c>
      <c r="F4045">
        <v>1</v>
      </c>
      <c r="G4045">
        <v>2</v>
      </c>
      <c r="H4045">
        <v>0</v>
      </c>
      <c r="I4045">
        <v>9.6</v>
      </c>
      <c r="J4045">
        <v>7</v>
      </c>
      <c r="K4045" t="s">
        <v>97</v>
      </c>
    </row>
    <row r="4046" spans="2:11" x14ac:dyDescent="0.3">
      <c r="B4046">
        <v>659</v>
      </c>
      <c r="C4046">
        <v>7</v>
      </c>
      <c r="D4046">
        <v>0.26</v>
      </c>
      <c r="E4046">
        <v>23000</v>
      </c>
      <c r="F4046">
        <v>0</v>
      </c>
      <c r="G4046">
        <v>2</v>
      </c>
      <c r="H4046">
        <v>0</v>
      </c>
      <c r="I4046">
        <v>5.4</v>
      </c>
      <c r="J4046">
        <v>3</v>
      </c>
      <c r="K4046" t="s">
        <v>97</v>
      </c>
    </row>
    <row r="4047" spans="2:11" x14ac:dyDescent="0.3">
      <c r="B4047">
        <v>567</v>
      </c>
      <c r="C4047">
        <v>6</v>
      </c>
      <c r="D4047">
        <v>0.42</v>
      </c>
      <c r="E4047">
        <v>24000</v>
      </c>
      <c r="F4047">
        <v>1</v>
      </c>
      <c r="G4047">
        <v>2</v>
      </c>
      <c r="H4047">
        <v>1</v>
      </c>
      <c r="I4047">
        <v>7</v>
      </c>
      <c r="J4047">
        <v>4</v>
      </c>
      <c r="K4047" t="s">
        <v>97</v>
      </c>
    </row>
    <row r="4048" spans="2:11" x14ac:dyDescent="0.3">
      <c r="B4048">
        <v>603</v>
      </c>
      <c r="C4048">
        <v>6</v>
      </c>
      <c r="D4048">
        <v>0.32</v>
      </c>
      <c r="E4048">
        <v>18000</v>
      </c>
      <c r="F4048">
        <v>0</v>
      </c>
      <c r="G4048">
        <v>0</v>
      </c>
      <c r="H4048">
        <v>1</v>
      </c>
      <c r="I4048">
        <v>6.3</v>
      </c>
      <c r="J4048">
        <v>4</v>
      </c>
      <c r="K4048" t="s">
        <v>97</v>
      </c>
    </row>
    <row r="4049" spans="2:11" x14ac:dyDescent="0.3">
      <c r="B4049">
        <v>714</v>
      </c>
      <c r="C4049">
        <v>6</v>
      </c>
      <c r="D4049">
        <v>0.2</v>
      </c>
      <c r="E4049">
        <v>13000</v>
      </c>
      <c r="F4049">
        <v>0</v>
      </c>
      <c r="G4049">
        <v>0</v>
      </c>
      <c r="H4049">
        <v>1</v>
      </c>
      <c r="I4049">
        <v>5.4</v>
      </c>
      <c r="J4049">
        <v>9</v>
      </c>
      <c r="K4049" t="s">
        <v>97</v>
      </c>
    </row>
    <row r="4050" spans="2:11" x14ac:dyDescent="0.3">
      <c r="B4050">
        <v>701</v>
      </c>
      <c r="C4050">
        <v>6</v>
      </c>
      <c r="D4050">
        <v>0.26</v>
      </c>
      <c r="E4050">
        <v>19000</v>
      </c>
      <c r="F4050">
        <v>0</v>
      </c>
      <c r="G4050">
        <v>0</v>
      </c>
      <c r="H4050">
        <v>0</v>
      </c>
      <c r="I4050">
        <v>7.9</v>
      </c>
      <c r="J4050">
        <v>7</v>
      </c>
      <c r="K4050" t="s">
        <v>97</v>
      </c>
    </row>
    <row r="4051" spans="2:11" x14ac:dyDescent="0.3">
      <c r="B4051">
        <v>457</v>
      </c>
      <c r="C4051">
        <v>7</v>
      </c>
      <c r="D4051">
        <v>0.32</v>
      </c>
      <c r="E4051">
        <v>26500</v>
      </c>
      <c r="F4051">
        <v>0</v>
      </c>
      <c r="G4051">
        <v>3</v>
      </c>
      <c r="H4051">
        <v>0</v>
      </c>
      <c r="I4051">
        <v>6.8</v>
      </c>
      <c r="J4051">
        <v>14</v>
      </c>
      <c r="K4051" t="s">
        <v>97</v>
      </c>
    </row>
    <row r="4052" spans="2:11" x14ac:dyDescent="0.3">
      <c r="B4052">
        <v>690</v>
      </c>
      <c r="C4052">
        <v>7</v>
      </c>
      <c r="D4052">
        <v>0.28000000000000003</v>
      </c>
      <c r="E4052">
        <v>16500</v>
      </c>
      <c r="F4052">
        <v>0</v>
      </c>
      <c r="G4052">
        <v>2</v>
      </c>
      <c r="H4052">
        <v>1</v>
      </c>
      <c r="I4052">
        <v>8.3000000000000007</v>
      </c>
      <c r="J4052">
        <v>7</v>
      </c>
      <c r="K4052" t="s">
        <v>97</v>
      </c>
    </row>
    <row r="4053" spans="2:11" x14ac:dyDescent="0.3">
      <c r="B4053">
        <v>485</v>
      </c>
      <c r="C4053">
        <v>6</v>
      </c>
      <c r="D4053">
        <v>0.24</v>
      </c>
      <c r="E4053">
        <v>21500</v>
      </c>
      <c r="F4053">
        <v>0</v>
      </c>
      <c r="G4053">
        <v>3</v>
      </c>
      <c r="H4053">
        <v>1</v>
      </c>
      <c r="I4053">
        <v>5.6</v>
      </c>
      <c r="J4053">
        <v>13</v>
      </c>
      <c r="K4053" t="s">
        <v>97</v>
      </c>
    </row>
    <row r="4054" spans="2:11" x14ac:dyDescent="0.3">
      <c r="B4054">
        <v>734</v>
      </c>
      <c r="C4054">
        <v>7</v>
      </c>
      <c r="D4054">
        <v>0.25</v>
      </c>
      <c r="E4054">
        <v>21500</v>
      </c>
      <c r="F4054">
        <v>0</v>
      </c>
      <c r="G4054">
        <v>0</v>
      </c>
      <c r="H4054">
        <v>1</v>
      </c>
      <c r="I4054">
        <v>7.7</v>
      </c>
      <c r="J4054">
        <v>6</v>
      </c>
      <c r="K4054" t="s">
        <v>97</v>
      </c>
    </row>
    <row r="4055" spans="2:11" x14ac:dyDescent="0.3">
      <c r="B4055">
        <v>439</v>
      </c>
      <c r="C4055">
        <v>7</v>
      </c>
      <c r="D4055">
        <v>0.53</v>
      </c>
      <c r="E4055">
        <v>14000</v>
      </c>
      <c r="F4055">
        <v>0</v>
      </c>
      <c r="G4055">
        <v>2</v>
      </c>
      <c r="H4055">
        <v>1</v>
      </c>
      <c r="I4055">
        <v>4.3</v>
      </c>
      <c r="J4055">
        <v>4</v>
      </c>
      <c r="K4055" t="s">
        <v>97</v>
      </c>
    </row>
    <row r="4056" spans="2:11" x14ac:dyDescent="0.3">
      <c r="B4056">
        <v>719</v>
      </c>
      <c r="C4056">
        <v>6</v>
      </c>
      <c r="D4056">
        <v>0.15</v>
      </c>
      <c r="E4056">
        <v>15000</v>
      </c>
      <c r="F4056">
        <v>0</v>
      </c>
      <c r="G4056">
        <v>0</v>
      </c>
      <c r="H4056">
        <v>1</v>
      </c>
      <c r="I4056">
        <v>8.1999999999999993</v>
      </c>
      <c r="J4056">
        <v>11</v>
      </c>
      <c r="K4056" t="s">
        <v>97</v>
      </c>
    </row>
    <row r="4057" spans="2:11" x14ac:dyDescent="0.3">
      <c r="B4057">
        <v>714</v>
      </c>
      <c r="C4057">
        <v>6</v>
      </c>
      <c r="D4057">
        <v>0.25</v>
      </c>
      <c r="E4057">
        <v>15000</v>
      </c>
      <c r="F4057">
        <v>0</v>
      </c>
      <c r="G4057">
        <v>1</v>
      </c>
      <c r="H4057">
        <v>0</v>
      </c>
      <c r="I4057">
        <v>7.3</v>
      </c>
      <c r="J4057">
        <v>4</v>
      </c>
      <c r="K4057" t="s">
        <v>97</v>
      </c>
    </row>
    <row r="4058" spans="2:11" x14ac:dyDescent="0.3">
      <c r="B4058">
        <v>813</v>
      </c>
      <c r="C4058">
        <v>7</v>
      </c>
      <c r="D4058">
        <v>0.28999999999999998</v>
      </c>
      <c r="E4058">
        <v>17000</v>
      </c>
      <c r="F4058">
        <v>0</v>
      </c>
      <c r="G4058">
        <v>1</v>
      </c>
      <c r="H4058">
        <v>1</v>
      </c>
      <c r="I4058">
        <v>5.6</v>
      </c>
      <c r="J4058">
        <v>10</v>
      </c>
      <c r="K4058" t="s">
        <v>97</v>
      </c>
    </row>
    <row r="4059" spans="2:11" x14ac:dyDescent="0.3">
      <c r="B4059">
        <v>768</v>
      </c>
      <c r="C4059">
        <v>6</v>
      </c>
      <c r="D4059">
        <v>0.21</v>
      </c>
      <c r="E4059">
        <v>29000</v>
      </c>
      <c r="F4059">
        <v>0</v>
      </c>
      <c r="G4059">
        <v>0</v>
      </c>
      <c r="H4059">
        <v>0</v>
      </c>
      <c r="I4059">
        <v>5.9</v>
      </c>
      <c r="J4059">
        <v>4</v>
      </c>
      <c r="K4059" t="s">
        <v>97</v>
      </c>
    </row>
    <row r="4060" spans="2:11" x14ac:dyDescent="0.3">
      <c r="B4060">
        <v>564</v>
      </c>
      <c r="C4060">
        <v>6</v>
      </c>
      <c r="D4060">
        <v>0.36</v>
      </c>
      <c r="E4060">
        <v>8000</v>
      </c>
      <c r="F4060">
        <v>0</v>
      </c>
      <c r="G4060">
        <v>1</v>
      </c>
      <c r="H4060">
        <v>1</v>
      </c>
      <c r="I4060">
        <v>7.2</v>
      </c>
      <c r="J4060">
        <v>5</v>
      </c>
      <c r="K4060" t="s">
        <v>97</v>
      </c>
    </row>
    <row r="4061" spans="2:11" x14ac:dyDescent="0.3">
      <c r="B4061">
        <v>737</v>
      </c>
      <c r="C4061">
        <v>7</v>
      </c>
      <c r="D4061">
        <v>0.35</v>
      </c>
      <c r="E4061">
        <v>15000</v>
      </c>
      <c r="F4061">
        <v>0</v>
      </c>
      <c r="G4061">
        <v>0</v>
      </c>
      <c r="H4061">
        <v>1</v>
      </c>
      <c r="I4061">
        <v>6.2</v>
      </c>
      <c r="J4061">
        <v>11</v>
      </c>
      <c r="K4061" t="s">
        <v>97</v>
      </c>
    </row>
    <row r="4062" spans="2:11" x14ac:dyDescent="0.3">
      <c r="B4062">
        <v>593</v>
      </c>
      <c r="C4062">
        <v>7</v>
      </c>
      <c r="D4062">
        <v>0.19</v>
      </c>
      <c r="E4062">
        <v>14000</v>
      </c>
      <c r="F4062">
        <v>0</v>
      </c>
      <c r="G4062">
        <v>0</v>
      </c>
      <c r="H4062">
        <v>0</v>
      </c>
      <c r="I4062">
        <v>11.4</v>
      </c>
      <c r="J4062">
        <v>6</v>
      </c>
      <c r="K4062" t="s">
        <v>97</v>
      </c>
    </row>
    <row r="4063" spans="2:11" x14ac:dyDescent="0.3">
      <c r="B4063">
        <v>626</v>
      </c>
      <c r="C4063">
        <v>7</v>
      </c>
      <c r="D4063">
        <v>0.24</v>
      </c>
      <c r="E4063">
        <v>21000</v>
      </c>
      <c r="F4063">
        <v>0</v>
      </c>
      <c r="G4063">
        <v>2</v>
      </c>
      <c r="H4063">
        <v>1</v>
      </c>
      <c r="I4063">
        <v>6.8</v>
      </c>
      <c r="J4063">
        <v>5</v>
      </c>
      <c r="K4063" t="s">
        <v>97</v>
      </c>
    </row>
    <row r="4064" spans="2:11" x14ac:dyDescent="0.3">
      <c r="B4064">
        <v>704</v>
      </c>
      <c r="C4064">
        <v>6</v>
      </c>
      <c r="D4064">
        <v>0.27</v>
      </c>
      <c r="E4064">
        <v>16500</v>
      </c>
      <c r="F4064">
        <v>0</v>
      </c>
      <c r="G4064">
        <v>0</v>
      </c>
      <c r="H4064">
        <v>0</v>
      </c>
      <c r="I4064">
        <v>6.5</v>
      </c>
      <c r="J4064">
        <v>8</v>
      </c>
      <c r="K4064" t="s">
        <v>97</v>
      </c>
    </row>
    <row r="4065" spans="2:11" x14ac:dyDescent="0.3">
      <c r="B4065">
        <v>720</v>
      </c>
      <c r="C4065">
        <v>8</v>
      </c>
      <c r="D4065">
        <v>0.14000000000000001</v>
      </c>
      <c r="E4065">
        <v>24500</v>
      </c>
      <c r="F4065">
        <v>0</v>
      </c>
      <c r="G4065">
        <v>0</v>
      </c>
      <c r="H4065">
        <v>1</v>
      </c>
      <c r="I4065">
        <v>6.8</v>
      </c>
      <c r="J4065">
        <v>8</v>
      </c>
      <c r="K4065" t="s">
        <v>97</v>
      </c>
    </row>
    <row r="4066" spans="2:11" x14ac:dyDescent="0.3">
      <c r="B4066">
        <v>630</v>
      </c>
      <c r="C4066">
        <v>5</v>
      </c>
      <c r="D4066">
        <v>0.33</v>
      </c>
      <c r="E4066">
        <v>10000</v>
      </c>
      <c r="F4066">
        <v>0</v>
      </c>
      <c r="G4066">
        <v>2</v>
      </c>
      <c r="H4066">
        <v>0</v>
      </c>
      <c r="I4066">
        <v>6.7</v>
      </c>
      <c r="J4066">
        <v>3</v>
      </c>
      <c r="K4066" t="s">
        <v>97</v>
      </c>
    </row>
    <row r="4067" spans="2:11" x14ac:dyDescent="0.3">
      <c r="B4067">
        <v>712</v>
      </c>
      <c r="C4067">
        <v>7</v>
      </c>
      <c r="D4067">
        <v>0.27</v>
      </c>
      <c r="E4067">
        <v>12500</v>
      </c>
      <c r="F4067">
        <v>0</v>
      </c>
      <c r="G4067">
        <v>1</v>
      </c>
      <c r="H4067">
        <v>1</v>
      </c>
      <c r="I4067">
        <v>7.4</v>
      </c>
      <c r="J4067">
        <v>6</v>
      </c>
      <c r="K4067" t="s">
        <v>97</v>
      </c>
    </row>
    <row r="4068" spans="2:11" x14ac:dyDescent="0.3">
      <c r="B4068">
        <v>558</v>
      </c>
      <c r="C4068">
        <v>6</v>
      </c>
      <c r="D4068">
        <v>0.3</v>
      </c>
      <c r="E4068">
        <v>11500</v>
      </c>
      <c r="F4068">
        <v>1</v>
      </c>
      <c r="G4068">
        <v>1</v>
      </c>
      <c r="H4068">
        <v>0</v>
      </c>
      <c r="I4068">
        <v>7</v>
      </c>
      <c r="J4068">
        <v>4</v>
      </c>
      <c r="K4068" t="s">
        <v>97</v>
      </c>
    </row>
    <row r="4069" spans="2:11" x14ac:dyDescent="0.3">
      <c r="B4069">
        <v>718</v>
      </c>
      <c r="C4069">
        <v>7</v>
      </c>
      <c r="D4069">
        <v>0.2</v>
      </c>
      <c r="E4069">
        <v>17000</v>
      </c>
      <c r="F4069">
        <v>0</v>
      </c>
      <c r="G4069">
        <v>0</v>
      </c>
      <c r="H4069">
        <v>1</v>
      </c>
      <c r="I4069">
        <v>6.8</v>
      </c>
      <c r="J4069">
        <v>11</v>
      </c>
      <c r="K4069" t="s">
        <v>97</v>
      </c>
    </row>
    <row r="4070" spans="2:11" x14ac:dyDescent="0.3">
      <c r="B4070">
        <v>733</v>
      </c>
      <c r="C4070">
        <v>6</v>
      </c>
      <c r="D4070">
        <v>0.15</v>
      </c>
      <c r="E4070">
        <v>20500</v>
      </c>
      <c r="F4070">
        <v>0</v>
      </c>
      <c r="G4070">
        <v>1</v>
      </c>
      <c r="H4070">
        <v>1</v>
      </c>
      <c r="I4070">
        <v>11.6</v>
      </c>
      <c r="J4070">
        <v>7</v>
      </c>
      <c r="K4070" t="s">
        <v>97</v>
      </c>
    </row>
    <row r="4071" spans="2:11" x14ac:dyDescent="0.3">
      <c r="B4071">
        <v>651</v>
      </c>
      <c r="C4071">
        <v>6</v>
      </c>
      <c r="D4071">
        <v>0.35</v>
      </c>
      <c r="E4071">
        <v>10000</v>
      </c>
      <c r="F4071">
        <v>1</v>
      </c>
      <c r="G4071">
        <v>1</v>
      </c>
      <c r="H4071">
        <v>1</v>
      </c>
      <c r="I4071">
        <v>7.4</v>
      </c>
      <c r="J4071">
        <v>3</v>
      </c>
      <c r="K4071" t="s">
        <v>97</v>
      </c>
    </row>
    <row r="4072" spans="2:11" x14ac:dyDescent="0.3">
      <c r="B4072">
        <v>747</v>
      </c>
      <c r="C4072">
        <v>6</v>
      </c>
      <c r="D4072">
        <v>0.23</v>
      </c>
      <c r="E4072">
        <v>15000</v>
      </c>
      <c r="F4072">
        <v>0</v>
      </c>
      <c r="G4072">
        <v>1</v>
      </c>
      <c r="H4072">
        <v>1</v>
      </c>
      <c r="I4072">
        <v>7.6</v>
      </c>
      <c r="J4072">
        <v>13</v>
      </c>
      <c r="K4072" t="s">
        <v>97</v>
      </c>
    </row>
    <row r="4073" spans="2:11" x14ac:dyDescent="0.3">
      <c r="B4073">
        <v>634</v>
      </c>
      <c r="C4073">
        <v>6</v>
      </c>
      <c r="D4073">
        <v>0.2</v>
      </c>
      <c r="E4073">
        <v>19500</v>
      </c>
      <c r="F4073">
        <v>0</v>
      </c>
      <c r="G4073">
        <v>0</v>
      </c>
      <c r="H4073">
        <v>0</v>
      </c>
      <c r="I4073">
        <v>6.2</v>
      </c>
      <c r="J4073">
        <v>11</v>
      </c>
      <c r="K4073" t="s">
        <v>97</v>
      </c>
    </row>
    <row r="4074" spans="2:11" x14ac:dyDescent="0.3">
      <c r="B4074">
        <v>584</v>
      </c>
      <c r="C4074">
        <v>7</v>
      </c>
      <c r="D4074">
        <v>0.2</v>
      </c>
      <c r="E4074">
        <v>22500</v>
      </c>
      <c r="F4074">
        <v>1</v>
      </c>
      <c r="G4074">
        <v>1</v>
      </c>
      <c r="H4074">
        <v>1</v>
      </c>
      <c r="I4074">
        <v>7.3</v>
      </c>
      <c r="J4074">
        <v>10</v>
      </c>
      <c r="K4074" t="s">
        <v>97</v>
      </c>
    </row>
    <row r="4075" spans="2:11" x14ac:dyDescent="0.3">
      <c r="B4075">
        <v>713</v>
      </c>
      <c r="C4075">
        <v>6</v>
      </c>
      <c r="D4075">
        <v>0.22</v>
      </c>
      <c r="E4075">
        <v>15000</v>
      </c>
      <c r="F4075">
        <v>0</v>
      </c>
      <c r="G4075">
        <v>0</v>
      </c>
      <c r="H4075">
        <v>1</v>
      </c>
      <c r="I4075">
        <v>5.8</v>
      </c>
      <c r="J4075">
        <v>14</v>
      </c>
      <c r="K4075" t="s">
        <v>97</v>
      </c>
    </row>
    <row r="4076" spans="2:11" x14ac:dyDescent="0.3">
      <c r="B4076">
        <v>503</v>
      </c>
      <c r="C4076">
        <v>7</v>
      </c>
      <c r="D4076">
        <v>0.48</v>
      </c>
      <c r="E4076">
        <v>20500</v>
      </c>
      <c r="F4076">
        <v>0</v>
      </c>
      <c r="G4076">
        <v>1</v>
      </c>
      <c r="H4076">
        <v>0</v>
      </c>
      <c r="I4076">
        <v>5.2</v>
      </c>
      <c r="J4076">
        <v>11</v>
      </c>
      <c r="K4076" t="s">
        <v>97</v>
      </c>
    </row>
    <row r="4077" spans="2:11" x14ac:dyDescent="0.3">
      <c r="B4077">
        <v>627</v>
      </c>
      <c r="C4077">
        <v>7</v>
      </c>
      <c r="D4077">
        <v>0.21</v>
      </c>
      <c r="E4077">
        <v>41000</v>
      </c>
      <c r="F4077">
        <v>0</v>
      </c>
      <c r="G4077">
        <v>2</v>
      </c>
      <c r="H4077">
        <v>0</v>
      </c>
      <c r="I4077">
        <v>7</v>
      </c>
      <c r="J4077">
        <v>4</v>
      </c>
      <c r="K4077" t="s">
        <v>97</v>
      </c>
    </row>
    <row r="4078" spans="2:11" x14ac:dyDescent="0.3">
      <c r="B4078">
        <v>699</v>
      </c>
      <c r="C4078">
        <v>6</v>
      </c>
      <c r="D4078">
        <v>0.18</v>
      </c>
      <c r="E4078">
        <v>14000</v>
      </c>
      <c r="F4078">
        <v>0</v>
      </c>
      <c r="G4078">
        <v>0</v>
      </c>
      <c r="H4078">
        <v>0</v>
      </c>
      <c r="I4078">
        <v>6.7</v>
      </c>
      <c r="J4078">
        <v>9</v>
      </c>
      <c r="K4078" t="s">
        <v>97</v>
      </c>
    </row>
    <row r="4079" spans="2:11" x14ac:dyDescent="0.3">
      <c r="B4079">
        <v>730</v>
      </c>
      <c r="C4079">
        <v>7</v>
      </c>
      <c r="D4079">
        <v>0.34</v>
      </c>
      <c r="E4079">
        <v>9000</v>
      </c>
      <c r="F4079">
        <v>0</v>
      </c>
      <c r="G4079">
        <v>1</v>
      </c>
      <c r="H4079">
        <v>1</v>
      </c>
      <c r="I4079">
        <v>6.4</v>
      </c>
      <c r="J4079">
        <v>6</v>
      </c>
      <c r="K4079" t="s">
        <v>97</v>
      </c>
    </row>
    <row r="4080" spans="2:11" x14ac:dyDescent="0.3">
      <c r="B4080">
        <v>496</v>
      </c>
      <c r="C4080">
        <v>8</v>
      </c>
      <c r="D4080">
        <v>0.17</v>
      </c>
      <c r="E4080">
        <v>26500</v>
      </c>
      <c r="F4080">
        <v>0</v>
      </c>
      <c r="G4080">
        <v>2</v>
      </c>
      <c r="H4080">
        <v>0</v>
      </c>
      <c r="I4080">
        <v>5.5</v>
      </c>
      <c r="J4080">
        <v>8</v>
      </c>
      <c r="K4080" t="s">
        <v>97</v>
      </c>
    </row>
    <row r="4081" spans="2:11" x14ac:dyDescent="0.3">
      <c r="B4081">
        <v>698</v>
      </c>
      <c r="C4081">
        <v>6</v>
      </c>
      <c r="D4081">
        <v>0.26</v>
      </c>
      <c r="E4081">
        <v>10500</v>
      </c>
      <c r="F4081">
        <v>0</v>
      </c>
      <c r="G4081">
        <v>2</v>
      </c>
      <c r="H4081">
        <v>1</v>
      </c>
      <c r="I4081">
        <v>8.6999999999999993</v>
      </c>
      <c r="J4081">
        <v>6</v>
      </c>
      <c r="K4081" t="s">
        <v>97</v>
      </c>
    </row>
    <row r="4082" spans="2:11" x14ac:dyDescent="0.3">
      <c r="B4082">
        <v>663</v>
      </c>
      <c r="C4082">
        <v>7</v>
      </c>
      <c r="D4082">
        <v>0.31</v>
      </c>
      <c r="E4082">
        <v>20500</v>
      </c>
      <c r="F4082">
        <v>0</v>
      </c>
      <c r="G4082">
        <v>0</v>
      </c>
      <c r="H4082">
        <v>1</v>
      </c>
      <c r="I4082">
        <v>9.6999999999999993</v>
      </c>
      <c r="J4082">
        <v>6</v>
      </c>
      <c r="K4082" t="s">
        <v>97</v>
      </c>
    </row>
    <row r="4083" spans="2:11" x14ac:dyDescent="0.3">
      <c r="B4083">
        <v>640</v>
      </c>
      <c r="C4083">
        <v>6</v>
      </c>
      <c r="D4083">
        <v>0.32</v>
      </c>
      <c r="E4083">
        <v>23500</v>
      </c>
      <c r="F4083">
        <v>1</v>
      </c>
      <c r="G4083">
        <v>2</v>
      </c>
      <c r="H4083">
        <v>1</v>
      </c>
      <c r="I4083">
        <v>8</v>
      </c>
      <c r="J4083">
        <v>4</v>
      </c>
      <c r="K4083" t="s">
        <v>97</v>
      </c>
    </row>
    <row r="4084" spans="2:11" x14ac:dyDescent="0.3">
      <c r="B4084">
        <v>765</v>
      </c>
      <c r="C4084">
        <v>6</v>
      </c>
      <c r="D4084">
        <v>0.18</v>
      </c>
      <c r="E4084">
        <v>18000</v>
      </c>
      <c r="F4084">
        <v>0</v>
      </c>
      <c r="G4084">
        <v>0</v>
      </c>
      <c r="H4084">
        <v>1</v>
      </c>
      <c r="I4084">
        <v>14.5</v>
      </c>
      <c r="J4084">
        <v>5</v>
      </c>
      <c r="K4084" t="s">
        <v>97</v>
      </c>
    </row>
    <row r="4085" spans="2:11" x14ac:dyDescent="0.3">
      <c r="B4085">
        <v>697</v>
      </c>
      <c r="C4085">
        <v>8</v>
      </c>
      <c r="D4085">
        <v>0.26</v>
      </c>
      <c r="E4085">
        <v>18000</v>
      </c>
      <c r="F4085">
        <v>0</v>
      </c>
      <c r="G4085">
        <v>0</v>
      </c>
      <c r="H4085">
        <v>0</v>
      </c>
      <c r="I4085">
        <v>10.8</v>
      </c>
      <c r="J4085">
        <v>11</v>
      </c>
      <c r="K4085" t="s">
        <v>97</v>
      </c>
    </row>
    <row r="4086" spans="2:11" x14ac:dyDescent="0.3">
      <c r="B4086">
        <v>736</v>
      </c>
      <c r="C4086">
        <v>6</v>
      </c>
      <c r="D4086">
        <v>0.2</v>
      </c>
      <c r="E4086">
        <v>13000</v>
      </c>
      <c r="F4086">
        <v>0</v>
      </c>
      <c r="G4086">
        <v>0</v>
      </c>
      <c r="H4086">
        <v>1</v>
      </c>
      <c r="I4086">
        <v>6</v>
      </c>
      <c r="J4086">
        <v>10</v>
      </c>
      <c r="K4086" t="s">
        <v>97</v>
      </c>
    </row>
    <row r="4087" spans="2:11" x14ac:dyDescent="0.3">
      <c r="B4087">
        <v>622</v>
      </c>
      <c r="C4087">
        <v>6</v>
      </c>
      <c r="D4087">
        <v>0.2</v>
      </c>
      <c r="E4087">
        <v>13000</v>
      </c>
      <c r="F4087">
        <v>1</v>
      </c>
      <c r="G4087">
        <v>2</v>
      </c>
      <c r="H4087">
        <v>1</v>
      </c>
      <c r="I4087">
        <v>6.5</v>
      </c>
      <c r="J4087">
        <v>5</v>
      </c>
      <c r="K4087" t="s">
        <v>97</v>
      </c>
    </row>
    <row r="4088" spans="2:11" x14ac:dyDescent="0.3">
      <c r="B4088">
        <v>709</v>
      </c>
      <c r="C4088">
        <v>7</v>
      </c>
      <c r="D4088">
        <v>0.23</v>
      </c>
      <c r="E4088">
        <v>14500</v>
      </c>
      <c r="F4088">
        <v>0</v>
      </c>
      <c r="G4088">
        <v>0</v>
      </c>
      <c r="H4088">
        <v>0</v>
      </c>
      <c r="I4088">
        <v>4.4000000000000004</v>
      </c>
      <c r="J4088">
        <v>6</v>
      </c>
      <c r="K4088" t="s">
        <v>97</v>
      </c>
    </row>
    <row r="4089" spans="2:11" x14ac:dyDescent="0.3">
      <c r="B4089">
        <v>698</v>
      </c>
      <c r="C4089">
        <v>5</v>
      </c>
      <c r="D4089">
        <v>0.22</v>
      </c>
      <c r="E4089">
        <v>17000</v>
      </c>
      <c r="F4089">
        <v>0</v>
      </c>
      <c r="G4089">
        <v>0</v>
      </c>
      <c r="H4089">
        <v>1</v>
      </c>
      <c r="I4089">
        <v>6.15</v>
      </c>
      <c r="J4089">
        <v>16</v>
      </c>
      <c r="K4089" t="s">
        <v>97</v>
      </c>
    </row>
    <row r="4090" spans="2:11" x14ac:dyDescent="0.3">
      <c r="B4090">
        <v>621</v>
      </c>
      <c r="C4090">
        <v>7</v>
      </c>
      <c r="D4090">
        <v>0.24</v>
      </c>
      <c r="E4090">
        <v>20500</v>
      </c>
      <c r="F4090">
        <v>0</v>
      </c>
      <c r="G4090">
        <v>0</v>
      </c>
      <c r="H4090">
        <v>1</v>
      </c>
      <c r="I4090">
        <v>7.7</v>
      </c>
      <c r="J4090">
        <v>9</v>
      </c>
      <c r="K4090" t="s">
        <v>97</v>
      </c>
    </row>
    <row r="4091" spans="2:11" x14ac:dyDescent="0.3">
      <c r="B4091">
        <v>716</v>
      </c>
      <c r="C4091">
        <v>6</v>
      </c>
      <c r="D4091">
        <v>0.19</v>
      </c>
      <c r="E4091">
        <v>21500</v>
      </c>
      <c r="F4091">
        <v>0</v>
      </c>
      <c r="G4091">
        <v>1</v>
      </c>
      <c r="H4091">
        <v>1</v>
      </c>
      <c r="I4091">
        <v>11.2</v>
      </c>
      <c r="J4091">
        <v>8</v>
      </c>
      <c r="K4091" t="s">
        <v>97</v>
      </c>
    </row>
    <row r="4092" spans="2:11" x14ac:dyDescent="0.3">
      <c r="B4092">
        <v>693</v>
      </c>
      <c r="C4092">
        <v>6</v>
      </c>
      <c r="D4092">
        <v>0.48</v>
      </c>
      <c r="E4092">
        <v>17000</v>
      </c>
      <c r="F4092">
        <v>0</v>
      </c>
      <c r="G4092">
        <v>0</v>
      </c>
      <c r="H4092">
        <v>1</v>
      </c>
      <c r="I4092">
        <v>7.1</v>
      </c>
      <c r="J4092">
        <v>15</v>
      </c>
      <c r="K4092" t="s">
        <v>97</v>
      </c>
    </row>
    <row r="4093" spans="2:11" x14ac:dyDescent="0.3">
      <c r="B4093">
        <v>703</v>
      </c>
      <c r="C4093">
        <v>7</v>
      </c>
      <c r="D4093">
        <v>0.17</v>
      </c>
      <c r="E4093">
        <v>17500</v>
      </c>
      <c r="F4093">
        <v>0</v>
      </c>
      <c r="G4093">
        <v>1</v>
      </c>
      <c r="H4093">
        <v>1</v>
      </c>
      <c r="I4093">
        <v>10.3</v>
      </c>
      <c r="J4093">
        <v>10</v>
      </c>
      <c r="K4093" t="s">
        <v>97</v>
      </c>
    </row>
    <row r="4094" spans="2:11" x14ac:dyDescent="0.3">
      <c r="B4094">
        <v>696</v>
      </c>
      <c r="C4094">
        <v>8</v>
      </c>
      <c r="D4094">
        <v>0.16</v>
      </c>
      <c r="E4094">
        <v>24000</v>
      </c>
      <c r="F4094">
        <v>0</v>
      </c>
      <c r="G4094">
        <v>0</v>
      </c>
      <c r="H4094">
        <v>1</v>
      </c>
      <c r="I4094">
        <v>6.9</v>
      </c>
      <c r="J4094">
        <v>7</v>
      </c>
      <c r="K4094" t="s">
        <v>97</v>
      </c>
    </row>
    <row r="4095" spans="2:11" x14ac:dyDescent="0.3">
      <c r="B4095">
        <v>626</v>
      </c>
      <c r="C4095">
        <v>7</v>
      </c>
      <c r="D4095">
        <v>0.32</v>
      </c>
      <c r="E4095">
        <v>12000</v>
      </c>
      <c r="F4095">
        <v>0</v>
      </c>
      <c r="G4095">
        <v>2</v>
      </c>
      <c r="H4095">
        <v>0</v>
      </c>
      <c r="I4095">
        <v>7.4</v>
      </c>
      <c r="J4095">
        <v>3</v>
      </c>
      <c r="K4095" t="s">
        <v>97</v>
      </c>
    </row>
    <row r="4096" spans="2:11" x14ac:dyDescent="0.3">
      <c r="B4096">
        <v>593</v>
      </c>
      <c r="C4096">
        <v>7</v>
      </c>
      <c r="D4096">
        <v>0.44</v>
      </c>
      <c r="E4096">
        <v>11000</v>
      </c>
      <c r="F4096">
        <v>0</v>
      </c>
      <c r="G4096">
        <v>1</v>
      </c>
      <c r="H4096">
        <v>1</v>
      </c>
      <c r="I4096">
        <v>6</v>
      </c>
      <c r="J4096">
        <v>4</v>
      </c>
      <c r="K4096" t="s">
        <v>97</v>
      </c>
    </row>
    <row r="4097" spans="2:11" x14ac:dyDescent="0.3">
      <c r="B4097">
        <v>642</v>
      </c>
      <c r="C4097">
        <v>7</v>
      </c>
      <c r="D4097">
        <v>0.51</v>
      </c>
      <c r="E4097">
        <v>12000</v>
      </c>
      <c r="F4097">
        <v>0</v>
      </c>
      <c r="G4097">
        <v>2</v>
      </c>
      <c r="H4097">
        <v>1</v>
      </c>
      <c r="I4097">
        <v>7</v>
      </c>
      <c r="J4097">
        <v>4</v>
      </c>
      <c r="K4097" t="s">
        <v>97</v>
      </c>
    </row>
    <row r="4098" spans="2:11" x14ac:dyDescent="0.3">
      <c r="B4098">
        <v>606</v>
      </c>
      <c r="C4098">
        <v>6</v>
      </c>
      <c r="D4098">
        <v>0.26</v>
      </c>
      <c r="E4098">
        <v>12000</v>
      </c>
      <c r="F4098">
        <v>0</v>
      </c>
      <c r="G4098">
        <v>0</v>
      </c>
      <c r="H4098">
        <v>0</v>
      </c>
      <c r="I4098">
        <v>7.6</v>
      </c>
      <c r="J4098">
        <v>4</v>
      </c>
      <c r="K4098" t="s">
        <v>97</v>
      </c>
    </row>
    <row r="4099" spans="2:11" x14ac:dyDescent="0.3">
      <c r="B4099">
        <v>645</v>
      </c>
      <c r="C4099">
        <v>6</v>
      </c>
      <c r="D4099">
        <v>0.4</v>
      </c>
      <c r="E4099">
        <v>11000</v>
      </c>
      <c r="F4099">
        <v>0</v>
      </c>
      <c r="G4099">
        <v>0</v>
      </c>
      <c r="H4099">
        <v>1</v>
      </c>
      <c r="I4099">
        <v>6.2</v>
      </c>
      <c r="J4099">
        <v>5</v>
      </c>
      <c r="K4099" t="s">
        <v>97</v>
      </c>
    </row>
    <row r="4100" spans="2:11" x14ac:dyDescent="0.3">
      <c r="B4100">
        <v>663</v>
      </c>
      <c r="C4100">
        <v>6</v>
      </c>
      <c r="D4100">
        <v>0.16</v>
      </c>
      <c r="E4100">
        <v>19000</v>
      </c>
      <c r="F4100">
        <v>0</v>
      </c>
      <c r="G4100">
        <v>0</v>
      </c>
      <c r="H4100">
        <v>1</v>
      </c>
      <c r="I4100">
        <v>8.5</v>
      </c>
      <c r="J4100">
        <v>8</v>
      </c>
      <c r="K4100" t="s">
        <v>97</v>
      </c>
    </row>
    <row r="4101" spans="2:11" x14ac:dyDescent="0.3">
      <c r="B4101">
        <v>721</v>
      </c>
      <c r="C4101">
        <v>7</v>
      </c>
      <c r="D4101">
        <v>0.23</v>
      </c>
      <c r="E4101">
        <v>13000</v>
      </c>
      <c r="F4101">
        <v>0</v>
      </c>
      <c r="G4101">
        <v>0</v>
      </c>
      <c r="H4101">
        <v>1</v>
      </c>
      <c r="I4101">
        <v>8.5</v>
      </c>
      <c r="J4101">
        <v>5</v>
      </c>
      <c r="K4101" t="s">
        <v>97</v>
      </c>
    </row>
    <row r="4102" spans="2:11" x14ac:dyDescent="0.3">
      <c r="B4102">
        <v>740</v>
      </c>
      <c r="C4102">
        <v>8</v>
      </c>
      <c r="D4102">
        <v>0.16</v>
      </c>
      <c r="E4102">
        <v>16500</v>
      </c>
      <c r="F4102">
        <v>0</v>
      </c>
      <c r="G4102">
        <v>0</v>
      </c>
      <c r="H4102">
        <v>1</v>
      </c>
      <c r="I4102">
        <v>6.8</v>
      </c>
      <c r="J4102">
        <v>8</v>
      </c>
      <c r="K4102" t="s">
        <v>97</v>
      </c>
    </row>
    <row r="4103" spans="2:11" x14ac:dyDescent="0.3">
      <c r="B4103">
        <v>730</v>
      </c>
      <c r="C4103">
        <v>9</v>
      </c>
      <c r="D4103">
        <v>0.17</v>
      </c>
      <c r="E4103">
        <v>24500</v>
      </c>
      <c r="F4103">
        <v>0</v>
      </c>
      <c r="G4103">
        <v>0</v>
      </c>
      <c r="H4103">
        <v>0</v>
      </c>
      <c r="I4103">
        <v>7.5</v>
      </c>
      <c r="J4103">
        <v>8</v>
      </c>
      <c r="K4103" t="s">
        <v>97</v>
      </c>
    </row>
    <row r="4104" spans="2:11" x14ac:dyDescent="0.3">
      <c r="B4104">
        <v>736</v>
      </c>
      <c r="C4104">
        <v>5</v>
      </c>
      <c r="D4104">
        <v>0.38500000000000001</v>
      </c>
      <c r="E4104">
        <v>12500</v>
      </c>
      <c r="F4104">
        <v>0</v>
      </c>
      <c r="G4104">
        <v>0</v>
      </c>
      <c r="H4104">
        <v>1</v>
      </c>
      <c r="I4104">
        <v>9.6</v>
      </c>
      <c r="J4104">
        <v>10</v>
      </c>
      <c r="K4104" t="s">
        <v>97</v>
      </c>
    </row>
    <row r="4105" spans="2:11" x14ac:dyDescent="0.3">
      <c r="B4105">
        <v>685</v>
      </c>
      <c r="C4105">
        <v>6</v>
      </c>
      <c r="D4105">
        <v>0.4</v>
      </c>
      <c r="E4105">
        <v>13500</v>
      </c>
      <c r="F4105">
        <v>0</v>
      </c>
      <c r="G4105">
        <v>0</v>
      </c>
      <c r="H4105">
        <v>1</v>
      </c>
      <c r="I4105">
        <v>7.3</v>
      </c>
      <c r="J4105">
        <v>16</v>
      </c>
      <c r="K4105" t="s">
        <v>97</v>
      </c>
    </row>
    <row r="4106" spans="2:11" x14ac:dyDescent="0.3">
      <c r="B4106">
        <v>645</v>
      </c>
      <c r="C4106">
        <v>7</v>
      </c>
      <c r="D4106">
        <v>0.25</v>
      </c>
      <c r="E4106">
        <v>14000</v>
      </c>
      <c r="F4106">
        <v>0</v>
      </c>
      <c r="G4106">
        <v>2</v>
      </c>
      <c r="H4106">
        <v>0</v>
      </c>
      <c r="I4106">
        <v>5.6</v>
      </c>
      <c r="J4106">
        <v>4</v>
      </c>
      <c r="K4106" t="s">
        <v>97</v>
      </c>
    </row>
    <row r="4107" spans="2:11" x14ac:dyDescent="0.3">
      <c r="B4107">
        <v>778</v>
      </c>
      <c r="C4107">
        <v>7</v>
      </c>
      <c r="D4107">
        <v>0.25</v>
      </c>
      <c r="E4107">
        <v>12500</v>
      </c>
      <c r="F4107">
        <v>0</v>
      </c>
      <c r="G4107">
        <v>1</v>
      </c>
      <c r="H4107">
        <v>1</v>
      </c>
      <c r="I4107">
        <v>6</v>
      </c>
      <c r="J4107">
        <v>10</v>
      </c>
      <c r="K4107" t="s">
        <v>97</v>
      </c>
    </row>
    <row r="4108" spans="2:11" x14ac:dyDescent="0.3">
      <c r="B4108">
        <v>626</v>
      </c>
      <c r="C4108">
        <v>8</v>
      </c>
      <c r="D4108">
        <v>0.27</v>
      </c>
      <c r="E4108">
        <v>13500</v>
      </c>
      <c r="F4108">
        <v>0</v>
      </c>
      <c r="G4108">
        <v>0</v>
      </c>
      <c r="H4108">
        <v>0</v>
      </c>
      <c r="I4108">
        <v>7.2</v>
      </c>
      <c r="J4108">
        <v>11</v>
      </c>
      <c r="K4108" t="s">
        <v>97</v>
      </c>
    </row>
    <row r="4109" spans="2:11" x14ac:dyDescent="0.3">
      <c r="B4109">
        <v>707</v>
      </c>
      <c r="C4109">
        <v>6</v>
      </c>
      <c r="D4109">
        <v>0.13</v>
      </c>
      <c r="E4109">
        <v>18000</v>
      </c>
      <c r="F4109">
        <v>0</v>
      </c>
      <c r="G4109">
        <v>0</v>
      </c>
      <c r="H4109">
        <v>0</v>
      </c>
      <c r="I4109">
        <v>7.5</v>
      </c>
      <c r="J4109">
        <v>11</v>
      </c>
      <c r="K4109" t="s">
        <v>97</v>
      </c>
    </row>
    <row r="4110" spans="2:11" x14ac:dyDescent="0.3">
      <c r="B4110">
        <v>610</v>
      </c>
      <c r="C4110">
        <v>6</v>
      </c>
      <c r="D4110">
        <v>0.33</v>
      </c>
      <c r="E4110">
        <v>17000</v>
      </c>
      <c r="F4110">
        <v>1</v>
      </c>
      <c r="G4110">
        <v>2</v>
      </c>
      <c r="H4110">
        <v>1</v>
      </c>
      <c r="I4110">
        <v>8.1999999999999993</v>
      </c>
      <c r="J4110">
        <v>8</v>
      </c>
      <c r="K4110" t="s">
        <v>97</v>
      </c>
    </row>
    <row r="4111" spans="2:11" x14ac:dyDescent="0.3">
      <c r="B4111">
        <v>673</v>
      </c>
      <c r="C4111">
        <v>7</v>
      </c>
      <c r="D4111">
        <v>0.34</v>
      </c>
      <c r="E4111">
        <v>15000</v>
      </c>
      <c r="F4111">
        <v>0</v>
      </c>
      <c r="G4111">
        <v>0</v>
      </c>
      <c r="H4111">
        <v>0</v>
      </c>
      <c r="I4111">
        <v>6.4</v>
      </c>
      <c r="J4111">
        <v>9</v>
      </c>
      <c r="K4111" t="s">
        <v>97</v>
      </c>
    </row>
    <row r="4112" spans="2:11" x14ac:dyDescent="0.3">
      <c r="B4112">
        <v>682</v>
      </c>
      <c r="C4112">
        <v>6</v>
      </c>
      <c r="D4112">
        <v>0.32</v>
      </c>
      <c r="E4112">
        <v>8000</v>
      </c>
      <c r="F4112">
        <v>0</v>
      </c>
      <c r="G4112">
        <v>0</v>
      </c>
      <c r="H4112">
        <v>1</v>
      </c>
      <c r="I4112">
        <v>7.8</v>
      </c>
      <c r="J4112">
        <v>5</v>
      </c>
      <c r="K4112" t="s">
        <v>97</v>
      </c>
    </row>
    <row r="4113" spans="2:11" x14ac:dyDescent="0.3">
      <c r="B4113">
        <v>659</v>
      </c>
      <c r="C4113">
        <v>6</v>
      </c>
      <c r="D4113">
        <v>0.38</v>
      </c>
      <c r="E4113">
        <v>10500</v>
      </c>
      <c r="F4113">
        <v>0</v>
      </c>
      <c r="G4113">
        <v>0</v>
      </c>
      <c r="H4113">
        <v>0</v>
      </c>
      <c r="I4113">
        <v>6.6</v>
      </c>
      <c r="J4113">
        <v>10</v>
      </c>
      <c r="K4113" t="s">
        <v>97</v>
      </c>
    </row>
    <row r="4114" spans="2:11" x14ac:dyDescent="0.3">
      <c r="B4114">
        <v>713</v>
      </c>
      <c r="C4114">
        <v>6</v>
      </c>
      <c r="D4114">
        <v>0.24</v>
      </c>
      <c r="E4114">
        <v>19500</v>
      </c>
      <c r="F4114">
        <v>0</v>
      </c>
      <c r="G4114">
        <v>0</v>
      </c>
      <c r="H4114">
        <v>0</v>
      </c>
      <c r="I4114">
        <v>7.6</v>
      </c>
      <c r="J4114">
        <v>4</v>
      </c>
      <c r="K4114" t="s">
        <v>97</v>
      </c>
    </row>
    <row r="4115" spans="2:11" x14ac:dyDescent="0.3">
      <c r="B4115">
        <v>776</v>
      </c>
      <c r="C4115">
        <v>6</v>
      </c>
      <c r="D4115">
        <v>0.28000000000000003</v>
      </c>
      <c r="E4115">
        <v>12500</v>
      </c>
      <c r="F4115">
        <v>0</v>
      </c>
      <c r="G4115">
        <v>0</v>
      </c>
      <c r="H4115">
        <v>1</v>
      </c>
      <c r="I4115">
        <v>6.6</v>
      </c>
      <c r="J4115">
        <v>13</v>
      </c>
      <c r="K4115" t="s">
        <v>97</v>
      </c>
    </row>
    <row r="4116" spans="2:11" x14ac:dyDescent="0.3">
      <c r="B4116">
        <v>646</v>
      </c>
      <c r="C4116">
        <v>6</v>
      </c>
      <c r="D4116">
        <v>0.22</v>
      </c>
      <c r="E4116">
        <v>15000</v>
      </c>
      <c r="F4116">
        <v>0</v>
      </c>
      <c r="G4116">
        <v>0</v>
      </c>
      <c r="H4116">
        <v>1</v>
      </c>
      <c r="I4116">
        <v>5.5</v>
      </c>
      <c r="J4116">
        <v>8</v>
      </c>
      <c r="K4116" t="s">
        <v>97</v>
      </c>
    </row>
    <row r="4117" spans="2:11" x14ac:dyDescent="0.3">
      <c r="B4117">
        <v>748</v>
      </c>
      <c r="C4117">
        <v>6</v>
      </c>
      <c r="D4117">
        <v>0.36</v>
      </c>
      <c r="E4117">
        <v>15500</v>
      </c>
      <c r="F4117">
        <v>0</v>
      </c>
      <c r="G4117">
        <v>0</v>
      </c>
      <c r="H4117">
        <v>1</v>
      </c>
      <c r="I4117">
        <v>8</v>
      </c>
      <c r="J4117">
        <v>10</v>
      </c>
      <c r="K4117" t="s">
        <v>97</v>
      </c>
    </row>
    <row r="4118" spans="2:11" x14ac:dyDescent="0.3">
      <c r="B4118">
        <v>710</v>
      </c>
      <c r="C4118">
        <v>6</v>
      </c>
      <c r="D4118">
        <v>0.19</v>
      </c>
      <c r="E4118">
        <v>16000</v>
      </c>
      <c r="F4118">
        <v>0</v>
      </c>
      <c r="G4118">
        <v>0</v>
      </c>
      <c r="H4118">
        <v>1</v>
      </c>
      <c r="I4118">
        <v>8.4</v>
      </c>
      <c r="J4118">
        <v>9</v>
      </c>
      <c r="K4118" t="s">
        <v>97</v>
      </c>
    </row>
    <row r="4119" spans="2:11" x14ac:dyDescent="0.3">
      <c r="B4119">
        <v>716</v>
      </c>
      <c r="C4119">
        <v>7</v>
      </c>
      <c r="D4119">
        <v>0.22</v>
      </c>
      <c r="E4119">
        <v>13000</v>
      </c>
      <c r="F4119">
        <v>0</v>
      </c>
      <c r="G4119">
        <v>1</v>
      </c>
      <c r="H4119">
        <v>1</v>
      </c>
      <c r="I4119">
        <v>7.6</v>
      </c>
      <c r="J4119">
        <v>10</v>
      </c>
      <c r="K4119" t="s">
        <v>97</v>
      </c>
    </row>
    <row r="4120" spans="2:11" x14ac:dyDescent="0.3">
      <c r="B4120">
        <v>715</v>
      </c>
      <c r="C4120">
        <v>6</v>
      </c>
      <c r="D4120">
        <v>0.15</v>
      </c>
      <c r="E4120">
        <v>14500</v>
      </c>
      <c r="F4120">
        <v>0</v>
      </c>
      <c r="G4120">
        <v>0</v>
      </c>
      <c r="H4120">
        <v>1</v>
      </c>
      <c r="I4120">
        <v>6.6</v>
      </c>
      <c r="J4120">
        <v>7</v>
      </c>
      <c r="K4120" t="s">
        <v>97</v>
      </c>
    </row>
    <row r="4121" spans="2:11" x14ac:dyDescent="0.3">
      <c r="B4121">
        <v>733</v>
      </c>
      <c r="C4121">
        <v>7</v>
      </c>
      <c r="D4121">
        <v>0.44</v>
      </c>
      <c r="E4121">
        <v>30000</v>
      </c>
      <c r="F4121">
        <v>0</v>
      </c>
      <c r="G4121">
        <v>1</v>
      </c>
      <c r="H4121">
        <v>0</v>
      </c>
      <c r="I4121">
        <v>6.1</v>
      </c>
      <c r="J4121">
        <v>3</v>
      </c>
      <c r="K4121" t="s">
        <v>97</v>
      </c>
    </row>
    <row r="4122" spans="2:11" x14ac:dyDescent="0.3">
      <c r="B4122">
        <v>665</v>
      </c>
      <c r="C4122">
        <v>5</v>
      </c>
      <c r="D4122">
        <v>0.185</v>
      </c>
      <c r="E4122">
        <v>10500</v>
      </c>
      <c r="F4122">
        <v>0</v>
      </c>
      <c r="G4122">
        <v>0</v>
      </c>
      <c r="H4122">
        <v>1</v>
      </c>
      <c r="I4122">
        <v>6.5</v>
      </c>
      <c r="J4122">
        <v>5</v>
      </c>
      <c r="K4122" t="s">
        <v>97</v>
      </c>
    </row>
    <row r="4123" spans="2:11" x14ac:dyDescent="0.3">
      <c r="B4123">
        <v>714</v>
      </c>
      <c r="C4123">
        <v>4</v>
      </c>
      <c r="D4123">
        <v>0.26</v>
      </c>
      <c r="E4123">
        <v>11500</v>
      </c>
      <c r="F4123">
        <v>0</v>
      </c>
      <c r="G4123">
        <v>0</v>
      </c>
      <c r="H4123">
        <v>1</v>
      </c>
      <c r="I4123">
        <v>4.5</v>
      </c>
      <c r="J4123">
        <v>11</v>
      </c>
      <c r="K4123" t="s">
        <v>97</v>
      </c>
    </row>
    <row r="4124" spans="2:11" x14ac:dyDescent="0.3">
      <c r="B4124">
        <v>665</v>
      </c>
      <c r="C4124">
        <v>7</v>
      </c>
      <c r="D4124">
        <v>0.4</v>
      </c>
      <c r="E4124">
        <v>13500</v>
      </c>
      <c r="F4124">
        <v>0</v>
      </c>
      <c r="G4124">
        <v>1</v>
      </c>
      <c r="H4124">
        <v>0</v>
      </c>
      <c r="I4124">
        <v>8.1999999999999993</v>
      </c>
      <c r="J4124">
        <v>11</v>
      </c>
      <c r="K4124" t="s">
        <v>97</v>
      </c>
    </row>
    <row r="4125" spans="2:11" x14ac:dyDescent="0.3">
      <c r="B4125">
        <v>689</v>
      </c>
      <c r="C4125">
        <v>7</v>
      </c>
      <c r="D4125">
        <v>0.18</v>
      </c>
      <c r="E4125">
        <v>12000</v>
      </c>
      <c r="F4125">
        <v>0</v>
      </c>
      <c r="G4125">
        <v>0</v>
      </c>
      <c r="H4125">
        <v>1</v>
      </c>
      <c r="I4125">
        <v>9.5</v>
      </c>
      <c r="J4125">
        <v>8</v>
      </c>
      <c r="K4125" t="s">
        <v>97</v>
      </c>
    </row>
    <row r="4126" spans="2:11" x14ac:dyDescent="0.3">
      <c r="B4126">
        <v>612</v>
      </c>
      <c r="C4126">
        <v>6</v>
      </c>
      <c r="D4126">
        <v>0.26</v>
      </c>
      <c r="E4126">
        <v>15500</v>
      </c>
      <c r="F4126">
        <v>1</v>
      </c>
      <c r="G4126">
        <v>2</v>
      </c>
      <c r="H4126">
        <v>1</v>
      </c>
      <c r="I4126">
        <v>6.8</v>
      </c>
      <c r="J4126">
        <v>5</v>
      </c>
      <c r="K4126" t="s">
        <v>97</v>
      </c>
    </row>
    <row r="4127" spans="2:11" x14ac:dyDescent="0.3">
      <c r="B4127">
        <v>724</v>
      </c>
      <c r="C4127">
        <v>7</v>
      </c>
      <c r="D4127">
        <v>0.23</v>
      </c>
      <c r="E4127">
        <v>19500</v>
      </c>
      <c r="F4127">
        <v>0</v>
      </c>
      <c r="G4127">
        <v>1</v>
      </c>
      <c r="H4127">
        <v>0</v>
      </c>
      <c r="I4127">
        <v>7</v>
      </c>
      <c r="J4127">
        <v>4</v>
      </c>
      <c r="K4127" t="s">
        <v>97</v>
      </c>
    </row>
    <row r="4128" spans="2:11" x14ac:dyDescent="0.3">
      <c r="B4128">
        <v>666</v>
      </c>
      <c r="C4128">
        <v>6</v>
      </c>
      <c r="D4128">
        <v>0.2</v>
      </c>
      <c r="E4128">
        <v>19000</v>
      </c>
      <c r="F4128">
        <v>0</v>
      </c>
      <c r="G4128">
        <v>0</v>
      </c>
      <c r="H4128">
        <v>1</v>
      </c>
      <c r="I4128">
        <v>9.6999999999999993</v>
      </c>
      <c r="J4128">
        <v>9</v>
      </c>
      <c r="K4128" t="s">
        <v>97</v>
      </c>
    </row>
    <row r="4129" spans="2:11" x14ac:dyDescent="0.3">
      <c r="B4129">
        <v>688</v>
      </c>
      <c r="C4129">
        <v>7</v>
      </c>
      <c r="D4129">
        <v>0.37</v>
      </c>
      <c r="E4129">
        <v>17500</v>
      </c>
      <c r="F4129">
        <v>0</v>
      </c>
      <c r="G4129">
        <v>0</v>
      </c>
      <c r="H4129">
        <v>1</v>
      </c>
      <c r="I4129">
        <v>10.1</v>
      </c>
      <c r="J4129">
        <v>9</v>
      </c>
      <c r="K4129" t="s">
        <v>97</v>
      </c>
    </row>
    <row r="4130" spans="2:11" x14ac:dyDescent="0.3">
      <c r="B4130">
        <v>676</v>
      </c>
      <c r="C4130">
        <v>6</v>
      </c>
      <c r="D4130">
        <v>0.2</v>
      </c>
      <c r="E4130">
        <v>13000</v>
      </c>
      <c r="F4130">
        <v>0</v>
      </c>
      <c r="G4130">
        <v>0</v>
      </c>
      <c r="H4130">
        <v>0</v>
      </c>
      <c r="I4130">
        <v>4.5999999999999996</v>
      </c>
      <c r="J4130">
        <v>7</v>
      </c>
      <c r="K4130" t="s">
        <v>97</v>
      </c>
    </row>
    <row r="4131" spans="2:11" x14ac:dyDescent="0.3">
      <c r="B4131">
        <v>705</v>
      </c>
      <c r="C4131">
        <v>7</v>
      </c>
      <c r="D4131">
        <v>0.25</v>
      </c>
      <c r="E4131">
        <v>28000</v>
      </c>
      <c r="F4131">
        <v>0</v>
      </c>
      <c r="G4131">
        <v>0</v>
      </c>
      <c r="H4131">
        <v>1</v>
      </c>
      <c r="I4131">
        <v>7</v>
      </c>
      <c r="J4131">
        <v>10</v>
      </c>
      <c r="K4131" t="s">
        <v>97</v>
      </c>
    </row>
    <row r="4132" spans="2:11" x14ac:dyDescent="0.3">
      <c r="B4132">
        <v>670</v>
      </c>
      <c r="C4132">
        <v>6</v>
      </c>
      <c r="D4132">
        <v>0.51</v>
      </c>
      <c r="E4132">
        <v>13000</v>
      </c>
      <c r="F4132">
        <v>0</v>
      </c>
      <c r="G4132">
        <v>1</v>
      </c>
      <c r="H4132">
        <v>1</v>
      </c>
      <c r="I4132">
        <v>9</v>
      </c>
      <c r="J4132">
        <v>16</v>
      </c>
      <c r="K4132" t="s">
        <v>97</v>
      </c>
    </row>
    <row r="4133" spans="2:11" x14ac:dyDescent="0.3">
      <c r="B4133">
        <v>755</v>
      </c>
      <c r="C4133">
        <v>5</v>
      </c>
      <c r="D4133">
        <v>0.24</v>
      </c>
      <c r="E4133">
        <v>22500</v>
      </c>
      <c r="F4133">
        <v>0</v>
      </c>
      <c r="G4133">
        <v>0</v>
      </c>
      <c r="H4133">
        <v>1</v>
      </c>
      <c r="I4133">
        <v>7.6</v>
      </c>
      <c r="J4133">
        <v>10</v>
      </c>
      <c r="K4133" t="s">
        <v>97</v>
      </c>
    </row>
    <row r="4134" spans="2:11" x14ac:dyDescent="0.3">
      <c r="B4134">
        <v>623</v>
      </c>
      <c r="C4134">
        <v>8</v>
      </c>
      <c r="D4134">
        <v>0.25</v>
      </c>
      <c r="E4134">
        <v>7500</v>
      </c>
      <c r="F4134">
        <v>0</v>
      </c>
      <c r="G4134">
        <v>2</v>
      </c>
      <c r="H4134">
        <v>0</v>
      </c>
      <c r="I4134">
        <v>6.1</v>
      </c>
      <c r="J4134">
        <v>6</v>
      </c>
      <c r="K4134" t="s">
        <v>97</v>
      </c>
    </row>
    <row r="4135" spans="2:11" x14ac:dyDescent="0.3">
      <c r="B4135">
        <v>702</v>
      </c>
      <c r="C4135">
        <v>7</v>
      </c>
      <c r="D4135">
        <v>0.2</v>
      </c>
      <c r="E4135">
        <v>19500</v>
      </c>
      <c r="F4135">
        <v>0</v>
      </c>
      <c r="G4135">
        <v>0</v>
      </c>
      <c r="H4135">
        <v>0</v>
      </c>
      <c r="I4135">
        <v>5</v>
      </c>
      <c r="J4135">
        <v>13</v>
      </c>
      <c r="K4135" t="s">
        <v>97</v>
      </c>
    </row>
    <row r="4136" spans="2:11" x14ac:dyDescent="0.3">
      <c r="B4136">
        <v>560</v>
      </c>
      <c r="C4136">
        <v>6</v>
      </c>
      <c r="D4136">
        <v>0.28999999999999998</v>
      </c>
      <c r="E4136">
        <v>26000</v>
      </c>
      <c r="F4136">
        <v>1</v>
      </c>
      <c r="G4136">
        <v>2</v>
      </c>
      <c r="H4136">
        <v>0</v>
      </c>
      <c r="I4136">
        <v>6.2</v>
      </c>
      <c r="J4136">
        <v>5</v>
      </c>
      <c r="K4136" t="s">
        <v>97</v>
      </c>
    </row>
    <row r="4137" spans="2:11" x14ac:dyDescent="0.3">
      <c r="B4137">
        <v>699</v>
      </c>
      <c r="C4137">
        <v>7</v>
      </c>
      <c r="D4137">
        <v>0.2</v>
      </c>
      <c r="E4137">
        <v>30500</v>
      </c>
      <c r="F4137">
        <v>0</v>
      </c>
      <c r="G4137">
        <v>0</v>
      </c>
      <c r="H4137">
        <v>0</v>
      </c>
      <c r="I4137">
        <v>5.6</v>
      </c>
      <c r="J4137">
        <v>4</v>
      </c>
      <c r="K4137" t="s">
        <v>97</v>
      </c>
    </row>
    <row r="4138" spans="2:11" x14ac:dyDescent="0.3">
      <c r="B4138">
        <v>697</v>
      </c>
      <c r="C4138">
        <v>7</v>
      </c>
      <c r="D4138">
        <v>0.2</v>
      </c>
      <c r="E4138">
        <v>15000</v>
      </c>
      <c r="F4138">
        <v>0</v>
      </c>
      <c r="G4138">
        <v>2</v>
      </c>
      <c r="H4138">
        <v>1</v>
      </c>
      <c r="I4138">
        <v>15.5</v>
      </c>
      <c r="J4138">
        <v>11</v>
      </c>
      <c r="K4138" t="s">
        <v>97</v>
      </c>
    </row>
    <row r="4139" spans="2:11" x14ac:dyDescent="0.3">
      <c r="B4139">
        <v>644</v>
      </c>
      <c r="C4139">
        <v>7</v>
      </c>
      <c r="D4139">
        <v>0.27</v>
      </c>
      <c r="E4139">
        <v>15000</v>
      </c>
      <c r="F4139">
        <v>0</v>
      </c>
      <c r="G4139">
        <v>0</v>
      </c>
      <c r="H4139">
        <v>1</v>
      </c>
      <c r="I4139">
        <v>6.7</v>
      </c>
      <c r="J4139">
        <v>6</v>
      </c>
      <c r="K4139" t="s">
        <v>97</v>
      </c>
    </row>
    <row r="4140" spans="2:11" x14ac:dyDescent="0.3">
      <c r="B4140">
        <v>848</v>
      </c>
      <c r="C4140">
        <v>7</v>
      </c>
      <c r="D4140">
        <v>0.24</v>
      </c>
      <c r="E4140">
        <v>17000</v>
      </c>
      <c r="F4140">
        <v>0</v>
      </c>
      <c r="G4140">
        <v>0</v>
      </c>
      <c r="H4140">
        <v>1</v>
      </c>
      <c r="I4140">
        <v>7.5</v>
      </c>
      <c r="J4140">
        <v>14</v>
      </c>
      <c r="K4140" t="s">
        <v>97</v>
      </c>
    </row>
    <row r="4141" spans="2:11" x14ac:dyDescent="0.3">
      <c r="B4141">
        <v>667</v>
      </c>
      <c r="C4141">
        <v>7</v>
      </c>
      <c r="D4141">
        <v>0.21</v>
      </c>
      <c r="E4141">
        <v>23000</v>
      </c>
      <c r="F4141">
        <v>0</v>
      </c>
      <c r="G4141">
        <v>0</v>
      </c>
      <c r="H4141">
        <v>0</v>
      </c>
      <c r="I4141">
        <v>10.4</v>
      </c>
      <c r="J4141">
        <v>15</v>
      </c>
      <c r="K4141" t="s">
        <v>97</v>
      </c>
    </row>
    <row r="4142" spans="2:11" x14ac:dyDescent="0.3">
      <c r="B4142">
        <v>762</v>
      </c>
      <c r="C4142">
        <v>7</v>
      </c>
      <c r="D4142">
        <v>0.32</v>
      </c>
      <c r="E4142">
        <v>18000</v>
      </c>
      <c r="F4142">
        <v>0</v>
      </c>
      <c r="G4142">
        <v>0</v>
      </c>
      <c r="H4142">
        <v>0</v>
      </c>
      <c r="I4142">
        <v>10.9</v>
      </c>
      <c r="J4142">
        <v>13</v>
      </c>
      <c r="K4142" t="s">
        <v>97</v>
      </c>
    </row>
    <row r="4143" spans="2:11" x14ac:dyDescent="0.3">
      <c r="B4143">
        <v>771</v>
      </c>
      <c r="C4143">
        <v>7</v>
      </c>
      <c r="D4143">
        <v>0.31</v>
      </c>
      <c r="E4143">
        <v>15500</v>
      </c>
      <c r="F4143">
        <v>0</v>
      </c>
      <c r="G4143">
        <v>0</v>
      </c>
      <c r="H4143">
        <v>0</v>
      </c>
      <c r="I4143">
        <v>4</v>
      </c>
      <c r="J4143">
        <v>13</v>
      </c>
      <c r="K4143" t="s">
        <v>97</v>
      </c>
    </row>
    <row r="4144" spans="2:11" x14ac:dyDescent="0.3">
      <c r="B4144">
        <v>530</v>
      </c>
      <c r="C4144">
        <v>6</v>
      </c>
      <c r="D4144">
        <v>0.28999999999999998</v>
      </c>
      <c r="E4144">
        <v>17000</v>
      </c>
      <c r="F4144">
        <v>2</v>
      </c>
      <c r="G4144">
        <v>2</v>
      </c>
      <c r="H4144">
        <v>0</v>
      </c>
      <c r="I4144">
        <v>6.9</v>
      </c>
      <c r="J4144">
        <v>4</v>
      </c>
      <c r="K4144" t="s">
        <v>97</v>
      </c>
    </row>
    <row r="4145" spans="2:11" x14ac:dyDescent="0.3">
      <c r="B4145">
        <v>628</v>
      </c>
      <c r="C4145">
        <v>7</v>
      </c>
      <c r="D4145">
        <v>0.34</v>
      </c>
      <c r="E4145">
        <v>43000</v>
      </c>
      <c r="F4145">
        <v>0</v>
      </c>
      <c r="G4145">
        <v>0</v>
      </c>
      <c r="H4145">
        <v>0</v>
      </c>
      <c r="I4145">
        <v>7.9</v>
      </c>
      <c r="J4145">
        <v>4</v>
      </c>
      <c r="K4145" t="s">
        <v>97</v>
      </c>
    </row>
    <row r="4146" spans="2:11" x14ac:dyDescent="0.3">
      <c r="B4146">
        <v>605</v>
      </c>
      <c r="C4146">
        <v>6</v>
      </c>
      <c r="D4146">
        <v>0.24</v>
      </c>
      <c r="E4146">
        <v>17500</v>
      </c>
      <c r="F4146">
        <v>0</v>
      </c>
      <c r="G4146">
        <v>0</v>
      </c>
      <c r="H4146">
        <v>1</v>
      </c>
      <c r="I4146">
        <v>6.5</v>
      </c>
      <c r="J4146">
        <v>5</v>
      </c>
      <c r="K4146" t="s">
        <v>97</v>
      </c>
    </row>
    <row r="4147" spans="2:11" x14ac:dyDescent="0.3">
      <c r="B4147">
        <v>651</v>
      </c>
      <c r="C4147">
        <v>7</v>
      </c>
      <c r="D4147">
        <v>0.17</v>
      </c>
      <c r="E4147">
        <v>18000</v>
      </c>
      <c r="F4147">
        <v>0</v>
      </c>
      <c r="G4147">
        <v>0</v>
      </c>
      <c r="H4147">
        <v>0</v>
      </c>
      <c r="I4147">
        <v>6.4</v>
      </c>
      <c r="J4147">
        <v>9</v>
      </c>
      <c r="K4147" t="s">
        <v>97</v>
      </c>
    </row>
    <row r="4148" spans="2:11" x14ac:dyDescent="0.3">
      <c r="B4148">
        <v>535</v>
      </c>
      <c r="C4148">
        <v>7</v>
      </c>
      <c r="D4148">
        <v>0.39</v>
      </c>
      <c r="E4148">
        <v>32000</v>
      </c>
      <c r="F4148">
        <v>0</v>
      </c>
      <c r="G4148">
        <v>2</v>
      </c>
      <c r="H4148">
        <v>1</v>
      </c>
      <c r="I4148">
        <v>7.1</v>
      </c>
      <c r="J4148">
        <v>3</v>
      </c>
      <c r="K4148" t="s">
        <v>97</v>
      </c>
    </row>
    <row r="4149" spans="2:11" x14ac:dyDescent="0.3">
      <c r="B4149">
        <v>778</v>
      </c>
      <c r="C4149">
        <v>7</v>
      </c>
      <c r="D4149">
        <v>0.25</v>
      </c>
      <c r="E4149">
        <v>14000</v>
      </c>
      <c r="F4149">
        <v>0</v>
      </c>
      <c r="G4149">
        <v>0</v>
      </c>
      <c r="H4149">
        <v>0</v>
      </c>
      <c r="I4149">
        <v>5.5</v>
      </c>
      <c r="J4149">
        <v>11</v>
      </c>
      <c r="K4149" t="s">
        <v>97</v>
      </c>
    </row>
    <row r="4150" spans="2:11" x14ac:dyDescent="0.3">
      <c r="B4150">
        <v>432</v>
      </c>
      <c r="C4150">
        <v>6</v>
      </c>
      <c r="D4150">
        <v>0.32</v>
      </c>
      <c r="E4150">
        <v>27000</v>
      </c>
      <c r="F4150">
        <v>0</v>
      </c>
      <c r="G4150">
        <v>3</v>
      </c>
      <c r="H4150">
        <v>1</v>
      </c>
      <c r="I4150">
        <v>11.1</v>
      </c>
      <c r="J4150">
        <v>15</v>
      </c>
      <c r="K4150" t="s">
        <v>97</v>
      </c>
    </row>
    <row r="4151" spans="2:11" x14ac:dyDescent="0.3">
      <c r="B4151">
        <v>557</v>
      </c>
      <c r="C4151">
        <v>6</v>
      </c>
      <c r="D4151">
        <v>0.22</v>
      </c>
      <c r="E4151">
        <v>14500</v>
      </c>
      <c r="F4151">
        <v>1</v>
      </c>
      <c r="G4151">
        <v>1</v>
      </c>
      <c r="H4151">
        <v>1</v>
      </c>
      <c r="I4151">
        <v>5.4</v>
      </c>
      <c r="J4151">
        <v>3</v>
      </c>
      <c r="K4151" t="s">
        <v>97</v>
      </c>
    </row>
    <row r="4152" spans="2:11" x14ac:dyDescent="0.3">
      <c r="B4152">
        <v>605</v>
      </c>
      <c r="C4152">
        <v>7</v>
      </c>
      <c r="D4152">
        <v>0.2</v>
      </c>
      <c r="E4152">
        <v>20500</v>
      </c>
      <c r="F4152">
        <v>0</v>
      </c>
      <c r="G4152">
        <v>1</v>
      </c>
      <c r="H4152">
        <v>0</v>
      </c>
      <c r="I4152">
        <v>6.7</v>
      </c>
      <c r="J4152">
        <v>12</v>
      </c>
      <c r="K4152" t="s">
        <v>97</v>
      </c>
    </row>
    <row r="4153" spans="2:11" x14ac:dyDescent="0.3">
      <c r="B4153">
        <v>745</v>
      </c>
      <c r="C4153">
        <v>7</v>
      </c>
      <c r="D4153">
        <v>0.35</v>
      </c>
      <c r="E4153">
        <v>11000</v>
      </c>
      <c r="F4153">
        <v>0</v>
      </c>
      <c r="G4153">
        <v>1</v>
      </c>
      <c r="H4153">
        <v>0</v>
      </c>
      <c r="I4153">
        <v>8.5</v>
      </c>
      <c r="J4153">
        <v>8</v>
      </c>
      <c r="K4153" t="s">
        <v>97</v>
      </c>
    </row>
    <row r="4154" spans="2:11" x14ac:dyDescent="0.3">
      <c r="B4154">
        <v>585</v>
      </c>
      <c r="C4154">
        <v>6</v>
      </c>
      <c r="D4154">
        <v>0.28999999999999998</v>
      </c>
      <c r="E4154">
        <v>18000</v>
      </c>
      <c r="F4154">
        <v>1</v>
      </c>
      <c r="G4154">
        <v>2</v>
      </c>
      <c r="H4154">
        <v>1</v>
      </c>
      <c r="I4154">
        <v>8.1999999999999993</v>
      </c>
      <c r="J4154">
        <v>8</v>
      </c>
      <c r="K4154" t="s">
        <v>97</v>
      </c>
    </row>
    <row r="4155" spans="2:11" x14ac:dyDescent="0.3">
      <c r="B4155">
        <v>595</v>
      </c>
      <c r="C4155">
        <v>7</v>
      </c>
      <c r="D4155">
        <v>0.4</v>
      </c>
      <c r="E4155">
        <v>14500</v>
      </c>
      <c r="F4155">
        <v>1</v>
      </c>
      <c r="G4155">
        <v>2</v>
      </c>
      <c r="H4155">
        <v>1</v>
      </c>
      <c r="I4155">
        <v>5.8</v>
      </c>
      <c r="J4155">
        <v>11</v>
      </c>
      <c r="K4155" t="s">
        <v>97</v>
      </c>
    </row>
    <row r="4156" spans="2:11" x14ac:dyDescent="0.3">
      <c r="B4156">
        <v>743</v>
      </c>
      <c r="C4156">
        <v>6</v>
      </c>
      <c r="D4156">
        <v>0.25</v>
      </c>
      <c r="E4156">
        <v>15000</v>
      </c>
      <c r="F4156">
        <v>0</v>
      </c>
      <c r="G4156">
        <v>0</v>
      </c>
      <c r="H4156">
        <v>0</v>
      </c>
      <c r="I4156">
        <v>8.1999999999999993</v>
      </c>
      <c r="J4156">
        <v>8</v>
      </c>
      <c r="K4156" t="s">
        <v>97</v>
      </c>
    </row>
    <row r="4157" spans="2:11" x14ac:dyDescent="0.3">
      <c r="B4157">
        <v>739</v>
      </c>
      <c r="C4157">
        <v>6</v>
      </c>
      <c r="D4157">
        <v>0.47499999999999998</v>
      </c>
      <c r="E4157">
        <v>16500</v>
      </c>
      <c r="F4157">
        <v>0</v>
      </c>
      <c r="G4157">
        <v>0</v>
      </c>
      <c r="H4157">
        <v>1</v>
      </c>
      <c r="I4157">
        <v>7.2</v>
      </c>
      <c r="J4157">
        <v>17</v>
      </c>
      <c r="K4157" t="s">
        <v>97</v>
      </c>
    </row>
    <row r="4158" spans="2:11" x14ac:dyDescent="0.3">
      <c r="B4158">
        <v>766</v>
      </c>
      <c r="C4158">
        <v>6</v>
      </c>
      <c r="D4158">
        <v>0.3</v>
      </c>
      <c r="E4158">
        <v>14500</v>
      </c>
      <c r="F4158">
        <v>0</v>
      </c>
      <c r="G4158">
        <v>0</v>
      </c>
      <c r="H4158">
        <v>0</v>
      </c>
      <c r="I4158">
        <v>4.7</v>
      </c>
      <c r="J4158">
        <v>15</v>
      </c>
      <c r="K4158" t="s">
        <v>97</v>
      </c>
    </row>
    <row r="4159" spans="2:11" x14ac:dyDescent="0.3">
      <c r="B4159">
        <v>692</v>
      </c>
      <c r="C4159">
        <v>7</v>
      </c>
      <c r="D4159">
        <v>0.2</v>
      </c>
      <c r="E4159">
        <v>22000</v>
      </c>
      <c r="F4159">
        <v>0</v>
      </c>
      <c r="G4159">
        <v>0</v>
      </c>
      <c r="H4159">
        <v>0</v>
      </c>
      <c r="I4159">
        <v>7</v>
      </c>
      <c r="J4159">
        <v>7</v>
      </c>
      <c r="K4159" t="s">
        <v>97</v>
      </c>
    </row>
    <row r="4160" spans="2:11" x14ac:dyDescent="0.3">
      <c r="B4160">
        <v>668</v>
      </c>
      <c r="C4160">
        <v>6</v>
      </c>
      <c r="D4160">
        <v>0.27</v>
      </c>
      <c r="E4160">
        <v>13000</v>
      </c>
      <c r="F4160">
        <v>0</v>
      </c>
      <c r="G4160">
        <v>0</v>
      </c>
      <c r="H4160">
        <v>1</v>
      </c>
      <c r="I4160">
        <v>5.4</v>
      </c>
      <c r="J4160">
        <v>9</v>
      </c>
      <c r="K4160" t="s">
        <v>97</v>
      </c>
    </row>
    <row r="4161" spans="2:11" x14ac:dyDescent="0.3">
      <c r="B4161">
        <v>577</v>
      </c>
      <c r="C4161">
        <v>7</v>
      </c>
      <c r="D4161">
        <v>0.14000000000000001</v>
      </c>
      <c r="E4161">
        <v>19500</v>
      </c>
      <c r="F4161">
        <v>0</v>
      </c>
      <c r="G4161">
        <v>1</v>
      </c>
      <c r="H4161">
        <v>0</v>
      </c>
      <c r="I4161">
        <v>10.199999999999999</v>
      </c>
      <c r="J4161">
        <v>8</v>
      </c>
      <c r="K4161" t="s">
        <v>97</v>
      </c>
    </row>
    <row r="4162" spans="2:11" x14ac:dyDescent="0.3">
      <c r="B4162">
        <v>685</v>
      </c>
      <c r="C4162">
        <v>6</v>
      </c>
      <c r="D4162">
        <v>0.48</v>
      </c>
      <c r="E4162">
        <v>19000</v>
      </c>
      <c r="F4162">
        <v>0</v>
      </c>
      <c r="G4162">
        <v>0</v>
      </c>
      <c r="H4162">
        <v>1</v>
      </c>
      <c r="I4162">
        <v>5.6</v>
      </c>
      <c r="J4162">
        <v>13</v>
      </c>
      <c r="K4162" t="s">
        <v>97</v>
      </c>
    </row>
    <row r="4163" spans="2:11" x14ac:dyDescent="0.3">
      <c r="B4163">
        <v>714</v>
      </c>
      <c r="C4163">
        <v>6</v>
      </c>
      <c r="D4163">
        <v>0.26</v>
      </c>
      <c r="E4163">
        <v>13000</v>
      </c>
      <c r="F4163">
        <v>0</v>
      </c>
      <c r="G4163">
        <v>0</v>
      </c>
      <c r="H4163">
        <v>1</v>
      </c>
      <c r="I4163">
        <v>7.8</v>
      </c>
      <c r="J4163">
        <v>14</v>
      </c>
      <c r="K4163" t="s">
        <v>97</v>
      </c>
    </row>
    <row r="4164" spans="2:11" x14ac:dyDescent="0.3">
      <c r="B4164">
        <v>459</v>
      </c>
      <c r="C4164">
        <v>5</v>
      </c>
      <c r="D4164">
        <v>0.26</v>
      </c>
      <c r="E4164">
        <v>18000</v>
      </c>
      <c r="F4164">
        <v>0</v>
      </c>
      <c r="G4164">
        <v>3</v>
      </c>
      <c r="H4164">
        <v>1</v>
      </c>
      <c r="I4164">
        <v>5.5</v>
      </c>
      <c r="J4164">
        <v>11</v>
      </c>
      <c r="K4164" t="s">
        <v>97</v>
      </c>
    </row>
    <row r="4165" spans="2:11" x14ac:dyDescent="0.3">
      <c r="B4165">
        <v>669</v>
      </c>
      <c r="C4165">
        <v>5</v>
      </c>
      <c r="D4165">
        <v>0.33500000000000002</v>
      </c>
      <c r="E4165">
        <v>15000</v>
      </c>
      <c r="F4165">
        <v>0</v>
      </c>
      <c r="G4165">
        <v>0</v>
      </c>
      <c r="H4165">
        <v>1</v>
      </c>
      <c r="I4165">
        <v>7.8</v>
      </c>
      <c r="J4165">
        <v>5</v>
      </c>
      <c r="K4165" t="s">
        <v>97</v>
      </c>
    </row>
    <row r="4166" spans="2:11" x14ac:dyDescent="0.3">
      <c r="B4166">
        <v>717</v>
      </c>
      <c r="C4166">
        <v>6</v>
      </c>
      <c r="D4166">
        <v>0.19</v>
      </c>
      <c r="E4166">
        <v>20000</v>
      </c>
      <c r="F4166">
        <v>0</v>
      </c>
      <c r="G4166">
        <v>0</v>
      </c>
      <c r="H4166">
        <v>0</v>
      </c>
      <c r="I4166">
        <v>10.5</v>
      </c>
      <c r="J4166">
        <v>11</v>
      </c>
      <c r="K4166" t="s">
        <v>97</v>
      </c>
    </row>
    <row r="4167" spans="2:11" x14ac:dyDescent="0.3">
      <c r="B4167">
        <v>565</v>
      </c>
      <c r="C4167">
        <v>7</v>
      </c>
      <c r="D4167">
        <v>0.44</v>
      </c>
      <c r="E4167">
        <v>13000</v>
      </c>
      <c r="F4167">
        <v>1</v>
      </c>
      <c r="G4167">
        <v>2</v>
      </c>
      <c r="H4167">
        <v>0</v>
      </c>
      <c r="I4167">
        <v>7.5</v>
      </c>
      <c r="J4167">
        <v>5</v>
      </c>
      <c r="K4167" t="s">
        <v>97</v>
      </c>
    </row>
    <row r="4168" spans="2:11" x14ac:dyDescent="0.3">
      <c r="B4168">
        <v>655</v>
      </c>
      <c r="C4168">
        <v>6</v>
      </c>
      <c r="D4168">
        <v>0.22</v>
      </c>
      <c r="E4168">
        <v>12500</v>
      </c>
      <c r="F4168">
        <v>0</v>
      </c>
      <c r="G4168">
        <v>0</v>
      </c>
      <c r="H4168">
        <v>0</v>
      </c>
      <c r="I4168">
        <v>6.4</v>
      </c>
      <c r="J4168">
        <v>3</v>
      </c>
      <c r="K4168" t="s">
        <v>97</v>
      </c>
    </row>
    <row r="4169" spans="2:11" x14ac:dyDescent="0.3">
      <c r="B4169">
        <v>597</v>
      </c>
      <c r="C4169">
        <v>7</v>
      </c>
      <c r="D4169">
        <v>0.43</v>
      </c>
      <c r="E4169">
        <v>31500</v>
      </c>
      <c r="F4169">
        <v>0</v>
      </c>
      <c r="G4169">
        <v>1</v>
      </c>
      <c r="H4169">
        <v>0</v>
      </c>
      <c r="I4169">
        <v>6.1</v>
      </c>
      <c r="J4169">
        <v>3</v>
      </c>
      <c r="K4169" t="s">
        <v>97</v>
      </c>
    </row>
    <row r="4170" spans="2:11" x14ac:dyDescent="0.3">
      <c r="B4170">
        <v>722</v>
      </c>
      <c r="C4170">
        <v>7</v>
      </c>
      <c r="D4170">
        <v>0.21</v>
      </c>
      <c r="E4170">
        <v>18500</v>
      </c>
      <c r="F4170">
        <v>0</v>
      </c>
      <c r="G4170">
        <v>1</v>
      </c>
      <c r="H4170">
        <v>1</v>
      </c>
      <c r="I4170">
        <v>8.4</v>
      </c>
      <c r="J4170">
        <v>6</v>
      </c>
      <c r="K4170" t="s">
        <v>97</v>
      </c>
    </row>
    <row r="4171" spans="2:11" x14ac:dyDescent="0.3">
      <c r="B4171">
        <v>596</v>
      </c>
      <c r="C4171">
        <v>7</v>
      </c>
      <c r="D4171">
        <v>0.3</v>
      </c>
      <c r="E4171">
        <v>13500</v>
      </c>
      <c r="F4171">
        <v>0</v>
      </c>
      <c r="G4171">
        <v>0</v>
      </c>
      <c r="H4171">
        <v>0</v>
      </c>
      <c r="I4171">
        <v>7.6</v>
      </c>
      <c r="J4171">
        <v>4</v>
      </c>
      <c r="K4171" t="s">
        <v>97</v>
      </c>
    </row>
    <row r="4172" spans="2:11" x14ac:dyDescent="0.3">
      <c r="B4172">
        <v>780</v>
      </c>
      <c r="C4172">
        <v>7</v>
      </c>
      <c r="D4172">
        <v>0.24</v>
      </c>
      <c r="E4172">
        <v>13500</v>
      </c>
      <c r="F4172">
        <v>0</v>
      </c>
      <c r="G4172">
        <v>1</v>
      </c>
      <c r="H4172">
        <v>0</v>
      </c>
      <c r="I4172">
        <v>7.8</v>
      </c>
      <c r="J4172">
        <v>5</v>
      </c>
      <c r="K4172" t="s">
        <v>97</v>
      </c>
    </row>
    <row r="4173" spans="2:11" x14ac:dyDescent="0.3">
      <c r="B4173">
        <v>714</v>
      </c>
      <c r="C4173">
        <v>5</v>
      </c>
      <c r="D4173">
        <v>0.26</v>
      </c>
      <c r="E4173">
        <v>9000</v>
      </c>
      <c r="F4173">
        <v>0</v>
      </c>
      <c r="G4173">
        <v>0</v>
      </c>
      <c r="H4173">
        <v>1</v>
      </c>
      <c r="I4173">
        <v>6</v>
      </c>
      <c r="J4173">
        <v>10</v>
      </c>
      <c r="K4173" t="s">
        <v>97</v>
      </c>
    </row>
    <row r="4174" spans="2:11" x14ac:dyDescent="0.3">
      <c r="B4174">
        <v>670</v>
      </c>
      <c r="C4174">
        <v>6</v>
      </c>
      <c r="D4174">
        <v>0.32</v>
      </c>
      <c r="E4174">
        <v>13000</v>
      </c>
      <c r="F4174">
        <v>1</v>
      </c>
      <c r="G4174">
        <v>1</v>
      </c>
      <c r="H4174">
        <v>1</v>
      </c>
      <c r="I4174">
        <v>7.6</v>
      </c>
      <c r="J4174">
        <v>4</v>
      </c>
      <c r="K4174" t="s">
        <v>97</v>
      </c>
    </row>
    <row r="4175" spans="2:11" x14ac:dyDescent="0.3">
      <c r="B4175">
        <v>719</v>
      </c>
      <c r="C4175">
        <v>4</v>
      </c>
      <c r="D4175">
        <v>0.45500000000000002</v>
      </c>
      <c r="E4175">
        <v>9000</v>
      </c>
      <c r="F4175">
        <v>0</v>
      </c>
      <c r="G4175">
        <v>0</v>
      </c>
      <c r="H4175">
        <v>1</v>
      </c>
      <c r="I4175">
        <v>12</v>
      </c>
      <c r="J4175">
        <v>19</v>
      </c>
      <c r="K4175" t="s">
        <v>97</v>
      </c>
    </row>
    <row r="4176" spans="2:11" x14ac:dyDescent="0.3">
      <c r="B4176">
        <v>681</v>
      </c>
      <c r="C4176">
        <v>7</v>
      </c>
      <c r="D4176">
        <v>0.26</v>
      </c>
      <c r="E4176">
        <v>16000</v>
      </c>
      <c r="F4176">
        <v>0</v>
      </c>
      <c r="G4176">
        <v>0</v>
      </c>
      <c r="H4176">
        <v>0</v>
      </c>
      <c r="I4176">
        <v>6.6</v>
      </c>
      <c r="J4176">
        <v>4</v>
      </c>
      <c r="K4176" t="s">
        <v>97</v>
      </c>
    </row>
    <row r="4177" spans="2:11" x14ac:dyDescent="0.3">
      <c r="B4177">
        <v>693</v>
      </c>
      <c r="C4177">
        <v>6</v>
      </c>
      <c r="D4177">
        <v>0.28000000000000003</v>
      </c>
      <c r="E4177">
        <v>12000</v>
      </c>
      <c r="F4177">
        <v>0</v>
      </c>
      <c r="G4177">
        <v>0</v>
      </c>
      <c r="H4177">
        <v>1</v>
      </c>
      <c r="I4177">
        <v>6.8</v>
      </c>
      <c r="J4177">
        <v>14</v>
      </c>
      <c r="K4177" t="s">
        <v>97</v>
      </c>
    </row>
    <row r="4178" spans="2:11" x14ac:dyDescent="0.3">
      <c r="B4178">
        <v>714</v>
      </c>
      <c r="C4178">
        <v>5</v>
      </c>
      <c r="D4178">
        <v>0.44500000000000001</v>
      </c>
      <c r="E4178">
        <v>13000</v>
      </c>
      <c r="F4178">
        <v>0</v>
      </c>
      <c r="G4178">
        <v>0</v>
      </c>
      <c r="H4178">
        <v>1</v>
      </c>
      <c r="I4178">
        <v>5.5</v>
      </c>
      <c r="J4178">
        <v>8</v>
      </c>
      <c r="K4178" t="s">
        <v>97</v>
      </c>
    </row>
    <row r="4179" spans="2:11" x14ac:dyDescent="0.3">
      <c r="B4179">
        <v>674</v>
      </c>
      <c r="C4179">
        <v>7</v>
      </c>
      <c r="D4179">
        <v>0.33</v>
      </c>
      <c r="E4179">
        <v>14000</v>
      </c>
      <c r="F4179">
        <v>0</v>
      </c>
      <c r="G4179">
        <v>0</v>
      </c>
      <c r="H4179">
        <v>1</v>
      </c>
      <c r="I4179">
        <v>8.8000000000000007</v>
      </c>
      <c r="J4179">
        <v>8</v>
      </c>
      <c r="K4179" t="s">
        <v>97</v>
      </c>
    </row>
    <row r="4180" spans="2:11" x14ac:dyDescent="0.3">
      <c r="B4180">
        <v>749</v>
      </c>
      <c r="C4180">
        <v>6</v>
      </c>
      <c r="D4180">
        <v>0.19</v>
      </c>
      <c r="E4180">
        <v>17000</v>
      </c>
      <c r="F4180">
        <v>0</v>
      </c>
      <c r="G4180">
        <v>0</v>
      </c>
      <c r="H4180">
        <v>1</v>
      </c>
      <c r="I4180">
        <v>10.5</v>
      </c>
      <c r="J4180">
        <v>14</v>
      </c>
      <c r="K4180" t="s">
        <v>97</v>
      </c>
    </row>
    <row r="4181" spans="2:11" x14ac:dyDescent="0.3">
      <c r="B4181">
        <v>675</v>
      </c>
      <c r="C4181">
        <v>7</v>
      </c>
      <c r="D4181">
        <v>0.2</v>
      </c>
      <c r="E4181">
        <v>20000</v>
      </c>
      <c r="F4181">
        <v>0</v>
      </c>
      <c r="G4181">
        <v>1</v>
      </c>
      <c r="H4181">
        <v>1</v>
      </c>
      <c r="I4181">
        <v>8.4</v>
      </c>
      <c r="J4181">
        <v>6</v>
      </c>
      <c r="K4181" t="s">
        <v>97</v>
      </c>
    </row>
    <row r="4182" spans="2:11" x14ac:dyDescent="0.3">
      <c r="B4182">
        <v>714</v>
      </c>
      <c r="C4182">
        <v>7</v>
      </c>
      <c r="D4182">
        <v>0.18</v>
      </c>
      <c r="E4182">
        <v>13000</v>
      </c>
      <c r="F4182">
        <v>0</v>
      </c>
      <c r="G4182">
        <v>0</v>
      </c>
      <c r="H4182">
        <v>0</v>
      </c>
      <c r="I4182">
        <v>11.7</v>
      </c>
      <c r="J4182">
        <v>6</v>
      </c>
      <c r="K4182" t="s">
        <v>97</v>
      </c>
    </row>
    <row r="4183" spans="2:11" x14ac:dyDescent="0.3">
      <c r="B4183">
        <v>457</v>
      </c>
      <c r="C4183">
        <v>6</v>
      </c>
      <c r="D4183">
        <v>0.9</v>
      </c>
      <c r="E4183">
        <v>11000</v>
      </c>
      <c r="F4183">
        <v>0</v>
      </c>
      <c r="G4183">
        <v>3</v>
      </c>
      <c r="H4183">
        <v>1</v>
      </c>
      <c r="I4183">
        <v>7.2</v>
      </c>
      <c r="J4183">
        <v>14</v>
      </c>
      <c r="K4183" t="s">
        <v>97</v>
      </c>
    </row>
    <row r="4184" spans="2:11" x14ac:dyDescent="0.3">
      <c r="B4184">
        <v>709</v>
      </c>
      <c r="C4184">
        <v>7</v>
      </c>
      <c r="D4184">
        <v>0.22</v>
      </c>
      <c r="E4184">
        <v>13000</v>
      </c>
      <c r="F4184">
        <v>0</v>
      </c>
      <c r="G4184">
        <v>0</v>
      </c>
      <c r="H4184">
        <v>1</v>
      </c>
      <c r="I4184">
        <v>6</v>
      </c>
      <c r="J4184">
        <v>13</v>
      </c>
      <c r="K4184" t="s">
        <v>97</v>
      </c>
    </row>
    <row r="4185" spans="2:11" x14ac:dyDescent="0.3">
      <c r="B4185">
        <v>558</v>
      </c>
      <c r="C4185">
        <v>6</v>
      </c>
      <c r="D4185">
        <v>0.25</v>
      </c>
      <c r="E4185">
        <v>21000</v>
      </c>
      <c r="F4185">
        <v>0</v>
      </c>
      <c r="G4185">
        <v>3</v>
      </c>
      <c r="H4185">
        <v>1</v>
      </c>
      <c r="I4185">
        <v>6.3</v>
      </c>
      <c r="J4185">
        <v>4</v>
      </c>
      <c r="K4185" t="s">
        <v>97</v>
      </c>
    </row>
    <row r="4186" spans="2:11" x14ac:dyDescent="0.3">
      <c r="B4186">
        <v>602</v>
      </c>
      <c r="C4186">
        <v>5</v>
      </c>
      <c r="D4186">
        <v>0.14000000000000001</v>
      </c>
      <c r="E4186">
        <v>16000</v>
      </c>
      <c r="F4186">
        <v>0</v>
      </c>
      <c r="G4186">
        <v>0</v>
      </c>
      <c r="H4186">
        <v>1</v>
      </c>
      <c r="I4186">
        <v>6.9</v>
      </c>
      <c r="J4186">
        <v>4</v>
      </c>
      <c r="K4186" t="s">
        <v>97</v>
      </c>
    </row>
    <row r="4187" spans="2:11" x14ac:dyDescent="0.3">
      <c r="B4187">
        <v>673</v>
      </c>
      <c r="C4187">
        <v>6</v>
      </c>
      <c r="D4187">
        <v>0.28000000000000003</v>
      </c>
      <c r="E4187">
        <v>15000</v>
      </c>
      <c r="F4187">
        <v>0</v>
      </c>
      <c r="G4187">
        <v>0</v>
      </c>
      <c r="H4187">
        <v>1</v>
      </c>
      <c r="I4187">
        <v>8.6999999999999993</v>
      </c>
      <c r="J4187">
        <v>12</v>
      </c>
      <c r="K4187" t="s">
        <v>97</v>
      </c>
    </row>
    <row r="4188" spans="2:11" x14ac:dyDescent="0.3">
      <c r="B4188">
        <v>709</v>
      </c>
      <c r="C4188">
        <v>6</v>
      </c>
      <c r="D4188">
        <v>0.24</v>
      </c>
      <c r="E4188">
        <v>13000</v>
      </c>
      <c r="F4188">
        <v>0</v>
      </c>
      <c r="G4188">
        <v>0</v>
      </c>
      <c r="H4188">
        <v>1</v>
      </c>
      <c r="I4188">
        <v>12.7</v>
      </c>
      <c r="J4188">
        <v>12</v>
      </c>
      <c r="K4188" t="s">
        <v>97</v>
      </c>
    </row>
    <row r="4189" spans="2:11" x14ac:dyDescent="0.3">
      <c r="B4189">
        <v>714</v>
      </c>
      <c r="C4189">
        <v>6</v>
      </c>
      <c r="D4189">
        <v>0.17</v>
      </c>
      <c r="E4189">
        <v>14000</v>
      </c>
      <c r="F4189">
        <v>0</v>
      </c>
      <c r="G4189">
        <v>0</v>
      </c>
      <c r="H4189">
        <v>0</v>
      </c>
      <c r="I4189">
        <v>7.7</v>
      </c>
      <c r="J4189">
        <v>12</v>
      </c>
      <c r="K4189" t="s">
        <v>97</v>
      </c>
    </row>
    <row r="4190" spans="2:11" x14ac:dyDescent="0.3">
      <c r="B4190">
        <v>685</v>
      </c>
      <c r="C4190">
        <v>7</v>
      </c>
      <c r="D4190">
        <v>0.15</v>
      </c>
      <c r="E4190">
        <v>18000</v>
      </c>
      <c r="F4190">
        <v>0</v>
      </c>
      <c r="G4190">
        <v>0</v>
      </c>
      <c r="H4190">
        <v>0</v>
      </c>
      <c r="I4190">
        <v>10.9</v>
      </c>
      <c r="J4190">
        <v>10</v>
      </c>
      <c r="K4190" t="s">
        <v>97</v>
      </c>
    </row>
    <row r="4191" spans="2:11" x14ac:dyDescent="0.3">
      <c r="B4191">
        <v>670</v>
      </c>
      <c r="C4191">
        <v>7</v>
      </c>
      <c r="D4191">
        <v>0.2</v>
      </c>
      <c r="E4191">
        <v>16000</v>
      </c>
      <c r="F4191">
        <v>0</v>
      </c>
      <c r="G4191">
        <v>0</v>
      </c>
      <c r="H4191">
        <v>1</v>
      </c>
      <c r="I4191">
        <v>5</v>
      </c>
      <c r="J4191">
        <v>13</v>
      </c>
      <c r="K4191" t="s">
        <v>97</v>
      </c>
    </row>
    <row r="4192" spans="2:11" x14ac:dyDescent="0.3">
      <c r="B4192">
        <v>728</v>
      </c>
      <c r="C4192">
        <v>9</v>
      </c>
      <c r="D4192">
        <v>0.65500000000000003</v>
      </c>
      <c r="E4192">
        <v>10500</v>
      </c>
      <c r="F4192">
        <v>0</v>
      </c>
      <c r="G4192">
        <v>0</v>
      </c>
      <c r="H4192">
        <v>0</v>
      </c>
      <c r="I4192">
        <v>15.8</v>
      </c>
      <c r="J4192">
        <v>14</v>
      </c>
      <c r="K4192" t="s">
        <v>97</v>
      </c>
    </row>
    <row r="4193" spans="2:11" x14ac:dyDescent="0.3">
      <c r="B4193">
        <v>603</v>
      </c>
      <c r="C4193">
        <v>8</v>
      </c>
      <c r="D4193">
        <v>0.36</v>
      </c>
      <c r="E4193">
        <v>30500</v>
      </c>
      <c r="F4193">
        <v>0</v>
      </c>
      <c r="G4193">
        <v>0</v>
      </c>
      <c r="H4193">
        <v>0</v>
      </c>
      <c r="I4193">
        <v>5.0999999999999996</v>
      </c>
      <c r="J4193">
        <v>3</v>
      </c>
      <c r="K4193" t="s">
        <v>97</v>
      </c>
    </row>
    <row r="4194" spans="2:11" x14ac:dyDescent="0.3">
      <c r="B4194">
        <v>664</v>
      </c>
      <c r="C4194">
        <v>5</v>
      </c>
      <c r="D4194">
        <v>0.22</v>
      </c>
      <c r="E4194">
        <v>10000</v>
      </c>
      <c r="F4194">
        <v>0</v>
      </c>
      <c r="G4194">
        <v>0</v>
      </c>
      <c r="H4194">
        <v>1</v>
      </c>
      <c r="I4194">
        <v>6.7</v>
      </c>
      <c r="J4194">
        <v>3</v>
      </c>
      <c r="K4194" t="s">
        <v>97</v>
      </c>
    </row>
    <row r="4195" spans="2:11" x14ac:dyDescent="0.3">
      <c r="B4195">
        <v>630</v>
      </c>
      <c r="C4195">
        <v>6</v>
      </c>
      <c r="D4195">
        <v>0.28000000000000003</v>
      </c>
      <c r="E4195">
        <v>22000</v>
      </c>
      <c r="F4195">
        <v>0</v>
      </c>
      <c r="G4195">
        <v>2</v>
      </c>
      <c r="H4195">
        <v>1</v>
      </c>
      <c r="I4195">
        <v>7.2</v>
      </c>
      <c r="J4195">
        <v>5</v>
      </c>
      <c r="K4195" t="s">
        <v>97</v>
      </c>
    </row>
    <row r="4196" spans="2:11" x14ac:dyDescent="0.3">
      <c r="B4196">
        <v>659</v>
      </c>
      <c r="C4196">
        <v>5</v>
      </c>
      <c r="D4196">
        <v>0.23</v>
      </c>
      <c r="E4196">
        <v>15000</v>
      </c>
      <c r="F4196">
        <v>0</v>
      </c>
      <c r="G4196">
        <v>0</v>
      </c>
      <c r="H4196">
        <v>1</v>
      </c>
      <c r="I4196">
        <v>5.9</v>
      </c>
      <c r="J4196">
        <v>10</v>
      </c>
      <c r="K4196" t="s">
        <v>97</v>
      </c>
    </row>
    <row r="4197" spans="2:11" x14ac:dyDescent="0.3">
      <c r="B4197">
        <v>707</v>
      </c>
      <c r="C4197">
        <v>6</v>
      </c>
      <c r="D4197">
        <v>0.21</v>
      </c>
      <c r="E4197">
        <v>15000</v>
      </c>
      <c r="F4197">
        <v>0</v>
      </c>
      <c r="G4197">
        <v>0</v>
      </c>
      <c r="H4197">
        <v>1</v>
      </c>
      <c r="I4197">
        <v>16.45</v>
      </c>
      <c r="J4197">
        <v>13</v>
      </c>
      <c r="K4197" t="s">
        <v>97</v>
      </c>
    </row>
    <row r="4198" spans="2:11" x14ac:dyDescent="0.3">
      <c r="B4198">
        <v>639</v>
      </c>
      <c r="C4198">
        <v>6</v>
      </c>
      <c r="D4198">
        <v>0.5</v>
      </c>
      <c r="E4198">
        <v>18000</v>
      </c>
      <c r="F4198">
        <v>0</v>
      </c>
      <c r="G4198">
        <v>0</v>
      </c>
      <c r="H4198">
        <v>0</v>
      </c>
      <c r="I4198">
        <v>7.8</v>
      </c>
      <c r="J4198">
        <v>5</v>
      </c>
      <c r="K4198" t="s">
        <v>97</v>
      </c>
    </row>
    <row r="4199" spans="2:11" x14ac:dyDescent="0.3">
      <c r="B4199">
        <v>667</v>
      </c>
      <c r="C4199">
        <v>6</v>
      </c>
      <c r="D4199">
        <v>0.35</v>
      </c>
      <c r="E4199">
        <v>19000</v>
      </c>
      <c r="F4199">
        <v>0</v>
      </c>
      <c r="G4199">
        <v>2</v>
      </c>
      <c r="H4199">
        <v>1</v>
      </c>
      <c r="I4199">
        <v>7.3</v>
      </c>
      <c r="J4199">
        <v>4</v>
      </c>
      <c r="K4199" t="s">
        <v>97</v>
      </c>
    </row>
    <row r="4200" spans="2:11" x14ac:dyDescent="0.3">
      <c r="B4200">
        <v>708</v>
      </c>
      <c r="C4200">
        <v>7</v>
      </c>
      <c r="D4200">
        <v>0.35</v>
      </c>
      <c r="E4200">
        <v>8500</v>
      </c>
      <c r="F4200">
        <v>0</v>
      </c>
      <c r="G4200">
        <v>0</v>
      </c>
      <c r="H4200">
        <v>1</v>
      </c>
      <c r="I4200">
        <v>5.0999999999999996</v>
      </c>
      <c r="J4200">
        <v>6</v>
      </c>
      <c r="K4200" t="s">
        <v>97</v>
      </c>
    </row>
    <row r="4201" spans="2:11" x14ac:dyDescent="0.3">
      <c r="B4201">
        <v>838</v>
      </c>
      <c r="C4201">
        <v>5</v>
      </c>
      <c r="D4201">
        <v>0.21</v>
      </c>
      <c r="E4201">
        <v>15000</v>
      </c>
      <c r="F4201">
        <v>0</v>
      </c>
      <c r="G4201">
        <v>0</v>
      </c>
      <c r="H4201">
        <v>1</v>
      </c>
      <c r="I4201">
        <v>14.2</v>
      </c>
      <c r="J4201">
        <v>14</v>
      </c>
      <c r="K4201" t="s">
        <v>97</v>
      </c>
    </row>
    <row r="4202" spans="2:11" x14ac:dyDescent="0.3">
      <c r="B4202">
        <v>687</v>
      </c>
      <c r="C4202">
        <v>8</v>
      </c>
      <c r="D4202">
        <v>0.23</v>
      </c>
      <c r="E4202">
        <v>20000</v>
      </c>
      <c r="F4202">
        <v>0</v>
      </c>
      <c r="G4202">
        <v>0</v>
      </c>
      <c r="H4202">
        <v>0</v>
      </c>
      <c r="I4202">
        <v>5.0999999999999996</v>
      </c>
      <c r="J4202">
        <v>9</v>
      </c>
      <c r="K4202" t="s">
        <v>97</v>
      </c>
    </row>
    <row r="4203" spans="2:11" x14ac:dyDescent="0.3">
      <c r="B4203">
        <v>651</v>
      </c>
      <c r="C4203">
        <v>7</v>
      </c>
      <c r="D4203">
        <v>0.39</v>
      </c>
      <c r="E4203">
        <v>39500</v>
      </c>
      <c r="F4203">
        <v>0</v>
      </c>
      <c r="G4203">
        <v>0</v>
      </c>
      <c r="H4203">
        <v>1</v>
      </c>
      <c r="I4203">
        <v>6.5</v>
      </c>
      <c r="J4203">
        <v>8</v>
      </c>
      <c r="K4203" t="s">
        <v>97</v>
      </c>
    </row>
    <row r="4204" spans="2:11" x14ac:dyDescent="0.3">
      <c r="B4204">
        <v>725</v>
      </c>
      <c r="C4204">
        <v>7</v>
      </c>
      <c r="D4204">
        <v>0.23</v>
      </c>
      <c r="E4204">
        <v>15500</v>
      </c>
      <c r="F4204">
        <v>0</v>
      </c>
      <c r="G4204">
        <v>1</v>
      </c>
      <c r="H4204">
        <v>0</v>
      </c>
      <c r="I4204">
        <v>8.5</v>
      </c>
      <c r="J4204">
        <v>5</v>
      </c>
      <c r="K4204" t="s">
        <v>97</v>
      </c>
    </row>
    <row r="4205" spans="2:11" x14ac:dyDescent="0.3">
      <c r="B4205">
        <v>658</v>
      </c>
      <c r="C4205">
        <v>7</v>
      </c>
      <c r="D4205">
        <v>0.17</v>
      </c>
      <c r="E4205">
        <v>16500</v>
      </c>
      <c r="F4205">
        <v>0</v>
      </c>
      <c r="G4205">
        <v>0</v>
      </c>
      <c r="H4205">
        <v>1</v>
      </c>
      <c r="I4205">
        <v>7</v>
      </c>
      <c r="J4205">
        <v>13</v>
      </c>
      <c r="K4205" t="s">
        <v>97</v>
      </c>
    </row>
    <row r="4206" spans="2:11" x14ac:dyDescent="0.3">
      <c r="B4206">
        <v>766</v>
      </c>
      <c r="C4206">
        <v>7</v>
      </c>
      <c r="D4206">
        <v>0.33</v>
      </c>
      <c r="E4206">
        <v>20000</v>
      </c>
      <c r="F4206">
        <v>0</v>
      </c>
      <c r="G4206">
        <v>0</v>
      </c>
      <c r="H4206">
        <v>0</v>
      </c>
      <c r="I4206">
        <v>4.7</v>
      </c>
      <c r="J4206">
        <v>12</v>
      </c>
      <c r="K4206" t="s">
        <v>97</v>
      </c>
    </row>
    <row r="4207" spans="2:11" x14ac:dyDescent="0.3">
      <c r="B4207">
        <v>599</v>
      </c>
      <c r="C4207">
        <v>6</v>
      </c>
      <c r="D4207">
        <v>0.37</v>
      </c>
      <c r="E4207">
        <v>11000</v>
      </c>
      <c r="F4207">
        <v>0</v>
      </c>
      <c r="G4207">
        <v>2</v>
      </c>
      <c r="H4207">
        <v>1</v>
      </c>
      <c r="I4207">
        <v>7.5</v>
      </c>
      <c r="J4207">
        <v>5</v>
      </c>
      <c r="K4207" t="s">
        <v>97</v>
      </c>
    </row>
    <row r="4208" spans="2:11" x14ac:dyDescent="0.3">
      <c r="B4208">
        <v>712</v>
      </c>
      <c r="C4208">
        <v>6</v>
      </c>
      <c r="D4208">
        <v>0.24</v>
      </c>
      <c r="E4208">
        <v>19000</v>
      </c>
      <c r="F4208">
        <v>0</v>
      </c>
      <c r="G4208">
        <v>1</v>
      </c>
      <c r="H4208">
        <v>1</v>
      </c>
      <c r="I4208">
        <v>7.5</v>
      </c>
      <c r="J4208">
        <v>5</v>
      </c>
      <c r="K4208" t="s">
        <v>97</v>
      </c>
    </row>
    <row r="4209" spans="2:11" x14ac:dyDescent="0.3">
      <c r="B4209">
        <v>764</v>
      </c>
      <c r="C4209">
        <v>5</v>
      </c>
      <c r="D4209">
        <v>0.18</v>
      </c>
      <c r="E4209">
        <v>29000</v>
      </c>
      <c r="F4209">
        <v>0</v>
      </c>
      <c r="G4209">
        <v>0</v>
      </c>
      <c r="H4209">
        <v>1</v>
      </c>
      <c r="I4209">
        <v>9</v>
      </c>
      <c r="J4209">
        <v>13</v>
      </c>
      <c r="K4209" t="s">
        <v>97</v>
      </c>
    </row>
    <row r="4210" spans="2:11" x14ac:dyDescent="0.3">
      <c r="B4210">
        <v>816</v>
      </c>
      <c r="C4210">
        <v>6</v>
      </c>
      <c r="D4210">
        <v>0.23</v>
      </c>
      <c r="E4210">
        <v>14500</v>
      </c>
      <c r="F4210">
        <v>0</v>
      </c>
      <c r="G4210">
        <v>0</v>
      </c>
      <c r="H4210">
        <v>1</v>
      </c>
      <c r="I4210">
        <v>9.1</v>
      </c>
      <c r="J4210">
        <v>9</v>
      </c>
      <c r="K4210" t="s">
        <v>97</v>
      </c>
    </row>
    <row r="4211" spans="2:11" x14ac:dyDescent="0.3">
      <c r="B4211">
        <v>708</v>
      </c>
      <c r="C4211">
        <v>6</v>
      </c>
      <c r="D4211">
        <v>0.28999999999999998</v>
      </c>
      <c r="E4211">
        <v>15000</v>
      </c>
      <c r="F4211">
        <v>0</v>
      </c>
      <c r="G4211">
        <v>1</v>
      </c>
      <c r="H4211">
        <v>1</v>
      </c>
      <c r="I4211">
        <v>9</v>
      </c>
      <c r="J4211">
        <v>10</v>
      </c>
      <c r="K4211" t="s">
        <v>97</v>
      </c>
    </row>
    <row r="4212" spans="2:11" x14ac:dyDescent="0.3">
      <c r="B4212">
        <v>606</v>
      </c>
      <c r="C4212">
        <v>6</v>
      </c>
      <c r="D4212">
        <v>0.27</v>
      </c>
      <c r="E4212">
        <v>13500</v>
      </c>
      <c r="F4212">
        <v>0</v>
      </c>
      <c r="G4212">
        <v>0</v>
      </c>
      <c r="H4212">
        <v>0</v>
      </c>
      <c r="I4212">
        <v>8</v>
      </c>
      <c r="J4212">
        <v>4</v>
      </c>
      <c r="K4212" t="s">
        <v>97</v>
      </c>
    </row>
    <row r="4213" spans="2:11" x14ac:dyDescent="0.3">
      <c r="B4213">
        <v>671</v>
      </c>
      <c r="C4213">
        <v>6</v>
      </c>
      <c r="D4213">
        <v>0.3</v>
      </c>
      <c r="E4213">
        <v>12500</v>
      </c>
      <c r="F4213">
        <v>0</v>
      </c>
      <c r="G4213">
        <v>0</v>
      </c>
      <c r="H4213">
        <v>1</v>
      </c>
      <c r="I4213">
        <v>7.9</v>
      </c>
      <c r="J4213">
        <v>4</v>
      </c>
      <c r="K4213" t="s">
        <v>97</v>
      </c>
    </row>
    <row r="4214" spans="2:11" x14ac:dyDescent="0.3">
      <c r="B4214">
        <v>779</v>
      </c>
      <c r="C4214">
        <v>6</v>
      </c>
      <c r="D4214">
        <v>0.19</v>
      </c>
      <c r="E4214">
        <v>19500</v>
      </c>
      <c r="F4214">
        <v>0</v>
      </c>
      <c r="G4214">
        <v>0</v>
      </c>
      <c r="H4214">
        <v>1</v>
      </c>
      <c r="I4214">
        <v>5</v>
      </c>
      <c r="J4214">
        <v>16</v>
      </c>
      <c r="K4214" t="s">
        <v>97</v>
      </c>
    </row>
    <row r="4215" spans="2:11" x14ac:dyDescent="0.3">
      <c r="B4215">
        <v>716</v>
      </c>
      <c r="C4215">
        <v>7</v>
      </c>
      <c r="D4215">
        <v>0.27</v>
      </c>
      <c r="E4215">
        <v>29000</v>
      </c>
      <c r="F4215">
        <v>0</v>
      </c>
      <c r="G4215">
        <v>1</v>
      </c>
      <c r="H4215">
        <v>0</v>
      </c>
      <c r="I4215">
        <v>6.7</v>
      </c>
      <c r="J4215">
        <v>3</v>
      </c>
      <c r="K4215" t="s">
        <v>97</v>
      </c>
    </row>
    <row r="4216" spans="2:11" x14ac:dyDescent="0.3">
      <c r="B4216">
        <v>482</v>
      </c>
      <c r="C4216">
        <v>6</v>
      </c>
      <c r="D4216">
        <v>0.26</v>
      </c>
      <c r="E4216">
        <v>26500</v>
      </c>
      <c r="F4216">
        <v>1</v>
      </c>
      <c r="G4216">
        <v>4</v>
      </c>
      <c r="H4216">
        <v>1</v>
      </c>
      <c r="I4216">
        <v>7.2</v>
      </c>
      <c r="J4216">
        <v>5</v>
      </c>
      <c r="K4216" t="s">
        <v>97</v>
      </c>
    </row>
    <row r="4217" spans="2:11" x14ac:dyDescent="0.3">
      <c r="B4217">
        <v>602</v>
      </c>
      <c r="C4217">
        <v>6</v>
      </c>
      <c r="D4217">
        <v>0.26</v>
      </c>
      <c r="E4217">
        <v>24000</v>
      </c>
      <c r="F4217">
        <v>0</v>
      </c>
      <c r="G4217">
        <v>2</v>
      </c>
      <c r="H4217">
        <v>1</v>
      </c>
      <c r="I4217">
        <v>8.3000000000000007</v>
      </c>
      <c r="J4217">
        <v>4</v>
      </c>
      <c r="K4217" t="s">
        <v>97</v>
      </c>
    </row>
    <row r="4218" spans="2:11" x14ac:dyDescent="0.3">
      <c r="B4218">
        <v>581</v>
      </c>
      <c r="C4218">
        <v>6</v>
      </c>
      <c r="D4218">
        <v>0.3</v>
      </c>
      <c r="E4218">
        <v>18500</v>
      </c>
      <c r="F4218">
        <v>1</v>
      </c>
      <c r="G4218">
        <v>1</v>
      </c>
      <c r="H4218">
        <v>1</v>
      </c>
      <c r="I4218">
        <v>8.3000000000000007</v>
      </c>
      <c r="J4218">
        <v>10</v>
      </c>
      <c r="K4218" t="s">
        <v>97</v>
      </c>
    </row>
    <row r="4219" spans="2:11" x14ac:dyDescent="0.3">
      <c r="B4219">
        <v>677</v>
      </c>
      <c r="C4219">
        <v>5</v>
      </c>
      <c r="D4219">
        <v>0.4</v>
      </c>
      <c r="E4219">
        <v>18500</v>
      </c>
      <c r="F4219">
        <v>0</v>
      </c>
      <c r="G4219">
        <v>0</v>
      </c>
      <c r="H4219">
        <v>1</v>
      </c>
      <c r="I4219">
        <v>10.199999999999999</v>
      </c>
      <c r="J4219">
        <v>14</v>
      </c>
      <c r="K4219" t="s">
        <v>97</v>
      </c>
    </row>
    <row r="4220" spans="2:11" x14ac:dyDescent="0.3">
      <c r="B4220">
        <v>706</v>
      </c>
      <c r="C4220">
        <v>6</v>
      </c>
      <c r="D4220">
        <v>0.17</v>
      </c>
      <c r="E4220">
        <v>27000</v>
      </c>
      <c r="F4220">
        <v>0</v>
      </c>
      <c r="G4220">
        <v>1</v>
      </c>
      <c r="H4220">
        <v>0</v>
      </c>
      <c r="I4220">
        <v>5.4</v>
      </c>
      <c r="J4220">
        <v>3</v>
      </c>
      <c r="K4220" t="s">
        <v>97</v>
      </c>
    </row>
    <row r="4221" spans="2:11" x14ac:dyDescent="0.3">
      <c r="B4221">
        <v>663</v>
      </c>
      <c r="C4221">
        <v>6</v>
      </c>
      <c r="D4221">
        <v>0.28999999999999998</v>
      </c>
      <c r="E4221">
        <v>12000</v>
      </c>
      <c r="F4221">
        <v>0</v>
      </c>
      <c r="G4221">
        <v>0</v>
      </c>
      <c r="H4221">
        <v>0</v>
      </c>
      <c r="I4221">
        <v>7.9</v>
      </c>
      <c r="J4221">
        <v>13</v>
      </c>
      <c r="K4221" t="s">
        <v>97</v>
      </c>
    </row>
    <row r="4222" spans="2:11" x14ac:dyDescent="0.3">
      <c r="B4222">
        <v>741</v>
      </c>
      <c r="C4222">
        <v>7</v>
      </c>
      <c r="D4222">
        <v>0.24</v>
      </c>
      <c r="E4222">
        <v>14500</v>
      </c>
      <c r="F4222">
        <v>0</v>
      </c>
      <c r="G4222">
        <v>0</v>
      </c>
      <c r="H4222">
        <v>1</v>
      </c>
      <c r="I4222">
        <v>9</v>
      </c>
      <c r="J4222">
        <v>10</v>
      </c>
      <c r="K4222" t="s">
        <v>97</v>
      </c>
    </row>
    <row r="4223" spans="2:11" x14ac:dyDescent="0.3">
      <c r="B4223">
        <v>730</v>
      </c>
      <c r="C4223">
        <v>6</v>
      </c>
      <c r="D4223">
        <v>0.3</v>
      </c>
      <c r="E4223">
        <v>16000</v>
      </c>
      <c r="F4223">
        <v>0</v>
      </c>
      <c r="G4223">
        <v>0</v>
      </c>
      <c r="H4223">
        <v>1</v>
      </c>
      <c r="I4223">
        <v>10</v>
      </c>
      <c r="J4223">
        <v>10</v>
      </c>
      <c r="K4223" t="s">
        <v>97</v>
      </c>
    </row>
    <row r="4224" spans="2:11" x14ac:dyDescent="0.3">
      <c r="B4224">
        <v>730</v>
      </c>
      <c r="C4224">
        <v>7</v>
      </c>
      <c r="D4224">
        <v>0.28999999999999998</v>
      </c>
      <c r="E4224">
        <v>12500</v>
      </c>
      <c r="F4224">
        <v>0</v>
      </c>
      <c r="G4224">
        <v>0</v>
      </c>
      <c r="H4224">
        <v>0</v>
      </c>
      <c r="I4224">
        <v>6</v>
      </c>
      <c r="J4224">
        <v>10</v>
      </c>
      <c r="K4224" t="s">
        <v>97</v>
      </c>
    </row>
    <row r="4225" spans="2:11" x14ac:dyDescent="0.3">
      <c r="B4225">
        <v>734</v>
      </c>
      <c r="C4225">
        <v>7</v>
      </c>
      <c r="D4225">
        <v>0.28000000000000003</v>
      </c>
      <c r="E4225">
        <v>19500</v>
      </c>
      <c r="F4225">
        <v>0</v>
      </c>
      <c r="G4225">
        <v>0</v>
      </c>
      <c r="H4225">
        <v>1</v>
      </c>
      <c r="I4225">
        <v>6.2</v>
      </c>
      <c r="J4225">
        <v>8</v>
      </c>
      <c r="K4225" t="s">
        <v>97</v>
      </c>
    </row>
    <row r="4226" spans="2:11" x14ac:dyDescent="0.3">
      <c r="B4226">
        <v>669</v>
      </c>
      <c r="C4226">
        <v>7</v>
      </c>
      <c r="D4226">
        <v>0.27</v>
      </c>
      <c r="E4226">
        <v>27000</v>
      </c>
      <c r="F4226">
        <v>0</v>
      </c>
      <c r="G4226">
        <v>1</v>
      </c>
      <c r="H4226">
        <v>0</v>
      </c>
      <c r="I4226">
        <v>7.2</v>
      </c>
      <c r="J4226">
        <v>11</v>
      </c>
      <c r="K4226" t="s">
        <v>97</v>
      </c>
    </row>
    <row r="4227" spans="2:11" x14ac:dyDescent="0.3">
      <c r="B4227">
        <v>771</v>
      </c>
      <c r="C4227">
        <v>7</v>
      </c>
      <c r="D4227">
        <v>0.18</v>
      </c>
      <c r="E4227">
        <v>14500</v>
      </c>
      <c r="F4227">
        <v>0</v>
      </c>
      <c r="G4227">
        <v>0</v>
      </c>
      <c r="H4227">
        <v>1</v>
      </c>
      <c r="I4227">
        <v>7.9</v>
      </c>
      <c r="J4227">
        <v>10</v>
      </c>
      <c r="K4227" t="s">
        <v>97</v>
      </c>
    </row>
    <row r="4228" spans="2:11" x14ac:dyDescent="0.3">
      <c r="B4228">
        <v>720</v>
      </c>
      <c r="C4228">
        <v>8</v>
      </c>
      <c r="D4228">
        <v>0.45</v>
      </c>
      <c r="E4228">
        <v>19000</v>
      </c>
      <c r="F4228">
        <v>0</v>
      </c>
      <c r="G4228">
        <v>0</v>
      </c>
      <c r="H4228">
        <v>1</v>
      </c>
      <c r="I4228">
        <v>8.3000000000000007</v>
      </c>
      <c r="J4228">
        <v>7</v>
      </c>
      <c r="K4228" t="s">
        <v>97</v>
      </c>
    </row>
    <row r="4229" spans="2:11" x14ac:dyDescent="0.3">
      <c r="B4229">
        <v>607</v>
      </c>
      <c r="C4229">
        <v>7</v>
      </c>
      <c r="D4229">
        <v>0.23</v>
      </c>
      <c r="E4229">
        <v>16000</v>
      </c>
      <c r="F4229">
        <v>0</v>
      </c>
      <c r="G4229">
        <v>0</v>
      </c>
      <c r="H4229">
        <v>0</v>
      </c>
      <c r="I4229">
        <v>10.5</v>
      </c>
      <c r="J4229">
        <v>8</v>
      </c>
      <c r="K4229" t="s">
        <v>97</v>
      </c>
    </row>
    <row r="4230" spans="2:11" x14ac:dyDescent="0.3">
      <c r="B4230">
        <v>753</v>
      </c>
      <c r="C4230">
        <v>6</v>
      </c>
      <c r="D4230">
        <v>0.25</v>
      </c>
      <c r="E4230">
        <v>14500</v>
      </c>
      <c r="F4230">
        <v>0</v>
      </c>
      <c r="G4230">
        <v>0</v>
      </c>
      <c r="H4230">
        <v>1</v>
      </c>
      <c r="I4230">
        <v>8</v>
      </c>
      <c r="J4230">
        <v>10</v>
      </c>
      <c r="K4230" t="s">
        <v>97</v>
      </c>
    </row>
    <row r="4231" spans="2:11" x14ac:dyDescent="0.3">
      <c r="B4231">
        <v>725</v>
      </c>
      <c r="C4231">
        <v>5</v>
      </c>
      <c r="D4231">
        <v>0.22500000000000001</v>
      </c>
      <c r="E4231">
        <v>12000</v>
      </c>
      <c r="F4231">
        <v>0</v>
      </c>
      <c r="G4231">
        <v>0</v>
      </c>
      <c r="H4231">
        <v>1</v>
      </c>
      <c r="I4231">
        <v>5.6</v>
      </c>
      <c r="J4231">
        <v>7</v>
      </c>
      <c r="K4231" t="s">
        <v>97</v>
      </c>
    </row>
    <row r="4232" spans="2:11" x14ac:dyDescent="0.3">
      <c r="B4232">
        <v>624</v>
      </c>
      <c r="C4232">
        <v>6</v>
      </c>
      <c r="D4232">
        <v>0.46</v>
      </c>
      <c r="E4232">
        <v>13000</v>
      </c>
      <c r="F4232">
        <v>1</v>
      </c>
      <c r="G4232">
        <v>1</v>
      </c>
      <c r="H4232">
        <v>1</v>
      </c>
      <c r="I4232">
        <v>7</v>
      </c>
      <c r="J4232">
        <v>7</v>
      </c>
      <c r="K4232" t="s">
        <v>97</v>
      </c>
    </row>
    <row r="4233" spans="2:11" x14ac:dyDescent="0.3">
      <c r="B4233">
        <v>693</v>
      </c>
      <c r="C4233">
        <v>5</v>
      </c>
      <c r="D4233">
        <v>0.26</v>
      </c>
      <c r="E4233">
        <v>16000</v>
      </c>
      <c r="F4233">
        <v>0</v>
      </c>
      <c r="G4233">
        <v>0</v>
      </c>
      <c r="H4233">
        <v>1</v>
      </c>
      <c r="I4233">
        <v>7.5</v>
      </c>
      <c r="J4233">
        <v>14</v>
      </c>
      <c r="K4233" t="s">
        <v>97</v>
      </c>
    </row>
    <row r="4234" spans="2:11" x14ac:dyDescent="0.3">
      <c r="B4234">
        <v>751</v>
      </c>
      <c r="C4234">
        <v>6</v>
      </c>
      <c r="D4234">
        <v>0.28999999999999998</v>
      </c>
      <c r="E4234">
        <v>16000</v>
      </c>
      <c r="F4234">
        <v>0</v>
      </c>
      <c r="G4234">
        <v>0</v>
      </c>
      <c r="H4234">
        <v>1</v>
      </c>
      <c r="I4234">
        <v>5.3</v>
      </c>
      <c r="J4234">
        <v>16</v>
      </c>
      <c r="K4234" t="s">
        <v>97</v>
      </c>
    </row>
    <row r="4235" spans="2:11" x14ac:dyDescent="0.3">
      <c r="B4235">
        <v>713</v>
      </c>
      <c r="C4235">
        <v>6</v>
      </c>
      <c r="D4235">
        <v>0.16</v>
      </c>
      <c r="E4235">
        <v>16000</v>
      </c>
      <c r="F4235">
        <v>0</v>
      </c>
      <c r="G4235">
        <v>1</v>
      </c>
      <c r="H4235">
        <v>0</v>
      </c>
      <c r="I4235">
        <v>5</v>
      </c>
      <c r="J4235">
        <v>4</v>
      </c>
      <c r="K4235" t="s">
        <v>97</v>
      </c>
    </row>
    <row r="4236" spans="2:11" x14ac:dyDescent="0.3">
      <c r="B4236">
        <v>705</v>
      </c>
      <c r="C4236">
        <v>7</v>
      </c>
      <c r="D4236">
        <v>0.27</v>
      </c>
      <c r="E4236">
        <v>24500</v>
      </c>
      <c r="F4236">
        <v>0</v>
      </c>
      <c r="G4236">
        <v>0</v>
      </c>
      <c r="H4236">
        <v>0</v>
      </c>
      <c r="I4236">
        <v>5.8</v>
      </c>
      <c r="J4236">
        <v>11</v>
      </c>
      <c r="K4236" t="s">
        <v>97</v>
      </c>
    </row>
    <row r="4237" spans="2:11" x14ac:dyDescent="0.3">
      <c r="B4237">
        <v>658</v>
      </c>
      <c r="C4237">
        <v>6</v>
      </c>
      <c r="D4237">
        <v>0.26</v>
      </c>
      <c r="E4237">
        <v>15000</v>
      </c>
      <c r="F4237">
        <v>0</v>
      </c>
      <c r="G4237">
        <v>0</v>
      </c>
      <c r="H4237">
        <v>1</v>
      </c>
      <c r="I4237">
        <v>9.6</v>
      </c>
      <c r="J4237">
        <v>7</v>
      </c>
      <c r="K4237" t="s">
        <v>97</v>
      </c>
    </row>
    <row r="4238" spans="2:11" x14ac:dyDescent="0.3">
      <c r="B4238">
        <v>632</v>
      </c>
      <c r="C4238">
        <v>7</v>
      </c>
      <c r="D4238">
        <v>0.44</v>
      </c>
      <c r="E4238">
        <v>12000</v>
      </c>
      <c r="F4238">
        <v>0</v>
      </c>
      <c r="G4238">
        <v>2</v>
      </c>
      <c r="H4238">
        <v>0</v>
      </c>
      <c r="I4238">
        <v>7.5</v>
      </c>
      <c r="J4238">
        <v>5</v>
      </c>
      <c r="K4238" t="s">
        <v>97</v>
      </c>
    </row>
    <row r="4239" spans="2:11" x14ac:dyDescent="0.3">
      <c r="B4239">
        <v>622</v>
      </c>
      <c r="C4239">
        <v>6</v>
      </c>
      <c r="D4239">
        <v>0.18</v>
      </c>
      <c r="E4239">
        <v>11500</v>
      </c>
      <c r="F4239">
        <v>0</v>
      </c>
      <c r="G4239">
        <v>0</v>
      </c>
      <c r="H4239">
        <v>1</v>
      </c>
      <c r="I4239">
        <v>6.2</v>
      </c>
      <c r="J4239">
        <v>5</v>
      </c>
      <c r="K4239" t="s">
        <v>97</v>
      </c>
    </row>
    <row r="4240" spans="2:11" x14ac:dyDescent="0.3">
      <c r="B4240">
        <v>698</v>
      </c>
      <c r="C4240">
        <v>6</v>
      </c>
      <c r="D4240">
        <v>0.105</v>
      </c>
      <c r="E4240">
        <v>15500</v>
      </c>
      <c r="F4240">
        <v>0</v>
      </c>
      <c r="G4240">
        <v>0</v>
      </c>
      <c r="H4240">
        <v>1</v>
      </c>
      <c r="I4240">
        <v>6.3</v>
      </c>
      <c r="J4240">
        <v>10</v>
      </c>
      <c r="K4240" t="s">
        <v>97</v>
      </c>
    </row>
    <row r="4241" spans="2:11" x14ac:dyDescent="0.3">
      <c r="B4241">
        <v>704</v>
      </c>
      <c r="C4241">
        <v>6</v>
      </c>
      <c r="D4241">
        <v>0.28999999999999998</v>
      </c>
      <c r="E4241">
        <v>14500</v>
      </c>
      <c r="F4241">
        <v>0</v>
      </c>
      <c r="G4241">
        <v>0</v>
      </c>
      <c r="H4241">
        <v>1</v>
      </c>
      <c r="I4241">
        <v>7.8</v>
      </c>
      <c r="J4241">
        <v>14</v>
      </c>
      <c r="K4241" t="s">
        <v>97</v>
      </c>
    </row>
    <row r="4242" spans="2:11" x14ac:dyDescent="0.3">
      <c r="B4242">
        <v>646</v>
      </c>
      <c r="C4242">
        <v>5</v>
      </c>
      <c r="D4242">
        <v>0.12</v>
      </c>
      <c r="E4242">
        <v>17500</v>
      </c>
      <c r="F4242">
        <v>0</v>
      </c>
      <c r="G4242">
        <v>0</v>
      </c>
      <c r="H4242">
        <v>1</v>
      </c>
      <c r="I4242">
        <v>6.4</v>
      </c>
      <c r="J4242">
        <v>6</v>
      </c>
      <c r="K4242" t="s">
        <v>97</v>
      </c>
    </row>
    <row r="4243" spans="2:11" x14ac:dyDescent="0.3">
      <c r="B4243">
        <v>725</v>
      </c>
      <c r="C4243">
        <v>7</v>
      </c>
      <c r="D4243">
        <v>0.26</v>
      </c>
      <c r="E4243">
        <v>16500</v>
      </c>
      <c r="F4243">
        <v>0</v>
      </c>
      <c r="G4243">
        <v>0</v>
      </c>
      <c r="H4243">
        <v>0</v>
      </c>
      <c r="I4243">
        <v>8</v>
      </c>
      <c r="J4243">
        <v>7</v>
      </c>
      <c r="K4243" t="s">
        <v>97</v>
      </c>
    </row>
    <row r="4244" spans="2:11" x14ac:dyDescent="0.3">
      <c r="B4244">
        <v>740</v>
      </c>
      <c r="C4244">
        <v>5</v>
      </c>
      <c r="D4244">
        <v>0.15</v>
      </c>
      <c r="E4244">
        <v>23500</v>
      </c>
      <c r="F4244">
        <v>0</v>
      </c>
      <c r="G4244">
        <v>0</v>
      </c>
      <c r="H4244">
        <v>0</v>
      </c>
      <c r="I4244">
        <v>5.5</v>
      </c>
      <c r="J4244">
        <v>8</v>
      </c>
      <c r="K4244" t="s">
        <v>97</v>
      </c>
    </row>
    <row r="4245" spans="2:11" x14ac:dyDescent="0.3">
      <c r="B4245">
        <v>678</v>
      </c>
      <c r="C4245">
        <v>6</v>
      </c>
      <c r="D4245">
        <v>0.33</v>
      </c>
      <c r="E4245">
        <v>25500</v>
      </c>
      <c r="F4245">
        <v>0</v>
      </c>
      <c r="G4245">
        <v>0</v>
      </c>
      <c r="H4245">
        <v>0</v>
      </c>
      <c r="I4245">
        <v>7.2</v>
      </c>
      <c r="J4245">
        <v>11</v>
      </c>
      <c r="K4245" t="s">
        <v>97</v>
      </c>
    </row>
    <row r="4246" spans="2:11" x14ac:dyDescent="0.3">
      <c r="B4246">
        <v>641</v>
      </c>
      <c r="C4246">
        <v>7</v>
      </c>
      <c r="D4246">
        <v>0.24</v>
      </c>
      <c r="E4246">
        <v>20500</v>
      </c>
      <c r="F4246">
        <v>0</v>
      </c>
      <c r="G4246">
        <v>0</v>
      </c>
      <c r="H4246">
        <v>1</v>
      </c>
      <c r="I4246">
        <v>5.8</v>
      </c>
      <c r="J4246">
        <v>2</v>
      </c>
      <c r="K4246" t="s">
        <v>97</v>
      </c>
    </row>
    <row r="4247" spans="2:11" x14ac:dyDescent="0.3">
      <c r="B4247">
        <v>561</v>
      </c>
      <c r="C4247">
        <v>6</v>
      </c>
      <c r="D4247">
        <v>0.32</v>
      </c>
      <c r="E4247">
        <v>9500</v>
      </c>
      <c r="F4247">
        <v>0</v>
      </c>
      <c r="G4247">
        <v>2</v>
      </c>
      <c r="H4247">
        <v>1</v>
      </c>
      <c r="I4247">
        <v>6.7</v>
      </c>
      <c r="J4247">
        <v>3</v>
      </c>
      <c r="K4247" t="s">
        <v>97</v>
      </c>
    </row>
    <row r="4248" spans="2:11" x14ac:dyDescent="0.3">
      <c r="B4248">
        <v>725</v>
      </c>
      <c r="C4248">
        <v>8</v>
      </c>
      <c r="D4248">
        <v>0.25</v>
      </c>
      <c r="E4248">
        <v>24500</v>
      </c>
      <c r="F4248">
        <v>0</v>
      </c>
      <c r="G4248">
        <v>1</v>
      </c>
      <c r="H4248">
        <v>1</v>
      </c>
      <c r="I4248">
        <v>7</v>
      </c>
      <c r="J4248">
        <v>7</v>
      </c>
      <c r="K4248" t="s">
        <v>97</v>
      </c>
    </row>
    <row r="4249" spans="2:11" x14ac:dyDescent="0.3">
      <c r="B4249">
        <v>704</v>
      </c>
      <c r="C4249">
        <v>5</v>
      </c>
      <c r="D4249">
        <v>0.16500000000000001</v>
      </c>
      <c r="E4249">
        <v>11000</v>
      </c>
      <c r="F4249">
        <v>0</v>
      </c>
      <c r="G4249">
        <v>0</v>
      </c>
      <c r="H4249">
        <v>1</v>
      </c>
      <c r="I4249">
        <v>8.6999999999999993</v>
      </c>
      <c r="J4249">
        <v>6</v>
      </c>
      <c r="K4249" t="s">
        <v>97</v>
      </c>
    </row>
    <row r="4250" spans="2:11" x14ac:dyDescent="0.3">
      <c r="B4250">
        <v>580</v>
      </c>
      <c r="C4250">
        <v>7</v>
      </c>
      <c r="D4250">
        <v>0.24</v>
      </c>
      <c r="E4250">
        <v>32000</v>
      </c>
      <c r="F4250">
        <v>0</v>
      </c>
      <c r="G4250">
        <v>1</v>
      </c>
      <c r="H4250">
        <v>1</v>
      </c>
      <c r="I4250">
        <v>6.4</v>
      </c>
      <c r="J4250">
        <v>3</v>
      </c>
      <c r="K4250" t="s">
        <v>97</v>
      </c>
    </row>
    <row r="4251" spans="2:11" x14ac:dyDescent="0.3">
      <c r="B4251">
        <v>762</v>
      </c>
      <c r="C4251">
        <v>6</v>
      </c>
      <c r="D4251">
        <v>0.16</v>
      </c>
      <c r="E4251">
        <v>17000</v>
      </c>
      <c r="F4251">
        <v>0</v>
      </c>
      <c r="G4251">
        <v>0</v>
      </c>
      <c r="H4251">
        <v>1</v>
      </c>
      <c r="I4251">
        <v>8.4499999999999993</v>
      </c>
      <c r="J4251">
        <v>7</v>
      </c>
      <c r="K4251" t="s">
        <v>97</v>
      </c>
    </row>
    <row r="4252" spans="2:11" x14ac:dyDescent="0.3">
      <c r="B4252">
        <v>772</v>
      </c>
      <c r="C4252">
        <v>5</v>
      </c>
      <c r="D4252">
        <v>0.55000000000000004</v>
      </c>
      <c r="E4252">
        <v>7000</v>
      </c>
      <c r="F4252">
        <v>0</v>
      </c>
      <c r="G4252">
        <v>1</v>
      </c>
      <c r="H4252">
        <v>1</v>
      </c>
      <c r="I4252">
        <v>7.5</v>
      </c>
      <c r="J4252">
        <v>14</v>
      </c>
      <c r="K4252" t="s">
        <v>97</v>
      </c>
    </row>
    <row r="4253" spans="2:11" x14ac:dyDescent="0.3">
      <c r="B4253">
        <v>748</v>
      </c>
      <c r="C4253">
        <v>6</v>
      </c>
      <c r="D4253">
        <v>0.19</v>
      </c>
      <c r="E4253">
        <v>15500</v>
      </c>
      <c r="F4253">
        <v>0</v>
      </c>
      <c r="G4253">
        <v>1</v>
      </c>
      <c r="H4253">
        <v>0</v>
      </c>
      <c r="I4253">
        <v>7.3</v>
      </c>
      <c r="J4253">
        <v>4</v>
      </c>
      <c r="K4253" t="s">
        <v>97</v>
      </c>
    </row>
    <row r="4254" spans="2:11" x14ac:dyDescent="0.3">
      <c r="B4254">
        <v>702</v>
      </c>
      <c r="C4254">
        <v>5</v>
      </c>
      <c r="D4254">
        <v>0.12</v>
      </c>
      <c r="E4254">
        <v>14000</v>
      </c>
      <c r="F4254">
        <v>0</v>
      </c>
      <c r="G4254">
        <v>0</v>
      </c>
      <c r="H4254">
        <v>1</v>
      </c>
      <c r="I4254">
        <v>6.7</v>
      </c>
      <c r="J4254">
        <v>9</v>
      </c>
      <c r="K4254" t="s">
        <v>97</v>
      </c>
    </row>
    <row r="4255" spans="2:11" x14ac:dyDescent="0.3">
      <c r="B4255">
        <v>528</v>
      </c>
      <c r="C4255">
        <v>7</v>
      </c>
      <c r="D4255">
        <v>0.31</v>
      </c>
      <c r="E4255">
        <v>12500</v>
      </c>
      <c r="F4255">
        <v>0</v>
      </c>
      <c r="G4255">
        <v>0</v>
      </c>
      <c r="H4255">
        <v>1</v>
      </c>
      <c r="I4255">
        <v>7.1</v>
      </c>
      <c r="J4255">
        <v>6</v>
      </c>
      <c r="K4255" t="s">
        <v>97</v>
      </c>
    </row>
    <row r="4256" spans="2:11" x14ac:dyDescent="0.3">
      <c r="B4256">
        <v>635</v>
      </c>
      <c r="C4256">
        <v>6</v>
      </c>
      <c r="D4256">
        <v>0.27</v>
      </c>
      <c r="E4256">
        <v>23500</v>
      </c>
      <c r="F4256">
        <v>1</v>
      </c>
      <c r="G4256">
        <v>2</v>
      </c>
      <c r="H4256">
        <v>1</v>
      </c>
      <c r="I4256">
        <v>7.5</v>
      </c>
      <c r="J4256">
        <v>5</v>
      </c>
      <c r="K4256" t="s">
        <v>97</v>
      </c>
    </row>
    <row r="4257" spans="2:11" x14ac:dyDescent="0.3">
      <c r="B4257">
        <v>578</v>
      </c>
      <c r="C4257">
        <v>7</v>
      </c>
      <c r="D4257">
        <v>0.39</v>
      </c>
      <c r="E4257">
        <v>16500</v>
      </c>
      <c r="F4257">
        <v>2</v>
      </c>
      <c r="G4257">
        <v>2</v>
      </c>
      <c r="H4257">
        <v>1</v>
      </c>
      <c r="I4257">
        <v>7.2</v>
      </c>
      <c r="J4257">
        <v>5</v>
      </c>
      <c r="K4257" t="s">
        <v>97</v>
      </c>
    </row>
    <row r="4258" spans="2:11" x14ac:dyDescent="0.3">
      <c r="B4258">
        <v>620</v>
      </c>
      <c r="C4258">
        <v>6</v>
      </c>
      <c r="D4258">
        <v>0.33</v>
      </c>
      <c r="E4258">
        <v>13500</v>
      </c>
      <c r="F4258">
        <v>2</v>
      </c>
      <c r="G4258">
        <v>2</v>
      </c>
      <c r="H4258">
        <v>0</v>
      </c>
      <c r="I4258">
        <v>9.1999999999999993</v>
      </c>
      <c r="J4258">
        <v>5</v>
      </c>
      <c r="K4258" t="s">
        <v>97</v>
      </c>
    </row>
    <row r="4259" spans="2:11" x14ac:dyDescent="0.3">
      <c r="B4259">
        <v>563</v>
      </c>
      <c r="C4259">
        <v>8</v>
      </c>
      <c r="D4259">
        <v>0.18</v>
      </c>
      <c r="E4259">
        <v>23000</v>
      </c>
      <c r="F4259">
        <v>0</v>
      </c>
      <c r="G4259">
        <v>1</v>
      </c>
      <c r="H4259">
        <v>1</v>
      </c>
      <c r="I4259">
        <v>7.1</v>
      </c>
      <c r="J4259">
        <v>12</v>
      </c>
      <c r="K4259" t="s">
        <v>97</v>
      </c>
    </row>
    <row r="4260" spans="2:11" x14ac:dyDescent="0.3">
      <c r="B4260">
        <v>728</v>
      </c>
      <c r="C4260">
        <v>6</v>
      </c>
      <c r="D4260">
        <v>0.21</v>
      </c>
      <c r="E4260">
        <v>16000</v>
      </c>
      <c r="F4260">
        <v>0</v>
      </c>
      <c r="G4260">
        <v>0</v>
      </c>
      <c r="H4260">
        <v>1</v>
      </c>
      <c r="I4260">
        <v>6.1</v>
      </c>
      <c r="J4260">
        <v>6</v>
      </c>
      <c r="K4260" t="s">
        <v>97</v>
      </c>
    </row>
    <row r="4261" spans="2:11" x14ac:dyDescent="0.3">
      <c r="B4261">
        <v>682</v>
      </c>
      <c r="C4261">
        <v>7</v>
      </c>
      <c r="D4261">
        <v>0.3</v>
      </c>
      <c r="E4261">
        <v>24500</v>
      </c>
      <c r="F4261">
        <v>0</v>
      </c>
      <c r="G4261">
        <v>1</v>
      </c>
      <c r="H4261">
        <v>1</v>
      </c>
      <c r="I4261">
        <v>8.1</v>
      </c>
      <c r="J4261">
        <v>6</v>
      </c>
      <c r="K4261" t="s">
        <v>97</v>
      </c>
    </row>
    <row r="4262" spans="2:11" x14ac:dyDescent="0.3">
      <c r="B4262">
        <v>621</v>
      </c>
      <c r="C4262">
        <v>7</v>
      </c>
      <c r="D4262">
        <v>0.24</v>
      </c>
      <c r="E4262">
        <v>21500</v>
      </c>
      <c r="F4262">
        <v>0</v>
      </c>
      <c r="G4262">
        <v>0</v>
      </c>
      <c r="H4262">
        <v>1</v>
      </c>
      <c r="I4262">
        <v>5.0999999999999996</v>
      </c>
      <c r="J4262">
        <v>3</v>
      </c>
      <c r="K4262" t="s">
        <v>97</v>
      </c>
    </row>
    <row r="4263" spans="2:11" x14ac:dyDescent="0.3">
      <c r="B4263">
        <v>681</v>
      </c>
      <c r="C4263">
        <v>5</v>
      </c>
      <c r="D4263">
        <v>0.22</v>
      </c>
      <c r="E4263">
        <v>15500</v>
      </c>
      <c r="F4263">
        <v>0</v>
      </c>
      <c r="G4263">
        <v>0</v>
      </c>
      <c r="H4263">
        <v>1</v>
      </c>
      <c r="I4263">
        <v>5.3</v>
      </c>
      <c r="J4263">
        <v>13</v>
      </c>
      <c r="K4263" t="s">
        <v>97</v>
      </c>
    </row>
    <row r="4264" spans="2:11" x14ac:dyDescent="0.3">
      <c r="B4264">
        <v>611</v>
      </c>
      <c r="C4264">
        <v>6</v>
      </c>
      <c r="D4264">
        <v>0.23</v>
      </c>
      <c r="E4264">
        <v>25500</v>
      </c>
      <c r="F4264">
        <v>1</v>
      </c>
      <c r="G4264">
        <v>2</v>
      </c>
      <c r="H4264">
        <v>1</v>
      </c>
      <c r="I4264">
        <v>5.5</v>
      </c>
      <c r="J4264">
        <v>5</v>
      </c>
      <c r="K4264" t="s">
        <v>97</v>
      </c>
    </row>
    <row r="4265" spans="2:11" x14ac:dyDescent="0.3">
      <c r="B4265">
        <v>744</v>
      </c>
      <c r="C4265">
        <v>7</v>
      </c>
      <c r="D4265">
        <v>0.19</v>
      </c>
      <c r="E4265">
        <v>21000</v>
      </c>
      <c r="F4265">
        <v>0</v>
      </c>
      <c r="G4265">
        <v>0</v>
      </c>
      <c r="H4265">
        <v>0</v>
      </c>
      <c r="I4265">
        <v>11.4</v>
      </c>
      <c r="J4265">
        <v>15</v>
      </c>
      <c r="K4265" t="s">
        <v>97</v>
      </c>
    </row>
    <row r="4266" spans="2:11" x14ac:dyDescent="0.3">
      <c r="B4266">
        <v>562</v>
      </c>
      <c r="C4266">
        <v>7</v>
      </c>
      <c r="D4266">
        <v>0.25</v>
      </c>
      <c r="E4266">
        <v>17000</v>
      </c>
      <c r="F4266">
        <v>0</v>
      </c>
      <c r="G4266">
        <v>3</v>
      </c>
      <c r="H4266">
        <v>0</v>
      </c>
      <c r="I4266">
        <v>7.3</v>
      </c>
      <c r="J4266">
        <v>7</v>
      </c>
      <c r="K4266" t="s">
        <v>97</v>
      </c>
    </row>
    <row r="4267" spans="2:11" x14ac:dyDescent="0.3">
      <c r="B4267">
        <v>595</v>
      </c>
      <c r="C4267">
        <v>5</v>
      </c>
      <c r="D4267">
        <v>0.28999999999999998</v>
      </c>
      <c r="E4267">
        <v>9000</v>
      </c>
      <c r="F4267">
        <v>0</v>
      </c>
      <c r="G4267">
        <v>2</v>
      </c>
      <c r="H4267">
        <v>1</v>
      </c>
      <c r="I4267">
        <v>5.2</v>
      </c>
      <c r="J4267">
        <v>5</v>
      </c>
      <c r="K4267" t="s">
        <v>97</v>
      </c>
    </row>
    <row r="4268" spans="2:11" x14ac:dyDescent="0.3">
      <c r="B4268">
        <v>669</v>
      </c>
      <c r="C4268">
        <v>6</v>
      </c>
      <c r="D4268">
        <v>0.46</v>
      </c>
      <c r="E4268">
        <v>12000</v>
      </c>
      <c r="F4268">
        <v>1</v>
      </c>
      <c r="G4268">
        <v>1</v>
      </c>
      <c r="H4268">
        <v>0</v>
      </c>
      <c r="I4268">
        <v>8.4</v>
      </c>
      <c r="J4268">
        <v>6</v>
      </c>
      <c r="K4268" t="s">
        <v>97</v>
      </c>
    </row>
    <row r="4269" spans="2:11" x14ac:dyDescent="0.3">
      <c r="B4269">
        <v>616</v>
      </c>
      <c r="C4269">
        <v>6</v>
      </c>
      <c r="D4269">
        <v>0.23</v>
      </c>
      <c r="E4269">
        <v>8500</v>
      </c>
      <c r="F4269">
        <v>0</v>
      </c>
      <c r="G4269">
        <v>2</v>
      </c>
      <c r="H4269">
        <v>0</v>
      </c>
      <c r="I4269">
        <v>4.3</v>
      </c>
      <c r="J4269">
        <v>4</v>
      </c>
      <c r="K4269" t="s">
        <v>97</v>
      </c>
    </row>
    <row r="4270" spans="2:11" x14ac:dyDescent="0.3">
      <c r="B4270">
        <v>682</v>
      </c>
      <c r="C4270">
        <v>6</v>
      </c>
      <c r="D4270">
        <v>0.22</v>
      </c>
      <c r="E4270">
        <v>25000</v>
      </c>
      <c r="F4270">
        <v>0</v>
      </c>
      <c r="G4270">
        <v>0</v>
      </c>
      <c r="H4270">
        <v>1</v>
      </c>
      <c r="I4270">
        <v>7.7</v>
      </c>
      <c r="J4270">
        <v>6</v>
      </c>
      <c r="K4270" t="s">
        <v>97</v>
      </c>
    </row>
    <row r="4271" spans="2:11" x14ac:dyDescent="0.3">
      <c r="B4271">
        <v>726</v>
      </c>
      <c r="C4271">
        <v>8</v>
      </c>
      <c r="D4271">
        <v>0.57999999999999996</v>
      </c>
      <c r="E4271">
        <v>12500</v>
      </c>
      <c r="F4271">
        <v>0</v>
      </c>
      <c r="G4271">
        <v>0</v>
      </c>
      <c r="H4271">
        <v>0</v>
      </c>
      <c r="I4271">
        <v>5.4</v>
      </c>
      <c r="J4271">
        <v>9</v>
      </c>
      <c r="K4271" t="s">
        <v>97</v>
      </c>
    </row>
    <row r="4272" spans="2:11" x14ac:dyDescent="0.3">
      <c r="B4272">
        <v>674</v>
      </c>
      <c r="C4272">
        <v>6</v>
      </c>
      <c r="D4272">
        <v>0.41</v>
      </c>
      <c r="E4272">
        <v>2500</v>
      </c>
      <c r="F4272">
        <v>0</v>
      </c>
      <c r="G4272">
        <v>0</v>
      </c>
      <c r="H4272">
        <v>1</v>
      </c>
      <c r="I4272">
        <v>8.6</v>
      </c>
      <c r="J4272">
        <v>4</v>
      </c>
      <c r="K4272" t="s">
        <v>97</v>
      </c>
    </row>
    <row r="4273" spans="2:11" x14ac:dyDescent="0.3">
      <c r="B4273">
        <v>754</v>
      </c>
      <c r="C4273">
        <v>6</v>
      </c>
      <c r="D4273">
        <v>0.21</v>
      </c>
      <c r="E4273">
        <v>17000</v>
      </c>
      <c r="F4273">
        <v>0</v>
      </c>
      <c r="G4273">
        <v>0</v>
      </c>
      <c r="H4273">
        <v>1</v>
      </c>
      <c r="I4273">
        <v>5.8</v>
      </c>
      <c r="J4273">
        <v>14</v>
      </c>
      <c r="K4273" t="s">
        <v>97</v>
      </c>
    </row>
    <row r="4274" spans="2:11" x14ac:dyDescent="0.3">
      <c r="B4274">
        <v>742</v>
      </c>
      <c r="C4274">
        <v>6</v>
      </c>
      <c r="D4274">
        <v>0.2</v>
      </c>
      <c r="E4274">
        <v>8500</v>
      </c>
      <c r="F4274">
        <v>0</v>
      </c>
      <c r="G4274">
        <v>0</v>
      </c>
      <c r="H4274">
        <v>1</v>
      </c>
      <c r="I4274">
        <v>6.2</v>
      </c>
      <c r="J4274">
        <v>11</v>
      </c>
      <c r="K4274" t="s">
        <v>97</v>
      </c>
    </row>
    <row r="4275" spans="2:11" x14ac:dyDescent="0.3">
      <c r="B4275">
        <v>481</v>
      </c>
      <c r="C4275">
        <v>7</v>
      </c>
      <c r="D4275">
        <v>0.17</v>
      </c>
      <c r="E4275">
        <v>23000</v>
      </c>
      <c r="F4275">
        <v>0</v>
      </c>
      <c r="G4275">
        <v>5</v>
      </c>
      <c r="H4275">
        <v>0</v>
      </c>
      <c r="I4275">
        <v>9.5</v>
      </c>
      <c r="J4275">
        <v>11</v>
      </c>
      <c r="K4275" t="s">
        <v>97</v>
      </c>
    </row>
    <row r="4276" spans="2:11" x14ac:dyDescent="0.3">
      <c r="B4276">
        <v>761</v>
      </c>
      <c r="C4276">
        <v>6</v>
      </c>
      <c r="D4276">
        <v>0.24</v>
      </c>
      <c r="E4276">
        <v>16500</v>
      </c>
      <c r="F4276">
        <v>0</v>
      </c>
      <c r="G4276">
        <v>0</v>
      </c>
      <c r="H4276">
        <v>1</v>
      </c>
      <c r="I4276">
        <v>6.8</v>
      </c>
      <c r="J4276">
        <v>14</v>
      </c>
      <c r="K4276" t="s">
        <v>97</v>
      </c>
    </row>
    <row r="4277" spans="2:11" x14ac:dyDescent="0.3">
      <c r="B4277">
        <v>698</v>
      </c>
      <c r="C4277">
        <v>6</v>
      </c>
      <c r="D4277">
        <v>0.18</v>
      </c>
      <c r="E4277">
        <v>14000</v>
      </c>
      <c r="F4277">
        <v>0</v>
      </c>
      <c r="G4277">
        <v>0</v>
      </c>
      <c r="H4277">
        <v>1</v>
      </c>
      <c r="I4277">
        <v>9.4</v>
      </c>
      <c r="J4277">
        <v>9</v>
      </c>
      <c r="K4277" t="s">
        <v>97</v>
      </c>
    </row>
    <row r="4278" spans="2:11" x14ac:dyDescent="0.3">
      <c r="B4278">
        <v>736</v>
      </c>
      <c r="C4278">
        <v>10</v>
      </c>
      <c r="D4278">
        <v>0.22</v>
      </c>
      <c r="E4278">
        <v>28000</v>
      </c>
      <c r="F4278">
        <v>0</v>
      </c>
      <c r="G4278">
        <v>1</v>
      </c>
      <c r="H4278">
        <v>0</v>
      </c>
      <c r="I4278">
        <v>10.5</v>
      </c>
      <c r="J4278">
        <v>5</v>
      </c>
      <c r="K4278" t="s">
        <v>97</v>
      </c>
    </row>
    <row r="4279" spans="2:11" x14ac:dyDescent="0.3">
      <c r="B4279">
        <v>745</v>
      </c>
      <c r="C4279">
        <v>6</v>
      </c>
      <c r="D4279">
        <v>0.34</v>
      </c>
      <c r="E4279">
        <v>21500</v>
      </c>
      <c r="F4279">
        <v>0</v>
      </c>
      <c r="G4279">
        <v>0</v>
      </c>
      <c r="H4279">
        <v>1</v>
      </c>
      <c r="I4279">
        <v>6.8</v>
      </c>
      <c r="J4279">
        <v>14</v>
      </c>
      <c r="K4279" t="s">
        <v>97</v>
      </c>
    </row>
    <row r="4280" spans="2:11" x14ac:dyDescent="0.3">
      <c r="B4280">
        <v>612</v>
      </c>
      <c r="C4280">
        <v>5</v>
      </c>
      <c r="D4280">
        <v>0.26</v>
      </c>
      <c r="E4280">
        <v>13000</v>
      </c>
      <c r="F4280">
        <v>0</v>
      </c>
      <c r="G4280">
        <v>1</v>
      </c>
      <c r="H4280">
        <v>1</v>
      </c>
      <c r="I4280">
        <v>5.2</v>
      </c>
      <c r="J4280">
        <v>5</v>
      </c>
      <c r="K4280" t="s">
        <v>97</v>
      </c>
    </row>
    <row r="4281" spans="2:11" x14ac:dyDescent="0.3">
      <c r="B4281">
        <v>568</v>
      </c>
      <c r="C4281">
        <v>7</v>
      </c>
      <c r="D4281">
        <v>0.22</v>
      </c>
      <c r="E4281">
        <v>15000</v>
      </c>
      <c r="F4281">
        <v>0</v>
      </c>
      <c r="G4281">
        <v>0</v>
      </c>
      <c r="H4281">
        <v>0</v>
      </c>
      <c r="I4281">
        <v>8.4</v>
      </c>
      <c r="J4281">
        <v>9</v>
      </c>
      <c r="K4281" t="s">
        <v>97</v>
      </c>
    </row>
    <row r="4282" spans="2:11" x14ac:dyDescent="0.3">
      <c r="B4282">
        <v>738</v>
      </c>
      <c r="C4282">
        <v>5</v>
      </c>
      <c r="D4282">
        <v>0.17499999999999999</v>
      </c>
      <c r="E4282">
        <v>14500</v>
      </c>
      <c r="F4282">
        <v>0</v>
      </c>
      <c r="G4282">
        <v>0</v>
      </c>
      <c r="H4282">
        <v>1</v>
      </c>
      <c r="I4282">
        <v>7.7</v>
      </c>
      <c r="J4282">
        <v>6</v>
      </c>
      <c r="K4282" t="s">
        <v>97</v>
      </c>
    </row>
    <row r="4283" spans="2:11" x14ac:dyDescent="0.3">
      <c r="B4283">
        <v>652</v>
      </c>
      <c r="C4283">
        <v>8</v>
      </c>
      <c r="D4283">
        <v>0.3</v>
      </c>
      <c r="E4283">
        <v>18000</v>
      </c>
      <c r="F4283">
        <v>0</v>
      </c>
      <c r="G4283">
        <v>2</v>
      </c>
      <c r="H4283">
        <v>1</v>
      </c>
      <c r="I4283">
        <v>7.9</v>
      </c>
      <c r="J4283">
        <v>4</v>
      </c>
      <c r="K4283" t="s">
        <v>97</v>
      </c>
    </row>
    <row r="4284" spans="2:11" x14ac:dyDescent="0.3">
      <c r="B4284">
        <v>619</v>
      </c>
      <c r="C4284">
        <v>6</v>
      </c>
      <c r="D4284">
        <v>0.26</v>
      </c>
      <c r="E4284">
        <v>26000</v>
      </c>
      <c r="F4284">
        <v>1</v>
      </c>
      <c r="G4284">
        <v>2</v>
      </c>
      <c r="H4284">
        <v>1</v>
      </c>
      <c r="I4284">
        <v>7.5</v>
      </c>
      <c r="J4284">
        <v>5</v>
      </c>
      <c r="K4284" t="s">
        <v>97</v>
      </c>
    </row>
    <row r="4285" spans="2:11" x14ac:dyDescent="0.3">
      <c r="B4285">
        <v>471</v>
      </c>
      <c r="C4285">
        <v>6</v>
      </c>
      <c r="D4285">
        <v>0.38</v>
      </c>
      <c r="E4285">
        <v>11000</v>
      </c>
      <c r="F4285">
        <v>1</v>
      </c>
      <c r="G4285">
        <v>4</v>
      </c>
      <c r="H4285">
        <v>1</v>
      </c>
      <c r="I4285">
        <v>10.6</v>
      </c>
      <c r="J4285">
        <v>4</v>
      </c>
      <c r="K4285" t="s">
        <v>97</v>
      </c>
    </row>
    <row r="4286" spans="2:11" x14ac:dyDescent="0.3">
      <c r="B4286">
        <v>617</v>
      </c>
      <c r="C4286">
        <v>8</v>
      </c>
      <c r="D4286">
        <v>0.26</v>
      </c>
      <c r="E4286">
        <v>17500</v>
      </c>
      <c r="F4286">
        <v>0</v>
      </c>
      <c r="G4286">
        <v>0</v>
      </c>
      <c r="H4286">
        <v>0</v>
      </c>
      <c r="I4286">
        <v>7.5</v>
      </c>
      <c r="J4286">
        <v>5</v>
      </c>
      <c r="K4286" t="s">
        <v>97</v>
      </c>
    </row>
    <row r="4287" spans="2:11" x14ac:dyDescent="0.3">
      <c r="B4287">
        <v>630</v>
      </c>
      <c r="C4287">
        <v>7</v>
      </c>
      <c r="D4287">
        <v>0.34</v>
      </c>
      <c r="E4287">
        <v>5000</v>
      </c>
      <c r="F4287">
        <v>0</v>
      </c>
      <c r="G4287">
        <v>0</v>
      </c>
      <c r="H4287">
        <v>0</v>
      </c>
      <c r="I4287">
        <v>5.6</v>
      </c>
      <c r="J4287">
        <v>4</v>
      </c>
      <c r="K4287" t="s">
        <v>97</v>
      </c>
    </row>
    <row r="4288" spans="2:11" x14ac:dyDescent="0.3">
      <c r="B4288">
        <v>697</v>
      </c>
      <c r="C4288">
        <v>7</v>
      </c>
      <c r="D4288">
        <v>0.21</v>
      </c>
      <c r="E4288">
        <v>15000</v>
      </c>
      <c r="F4288">
        <v>0</v>
      </c>
      <c r="G4288">
        <v>0</v>
      </c>
      <c r="H4288">
        <v>1</v>
      </c>
      <c r="I4288">
        <v>4.7</v>
      </c>
      <c r="J4288">
        <v>6</v>
      </c>
      <c r="K4288" t="s">
        <v>97</v>
      </c>
    </row>
    <row r="4289" spans="2:11" x14ac:dyDescent="0.3">
      <c r="B4289">
        <v>574</v>
      </c>
      <c r="C4289">
        <v>8</v>
      </c>
      <c r="D4289">
        <v>0.24</v>
      </c>
      <c r="E4289">
        <v>18500</v>
      </c>
      <c r="F4289">
        <v>0</v>
      </c>
      <c r="G4289">
        <v>0</v>
      </c>
      <c r="H4289">
        <v>0</v>
      </c>
      <c r="I4289">
        <v>5.8</v>
      </c>
      <c r="J4289">
        <v>8</v>
      </c>
      <c r="K4289" t="s">
        <v>97</v>
      </c>
    </row>
    <row r="4290" spans="2:11" x14ac:dyDescent="0.3">
      <c r="B4290">
        <v>608</v>
      </c>
      <c r="C4290">
        <v>6</v>
      </c>
      <c r="D4290">
        <v>0.46</v>
      </c>
      <c r="E4290">
        <v>25500</v>
      </c>
      <c r="F4290">
        <v>1</v>
      </c>
      <c r="G4290">
        <v>2</v>
      </c>
      <c r="H4290">
        <v>0</v>
      </c>
      <c r="I4290">
        <v>5</v>
      </c>
      <c r="J4290">
        <v>4</v>
      </c>
      <c r="K4290" t="s">
        <v>97</v>
      </c>
    </row>
    <row r="4291" spans="2:11" x14ac:dyDescent="0.3">
      <c r="B4291">
        <v>659</v>
      </c>
      <c r="C4291">
        <v>7</v>
      </c>
      <c r="D4291">
        <v>0.25</v>
      </c>
      <c r="E4291">
        <v>15000</v>
      </c>
      <c r="F4291">
        <v>0</v>
      </c>
      <c r="G4291">
        <v>0</v>
      </c>
      <c r="H4291">
        <v>1</v>
      </c>
      <c r="I4291">
        <v>8.3000000000000007</v>
      </c>
      <c r="J4291">
        <v>7</v>
      </c>
      <c r="K4291" t="s">
        <v>97</v>
      </c>
    </row>
    <row r="4292" spans="2:11" x14ac:dyDescent="0.3">
      <c r="B4292">
        <v>714</v>
      </c>
      <c r="C4292">
        <v>7</v>
      </c>
      <c r="D4292">
        <v>0.15</v>
      </c>
      <c r="E4292">
        <v>19000</v>
      </c>
      <c r="F4292">
        <v>0</v>
      </c>
      <c r="G4292">
        <v>0</v>
      </c>
      <c r="H4292">
        <v>1</v>
      </c>
      <c r="I4292">
        <v>6.3</v>
      </c>
      <c r="J4292">
        <v>10</v>
      </c>
      <c r="K4292" t="s">
        <v>97</v>
      </c>
    </row>
    <row r="4293" spans="2:11" x14ac:dyDescent="0.3">
      <c r="B4293">
        <v>574</v>
      </c>
      <c r="C4293">
        <v>7</v>
      </c>
      <c r="D4293">
        <v>0.28999999999999998</v>
      </c>
      <c r="E4293">
        <v>10000</v>
      </c>
      <c r="F4293">
        <v>0</v>
      </c>
      <c r="G4293">
        <v>2</v>
      </c>
      <c r="H4293">
        <v>1</v>
      </c>
      <c r="I4293">
        <v>7.3</v>
      </c>
      <c r="J4293">
        <v>4</v>
      </c>
      <c r="K4293" t="s">
        <v>97</v>
      </c>
    </row>
    <row r="4294" spans="2:11" x14ac:dyDescent="0.3">
      <c r="B4294">
        <v>654</v>
      </c>
      <c r="C4294">
        <v>7</v>
      </c>
      <c r="D4294">
        <v>0.32</v>
      </c>
      <c r="E4294">
        <v>15500</v>
      </c>
      <c r="F4294">
        <v>0</v>
      </c>
      <c r="G4294">
        <v>1</v>
      </c>
      <c r="H4294">
        <v>1</v>
      </c>
      <c r="I4294">
        <v>6.6</v>
      </c>
      <c r="J4294">
        <v>13</v>
      </c>
      <c r="K4294" t="s">
        <v>97</v>
      </c>
    </row>
    <row r="4295" spans="2:11" x14ac:dyDescent="0.3">
      <c r="B4295">
        <v>700</v>
      </c>
      <c r="C4295">
        <v>4</v>
      </c>
      <c r="D4295">
        <v>0.17</v>
      </c>
      <c r="E4295">
        <v>18000</v>
      </c>
      <c r="F4295">
        <v>0</v>
      </c>
      <c r="G4295">
        <v>2</v>
      </c>
      <c r="H4295">
        <v>1</v>
      </c>
      <c r="I4295">
        <v>13</v>
      </c>
      <c r="J4295">
        <v>13</v>
      </c>
      <c r="K4295" t="s">
        <v>97</v>
      </c>
    </row>
    <row r="4296" spans="2:11" x14ac:dyDescent="0.3">
      <c r="B4296">
        <v>747</v>
      </c>
      <c r="C4296">
        <v>6</v>
      </c>
      <c r="D4296">
        <v>0.19</v>
      </c>
      <c r="E4296">
        <v>14500</v>
      </c>
      <c r="F4296">
        <v>0</v>
      </c>
      <c r="G4296">
        <v>0</v>
      </c>
      <c r="H4296">
        <v>1</v>
      </c>
      <c r="I4296">
        <v>7.9</v>
      </c>
      <c r="J4296">
        <v>10</v>
      </c>
      <c r="K4296" t="s">
        <v>97</v>
      </c>
    </row>
    <row r="4297" spans="2:11" x14ac:dyDescent="0.3">
      <c r="B4297">
        <v>709</v>
      </c>
      <c r="C4297">
        <v>8</v>
      </c>
      <c r="D4297">
        <v>0.2</v>
      </c>
      <c r="E4297">
        <v>21000</v>
      </c>
      <c r="F4297">
        <v>0</v>
      </c>
      <c r="G4297">
        <v>0</v>
      </c>
      <c r="H4297">
        <v>0</v>
      </c>
      <c r="I4297">
        <v>7.2</v>
      </c>
      <c r="J4297">
        <v>11</v>
      </c>
      <c r="K4297" t="s">
        <v>97</v>
      </c>
    </row>
    <row r="4298" spans="2:11" x14ac:dyDescent="0.3">
      <c r="B4298">
        <v>561</v>
      </c>
      <c r="C4298">
        <v>6</v>
      </c>
      <c r="D4298">
        <v>0.21</v>
      </c>
      <c r="E4298">
        <v>14000</v>
      </c>
      <c r="F4298">
        <v>1</v>
      </c>
      <c r="G4298">
        <v>3</v>
      </c>
      <c r="H4298">
        <v>1</v>
      </c>
      <c r="I4298">
        <v>5.2</v>
      </c>
      <c r="J4298">
        <v>5</v>
      </c>
      <c r="K4298" t="s">
        <v>97</v>
      </c>
    </row>
    <row r="4299" spans="2:11" x14ac:dyDescent="0.3">
      <c r="B4299">
        <v>728</v>
      </c>
      <c r="C4299">
        <v>7</v>
      </c>
      <c r="D4299">
        <v>0.19</v>
      </c>
      <c r="E4299">
        <v>15000</v>
      </c>
      <c r="F4299">
        <v>0</v>
      </c>
      <c r="G4299">
        <v>1</v>
      </c>
      <c r="H4299">
        <v>1</v>
      </c>
      <c r="I4299">
        <v>7.3</v>
      </c>
      <c r="J4299">
        <v>4</v>
      </c>
      <c r="K4299" t="s">
        <v>97</v>
      </c>
    </row>
    <row r="4300" spans="2:11" x14ac:dyDescent="0.3">
      <c r="B4300">
        <v>755</v>
      </c>
      <c r="C4300">
        <v>7</v>
      </c>
      <c r="D4300">
        <v>0.2</v>
      </c>
      <c r="E4300">
        <v>21500</v>
      </c>
      <c r="F4300">
        <v>0</v>
      </c>
      <c r="G4300">
        <v>1</v>
      </c>
      <c r="H4300">
        <v>1</v>
      </c>
      <c r="I4300">
        <v>8</v>
      </c>
      <c r="J4300">
        <v>4</v>
      </c>
      <c r="K4300" t="s">
        <v>97</v>
      </c>
    </row>
    <row r="4301" spans="2:11" x14ac:dyDescent="0.3">
      <c r="B4301">
        <v>627</v>
      </c>
      <c r="C4301">
        <v>5</v>
      </c>
      <c r="D4301">
        <v>0.26</v>
      </c>
      <c r="E4301">
        <v>13500</v>
      </c>
      <c r="F4301">
        <v>0</v>
      </c>
      <c r="G4301">
        <v>0</v>
      </c>
      <c r="H4301">
        <v>1</v>
      </c>
      <c r="I4301">
        <v>5.8</v>
      </c>
      <c r="J4301">
        <v>8</v>
      </c>
      <c r="K4301" t="s">
        <v>97</v>
      </c>
    </row>
    <row r="4302" spans="2:11" x14ac:dyDescent="0.3">
      <c r="B4302">
        <v>746</v>
      </c>
      <c r="C4302">
        <v>5</v>
      </c>
      <c r="D4302">
        <v>0.3</v>
      </c>
      <c r="E4302">
        <v>5000</v>
      </c>
      <c r="F4302">
        <v>0</v>
      </c>
      <c r="G4302">
        <v>1</v>
      </c>
      <c r="H4302">
        <v>1</v>
      </c>
      <c r="I4302">
        <v>8.5</v>
      </c>
      <c r="J4302">
        <v>8</v>
      </c>
      <c r="K4302" t="s">
        <v>97</v>
      </c>
    </row>
    <row r="4303" spans="2:11" x14ac:dyDescent="0.3">
      <c r="B4303">
        <v>737</v>
      </c>
      <c r="C4303">
        <v>7</v>
      </c>
      <c r="D4303">
        <v>0.17</v>
      </c>
      <c r="E4303">
        <v>20000</v>
      </c>
      <c r="F4303">
        <v>0</v>
      </c>
      <c r="G4303">
        <v>1</v>
      </c>
      <c r="H4303">
        <v>1</v>
      </c>
      <c r="I4303">
        <v>11.3</v>
      </c>
      <c r="J4303">
        <v>4</v>
      </c>
      <c r="K4303" t="s">
        <v>97</v>
      </c>
    </row>
    <row r="4304" spans="2:11" x14ac:dyDescent="0.3">
      <c r="B4304">
        <v>656</v>
      </c>
      <c r="C4304">
        <v>6</v>
      </c>
      <c r="D4304">
        <v>0.39</v>
      </c>
      <c r="E4304">
        <v>19500</v>
      </c>
      <c r="F4304">
        <v>1</v>
      </c>
      <c r="G4304">
        <v>1</v>
      </c>
      <c r="H4304">
        <v>1</v>
      </c>
      <c r="I4304">
        <v>7.7</v>
      </c>
      <c r="J4304">
        <v>3</v>
      </c>
      <c r="K4304" t="s">
        <v>97</v>
      </c>
    </row>
    <row r="4305" spans="2:11" x14ac:dyDescent="0.3">
      <c r="B4305">
        <v>378</v>
      </c>
      <c r="C4305">
        <v>8</v>
      </c>
      <c r="D4305">
        <v>0.33</v>
      </c>
      <c r="E4305">
        <v>25000</v>
      </c>
      <c r="F4305">
        <v>3</v>
      </c>
      <c r="G4305">
        <v>6</v>
      </c>
      <c r="H4305">
        <v>1</v>
      </c>
      <c r="I4305">
        <v>4.2</v>
      </c>
      <c r="J4305">
        <v>14</v>
      </c>
      <c r="K4305" t="s">
        <v>97</v>
      </c>
    </row>
    <row r="4306" spans="2:11" x14ac:dyDescent="0.3">
      <c r="B4306">
        <v>707</v>
      </c>
      <c r="C4306">
        <v>7</v>
      </c>
      <c r="D4306">
        <v>0.27</v>
      </c>
      <c r="E4306">
        <v>37000</v>
      </c>
      <c r="F4306">
        <v>0</v>
      </c>
      <c r="G4306">
        <v>0</v>
      </c>
      <c r="H4306">
        <v>1</v>
      </c>
      <c r="I4306">
        <v>7.6</v>
      </c>
      <c r="J4306">
        <v>10</v>
      </c>
      <c r="K4306" t="s">
        <v>97</v>
      </c>
    </row>
    <row r="4307" spans="2:11" x14ac:dyDescent="0.3">
      <c r="B4307">
        <v>683</v>
      </c>
      <c r="C4307">
        <v>7</v>
      </c>
      <c r="D4307">
        <v>0.23</v>
      </c>
      <c r="E4307">
        <v>16000</v>
      </c>
      <c r="F4307">
        <v>0</v>
      </c>
      <c r="G4307">
        <v>2</v>
      </c>
      <c r="H4307">
        <v>0</v>
      </c>
      <c r="I4307">
        <v>8.1</v>
      </c>
      <c r="J4307">
        <v>6</v>
      </c>
      <c r="K4307" t="s">
        <v>97</v>
      </c>
    </row>
    <row r="4308" spans="2:11" x14ac:dyDescent="0.3">
      <c r="B4308">
        <v>656</v>
      </c>
      <c r="C4308">
        <v>6</v>
      </c>
      <c r="D4308">
        <v>0.41</v>
      </c>
      <c r="E4308">
        <v>5000</v>
      </c>
      <c r="F4308">
        <v>0</v>
      </c>
      <c r="G4308">
        <v>0</v>
      </c>
      <c r="H4308">
        <v>1</v>
      </c>
      <c r="I4308">
        <v>10.4</v>
      </c>
      <c r="J4308">
        <v>9</v>
      </c>
      <c r="K4308" t="s">
        <v>97</v>
      </c>
    </row>
    <row r="4309" spans="2:11" x14ac:dyDescent="0.3">
      <c r="B4309">
        <v>680</v>
      </c>
      <c r="C4309">
        <v>5</v>
      </c>
      <c r="D4309">
        <v>0.28999999999999998</v>
      </c>
      <c r="E4309">
        <v>23500</v>
      </c>
      <c r="F4309">
        <v>0</v>
      </c>
      <c r="G4309">
        <v>0</v>
      </c>
      <c r="H4309">
        <v>1</v>
      </c>
      <c r="I4309">
        <v>11</v>
      </c>
      <c r="J4309">
        <v>7</v>
      </c>
      <c r="K4309" t="s">
        <v>97</v>
      </c>
    </row>
    <row r="4310" spans="2:11" x14ac:dyDescent="0.3">
      <c r="B4310">
        <v>705</v>
      </c>
      <c r="C4310">
        <v>7</v>
      </c>
      <c r="D4310">
        <v>0.31</v>
      </c>
      <c r="E4310">
        <v>25500</v>
      </c>
      <c r="F4310">
        <v>0</v>
      </c>
      <c r="G4310">
        <v>0</v>
      </c>
      <c r="H4310">
        <v>0</v>
      </c>
      <c r="I4310">
        <v>10.4</v>
      </c>
      <c r="J4310">
        <v>15</v>
      </c>
      <c r="K4310" t="s">
        <v>97</v>
      </c>
    </row>
    <row r="4311" spans="2:11" x14ac:dyDescent="0.3">
      <c r="B4311">
        <v>561</v>
      </c>
      <c r="C4311">
        <v>6</v>
      </c>
      <c r="D4311">
        <v>0.22</v>
      </c>
      <c r="E4311">
        <v>20500</v>
      </c>
      <c r="F4311">
        <v>0</v>
      </c>
      <c r="G4311">
        <v>2</v>
      </c>
      <c r="H4311">
        <v>0</v>
      </c>
      <c r="I4311">
        <v>6.9</v>
      </c>
      <c r="J4311">
        <v>4</v>
      </c>
      <c r="K4311" t="s">
        <v>97</v>
      </c>
    </row>
    <row r="4312" spans="2:11" x14ac:dyDescent="0.3">
      <c r="B4312">
        <v>699</v>
      </c>
      <c r="C4312">
        <v>6</v>
      </c>
      <c r="D4312">
        <v>0.17</v>
      </c>
      <c r="E4312">
        <v>16000</v>
      </c>
      <c r="F4312">
        <v>0</v>
      </c>
      <c r="G4312">
        <v>2</v>
      </c>
      <c r="H4312">
        <v>1</v>
      </c>
      <c r="I4312">
        <v>7.1</v>
      </c>
      <c r="J4312">
        <v>6</v>
      </c>
      <c r="K4312" t="s">
        <v>97</v>
      </c>
    </row>
    <row r="4313" spans="2:11" x14ac:dyDescent="0.3">
      <c r="B4313">
        <v>738</v>
      </c>
      <c r="C4313">
        <v>6</v>
      </c>
      <c r="D4313">
        <v>0.31</v>
      </c>
      <c r="E4313">
        <v>16000</v>
      </c>
      <c r="F4313">
        <v>0</v>
      </c>
      <c r="G4313">
        <v>0</v>
      </c>
      <c r="H4313">
        <v>1</v>
      </c>
      <c r="I4313">
        <v>6.2</v>
      </c>
      <c r="J4313">
        <v>11</v>
      </c>
      <c r="K4313" t="s">
        <v>97</v>
      </c>
    </row>
    <row r="4314" spans="2:11" x14ac:dyDescent="0.3">
      <c r="B4314">
        <v>723</v>
      </c>
      <c r="C4314">
        <v>8</v>
      </c>
      <c r="D4314">
        <v>0.3</v>
      </c>
      <c r="E4314">
        <v>18000</v>
      </c>
      <c r="F4314">
        <v>0</v>
      </c>
      <c r="G4314">
        <v>1</v>
      </c>
      <c r="H4314">
        <v>1</v>
      </c>
      <c r="I4314">
        <v>7.9</v>
      </c>
      <c r="J4314">
        <v>4</v>
      </c>
      <c r="K4314" t="s">
        <v>97</v>
      </c>
    </row>
    <row r="4315" spans="2:11" x14ac:dyDescent="0.3">
      <c r="B4315">
        <v>824</v>
      </c>
      <c r="C4315">
        <v>7</v>
      </c>
      <c r="D4315">
        <v>0.28999999999999998</v>
      </c>
      <c r="E4315">
        <v>17000</v>
      </c>
      <c r="F4315">
        <v>0</v>
      </c>
      <c r="G4315">
        <v>1</v>
      </c>
      <c r="H4315">
        <v>1</v>
      </c>
      <c r="I4315">
        <v>5.6</v>
      </c>
      <c r="J4315">
        <v>10</v>
      </c>
      <c r="K4315" t="s">
        <v>97</v>
      </c>
    </row>
    <row r="4316" spans="2:11" x14ac:dyDescent="0.3">
      <c r="B4316">
        <v>649</v>
      </c>
      <c r="C4316">
        <v>6</v>
      </c>
      <c r="D4316">
        <v>0.21</v>
      </c>
      <c r="E4316">
        <v>26000</v>
      </c>
      <c r="F4316">
        <v>0</v>
      </c>
      <c r="G4316">
        <v>1</v>
      </c>
      <c r="H4316">
        <v>1</v>
      </c>
      <c r="I4316">
        <v>6.4</v>
      </c>
      <c r="J4316">
        <v>3</v>
      </c>
      <c r="K4316" t="s">
        <v>97</v>
      </c>
    </row>
    <row r="4317" spans="2:11" x14ac:dyDescent="0.3">
      <c r="B4317">
        <v>684</v>
      </c>
      <c r="C4317">
        <v>6</v>
      </c>
      <c r="D4317">
        <v>0.19</v>
      </c>
      <c r="E4317">
        <v>17500</v>
      </c>
      <c r="F4317">
        <v>0</v>
      </c>
      <c r="G4317">
        <v>0</v>
      </c>
      <c r="H4317">
        <v>0</v>
      </c>
      <c r="I4317">
        <v>9.1</v>
      </c>
      <c r="J4317">
        <v>9</v>
      </c>
      <c r="K4317" t="s">
        <v>97</v>
      </c>
    </row>
    <row r="4318" spans="2:11" x14ac:dyDescent="0.3">
      <c r="B4318">
        <v>718</v>
      </c>
      <c r="C4318">
        <v>6</v>
      </c>
      <c r="D4318">
        <v>0.33</v>
      </c>
      <c r="E4318">
        <v>10000</v>
      </c>
      <c r="F4318">
        <v>0</v>
      </c>
      <c r="G4318">
        <v>1</v>
      </c>
      <c r="H4318">
        <v>1</v>
      </c>
      <c r="I4318">
        <v>7</v>
      </c>
      <c r="J4318">
        <v>10</v>
      </c>
      <c r="K4318" t="s">
        <v>97</v>
      </c>
    </row>
    <row r="4319" spans="2:11" x14ac:dyDescent="0.3">
      <c r="B4319">
        <v>670</v>
      </c>
      <c r="C4319">
        <v>7</v>
      </c>
      <c r="D4319">
        <v>0.17</v>
      </c>
      <c r="E4319">
        <v>20000</v>
      </c>
      <c r="F4319">
        <v>0</v>
      </c>
      <c r="G4319">
        <v>1</v>
      </c>
      <c r="H4319">
        <v>1</v>
      </c>
      <c r="I4319">
        <v>7.8</v>
      </c>
      <c r="J4319">
        <v>5</v>
      </c>
      <c r="K4319" t="s">
        <v>97</v>
      </c>
    </row>
    <row r="4320" spans="2:11" x14ac:dyDescent="0.3">
      <c r="B4320">
        <v>723</v>
      </c>
      <c r="C4320">
        <v>6</v>
      </c>
      <c r="D4320">
        <v>0.23</v>
      </c>
      <c r="E4320">
        <v>17500</v>
      </c>
      <c r="F4320">
        <v>0</v>
      </c>
      <c r="G4320">
        <v>0</v>
      </c>
      <c r="H4320">
        <v>0</v>
      </c>
      <c r="I4320">
        <v>8</v>
      </c>
      <c r="J4320">
        <v>10</v>
      </c>
      <c r="K4320" t="s">
        <v>97</v>
      </c>
    </row>
    <row r="4321" spans="2:11" x14ac:dyDescent="0.3">
      <c r="B4321">
        <v>711</v>
      </c>
      <c r="C4321">
        <v>6</v>
      </c>
      <c r="D4321">
        <v>0.32</v>
      </c>
      <c r="E4321">
        <v>17500</v>
      </c>
      <c r="F4321">
        <v>0</v>
      </c>
      <c r="G4321">
        <v>0</v>
      </c>
      <c r="H4321">
        <v>0</v>
      </c>
      <c r="I4321">
        <v>6.3</v>
      </c>
      <c r="J4321">
        <v>13</v>
      </c>
      <c r="K4321" t="s">
        <v>97</v>
      </c>
    </row>
    <row r="4322" spans="2:11" x14ac:dyDescent="0.3">
      <c r="B4322">
        <v>743</v>
      </c>
      <c r="C4322">
        <v>6</v>
      </c>
      <c r="D4322">
        <v>0.17</v>
      </c>
      <c r="E4322">
        <v>21000</v>
      </c>
      <c r="F4322">
        <v>0</v>
      </c>
      <c r="G4322">
        <v>0</v>
      </c>
      <c r="H4322">
        <v>1</v>
      </c>
      <c r="I4322">
        <v>6.4</v>
      </c>
      <c r="J4322">
        <v>12</v>
      </c>
      <c r="K4322" t="s">
        <v>97</v>
      </c>
    </row>
    <row r="4323" spans="2:11" x14ac:dyDescent="0.3">
      <c r="B4323">
        <v>571</v>
      </c>
      <c r="C4323">
        <v>7</v>
      </c>
      <c r="D4323">
        <v>0.49</v>
      </c>
      <c r="E4323">
        <v>25500</v>
      </c>
      <c r="F4323">
        <v>0</v>
      </c>
      <c r="G4323">
        <v>0</v>
      </c>
      <c r="H4323">
        <v>1</v>
      </c>
      <c r="I4323">
        <v>4</v>
      </c>
      <c r="J4323">
        <v>7</v>
      </c>
      <c r="K4323" t="s">
        <v>97</v>
      </c>
    </row>
    <row r="4324" spans="2:11" x14ac:dyDescent="0.3">
      <c r="B4324">
        <v>742</v>
      </c>
      <c r="C4324">
        <v>6</v>
      </c>
      <c r="D4324">
        <v>0.15</v>
      </c>
      <c r="E4324">
        <v>14000</v>
      </c>
      <c r="F4324">
        <v>0</v>
      </c>
      <c r="G4324">
        <v>0</v>
      </c>
      <c r="H4324">
        <v>1</v>
      </c>
      <c r="I4324">
        <v>6.2</v>
      </c>
      <c r="J4324">
        <v>8</v>
      </c>
      <c r="K4324" t="s">
        <v>97</v>
      </c>
    </row>
    <row r="4325" spans="2:11" x14ac:dyDescent="0.3">
      <c r="B4325">
        <v>668</v>
      </c>
      <c r="C4325">
        <v>7</v>
      </c>
      <c r="D4325">
        <v>0.27</v>
      </c>
      <c r="E4325">
        <v>29000</v>
      </c>
      <c r="F4325">
        <v>0</v>
      </c>
      <c r="G4325">
        <v>2</v>
      </c>
      <c r="H4325">
        <v>0</v>
      </c>
      <c r="I4325">
        <v>6.7</v>
      </c>
      <c r="J4325">
        <v>3</v>
      </c>
      <c r="K4325" t="s">
        <v>97</v>
      </c>
    </row>
    <row r="4326" spans="2:11" x14ac:dyDescent="0.3">
      <c r="B4326">
        <v>640</v>
      </c>
      <c r="C4326">
        <v>7</v>
      </c>
      <c r="D4326">
        <v>0.23</v>
      </c>
      <c r="E4326">
        <v>17500</v>
      </c>
      <c r="F4326">
        <v>0</v>
      </c>
      <c r="G4326">
        <v>2</v>
      </c>
      <c r="H4326">
        <v>1</v>
      </c>
      <c r="I4326">
        <v>6.4</v>
      </c>
      <c r="J4326">
        <v>6</v>
      </c>
      <c r="K4326" t="s">
        <v>97</v>
      </c>
    </row>
    <row r="4327" spans="2:11" x14ac:dyDescent="0.3">
      <c r="B4327">
        <v>661</v>
      </c>
      <c r="C4327">
        <v>7</v>
      </c>
      <c r="D4327">
        <v>0.18</v>
      </c>
      <c r="E4327">
        <v>24000</v>
      </c>
      <c r="F4327">
        <v>0</v>
      </c>
      <c r="G4327">
        <v>0</v>
      </c>
      <c r="H4327">
        <v>1</v>
      </c>
      <c r="I4327">
        <v>6.7</v>
      </c>
      <c r="J4327">
        <v>6</v>
      </c>
      <c r="K4327" t="s">
        <v>97</v>
      </c>
    </row>
    <row r="4328" spans="2:11" x14ac:dyDescent="0.3">
      <c r="B4328">
        <v>737</v>
      </c>
      <c r="C4328">
        <v>6</v>
      </c>
      <c r="D4328">
        <v>0.23</v>
      </c>
      <c r="E4328">
        <v>11000</v>
      </c>
      <c r="F4328">
        <v>0</v>
      </c>
      <c r="G4328">
        <v>0</v>
      </c>
      <c r="H4328">
        <v>1</v>
      </c>
      <c r="I4328">
        <v>7.1</v>
      </c>
      <c r="J4328">
        <v>9</v>
      </c>
      <c r="K4328" t="s">
        <v>97</v>
      </c>
    </row>
    <row r="4329" spans="2:11" x14ac:dyDescent="0.3">
      <c r="B4329">
        <v>667</v>
      </c>
      <c r="C4329">
        <v>6</v>
      </c>
      <c r="D4329">
        <v>0.26</v>
      </c>
      <c r="E4329">
        <v>19500</v>
      </c>
      <c r="F4329">
        <v>1</v>
      </c>
      <c r="G4329">
        <v>1</v>
      </c>
      <c r="H4329">
        <v>1</v>
      </c>
      <c r="I4329">
        <v>5.2</v>
      </c>
      <c r="J4329">
        <v>5</v>
      </c>
      <c r="K4329" t="s">
        <v>97</v>
      </c>
    </row>
    <row r="4330" spans="2:11" x14ac:dyDescent="0.3">
      <c r="B4330">
        <v>660</v>
      </c>
      <c r="C4330">
        <v>6</v>
      </c>
      <c r="D4330">
        <v>0.18</v>
      </c>
      <c r="E4330">
        <v>15000</v>
      </c>
      <c r="F4330">
        <v>0</v>
      </c>
      <c r="G4330">
        <v>3</v>
      </c>
      <c r="H4330">
        <v>1</v>
      </c>
      <c r="I4330">
        <v>7.5</v>
      </c>
      <c r="J4330">
        <v>8</v>
      </c>
      <c r="K4330" t="s">
        <v>97</v>
      </c>
    </row>
    <row r="4331" spans="2:11" x14ac:dyDescent="0.3">
      <c r="B4331">
        <v>773</v>
      </c>
      <c r="C4331">
        <v>6</v>
      </c>
      <c r="D4331">
        <v>0.24</v>
      </c>
      <c r="E4331">
        <v>15000</v>
      </c>
      <c r="F4331">
        <v>0</v>
      </c>
      <c r="G4331">
        <v>1</v>
      </c>
      <c r="H4331">
        <v>0</v>
      </c>
      <c r="I4331">
        <v>8.9</v>
      </c>
      <c r="J4331">
        <v>10</v>
      </c>
      <c r="K4331" t="s">
        <v>97</v>
      </c>
    </row>
    <row r="4332" spans="2:11" x14ac:dyDescent="0.3">
      <c r="B4332">
        <v>750</v>
      </c>
      <c r="C4332">
        <v>6</v>
      </c>
      <c r="D4332">
        <v>0.27</v>
      </c>
      <c r="E4332">
        <v>15500</v>
      </c>
      <c r="F4332">
        <v>0</v>
      </c>
      <c r="G4332">
        <v>0</v>
      </c>
      <c r="H4332">
        <v>1</v>
      </c>
      <c r="I4332">
        <v>6.3</v>
      </c>
      <c r="J4332">
        <v>10</v>
      </c>
      <c r="K4332" t="s">
        <v>97</v>
      </c>
    </row>
    <row r="4333" spans="2:11" x14ac:dyDescent="0.3">
      <c r="B4333">
        <v>645</v>
      </c>
      <c r="C4333">
        <v>7</v>
      </c>
      <c r="D4333">
        <v>0.16</v>
      </c>
      <c r="E4333">
        <v>17000</v>
      </c>
      <c r="F4333">
        <v>0</v>
      </c>
      <c r="G4333">
        <v>0</v>
      </c>
      <c r="H4333">
        <v>1</v>
      </c>
      <c r="I4333">
        <v>5.6</v>
      </c>
      <c r="J4333">
        <v>4</v>
      </c>
      <c r="K4333" t="s">
        <v>97</v>
      </c>
    </row>
    <row r="4334" spans="2:11" x14ac:dyDescent="0.3">
      <c r="B4334">
        <v>839</v>
      </c>
      <c r="C4334">
        <v>7</v>
      </c>
      <c r="D4334">
        <v>0.4</v>
      </c>
      <c r="E4334">
        <v>12500</v>
      </c>
      <c r="F4334">
        <v>0</v>
      </c>
      <c r="G4334">
        <v>0</v>
      </c>
      <c r="H4334">
        <v>1</v>
      </c>
      <c r="I4334">
        <v>8.9</v>
      </c>
      <c r="J4334">
        <v>13</v>
      </c>
      <c r="K4334" t="s">
        <v>97</v>
      </c>
    </row>
    <row r="4335" spans="2:11" x14ac:dyDescent="0.3">
      <c r="B4335">
        <v>714</v>
      </c>
      <c r="C4335">
        <v>6</v>
      </c>
      <c r="D4335">
        <v>0.39</v>
      </c>
      <c r="E4335">
        <v>8500</v>
      </c>
      <c r="F4335">
        <v>0</v>
      </c>
      <c r="G4335">
        <v>2</v>
      </c>
      <c r="H4335">
        <v>1</v>
      </c>
      <c r="I4335">
        <v>5</v>
      </c>
      <c r="J4335">
        <v>4</v>
      </c>
      <c r="K4335" t="s">
        <v>97</v>
      </c>
    </row>
    <row r="4336" spans="2:11" x14ac:dyDescent="0.3">
      <c r="B4336">
        <v>511</v>
      </c>
      <c r="C4336">
        <v>6</v>
      </c>
      <c r="D4336">
        <v>0.38</v>
      </c>
      <c r="E4336">
        <v>28500</v>
      </c>
      <c r="F4336">
        <v>1</v>
      </c>
      <c r="G4336">
        <v>1</v>
      </c>
      <c r="H4336">
        <v>1</v>
      </c>
      <c r="I4336">
        <v>7.3</v>
      </c>
      <c r="J4336">
        <v>7</v>
      </c>
      <c r="K4336" t="s">
        <v>97</v>
      </c>
    </row>
    <row r="4337" spans="2:11" x14ac:dyDescent="0.3">
      <c r="B4337">
        <v>718</v>
      </c>
      <c r="C4337">
        <v>6</v>
      </c>
      <c r="D4337">
        <v>0.25</v>
      </c>
      <c r="E4337">
        <v>26500</v>
      </c>
      <c r="F4337">
        <v>0</v>
      </c>
      <c r="G4337">
        <v>0</v>
      </c>
      <c r="H4337">
        <v>1</v>
      </c>
      <c r="I4337">
        <v>4</v>
      </c>
      <c r="J4337">
        <v>16</v>
      </c>
      <c r="K4337" t="s">
        <v>97</v>
      </c>
    </row>
    <row r="4338" spans="2:11" x14ac:dyDescent="0.3">
      <c r="B4338">
        <v>644</v>
      </c>
      <c r="C4338">
        <v>6</v>
      </c>
      <c r="D4338">
        <v>0.37</v>
      </c>
      <c r="E4338">
        <v>25500</v>
      </c>
      <c r="F4338">
        <v>0</v>
      </c>
      <c r="G4338">
        <v>2</v>
      </c>
      <c r="H4338">
        <v>1</v>
      </c>
      <c r="I4338">
        <v>6.4</v>
      </c>
      <c r="J4338">
        <v>3</v>
      </c>
      <c r="K4338" t="s">
        <v>97</v>
      </c>
    </row>
    <row r="4339" spans="2:11" x14ac:dyDescent="0.3">
      <c r="B4339">
        <v>737</v>
      </c>
      <c r="C4339">
        <v>6</v>
      </c>
      <c r="D4339">
        <v>0.36</v>
      </c>
      <c r="E4339">
        <v>22500</v>
      </c>
      <c r="F4339">
        <v>0</v>
      </c>
      <c r="G4339">
        <v>0</v>
      </c>
      <c r="H4339">
        <v>0</v>
      </c>
      <c r="I4339">
        <v>8.3000000000000007</v>
      </c>
      <c r="J4339">
        <v>7</v>
      </c>
      <c r="K4339" t="s">
        <v>97</v>
      </c>
    </row>
    <row r="4340" spans="2:11" x14ac:dyDescent="0.3">
      <c r="B4340">
        <v>629</v>
      </c>
      <c r="C4340">
        <v>6</v>
      </c>
      <c r="D4340">
        <v>0.28000000000000003</v>
      </c>
      <c r="E4340">
        <v>13500</v>
      </c>
      <c r="F4340">
        <v>0</v>
      </c>
      <c r="G4340">
        <v>0</v>
      </c>
      <c r="H4340">
        <v>0</v>
      </c>
      <c r="I4340">
        <v>8</v>
      </c>
      <c r="J4340">
        <v>4</v>
      </c>
      <c r="K4340" t="s">
        <v>97</v>
      </c>
    </row>
    <row r="4341" spans="2:11" x14ac:dyDescent="0.3">
      <c r="B4341">
        <v>496</v>
      </c>
      <c r="C4341">
        <v>6</v>
      </c>
      <c r="D4341">
        <v>0.255</v>
      </c>
      <c r="E4341">
        <v>14000</v>
      </c>
      <c r="F4341">
        <v>1</v>
      </c>
      <c r="G4341">
        <v>5</v>
      </c>
      <c r="H4341">
        <v>1</v>
      </c>
      <c r="I4341">
        <v>7.8</v>
      </c>
      <c r="J4341">
        <v>5</v>
      </c>
      <c r="K4341" t="s">
        <v>97</v>
      </c>
    </row>
    <row r="4342" spans="2:11" x14ac:dyDescent="0.3">
      <c r="B4342">
        <v>775</v>
      </c>
      <c r="C4342">
        <v>7</v>
      </c>
      <c r="D4342">
        <v>0.18</v>
      </c>
      <c r="E4342">
        <v>15500</v>
      </c>
      <c r="F4342">
        <v>0</v>
      </c>
      <c r="G4342">
        <v>1</v>
      </c>
      <c r="H4342">
        <v>1</v>
      </c>
      <c r="I4342">
        <v>7</v>
      </c>
      <c r="J4342">
        <v>7</v>
      </c>
      <c r="K4342" t="s">
        <v>97</v>
      </c>
    </row>
    <row r="4343" spans="2:11" x14ac:dyDescent="0.3">
      <c r="B4343">
        <v>671</v>
      </c>
      <c r="C4343">
        <v>8</v>
      </c>
      <c r="D4343">
        <v>0.2</v>
      </c>
      <c r="E4343">
        <v>15000</v>
      </c>
      <c r="F4343">
        <v>0</v>
      </c>
      <c r="G4343">
        <v>0</v>
      </c>
      <c r="H4343">
        <v>0</v>
      </c>
      <c r="I4343">
        <v>5.3</v>
      </c>
      <c r="J4343">
        <v>10</v>
      </c>
      <c r="K4343" t="s">
        <v>97</v>
      </c>
    </row>
    <row r="4344" spans="2:11" x14ac:dyDescent="0.3">
      <c r="B4344">
        <v>745</v>
      </c>
      <c r="C4344">
        <v>8</v>
      </c>
      <c r="D4344">
        <v>0.22</v>
      </c>
      <c r="E4344">
        <v>21000</v>
      </c>
      <c r="F4344">
        <v>0</v>
      </c>
      <c r="G4344">
        <v>1</v>
      </c>
      <c r="H4344">
        <v>1</v>
      </c>
      <c r="I4344">
        <v>10.8</v>
      </c>
      <c r="J4344">
        <v>2</v>
      </c>
      <c r="K4344" t="s">
        <v>97</v>
      </c>
    </row>
    <row r="4345" spans="2:11" x14ac:dyDescent="0.3">
      <c r="B4345">
        <v>726</v>
      </c>
      <c r="C4345">
        <v>8</v>
      </c>
      <c r="D4345">
        <v>0.2</v>
      </c>
      <c r="E4345">
        <v>22000</v>
      </c>
      <c r="F4345">
        <v>0</v>
      </c>
      <c r="G4345">
        <v>0</v>
      </c>
      <c r="H4345">
        <v>0</v>
      </c>
      <c r="I4345">
        <v>4.5999999999999996</v>
      </c>
      <c r="J4345">
        <v>10</v>
      </c>
      <c r="K4345" t="s">
        <v>97</v>
      </c>
    </row>
    <row r="4346" spans="2:11" x14ac:dyDescent="0.3">
      <c r="B4346">
        <v>644</v>
      </c>
      <c r="C4346">
        <v>7</v>
      </c>
      <c r="D4346">
        <v>0.27</v>
      </c>
      <c r="E4346">
        <v>14000</v>
      </c>
      <c r="F4346">
        <v>0</v>
      </c>
      <c r="G4346">
        <v>2</v>
      </c>
      <c r="H4346">
        <v>0</v>
      </c>
      <c r="I4346">
        <v>9.4</v>
      </c>
      <c r="J4346">
        <v>6</v>
      </c>
      <c r="K4346" t="s">
        <v>97</v>
      </c>
    </row>
    <row r="4347" spans="2:11" x14ac:dyDescent="0.3">
      <c r="B4347">
        <v>678</v>
      </c>
      <c r="C4347">
        <v>7</v>
      </c>
      <c r="D4347">
        <v>0.21</v>
      </c>
      <c r="E4347">
        <v>13500</v>
      </c>
      <c r="F4347">
        <v>0</v>
      </c>
      <c r="G4347">
        <v>0</v>
      </c>
      <c r="H4347">
        <v>1</v>
      </c>
      <c r="I4347">
        <v>4.4000000000000004</v>
      </c>
      <c r="J4347">
        <v>6</v>
      </c>
      <c r="K4347" t="s">
        <v>97</v>
      </c>
    </row>
    <row r="4348" spans="2:11" x14ac:dyDescent="0.3">
      <c r="B4348">
        <v>754</v>
      </c>
      <c r="C4348">
        <v>7</v>
      </c>
      <c r="D4348">
        <v>0.19</v>
      </c>
      <c r="E4348">
        <v>13500</v>
      </c>
      <c r="F4348">
        <v>0</v>
      </c>
      <c r="G4348">
        <v>1</v>
      </c>
      <c r="H4348">
        <v>0</v>
      </c>
      <c r="I4348">
        <v>6.4</v>
      </c>
      <c r="J4348">
        <v>3</v>
      </c>
      <c r="K4348" t="s">
        <v>97</v>
      </c>
    </row>
    <row r="4349" spans="2:11" x14ac:dyDescent="0.3">
      <c r="B4349">
        <v>718</v>
      </c>
      <c r="C4349">
        <v>6</v>
      </c>
      <c r="D4349">
        <v>0.28000000000000003</v>
      </c>
      <c r="E4349">
        <v>14000</v>
      </c>
      <c r="F4349">
        <v>0</v>
      </c>
      <c r="G4349">
        <v>0</v>
      </c>
      <c r="H4349">
        <v>1</v>
      </c>
      <c r="I4349">
        <v>5.0999999999999996</v>
      </c>
      <c r="J4349">
        <v>12</v>
      </c>
      <c r="K4349" t="s">
        <v>97</v>
      </c>
    </row>
    <row r="4350" spans="2:11" x14ac:dyDescent="0.3">
      <c r="B4350">
        <v>715</v>
      </c>
      <c r="C4350">
        <v>8</v>
      </c>
      <c r="D4350">
        <v>0.24</v>
      </c>
      <c r="E4350">
        <v>15000</v>
      </c>
      <c r="F4350">
        <v>0</v>
      </c>
      <c r="G4350">
        <v>1</v>
      </c>
      <c r="H4350">
        <v>0</v>
      </c>
      <c r="I4350">
        <v>7.6</v>
      </c>
      <c r="J4350">
        <v>4</v>
      </c>
      <c r="K4350" t="s">
        <v>97</v>
      </c>
    </row>
    <row r="4351" spans="2:11" x14ac:dyDescent="0.3">
      <c r="B4351">
        <v>667</v>
      </c>
      <c r="C4351">
        <v>7</v>
      </c>
      <c r="D4351">
        <v>0.23</v>
      </c>
      <c r="E4351">
        <v>24000</v>
      </c>
      <c r="F4351">
        <v>0</v>
      </c>
      <c r="G4351">
        <v>0</v>
      </c>
      <c r="H4351">
        <v>0</v>
      </c>
      <c r="I4351">
        <v>11.1</v>
      </c>
      <c r="J4351">
        <v>12</v>
      </c>
      <c r="K4351" t="s">
        <v>97</v>
      </c>
    </row>
    <row r="4352" spans="2:11" x14ac:dyDescent="0.3">
      <c r="B4352">
        <v>713</v>
      </c>
      <c r="C4352">
        <v>5</v>
      </c>
      <c r="D4352">
        <v>0.3</v>
      </c>
      <c r="E4352">
        <v>20000</v>
      </c>
      <c r="F4352">
        <v>0</v>
      </c>
      <c r="G4352">
        <v>0</v>
      </c>
      <c r="H4352">
        <v>1</v>
      </c>
      <c r="I4352">
        <v>8.3000000000000007</v>
      </c>
      <c r="J4352">
        <v>16</v>
      </c>
      <c r="K4352" t="s">
        <v>97</v>
      </c>
    </row>
    <row r="4353" spans="2:11" x14ac:dyDescent="0.3">
      <c r="B4353">
        <v>678</v>
      </c>
      <c r="C4353">
        <v>6</v>
      </c>
      <c r="D4353">
        <v>0.3</v>
      </c>
      <c r="E4353">
        <v>17000</v>
      </c>
      <c r="F4353">
        <v>0</v>
      </c>
      <c r="G4353">
        <v>0</v>
      </c>
      <c r="H4353">
        <v>1</v>
      </c>
      <c r="I4353">
        <v>7.5</v>
      </c>
      <c r="J4353">
        <v>5</v>
      </c>
      <c r="K4353" t="s">
        <v>97</v>
      </c>
    </row>
    <row r="4354" spans="2:11" x14ac:dyDescent="0.3">
      <c r="B4354">
        <v>724</v>
      </c>
      <c r="C4354">
        <v>5</v>
      </c>
      <c r="D4354">
        <v>0.36</v>
      </c>
      <c r="E4354">
        <v>5000</v>
      </c>
      <c r="F4354">
        <v>0</v>
      </c>
      <c r="G4354">
        <v>0</v>
      </c>
      <c r="H4354">
        <v>1</v>
      </c>
      <c r="I4354">
        <v>5.6</v>
      </c>
      <c r="J4354">
        <v>13</v>
      </c>
      <c r="K4354" t="s">
        <v>97</v>
      </c>
    </row>
    <row r="4355" spans="2:11" x14ac:dyDescent="0.3">
      <c r="B4355">
        <v>726</v>
      </c>
      <c r="C4355">
        <v>8</v>
      </c>
      <c r="D4355">
        <v>0.2</v>
      </c>
      <c r="E4355">
        <v>18000</v>
      </c>
      <c r="F4355">
        <v>0</v>
      </c>
      <c r="G4355">
        <v>1</v>
      </c>
      <c r="H4355">
        <v>0</v>
      </c>
      <c r="I4355">
        <v>4.9000000000000004</v>
      </c>
      <c r="J4355">
        <v>7</v>
      </c>
      <c r="K4355" t="s">
        <v>97</v>
      </c>
    </row>
    <row r="4356" spans="2:11" x14ac:dyDescent="0.3">
      <c r="B4356">
        <v>694</v>
      </c>
      <c r="C4356">
        <v>6</v>
      </c>
      <c r="D4356">
        <v>0.17</v>
      </c>
      <c r="E4356">
        <v>11000</v>
      </c>
      <c r="F4356">
        <v>1</v>
      </c>
      <c r="G4356">
        <v>1</v>
      </c>
      <c r="H4356">
        <v>1</v>
      </c>
      <c r="I4356">
        <v>5.9</v>
      </c>
      <c r="J4356">
        <v>4</v>
      </c>
      <c r="K4356" t="s">
        <v>97</v>
      </c>
    </row>
    <row r="4357" spans="2:11" x14ac:dyDescent="0.3">
      <c r="B4357">
        <v>592</v>
      </c>
      <c r="C4357">
        <v>6</v>
      </c>
      <c r="D4357">
        <v>0.28000000000000003</v>
      </c>
      <c r="E4357">
        <v>14500</v>
      </c>
      <c r="F4357">
        <v>0</v>
      </c>
      <c r="G4357">
        <v>2</v>
      </c>
      <c r="H4357">
        <v>1</v>
      </c>
      <c r="I4357">
        <v>7.7</v>
      </c>
      <c r="J4357">
        <v>6</v>
      </c>
      <c r="K4357" t="s">
        <v>97</v>
      </c>
    </row>
    <row r="4358" spans="2:11" x14ac:dyDescent="0.3">
      <c r="B4358">
        <v>723</v>
      </c>
      <c r="C4358">
        <v>5</v>
      </c>
      <c r="D4358">
        <v>0.3</v>
      </c>
      <c r="E4358">
        <v>16500</v>
      </c>
      <c r="F4358">
        <v>0</v>
      </c>
      <c r="G4358">
        <v>0</v>
      </c>
      <c r="H4358">
        <v>1</v>
      </c>
      <c r="I4358">
        <v>6.1</v>
      </c>
      <c r="J4358">
        <v>12</v>
      </c>
      <c r="K4358" t="s">
        <v>97</v>
      </c>
    </row>
    <row r="4359" spans="2:11" x14ac:dyDescent="0.3">
      <c r="B4359">
        <v>693</v>
      </c>
      <c r="C4359">
        <v>6</v>
      </c>
      <c r="D4359">
        <v>0.34</v>
      </c>
      <c r="E4359">
        <v>14500</v>
      </c>
      <c r="F4359">
        <v>0</v>
      </c>
      <c r="G4359">
        <v>2</v>
      </c>
      <c r="H4359">
        <v>1</v>
      </c>
      <c r="I4359">
        <v>9</v>
      </c>
      <c r="J4359">
        <v>7</v>
      </c>
      <c r="K4359" t="s">
        <v>97</v>
      </c>
    </row>
    <row r="4360" spans="2:11" x14ac:dyDescent="0.3">
      <c r="B4360">
        <v>743</v>
      </c>
      <c r="C4360">
        <v>7</v>
      </c>
      <c r="D4360">
        <v>0.18</v>
      </c>
      <c r="E4360">
        <v>15500</v>
      </c>
      <c r="F4360">
        <v>0</v>
      </c>
      <c r="G4360">
        <v>0</v>
      </c>
      <c r="H4360">
        <v>0</v>
      </c>
      <c r="I4360">
        <v>7.7</v>
      </c>
      <c r="J4360">
        <v>3</v>
      </c>
      <c r="K4360" t="s">
        <v>97</v>
      </c>
    </row>
    <row r="4361" spans="2:11" x14ac:dyDescent="0.3">
      <c r="B4361">
        <v>486</v>
      </c>
      <c r="C4361">
        <v>6</v>
      </c>
      <c r="D4361">
        <v>0.32</v>
      </c>
      <c r="E4361">
        <v>20500</v>
      </c>
      <c r="F4361">
        <v>1</v>
      </c>
      <c r="G4361">
        <v>4</v>
      </c>
      <c r="H4361">
        <v>1</v>
      </c>
      <c r="I4361">
        <v>6.5</v>
      </c>
      <c r="J4361">
        <v>8</v>
      </c>
      <c r="K4361" t="s">
        <v>97</v>
      </c>
    </row>
    <row r="4362" spans="2:11" x14ac:dyDescent="0.3">
      <c r="B4362">
        <v>667</v>
      </c>
      <c r="C4362">
        <v>8</v>
      </c>
      <c r="D4362">
        <v>0.37</v>
      </c>
      <c r="E4362">
        <v>35000</v>
      </c>
      <c r="F4362">
        <v>0</v>
      </c>
      <c r="G4362">
        <v>1</v>
      </c>
      <c r="H4362">
        <v>0</v>
      </c>
      <c r="I4362">
        <v>10.9</v>
      </c>
      <c r="J4362">
        <v>4</v>
      </c>
      <c r="K4362" t="s">
        <v>97</v>
      </c>
    </row>
    <row r="4363" spans="2:11" x14ac:dyDescent="0.3">
      <c r="B4363">
        <v>769</v>
      </c>
      <c r="C4363">
        <v>7</v>
      </c>
      <c r="D4363">
        <v>0.2</v>
      </c>
      <c r="E4363">
        <v>17000</v>
      </c>
      <c r="F4363">
        <v>0</v>
      </c>
      <c r="G4363">
        <v>1</v>
      </c>
      <c r="H4363">
        <v>1</v>
      </c>
      <c r="I4363">
        <v>5.0999999999999996</v>
      </c>
      <c r="J4363">
        <v>15</v>
      </c>
      <c r="K4363" t="s">
        <v>97</v>
      </c>
    </row>
    <row r="4364" spans="2:11" x14ac:dyDescent="0.3">
      <c r="B4364">
        <v>760</v>
      </c>
      <c r="C4364">
        <v>7</v>
      </c>
      <c r="D4364">
        <v>0.42</v>
      </c>
      <c r="E4364">
        <v>17000</v>
      </c>
      <c r="F4364">
        <v>0</v>
      </c>
      <c r="G4364">
        <v>0</v>
      </c>
      <c r="H4364">
        <v>1</v>
      </c>
      <c r="I4364">
        <v>6.4</v>
      </c>
      <c r="J4364">
        <v>15</v>
      </c>
      <c r="K4364" t="s">
        <v>97</v>
      </c>
    </row>
    <row r="4365" spans="2:11" x14ac:dyDescent="0.3">
      <c r="B4365">
        <v>632</v>
      </c>
      <c r="C4365">
        <v>6</v>
      </c>
      <c r="D4365">
        <v>0.41</v>
      </c>
      <c r="E4365">
        <v>8000</v>
      </c>
      <c r="F4365">
        <v>0</v>
      </c>
      <c r="G4365">
        <v>0</v>
      </c>
      <c r="H4365">
        <v>1</v>
      </c>
      <c r="I4365">
        <v>6.5</v>
      </c>
      <c r="J4365">
        <v>5</v>
      </c>
      <c r="K4365" t="s">
        <v>97</v>
      </c>
    </row>
    <row r="4366" spans="2:11" x14ac:dyDescent="0.3">
      <c r="B4366">
        <v>711</v>
      </c>
      <c r="C4366">
        <v>7</v>
      </c>
      <c r="D4366">
        <v>0.19</v>
      </c>
      <c r="E4366">
        <v>12500</v>
      </c>
      <c r="F4366">
        <v>0</v>
      </c>
      <c r="G4366">
        <v>0</v>
      </c>
      <c r="H4366">
        <v>1</v>
      </c>
      <c r="I4366">
        <v>9.5</v>
      </c>
      <c r="J4366">
        <v>8</v>
      </c>
      <c r="K4366" t="s">
        <v>97</v>
      </c>
    </row>
    <row r="4367" spans="2:11" x14ac:dyDescent="0.3">
      <c r="B4367">
        <v>756</v>
      </c>
      <c r="C4367">
        <v>7</v>
      </c>
      <c r="D4367">
        <v>0.4</v>
      </c>
      <c r="E4367">
        <v>14000</v>
      </c>
      <c r="F4367">
        <v>0</v>
      </c>
      <c r="G4367">
        <v>0</v>
      </c>
      <c r="H4367">
        <v>1</v>
      </c>
      <c r="I4367">
        <v>8.8000000000000007</v>
      </c>
      <c r="J4367">
        <v>14</v>
      </c>
      <c r="K4367" t="s">
        <v>97</v>
      </c>
    </row>
    <row r="4368" spans="2:11" x14ac:dyDescent="0.3">
      <c r="B4368">
        <v>706</v>
      </c>
      <c r="C4368">
        <v>6</v>
      </c>
      <c r="D4368">
        <v>0.25</v>
      </c>
      <c r="E4368">
        <v>13000</v>
      </c>
      <c r="F4368">
        <v>0</v>
      </c>
      <c r="G4368">
        <v>1</v>
      </c>
      <c r="H4368">
        <v>1</v>
      </c>
      <c r="I4368">
        <v>6.7</v>
      </c>
      <c r="J4368">
        <v>6</v>
      </c>
      <c r="K4368" t="s">
        <v>97</v>
      </c>
    </row>
    <row r="4369" spans="2:11" x14ac:dyDescent="0.3">
      <c r="B4369">
        <v>703</v>
      </c>
      <c r="C4369">
        <v>6</v>
      </c>
      <c r="D4369">
        <v>0.39</v>
      </c>
      <c r="E4369">
        <v>19000</v>
      </c>
      <c r="F4369">
        <v>0</v>
      </c>
      <c r="G4369">
        <v>1</v>
      </c>
      <c r="H4369">
        <v>1</v>
      </c>
      <c r="I4369">
        <v>8.1999999999999993</v>
      </c>
      <c r="J4369">
        <v>5</v>
      </c>
      <c r="K4369" t="s">
        <v>97</v>
      </c>
    </row>
    <row r="4370" spans="2:11" x14ac:dyDescent="0.3">
      <c r="B4370">
        <v>485</v>
      </c>
      <c r="C4370">
        <v>6</v>
      </c>
      <c r="D4370">
        <v>0.64</v>
      </c>
      <c r="E4370">
        <v>6000</v>
      </c>
      <c r="F4370">
        <v>1</v>
      </c>
      <c r="G4370">
        <v>2</v>
      </c>
      <c r="H4370">
        <v>1</v>
      </c>
      <c r="I4370">
        <v>6.7</v>
      </c>
      <c r="J4370">
        <v>3</v>
      </c>
      <c r="K4370" t="s">
        <v>97</v>
      </c>
    </row>
    <row r="4371" spans="2:11" x14ac:dyDescent="0.3">
      <c r="B4371">
        <v>719</v>
      </c>
      <c r="C4371">
        <v>5</v>
      </c>
      <c r="D4371">
        <v>0.28000000000000003</v>
      </c>
      <c r="E4371">
        <v>20000</v>
      </c>
      <c r="F4371">
        <v>0</v>
      </c>
      <c r="G4371">
        <v>0</v>
      </c>
      <c r="H4371">
        <v>1</v>
      </c>
      <c r="I4371">
        <v>6.3</v>
      </c>
      <c r="J4371">
        <v>13</v>
      </c>
      <c r="K4371" t="s">
        <v>97</v>
      </c>
    </row>
    <row r="4372" spans="2:11" x14ac:dyDescent="0.3">
      <c r="B4372">
        <v>686</v>
      </c>
      <c r="C4372">
        <v>6</v>
      </c>
      <c r="D4372">
        <v>0.23</v>
      </c>
      <c r="E4372">
        <v>14500</v>
      </c>
      <c r="F4372">
        <v>0</v>
      </c>
      <c r="G4372">
        <v>2</v>
      </c>
      <c r="H4372">
        <v>1</v>
      </c>
      <c r="I4372">
        <v>7.4</v>
      </c>
      <c r="J4372">
        <v>6</v>
      </c>
      <c r="K4372" t="s">
        <v>97</v>
      </c>
    </row>
    <row r="4373" spans="2:11" x14ac:dyDescent="0.3">
      <c r="B4373">
        <v>604</v>
      </c>
      <c r="C4373">
        <v>6</v>
      </c>
      <c r="D4373">
        <v>0.28000000000000003</v>
      </c>
      <c r="E4373">
        <v>25500</v>
      </c>
      <c r="F4373">
        <v>0</v>
      </c>
      <c r="G4373">
        <v>2</v>
      </c>
      <c r="H4373">
        <v>1</v>
      </c>
      <c r="I4373">
        <v>7.9</v>
      </c>
      <c r="J4373">
        <v>4</v>
      </c>
      <c r="K4373" t="s">
        <v>97</v>
      </c>
    </row>
    <row r="4374" spans="2:11" x14ac:dyDescent="0.3">
      <c r="B4374">
        <v>684</v>
      </c>
      <c r="C4374">
        <v>7</v>
      </c>
      <c r="D4374">
        <v>0.22</v>
      </c>
      <c r="E4374">
        <v>17000</v>
      </c>
      <c r="F4374">
        <v>0</v>
      </c>
      <c r="G4374">
        <v>0</v>
      </c>
      <c r="H4374">
        <v>0</v>
      </c>
      <c r="I4374">
        <v>9.9</v>
      </c>
      <c r="J4374">
        <v>10</v>
      </c>
      <c r="K4374" t="s">
        <v>97</v>
      </c>
    </row>
    <row r="4375" spans="2:11" x14ac:dyDescent="0.3">
      <c r="B4375">
        <v>612</v>
      </c>
      <c r="C4375">
        <v>5</v>
      </c>
      <c r="D4375">
        <v>0.32</v>
      </c>
      <c r="E4375">
        <v>12500</v>
      </c>
      <c r="F4375">
        <v>0</v>
      </c>
      <c r="G4375">
        <v>0</v>
      </c>
      <c r="H4375">
        <v>0</v>
      </c>
      <c r="I4375">
        <v>5</v>
      </c>
      <c r="J4375">
        <v>13</v>
      </c>
      <c r="K4375" t="s">
        <v>97</v>
      </c>
    </row>
    <row r="4376" spans="2:11" x14ac:dyDescent="0.3">
      <c r="B4376">
        <v>671</v>
      </c>
      <c r="C4376">
        <v>7</v>
      </c>
      <c r="D4376">
        <v>0.2</v>
      </c>
      <c r="E4376">
        <v>19500</v>
      </c>
      <c r="F4376">
        <v>0</v>
      </c>
      <c r="G4376">
        <v>2</v>
      </c>
      <c r="H4376">
        <v>0</v>
      </c>
      <c r="I4376">
        <v>6.6</v>
      </c>
      <c r="J4376">
        <v>4</v>
      </c>
      <c r="K4376" t="s">
        <v>97</v>
      </c>
    </row>
    <row r="4377" spans="2:11" x14ac:dyDescent="0.3">
      <c r="B4377">
        <v>713</v>
      </c>
      <c r="C4377">
        <v>7</v>
      </c>
      <c r="D4377">
        <v>0.19</v>
      </c>
      <c r="E4377">
        <v>15500</v>
      </c>
      <c r="F4377">
        <v>0</v>
      </c>
      <c r="G4377">
        <v>0</v>
      </c>
      <c r="H4377">
        <v>1</v>
      </c>
      <c r="I4377">
        <v>7.2</v>
      </c>
      <c r="J4377">
        <v>11</v>
      </c>
      <c r="K4377" t="s">
        <v>97</v>
      </c>
    </row>
    <row r="4378" spans="2:11" x14ac:dyDescent="0.3">
      <c r="B4378">
        <v>717</v>
      </c>
      <c r="C4378">
        <v>5</v>
      </c>
      <c r="D4378">
        <v>0.12</v>
      </c>
      <c r="E4378">
        <v>13000</v>
      </c>
      <c r="F4378">
        <v>0</v>
      </c>
      <c r="G4378">
        <v>0</v>
      </c>
      <c r="H4378">
        <v>0</v>
      </c>
      <c r="I4378">
        <v>8.6999999999999993</v>
      </c>
      <c r="J4378">
        <v>6</v>
      </c>
      <c r="K4378" t="s">
        <v>97</v>
      </c>
    </row>
    <row r="4379" spans="2:11" x14ac:dyDescent="0.3">
      <c r="B4379">
        <v>730</v>
      </c>
      <c r="C4379">
        <v>6</v>
      </c>
      <c r="D4379">
        <v>0.45</v>
      </c>
      <c r="E4379">
        <v>13000</v>
      </c>
      <c r="F4379">
        <v>0</v>
      </c>
      <c r="G4379">
        <v>0</v>
      </c>
      <c r="H4379">
        <v>0</v>
      </c>
      <c r="I4379">
        <v>6.8</v>
      </c>
      <c r="J4379">
        <v>8</v>
      </c>
      <c r="K4379" t="s">
        <v>97</v>
      </c>
    </row>
    <row r="4380" spans="2:11" x14ac:dyDescent="0.3">
      <c r="B4380">
        <v>711</v>
      </c>
      <c r="C4380">
        <v>6</v>
      </c>
      <c r="D4380">
        <v>0.38</v>
      </c>
      <c r="E4380">
        <v>14500</v>
      </c>
      <c r="F4380">
        <v>0</v>
      </c>
      <c r="G4380">
        <v>0</v>
      </c>
      <c r="H4380">
        <v>0</v>
      </c>
      <c r="I4380">
        <v>5.5</v>
      </c>
      <c r="J4380">
        <v>11</v>
      </c>
      <c r="K4380" t="s">
        <v>97</v>
      </c>
    </row>
    <row r="4381" spans="2:11" x14ac:dyDescent="0.3">
      <c r="B4381">
        <v>683</v>
      </c>
      <c r="C4381">
        <v>6</v>
      </c>
      <c r="D4381">
        <v>0.23</v>
      </c>
      <c r="E4381">
        <v>15000</v>
      </c>
      <c r="F4381">
        <v>0</v>
      </c>
      <c r="G4381">
        <v>0</v>
      </c>
      <c r="H4381">
        <v>0</v>
      </c>
      <c r="I4381">
        <v>8</v>
      </c>
      <c r="J4381">
        <v>4</v>
      </c>
      <c r="K4381" t="s">
        <v>97</v>
      </c>
    </row>
    <row r="4382" spans="2:11" x14ac:dyDescent="0.3">
      <c r="B4382">
        <v>714</v>
      </c>
      <c r="C4382">
        <v>7</v>
      </c>
      <c r="D4382">
        <v>0.17</v>
      </c>
      <c r="E4382">
        <v>25000</v>
      </c>
      <c r="F4382">
        <v>0</v>
      </c>
      <c r="G4382">
        <v>0</v>
      </c>
      <c r="H4382">
        <v>1</v>
      </c>
      <c r="I4382">
        <v>6</v>
      </c>
      <c r="J4382">
        <v>13</v>
      </c>
      <c r="K4382" t="s">
        <v>97</v>
      </c>
    </row>
    <row r="4383" spans="2:11" x14ac:dyDescent="0.3">
      <c r="B4383">
        <v>650</v>
      </c>
      <c r="C4383">
        <v>6</v>
      </c>
      <c r="D4383">
        <v>0.32</v>
      </c>
      <c r="E4383">
        <v>16000</v>
      </c>
      <c r="F4383">
        <v>0</v>
      </c>
      <c r="G4383">
        <v>0</v>
      </c>
      <c r="H4383">
        <v>1</v>
      </c>
      <c r="I4383">
        <v>7</v>
      </c>
      <c r="J4383">
        <v>10</v>
      </c>
      <c r="K4383" t="s">
        <v>97</v>
      </c>
    </row>
    <row r="4384" spans="2:11" x14ac:dyDescent="0.3">
      <c r="B4384">
        <v>735</v>
      </c>
      <c r="C4384">
        <v>7</v>
      </c>
      <c r="D4384">
        <v>0.3</v>
      </c>
      <c r="E4384">
        <v>13500</v>
      </c>
      <c r="F4384">
        <v>0</v>
      </c>
      <c r="G4384">
        <v>0</v>
      </c>
      <c r="H4384">
        <v>0</v>
      </c>
      <c r="I4384">
        <v>6.1</v>
      </c>
      <c r="J4384">
        <v>12</v>
      </c>
      <c r="K4384" t="s">
        <v>97</v>
      </c>
    </row>
    <row r="4385" spans="2:11" x14ac:dyDescent="0.3">
      <c r="B4385">
        <v>610</v>
      </c>
      <c r="C4385">
        <v>5</v>
      </c>
      <c r="D4385">
        <v>0.26</v>
      </c>
      <c r="E4385">
        <v>13000</v>
      </c>
      <c r="F4385">
        <v>0</v>
      </c>
      <c r="G4385">
        <v>0</v>
      </c>
      <c r="H4385">
        <v>1</v>
      </c>
      <c r="I4385">
        <v>7.3</v>
      </c>
      <c r="J4385">
        <v>7</v>
      </c>
      <c r="K4385" t="s">
        <v>97</v>
      </c>
    </row>
    <row r="4386" spans="2:11" x14ac:dyDescent="0.3">
      <c r="B4386">
        <v>605</v>
      </c>
      <c r="C4386">
        <v>7</v>
      </c>
      <c r="D4386">
        <v>0.36</v>
      </c>
      <c r="E4386">
        <v>25500</v>
      </c>
      <c r="F4386">
        <v>0</v>
      </c>
      <c r="G4386">
        <v>2</v>
      </c>
      <c r="H4386">
        <v>0</v>
      </c>
      <c r="I4386">
        <v>6.6</v>
      </c>
      <c r="J4386">
        <v>4</v>
      </c>
      <c r="K4386" t="s">
        <v>97</v>
      </c>
    </row>
    <row r="4387" spans="2:11" x14ac:dyDescent="0.3">
      <c r="B4387">
        <v>612</v>
      </c>
      <c r="C4387">
        <v>7</v>
      </c>
      <c r="D4387">
        <v>0.2</v>
      </c>
      <c r="E4387">
        <v>20000</v>
      </c>
      <c r="F4387">
        <v>0</v>
      </c>
      <c r="G4387">
        <v>0</v>
      </c>
      <c r="H4387">
        <v>1</v>
      </c>
      <c r="I4387">
        <v>5</v>
      </c>
      <c r="J4387">
        <v>10</v>
      </c>
      <c r="K4387" t="s">
        <v>97</v>
      </c>
    </row>
    <row r="4388" spans="2:11" x14ac:dyDescent="0.3">
      <c r="B4388">
        <v>684</v>
      </c>
      <c r="C4388">
        <v>8</v>
      </c>
      <c r="D4388">
        <v>0.26</v>
      </c>
      <c r="E4388">
        <v>20500</v>
      </c>
      <c r="F4388">
        <v>0</v>
      </c>
      <c r="G4388">
        <v>2</v>
      </c>
      <c r="H4388">
        <v>0</v>
      </c>
      <c r="I4388">
        <v>5</v>
      </c>
      <c r="J4388">
        <v>13</v>
      </c>
      <c r="K4388" t="s">
        <v>97</v>
      </c>
    </row>
    <row r="4389" spans="2:11" x14ac:dyDescent="0.3">
      <c r="B4389">
        <v>662</v>
      </c>
      <c r="C4389">
        <v>7</v>
      </c>
      <c r="D4389">
        <v>0.17</v>
      </c>
      <c r="E4389">
        <v>12500</v>
      </c>
      <c r="F4389">
        <v>0</v>
      </c>
      <c r="G4389">
        <v>2</v>
      </c>
      <c r="H4389">
        <v>1</v>
      </c>
      <c r="I4389">
        <v>8</v>
      </c>
      <c r="J4389">
        <v>7</v>
      </c>
      <c r="K4389" t="s">
        <v>97</v>
      </c>
    </row>
    <row r="4390" spans="2:11" x14ac:dyDescent="0.3">
      <c r="B4390">
        <v>756</v>
      </c>
      <c r="C4390">
        <v>6</v>
      </c>
      <c r="D4390">
        <v>0.18</v>
      </c>
      <c r="E4390">
        <v>17500</v>
      </c>
      <c r="F4390">
        <v>0</v>
      </c>
      <c r="G4390">
        <v>0</v>
      </c>
      <c r="H4390">
        <v>0</v>
      </c>
      <c r="I4390">
        <v>8</v>
      </c>
      <c r="J4390">
        <v>10</v>
      </c>
      <c r="K4390" t="s">
        <v>97</v>
      </c>
    </row>
    <row r="4391" spans="2:11" x14ac:dyDescent="0.3">
      <c r="B4391">
        <v>690</v>
      </c>
      <c r="C4391">
        <v>9</v>
      </c>
      <c r="D4391">
        <v>0.14000000000000001</v>
      </c>
      <c r="E4391">
        <v>19500</v>
      </c>
      <c r="F4391">
        <v>0</v>
      </c>
      <c r="G4391">
        <v>0</v>
      </c>
      <c r="H4391">
        <v>0</v>
      </c>
      <c r="I4391">
        <v>8.8000000000000007</v>
      </c>
      <c r="J4391">
        <v>11</v>
      </c>
      <c r="K4391" t="s">
        <v>97</v>
      </c>
    </row>
    <row r="4392" spans="2:11" x14ac:dyDescent="0.3">
      <c r="B4392">
        <v>704</v>
      </c>
      <c r="C4392">
        <v>6</v>
      </c>
      <c r="D4392">
        <v>0.22</v>
      </c>
      <c r="E4392">
        <v>13500</v>
      </c>
      <c r="F4392">
        <v>0</v>
      </c>
      <c r="G4392">
        <v>0</v>
      </c>
      <c r="H4392">
        <v>1</v>
      </c>
      <c r="I4392">
        <v>6.6</v>
      </c>
      <c r="J4392">
        <v>4</v>
      </c>
      <c r="K4392" t="s">
        <v>97</v>
      </c>
    </row>
    <row r="4393" spans="2:11" x14ac:dyDescent="0.3">
      <c r="B4393">
        <v>577</v>
      </c>
      <c r="C4393">
        <v>5</v>
      </c>
      <c r="D4393">
        <v>0.31</v>
      </c>
      <c r="E4393">
        <v>16500</v>
      </c>
      <c r="F4393">
        <v>1</v>
      </c>
      <c r="G4393">
        <v>2</v>
      </c>
      <c r="H4393">
        <v>1</v>
      </c>
      <c r="I4393">
        <v>6.4</v>
      </c>
      <c r="J4393">
        <v>6</v>
      </c>
      <c r="K4393" t="s">
        <v>97</v>
      </c>
    </row>
    <row r="4394" spans="2:11" x14ac:dyDescent="0.3">
      <c r="B4394">
        <v>682</v>
      </c>
      <c r="C4394">
        <v>5</v>
      </c>
      <c r="D4394">
        <v>0.16</v>
      </c>
      <c r="E4394">
        <v>16500</v>
      </c>
      <c r="F4394">
        <v>0</v>
      </c>
      <c r="G4394">
        <v>0</v>
      </c>
      <c r="H4394">
        <v>1</v>
      </c>
      <c r="I4394">
        <v>6.95</v>
      </c>
      <c r="J4394">
        <v>11</v>
      </c>
      <c r="K4394" t="s">
        <v>97</v>
      </c>
    </row>
    <row r="4395" spans="2:11" x14ac:dyDescent="0.3">
      <c r="B4395">
        <v>574</v>
      </c>
      <c r="C4395">
        <v>6</v>
      </c>
      <c r="D4395">
        <v>0.38</v>
      </c>
      <c r="E4395">
        <v>13000</v>
      </c>
      <c r="F4395">
        <v>0</v>
      </c>
      <c r="G4395">
        <v>1</v>
      </c>
      <c r="H4395">
        <v>0</v>
      </c>
      <c r="I4395">
        <v>9.6</v>
      </c>
      <c r="J4395">
        <v>4</v>
      </c>
      <c r="K4395" t="s">
        <v>97</v>
      </c>
    </row>
    <row r="4396" spans="2:11" x14ac:dyDescent="0.3">
      <c r="B4396">
        <v>660</v>
      </c>
      <c r="C4396">
        <v>7</v>
      </c>
      <c r="D4396">
        <v>0.21</v>
      </c>
      <c r="E4396">
        <v>17500</v>
      </c>
      <c r="F4396">
        <v>0</v>
      </c>
      <c r="G4396">
        <v>0</v>
      </c>
      <c r="H4396">
        <v>0</v>
      </c>
      <c r="I4396">
        <v>7.6</v>
      </c>
      <c r="J4396">
        <v>7</v>
      </c>
      <c r="K4396" t="s">
        <v>97</v>
      </c>
    </row>
    <row r="4397" spans="2:11" x14ac:dyDescent="0.3">
      <c r="B4397">
        <v>800</v>
      </c>
      <c r="C4397">
        <v>5</v>
      </c>
      <c r="D4397">
        <v>0.3</v>
      </c>
      <c r="E4397">
        <v>7000</v>
      </c>
      <c r="F4397">
        <v>0</v>
      </c>
      <c r="G4397">
        <v>0</v>
      </c>
      <c r="H4397">
        <v>1</v>
      </c>
      <c r="I4397">
        <v>5.4</v>
      </c>
      <c r="J4397">
        <v>12</v>
      </c>
      <c r="K4397" t="s">
        <v>97</v>
      </c>
    </row>
    <row r="4398" spans="2:11" x14ac:dyDescent="0.3">
      <c r="B4398">
        <v>733</v>
      </c>
      <c r="C4398">
        <v>7</v>
      </c>
      <c r="D4398">
        <v>0.2</v>
      </c>
      <c r="E4398">
        <v>18000</v>
      </c>
      <c r="F4398">
        <v>0</v>
      </c>
      <c r="G4398">
        <v>1</v>
      </c>
      <c r="H4398">
        <v>1</v>
      </c>
      <c r="I4398">
        <v>7.8</v>
      </c>
      <c r="J4398">
        <v>8</v>
      </c>
      <c r="K4398" t="s">
        <v>97</v>
      </c>
    </row>
    <row r="4399" spans="2:11" x14ac:dyDescent="0.3">
      <c r="B4399">
        <v>768</v>
      </c>
      <c r="C4399">
        <v>6</v>
      </c>
      <c r="D4399">
        <v>0.32</v>
      </c>
      <c r="E4399">
        <v>17500</v>
      </c>
      <c r="F4399">
        <v>0</v>
      </c>
      <c r="G4399">
        <v>0</v>
      </c>
      <c r="H4399">
        <v>1</v>
      </c>
      <c r="I4399">
        <v>9.5</v>
      </c>
      <c r="J4399">
        <v>14</v>
      </c>
      <c r="K4399" t="s">
        <v>97</v>
      </c>
    </row>
    <row r="4400" spans="2:11" x14ac:dyDescent="0.3">
      <c r="B4400">
        <v>681</v>
      </c>
      <c r="C4400">
        <v>6</v>
      </c>
      <c r="D4400">
        <v>0.17</v>
      </c>
      <c r="E4400">
        <v>11500</v>
      </c>
      <c r="F4400">
        <v>0</v>
      </c>
      <c r="G4400">
        <v>0</v>
      </c>
      <c r="H4400">
        <v>0</v>
      </c>
      <c r="I4400">
        <v>8.4</v>
      </c>
      <c r="J4400">
        <v>6</v>
      </c>
      <c r="K4400" t="s">
        <v>97</v>
      </c>
    </row>
    <row r="4401" spans="2:11" x14ac:dyDescent="0.3">
      <c r="B4401">
        <v>672</v>
      </c>
      <c r="C4401">
        <v>7</v>
      </c>
      <c r="D4401">
        <v>0.26</v>
      </c>
      <c r="E4401">
        <v>26500</v>
      </c>
      <c r="F4401">
        <v>0</v>
      </c>
      <c r="G4401">
        <v>1</v>
      </c>
      <c r="H4401">
        <v>0</v>
      </c>
      <c r="I4401">
        <v>6.3</v>
      </c>
      <c r="J4401">
        <v>4</v>
      </c>
      <c r="K4401" t="s">
        <v>97</v>
      </c>
    </row>
    <row r="4402" spans="2:11" x14ac:dyDescent="0.3">
      <c r="B4402">
        <v>672</v>
      </c>
      <c r="C4402">
        <v>7</v>
      </c>
      <c r="D4402">
        <v>0.26</v>
      </c>
      <c r="E4402">
        <v>15000</v>
      </c>
      <c r="F4402">
        <v>0</v>
      </c>
      <c r="G4402">
        <v>1</v>
      </c>
      <c r="H4402">
        <v>1</v>
      </c>
      <c r="I4402">
        <v>7.2</v>
      </c>
      <c r="J4402">
        <v>8</v>
      </c>
      <c r="K4402" t="s">
        <v>97</v>
      </c>
    </row>
    <row r="4403" spans="2:11" x14ac:dyDescent="0.3">
      <c r="B4403">
        <v>701</v>
      </c>
      <c r="C4403">
        <v>6</v>
      </c>
      <c r="D4403">
        <v>0.18</v>
      </c>
      <c r="E4403">
        <v>15500</v>
      </c>
      <c r="F4403">
        <v>0</v>
      </c>
      <c r="G4403">
        <v>0</v>
      </c>
      <c r="H4403">
        <v>1</v>
      </c>
      <c r="I4403">
        <v>10.199999999999999</v>
      </c>
      <c r="J4403">
        <v>8</v>
      </c>
      <c r="K4403" t="s">
        <v>97</v>
      </c>
    </row>
    <row r="4404" spans="2:11" x14ac:dyDescent="0.3">
      <c r="B4404">
        <v>726</v>
      </c>
      <c r="C4404">
        <v>6</v>
      </c>
      <c r="D4404">
        <v>0.16</v>
      </c>
      <c r="E4404">
        <v>21000</v>
      </c>
      <c r="F4404">
        <v>0</v>
      </c>
      <c r="G4404">
        <v>0</v>
      </c>
      <c r="H4404">
        <v>1</v>
      </c>
      <c r="I4404">
        <v>7</v>
      </c>
      <c r="J4404">
        <v>10</v>
      </c>
      <c r="K4404" t="s">
        <v>97</v>
      </c>
    </row>
    <row r="4405" spans="2:11" x14ac:dyDescent="0.3">
      <c r="B4405">
        <v>748</v>
      </c>
      <c r="C4405">
        <v>6</v>
      </c>
      <c r="D4405">
        <v>0.31</v>
      </c>
      <c r="E4405">
        <v>13500</v>
      </c>
      <c r="F4405">
        <v>0</v>
      </c>
      <c r="G4405">
        <v>1</v>
      </c>
      <c r="H4405">
        <v>1</v>
      </c>
      <c r="I4405">
        <v>6.3</v>
      </c>
      <c r="J4405">
        <v>10</v>
      </c>
      <c r="K4405" t="s">
        <v>97</v>
      </c>
    </row>
    <row r="4406" spans="2:11" x14ac:dyDescent="0.3">
      <c r="B4406">
        <v>659</v>
      </c>
      <c r="C4406">
        <v>7</v>
      </c>
      <c r="D4406">
        <v>0.24</v>
      </c>
      <c r="E4406">
        <v>18000</v>
      </c>
      <c r="F4406">
        <v>0</v>
      </c>
      <c r="G4406">
        <v>1</v>
      </c>
      <c r="H4406">
        <v>0</v>
      </c>
      <c r="I4406">
        <v>6</v>
      </c>
      <c r="J4406">
        <v>4</v>
      </c>
      <c r="K4406" t="s">
        <v>97</v>
      </c>
    </row>
    <row r="4407" spans="2:11" x14ac:dyDescent="0.3">
      <c r="B4407">
        <v>663</v>
      </c>
      <c r="C4407">
        <v>6</v>
      </c>
      <c r="D4407">
        <v>0.2</v>
      </c>
      <c r="E4407">
        <v>14000</v>
      </c>
      <c r="F4407">
        <v>0</v>
      </c>
      <c r="G4407">
        <v>0</v>
      </c>
      <c r="H4407">
        <v>1</v>
      </c>
      <c r="I4407">
        <v>6</v>
      </c>
      <c r="J4407">
        <v>10</v>
      </c>
      <c r="K4407" t="s">
        <v>97</v>
      </c>
    </row>
    <row r="4408" spans="2:11" x14ac:dyDescent="0.3">
      <c r="B4408">
        <v>750</v>
      </c>
      <c r="C4408">
        <v>6</v>
      </c>
      <c r="D4408">
        <v>0.26</v>
      </c>
      <c r="E4408">
        <v>14500</v>
      </c>
      <c r="F4408">
        <v>0</v>
      </c>
      <c r="G4408">
        <v>0</v>
      </c>
      <c r="H4408">
        <v>1</v>
      </c>
      <c r="I4408">
        <v>9.4</v>
      </c>
      <c r="J4408">
        <v>12</v>
      </c>
      <c r="K4408" t="s">
        <v>97</v>
      </c>
    </row>
    <row r="4409" spans="2:11" x14ac:dyDescent="0.3">
      <c r="B4409">
        <v>522</v>
      </c>
      <c r="C4409">
        <v>6</v>
      </c>
      <c r="D4409">
        <v>0.54</v>
      </c>
      <c r="E4409">
        <v>14500</v>
      </c>
      <c r="F4409">
        <v>0</v>
      </c>
      <c r="G4409">
        <v>2</v>
      </c>
      <c r="H4409">
        <v>1</v>
      </c>
      <c r="I4409">
        <v>5.2</v>
      </c>
      <c r="J4409">
        <v>5</v>
      </c>
      <c r="K4409" t="s">
        <v>97</v>
      </c>
    </row>
    <row r="4410" spans="2:11" x14ac:dyDescent="0.3">
      <c r="B4410">
        <v>629</v>
      </c>
      <c r="C4410">
        <v>6</v>
      </c>
      <c r="D4410">
        <v>0.28000000000000003</v>
      </c>
      <c r="E4410">
        <v>23000</v>
      </c>
      <c r="F4410">
        <v>0</v>
      </c>
      <c r="G4410">
        <v>2</v>
      </c>
      <c r="H4410">
        <v>1</v>
      </c>
      <c r="I4410">
        <v>7.6</v>
      </c>
      <c r="J4410">
        <v>4</v>
      </c>
      <c r="K4410" t="s">
        <v>97</v>
      </c>
    </row>
    <row r="4411" spans="2:11" x14ac:dyDescent="0.3">
      <c r="B4411">
        <v>763</v>
      </c>
      <c r="C4411">
        <v>6</v>
      </c>
      <c r="D4411">
        <v>0.21</v>
      </c>
      <c r="E4411">
        <v>17000</v>
      </c>
      <c r="F4411">
        <v>0</v>
      </c>
      <c r="G4411">
        <v>0</v>
      </c>
      <c r="H4411">
        <v>1</v>
      </c>
      <c r="I4411">
        <v>6.5</v>
      </c>
      <c r="J4411">
        <v>14</v>
      </c>
      <c r="K4411" t="s">
        <v>97</v>
      </c>
    </row>
    <row r="4412" spans="2:11" x14ac:dyDescent="0.3">
      <c r="B4412">
        <v>742</v>
      </c>
      <c r="C4412">
        <v>7</v>
      </c>
      <c r="D4412">
        <v>0.44</v>
      </c>
      <c r="E4412">
        <v>30000</v>
      </c>
      <c r="F4412">
        <v>0</v>
      </c>
      <c r="G4412">
        <v>1</v>
      </c>
      <c r="H4412">
        <v>0</v>
      </c>
      <c r="I4412">
        <v>6.1</v>
      </c>
      <c r="J4412">
        <v>3</v>
      </c>
      <c r="K4412" t="s">
        <v>97</v>
      </c>
    </row>
    <row r="4413" spans="2:11" x14ac:dyDescent="0.3">
      <c r="B4413">
        <v>611</v>
      </c>
      <c r="C4413">
        <v>6</v>
      </c>
      <c r="D4413">
        <v>0.34</v>
      </c>
      <c r="E4413">
        <v>10500</v>
      </c>
      <c r="F4413">
        <v>0</v>
      </c>
      <c r="G4413">
        <v>0</v>
      </c>
      <c r="H4413">
        <v>1</v>
      </c>
      <c r="I4413">
        <v>9.6999999999999993</v>
      </c>
      <c r="J4413">
        <v>6</v>
      </c>
      <c r="K4413" t="s">
        <v>97</v>
      </c>
    </row>
    <row r="4414" spans="2:11" x14ac:dyDescent="0.3">
      <c r="B4414">
        <v>712</v>
      </c>
      <c r="C4414">
        <v>7</v>
      </c>
      <c r="D4414">
        <v>0.35</v>
      </c>
      <c r="E4414">
        <v>15000</v>
      </c>
      <c r="F4414">
        <v>0</v>
      </c>
      <c r="G4414">
        <v>0</v>
      </c>
      <c r="H4414">
        <v>1</v>
      </c>
      <c r="I4414">
        <v>6.2</v>
      </c>
      <c r="J4414">
        <v>11</v>
      </c>
      <c r="K4414" t="s">
        <v>97</v>
      </c>
    </row>
    <row r="4415" spans="2:11" x14ac:dyDescent="0.3">
      <c r="B4415">
        <v>815</v>
      </c>
      <c r="C4415">
        <v>8</v>
      </c>
      <c r="D4415">
        <v>0.17</v>
      </c>
      <c r="E4415">
        <v>21000</v>
      </c>
      <c r="F4415">
        <v>0</v>
      </c>
      <c r="G4415">
        <v>0</v>
      </c>
      <c r="H4415">
        <v>1</v>
      </c>
      <c r="I4415">
        <v>11.4</v>
      </c>
      <c r="J4415">
        <v>3</v>
      </c>
      <c r="K4415" t="s">
        <v>97</v>
      </c>
    </row>
    <row r="4416" spans="2:11" x14ac:dyDescent="0.3">
      <c r="B4416">
        <v>623</v>
      </c>
      <c r="C4416">
        <v>6</v>
      </c>
      <c r="D4416">
        <v>0.24</v>
      </c>
      <c r="E4416">
        <v>15500</v>
      </c>
      <c r="F4416">
        <v>1</v>
      </c>
      <c r="G4416">
        <v>2</v>
      </c>
      <c r="H4416">
        <v>1</v>
      </c>
      <c r="I4416">
        <v>7.2</v>
      </c>
      <c r="J4416">
        <v>5</v>
      </c>
      <c r="K4416" t="s">
        <v>97</v>
      </c>
    </row>
    <row r="4417" spans="2:11" x14ac:dyDescent="0.3">
      <c r="B4417">
        <v>572</v>
      </c>
      <c r="C4417">
        <v>7</v>
      </c>
      <c r="D4417">
        <v>0.28000000000000003</v>
      </c>
      <c r="E4417">
        <v>30000</v>
      </c>
      <c r="F4417">
        <v>0</v>
      </c>
      <c r="G4417">
        <v>2</v>
      </c>
      <c r="H4417">
        <v>0</v>
      </c>
      <c r="I4417">
        <v>6.7</v>
      </c>
      <c r="J4417">
        <v>3</v>
      </c>
      <c r="K4417" t="s">
        <v>97</v>
      </c>
    </row>
    <row r="4418" spans="2:11" x14ac:dyDescent="0.3">
      <c r="B4418">
        <v>562</v>
      </c>
      <c r="C4418">
        <v>7</v>
      </c>
      <c r="D4418">
        <v>0.24</v>
      </c>
      <c r="E4418">
        <v>11500</v>
      </c>
      <c r="F4418">
        <v>0</v>
      </c>
      <c r="G4418">
        <v>3</v>
      </c>
      <c r="H4418">
        <v>1</v>
      </c>
      <c r="I4418">
        <v>5.5</v>
      </c>
      <c r="J4418">
        <v>5</v>
      </c>
      <c r="K4418" t="s">
        <v>97</v>
      </c>
    </row>
    <row r="4419" spans="2:11" x14ac:dyDescent="0.3">
      <c r="B4419">
        <v>675</v>
      </c>
      <c r="C4419">
        <v>6</v>
      </c>
      <c r="D4419">
        <v>0.13</v>
      </c>
      <c r="E4419">
        <v>14500</v>
      </c>
      <c r="F4419">
        <v>0</v>
      </c>
      <c r="G4419">
        <v>0</v>
      </c>
      <c r="H4419">
        <v>1</v>
      </c>
      <c r="I4419">
        <v>12</v>
      </c>
      <c r="J4419">
        <v>10</v>
      </c>
      <c r="K4419" t="s">
        <v>97</v>
      </c>
    </row>
    <row r="4420" spans="2:11" x14ac:dyDescent="0.3">
      <c r="B4420">
        <v>682</v>
      </c>
      <c r="C4420">
        <v>6</v>
      </c>
      <c r="D4420">
        <v>0.21</v>
      </c>
      <c r="E4420">
        <v>18000</v>
      </c>
      <c r="F4420">
        <v>0</v>
      </c>
      <c r="G4420">
        <v>0</v>
      </c>
      <c r="H4420">
        <v>0</v>
      </c>
      <c r="I4420">
        <v>7</v>
      </c>
      <c r="J4420">
        <v>10</v>
      </c>
      <c r="K4420" t="s">
        <v>97</v>
      </c>
    </row>
    <row r="4421" spans="2:11" x14ac:dyDescent="0.3">
      <c r="B4421">
        <v>769</v>
      </c>
      <c r="C4421">
        <v>5</v>
      </c>
      <c r="D4421">
        <v>0.48</v>
      </c>
      <c r="E4421">
        <v>15000</v>
      </c>
      <c r="F4421">
        <v>0</v>
      </c>
      <c r="G4421">
        <v>0</v>
      </c>
      <c r="H4421">
        <v>1</v>
      </c>
      <c r="I4421">
        <v>6.7</v>
      </c>
      <c r="J4421">
        <v>12</v>
      </c>
      <c r="K4421" t="s">
        <v>97</v>
      </c>
    </row>
    <row r="4422" spans="2:11" x14ac:dyDescent="0.3">
      <c r="B4422">
        <v>678</v>
      </c>
      <c r="C4422">
        <v>6</v>
      </c>
      <c r="D4422">
        <v>0.2</v>
      </c>
      <c r="E4422">
        <v>25500</v>
      </c>
      <c r="F4422">
        <v>0</v>
      </c>
      <c r="G4422">
        <v>0</v>
      </c>
      <c r="H4422">
        <v>1</v>
      </c>
      <c r="I4422">
        <v>7.6</v>
      </c>
      <c r="J4422">
        <v>4</v>
      </c>
      <c r="K4422" t="s">
        <v>97</v>
      </c>
    </row>
    <row r="4423" spans="2:11" x14ac:dyDescent="0.3">
      <c r="B4423">
        <v>707</v>
      </c>
      <c r="C4423">
        <v>6</v>
      </c>
      <c r="D4423">
        <v>0.24</v>
      </c>
      <c r="E4423">
        <v>14500</v>
      </c>
      <c r="F4423">
        <v>0</v>
      </c>
      <c r="G4423">
        <v>0</v>
      </c>
      <c r="H4423">
        <v>1</v>
      </c>
      <c r="I4423">
        <v>6.8</v>
      </c>
      <c r="J4423">
        <v>11</v>
      </c>
      <c r="K4423" t="s">
        <v>97</v>
      </c>
    </row>
    <row r="4424" spans="2:11" x14ac:dyDescent="0.3">
      <c r="B4424">
        <v>630</v>
      </c>
      <c r="C4424">
        <v>6</v>
      </c>
      <c r="D4424">
        <v>0.18</v>
      </c>
      <c r="E4424">
        <v>25000</v>
      </c>
      <c r="F4424">
        <v>1</v>
      </c>
      <c r="G4424">
        <v>1</v>
      </c>
      <c r="H4424">
        <v>0</v>
      </c>
      <c r="I4424">
        <v>6.9</v>
      </c>
      <c r="J4424">
        <v>4</v>
      </c>
      <c r="K4424" t="s">
        <v>97</v>
      </c>
    </row>
    <row r="4425" spans="2:11" x14ac:dyDescent="0.3">
      <c r="B4425">
        <v>499</v>
      </c>
      <c r="C4425">
        <v>9</v>
      </c>
      <c r="D4425">
        <v>0.16</v>
      </c>
      <c r="E4425">
        <v>26500</v>
      </c>
      <c r="F4425">
        <v>0</v>
      </c>
      <c r="G4425">
        <v>2</v>
      </c>
      <c r="H4425">
        <v>0</v>
      </c>
      <c r="I4425">
        <v>7.6</v>
      </c>
      <c r="J4425">
        <v>7</v>
      </c>
      <c r="K4425" t="s">
        <v>97</v>
      </c>
    </row>
    <row r="4426" spans="2:11" x14ac:dyDescent="0.3">
      <c r="B4426">
        <v>658</v>
      </c>
      <c r="C4426">
        <v>6</v>
      </c>
      <c r="D4426">
        <v>0.18</v>
      </c>
      <c r="E4426">
        <v>14000</v>
      </c>
      <c r="F4426">
        <v>0</v>
      </c>
      <c r="G4426">
        <v>0</v>
      </c>
      <c r="H4426">
        <v>1</v>
      </c>
      <c r="I4426">
        <v>10.5</v>
      </c>
      <c r="J4426">
        <v>5</v>
      </c>
      <c r="K4426" t="s">
        <v>97</v>
      </c>
    </row>
    <row r="4427" spans="2:11" x14ac:dyDescent="0.3">
      <c r="B4427">
        <v>555</v>
      </c>
      <c r="C4427">
        <v>7</v>
      </c>
      <c r="D4427">
        <v>0.39</v>
      </c>
      <c r="E4427">
        <v>24000</v>
      </c>
      <c r="F4427">
        <v>1</v>
      </c>
      <c r="G4427">
        <v>2</v>
      </c>
      <c r="H4427">
        <v>0</v>
      </c>
      <c r="I4427">
        <v>7</v>
      </c>
      <c r="J4427">
        <v>4</v>
      </c>
      <c r="K4427" t="s">
        <v>97</v>
      </c>
    </row>
    <row r="4428" spans="2:11" x14ac:dyDescent="0.3">
      <c r="B4428">
        <v>687</v>
      </c>
      <c r="C4428">
        <v>5</v>
      </c>
      <c r="D4428">
        <v>0.35</v>
      </c>
      <c r="E4428">
        <v>13000</v>
      </c>
      <c r="F4428">
        <v>0</v>
      </c>
      <c r="G4428">
        <v>0</v>
      </c>
      <c r="H4428">
        <v>1</v>
      </c>
      <c r="I4428">
        <v>6.5</v>
      </c>
      <c r="J4428">
        <v>11</v>
      </c>
      <c r="K4428" t="s">
        <v>97</v>
      </c>
    </row>
    <row r="4429" spans="2:11" x14ac:dyDescent="0.3">
      <c r="B4429">
        <v>709</v>
      </c>
      <c r="C4429">
        <v>7</v>
      </c>
      <c r="D4429">
        <v>0.2</v>
      </c>
      <c r="E4429">
        <v>14500</v>
      </c>
      <c r="F4429">
        <v>0</v>
      </c>
      <c r="G4429">
        <v>1</v>
      </c>
      <c r="H4429">
        <v>0</v>
      </c>
      <c r="I4429">
        <v>7.6</v>
      </c>
      <c r="J4429">
        <v>4</v>
      </c>
      <c r="K4429" t="s">
        <v>97</v>
      </c>
    </row>
    <row r="4430" spans="2:11" x14ac:dyDescent="0.3">
      <c r="B4430">
        <v>556</v>
      </c>
      <c r="C4430">
        <v>7</v>
      </c>
      <c r="D4430">
        <v>0.32</v>
      </c>
      <c r="E4430">
        <v>31500</v>
      </c>
      <c r="F4430">
        <v>0</v>
      </c>
      <c r="G4430">
        <v>2</v>
      </c>
      <c r="H4430">
        <v>0</v>
      </c>
      <c r="I4430">
        <v>8.9</v>
      </c>
      <c r="J4430">
        <v>4</v>
      </c>
      <c r="K4430" t="s">
        <v>97</v>
      </c>
    </row>
    <row r="4431" spans="2:11" x14ac:dyDescent="0.3">
      <c r="B4431">
        <v>629</v>
      </c>
      <c r="C4431">
        <v>7</v>
      </c>
      <c r="D4431">
        <v>0.18</v>
      </c>
      <c r="E4431">
        <v>16000</v>
      </c>
      <c r="F4431">
        <v>0</v>
      </c>
      <c r="G4431">
        <v>0</v>
      </c>
      <c r="H4431">
        <v>0</v>
      </c>
      <c r="I4431">
        <v>8.9</v>
      </c>
      <c r="J4431">
        <v>4</v>
      </c>
      <c r="K4431" t="s">
        <v>97</v>
      </c>
    </row>
    <row r="4432" spans="2:11" x14ac:dyDescent="0.3">
      <c r="B4432">
        <v>746</v>
      </c>
      <c r="C4432">
        <v>7</v>
      </c>
      <c r="D4432">
        <v>0.26</v>
      </c>
      <c r="E4432">
        <v>16000</v>
      </c>
      <c r="F4432">
        <v>0</v>
      </c>
      <c r="G4432">
        <v>0</v>
      </c>
      <c r="H4432">
        <v>0</v>
      </c>
      <c r="I4432">
        <v>6</v>
      </c>
      <c r="J4432">
        <v>13</v>
      </c>
      <c r="K4432" t="s">
        <v>97</v>
      </c>
    </row>
    <row r="4433" spans="2:11" x14ac:dyDescent="0.3">
      <c r="B4433">
        <v>600</v>
      </c>
      <c r="C4433">
        <v>6</v>
      </c>
      <c r="D4433">
        <v>0.21</v>
      </c>
      <c r="E4433">
        <v>25500</v>
      </c>
      <c r="F4433">
        <v>0</v>
      </c>
      <c r="G4433">
        <v>2</v>
      </c>
      <c r="H4433">
        <v>1</v>
      </c>
      <c r="I4433">
        <v>9</v>
      </c>
      <c r="J4433">
        <v>10</v>
      </c>
      <c r="K4433" t="s">
        <v>97</v>
      </c>
    </row>
    <row r="4434" spans="2:11" x14ac:dyDescent="0.3">
      <c r="B4434">
        <v>816</v>
      </c>
      <c r="C4434">
        <v>7</v>
      </c>
      <c r="D4434">
        <v>0.19</v>
      </c>
      <c r="E4434">
        <v>12500</v>
      </c>
      <c r="F4434">
        <v>0</v>
      </c>
      <c r="G4434">
        <v>1</v>
      </c>
      <c r="H4434">
        <v>0</v>
      </c>
      <c r="I4434">
        <v>6.4</v>
      </c>
      <c r="J4434">
        <v>3</v>
      </c>
      <c r="K4434" t="s">
        <v>97</v>
      </c>
    </row>
    <row r="4435" spans="2:11" x14ac:dyDescent="0.3">
      <c r="B4435">
        <v>654</v>
      </c>
      <c r="C4435">
        <v>6</v>
      </c>
      <c r="D4435">
        <v>0.16</v>
      </c>
      <c r="E4435">
        <v>19000</v>
      </c>
      <c r="F4435">
        <v>0</v>
      </c>
      <c r="G4435">
        <v>0</v>
      </c>
      <c r="H4435">
        <v>1</v>
      </c>
      <c r="I4435">
        <v>8.4</v>
      </c>
      <c r="J4435">
        <v>9</v>
      </c>
      <c r="K4435" t="s">
        <v>97</v>
      </c>
    </row>
    <row r="4436" spans="2:11" x14ac:dyDescent="0.3">
      <c r="B4436">
        <v>729</v>
      </c>
      <c r="C4436">
        <v>7</v>
      </c>
      <c r="D4436">
        <v>0.13</v>
      </c>
      <c r="E4436">
        <v>18500</v>
      </c>
      <c r="F4436">
        <v>0</v>
      </c>
      <c r="G4436">
        <v>0</v>
      </c>
      <c r="H4436">
        <v>0</v>
      </c>
      <c r="I4436">
        <v>8.1</v>
      </c>
      <c r="J4436">
        <v>9</v>
      </c>
      <c r="K4436" t="s">
        <v>97</v>
      </c>
    </row>
    <row r="4437" spans="2:11" x14ac:dyDescent="0.3">
      <c r="B4437">
        <v>666</v>
      </c>
      <c r="C4437">
        <v>6</v>
      </c>
      <c r="D4437">
        <v>0.19</v>
      </c>
      <c r="E4437">
        <v>15000</v>
      </c>
      <c r="F4437">
        <v>0</v>
      </c>
      <c r="G4437">
        <v>0</v>
      </c>
      <c r="H4437">
        <v>1</v>
      </c>
      <c r="I4437">
        <v>5.3</v>
      </c>
      <c r="J4437">
        <v>4</v>
      </c>
      <c r="K4437" t="s">
        <v>97</v>
      </c>
    </row>
    <row r="4438" spans="2:11" x14ac:dyDescent="0.3">
      <c r="B4438">
        <v>623</v>
      </c>
      <c r="C4438">
        <v>7</v>
      </c>
      <c r="D4438">
        <v>0.23</v>
      </c>
      <c r="E4438">
        <v>20000</v>
      </c>
      <c r="F4438">
        <v>0</v>
      </c>
      <c r="G4438">
        <v>1</v>
      </c>
      <c r="H4438">
        <v>0</v>
      </c>
      <c r="I4438">
        <v>6.9</v>
      </c>
      <c r="J4438">
        <v>7</v>
      </c>
      <c r="K4438" t="s">
        <v>97</v>
      </c>
    </row>
    <row r="4439" spans="2:11" x14ac:dyDescent="0.3">
      <c r="B4439">
        <v>689</v>
      </c>
      <c r="C4439">
        <v>7</v>
      </c>
      <c r="D4439">
        <v>0.24</v>
      </c>
      <c r="E4439">
        <v>17000</v>
      </c>
      <c r="F4439">
        <v>0</v>
      </c>
      <c r="G4439">
        <v>1</v>
      </c>
      <c r="H4439">
        <v>0</v>
      </c>
      <c r="I4439">
        <v>6</v>
      </c>
      <c r="J4439">
        <v>4</v>
      </c>
      <c r="K4439" t="s">
        <v>97</v>
      </c>
    </row>
    <row r="4440" spans="2:11" x14ac:dyDescent="0.3">
      <c r="B4440">
        <v>652</v>
      </c>
      <c r="C4440">
        <v>6</v>
      </c>
      <c r="D4440">
        <v>0.24</v>
      </c>
      <c r="E4440">
        <v>16000</v>
      </c>
      <c r="F4440">
        <v>1</v>
      </c>
      <c r="G4440">
        <v>1</v>
      </c>
      <c r="H4440">
        <v>0</v>
      </c>
      <c r="I4440">
        <v>6.7</v>
      </c>
      <c r="J4440">
        <v>3</v>
      </c>
      <c r="K4440" t="s">
        <v>97</v>
      </c>
    </row>
    <row r="4441" spans="2:11" x14ac:dyDescent="0.3">
      <c r="B4441">
        <v>658</v>
      </c>
      <c r="C4441">
        <v>7</v>
      </c>
      <c r="D4441">
        <v>0.39</v>
      </c>
      <c r="E4441">
        <v>27000</v>
      </c>
      <c r="F4441">
        <v>0</v>
      </c>
      <c r="G4441">
        <v>0</v>
      </c>
      <c r="H4441">
        <v>0</v>
      </c>
      <c r="I4441">
        <v>7</v>
      </c>
      <c r="J4441">
        <v>4</v>
      </c>
      <c r="K4441" t="s">
        <v>97</v>
      </c>
    </row>
    <row r="4442" spans="2:11" x14ac:dyDescent="0.3">
      <c r="B4442">
        <v>747</v>
      </c>
      <c r="C4442">
        <v>7</v>
      </c>
      <c r="D4442">
        <v>0.35</v>
      </c>
      <c r="E4442">
        <v>13000</v>
      </c>
      <c r="F4442">
        <v>0</v>
      </c>
      <c r="G4442">
        <v>1</v>
      </c>
      <c r="H4442">
        <v>0</v>
      </c>
      <c r="I4442">
        <v>7.6</v>
      </c>
      <c r="J4442">
        <v>4</v>
      </c>
      <c r="K4442" t="s">
        <v>97</v>
      </c>
    </row>
    <row r="4443" spans="2:11" x14ac:dyDescent="0.3">
      <c r="B4443">
        <v>698</v>
      </c>
      <c r="C4443">
        <v>5</v>
      </c>
      <c r="D4443">
        <v>0.18</v>
      </c>
      <c r="E4443">
        <v>14500</v>
      </c>
      <c r="F4443">
        <v>0</v>
      </c>
      <c r="G4443">
        <v>0</v>
      </c>
      <c r="H4443">
        <v>1</v>
      </c>
      <c r="I4443">
        <v>5.9</v>
      </c>
      <c r="J4443">
        <v>10</v>
      </c>
      <c r="K4443" t="s">
        <v>97</v>
      </c>
    </row>
    <row r="4444" spans="2:11" x14ac:dyDescent="0.3">
      <c r="B4444">
        <v>766</v>
      </c>
      <c r="C4444">
        <v>7</v>
      </c>
      <c r="D4444">
        <v>0.18</v>
      </c>
      <c r="E4444">
        <v>24500</v>
      </c>
      <c r="F4444">
        <v>0</v>
      </c>
      <c r="G4444">
        <v>0</v>
      </c>
      <c r="H4444">
        <v>0</v>
      </c>
      <c r="I4444">
        <v>7.9</v>
      </c>
      <c r="J4444">
        <v>10</v>
      </c>
      <c r="K4444" t="s">
        <v>97</v>
      </c>
    </row>
    <row r="4445" spans="2:11" x14ac:dyDescent="0.3">
      <c r="B4445">
        <v>648</v>
      </c>
      <c r="C4445">
        <v>7</v>
      </c>
      <c r="D4445">
        <v>0.48</v>
      </c>
      <c r="E4445">
        <v>15500</v>
      </c>
      <c r="F4445">
        <v>0</v>
      </c>
      <c r="G4445">
        <v>2</v>
      </c>
      <c r="H4445">
        <v>0</v>
      </c>
      <c r="I4445">
        <v>9.1999999999999993</v>
      </c>
      <c r="J4445">
        <v>5</v>
      </c>
      <c r="K4445" t="s">
        <v>97</v>
      </c>
    </row>
    <row r="4446" spans="2:11" x14ac:dyDescent="0.3">
      <c r="B4446">
        <v>743</v>
      </c>
      <c r="C4446">
        <v>8</v>
      </c>
      <c r="D4446">
        <v>0.15</v>
      </c>
      <c r="E4446">
        <v>15000</v>
      </c>
      <c r="F4446">
        <v>0</v>
      </c>
      <c r="G4446">
        <v>0</v>
      </c>
      <c r="H4446">
        <v>1</v>
      </c>
      <c r="I4446">
        <v>5.4</v>
      </c>
      <c r="J4446">
        <v>6</v>
      </c>
      <c r="K4446" t="s">
        <v>97</v>
      </c>
    </row>
    <row r="4447" spans="2:11" x14ac:dyDescent="0.3">
      <c r="B4447">
        <v>773</v>
      </c>
      <c r="C4447">
        <v>6</v>
      </c>
      <c r="D4447">
        <v>0.22</v>
      </c>
      <c r="E4447">
        <v>17500</v>
      </c>
      <c r="F4447">
        <v>0</v>
      </c>
      <c r="G4447">
        <v>1</v>
      </c>
      <c r="H4447">
        <v>1</v>
      </c>
      <c r="I4447">
        <v>12.5</v>
      </c>
      <c r="J4447">
        <v>5</v>
      </c>
      <c r="K4447" t="s">
        <v>97</v>
      </c>
    </row>
    <row r="4448" spans="2:11" x14ac:dyDescent="0.3">
      <c r="B4448">
        <v>746</v>
      </c>
      <c r="C4448">
        <v>7</v>
      </c>
      <c r="D4448">
        <v>0.44</v>
      </c>
      <c r="E4448">
        <v>14000</v>
      </c>
      <c r="F4448">
        <v>0</v>
      </c>
      <c r="G4448">
        <v>0</v>
      </c>
      <c r="H4448">
        <v>1</v>
      </c>
      <c r="I4448">
        <v>5.9</v>
      </c>
      <c r="J4448">
        <v>10</v>
      </c>
      <c r="K4448" t="s">
        <v>97</v>
      </c>
    </row>
    <row r="4449" spans="2:11" x14ac:dyDescent="0.3">
      <c r="B4449">
        <v>745</v>
      </c>
      <c r="C4449">
        <v>6</v>
      </c>
      <c r="D4449">
        <v>0.19</v>
      </c>
      <c r="E4449">
        <v>49500</v>
      </c>
      <c r="F4449">
        <v>0</v>
      </c>
      <c r="G4449">
        <v>0</v>
      </c>
      <c r="H4449">
        <v>0</v>
      </c>
      <c r="I4449">
        <v>4.0999999999999996</v>
      </c>
      <c r="J4449">
        <v>3</v>
      </c>
      <c r="K4449" t="s">
        <v>97</v>
      </c>
    </row>
    <row r="4450" spans="2:11" x14ac:dyDescent="0.3">
      <c r="B4450">
        <v>708</v>
      </c>
      <c r="C4450">
        <v>6</v>
      </c>
      <c r="D4450">
        <v>0.21</v>
      </c>
      <c r="E4450">
        <v>15500</v>
      </c>
      <c r="F4450">
        <v>0</v>
      </c>
      <c r="G4450">
        <v>1</v>
      </c>
      <c r="H4450">
        <v>1</v>
      </c>
      <c r="I4450">
        <v>6.4</v>
      </c>
      <c r="J4450">
        <v>6</v>
      </c>
      <c r="K4450" t="s">
        <v>97</v>
      </c>
    </row>
    <row r="4451" spans="2:11" x14ac:dyDescent="0.3">
      <c r="B4451">
        <v>618</v>
      </c>
      <c r="C4451">
        <v>6</v>
      </c>
      <c r="D4451">
        <v>0.22</v>
      </c>
      <c r="E4451">
        <v>16500</v>
      </c>
      <c r="F4451">
        <v>0</v>
      </c>
      <c r="G4451">
        <v>0</v>
      </c>
      <c r="H4451">
        <v>1</v>
      </c>
      <c r="I4451">
        <v>4.5</v>
      </c>
      <c r="J4451">
        <v>11</v>
      </c>
      <c r="K4451" t="s">
        <v>97</v>
      </c>
    </row>
    <row r="4452" spans="2:11" x14ac:dyDescent="0.3">
      <c r="B4452">
        <v>710</v>
      </c>
      <c r="C4452">
        <v>8</v>
      </c>
      <c r="D4452">
        <v>0.24</v>
      </c>
      <c r="E4452">
        <v>16000</v>
      </c>
      <c r="F4452">
        <v>0</v>
      </c>
      <c r="G4452">
        <v>0</v>
      </c>
      <c r="H4452">
        <v>0</v>
      </c>
      <c r="I4452">
        <v>6.4</v>
      </c>
      <c r="J4452">
        <v>12</v>
      </c>
      <c r="K4452" t="s">
        <v>97</v>
      </c>
    </row>
    <row r="4453" spans="2:11" x14ac:dyDescent="0.3">
      <c r="B4453">
        <v>676</v>
      </c>
      <c r="C4453">
        <v>6</v>
      </c>
      <c r="D4453">
        <v>0.15</v>
      </c>
      <c r="E4453">
        <v>17000</v>
      </c>
      <c r="F4453">
        <v>0</v>
      </c>
      <c r="G4453">
        <v>0</v>
      </c>
      <c r="H4453">
        <v>1</v>
      </c>
      <c r="I4453">
        <v>6.9</v>
      </c>
      <c r="J4453">
        <v>13</v>
      </c>
      <c r="K4453" t="s">
        <v>97</v>
      </c>
    </row>
    <row r="4454" spans="2:11" x14ac:dyDescent="0.3">
      <c r="B4454">
        <v>634</v>
      </c>
      <c r="C4454">
        <v>6</v>
      </c>
      <c r="D4454">
        <v>0.35</v>
      </c>
      <c r="E4454">
        <v>37000</v>
      </c>
      <c r="F4454">
        <v>0</v>
      </c>
      <c r="G4454">
        <v>0</v>
      </c>
      <c r="H4454">
        <v>1</v>
      </c>
      <c r="I4454">
        <v>8.6</v>
      </c>
      <c r="J4454">
        <v>7</v>
      </c>
      <c r="K4454" t="s">
        <v>97</v>
      </c>
    </row>
    <row r="4455" spans="2:11" x14ac:dyDescent="0.3">
      <c r="B4455">
        <v>724</v>
      </c>
      <c r="C4455">
        <v>4</v>
      </c>
      <c r="D4455">
        <v>0.17</v>
      </c>
      <c r="E4455">
        <v>14000</v>
      </c>
      <c r="F4455">
        <v>0</v>
      </c>
      <c r="G4455">
        <v>0</v>
      </c>
      <c r="H4455">
        <v>1</v>
      </c>
      <c r="I4455">
        <v>5.9</v>
      </c>
      <c r="J4455">
        <v>10</v>
      </c>
      <c r="K4455" t="s">
        <v>97</v>
      </c>
    </row>
    <row r="4456" spans="2:11" x14ac:dyDescent="0.3">
      <c r="B4456">
        <v>743</v>
      </c>
      <c r="C4456">
        <v>5</v>
      </c>
      <c r="D4456">
        <v>0.25</v>
      </c>
      <c r="E4456">
        <v>12500</v>
      </c>
      <c r="F4456">
        <v>0</v>
      </c>
      <c r="G4456">
        <v>1</v>
      </c>
      <c r="H4456">
        <v>1</v>
      </c>
      <c r="I4456">
        <v>6.5</v>
      </c>
      <c r="J4456">
        <v>5</v>
      </c>
      <c r="K4456" t="s">
        <v>97</v>
      </c>
    </row>
    <row r="4457" spans="2:11" x14ac:dyDescent="0.3">
      <c r="B4457">
        <v>617</v>
      </c>
      <c r="C4457">
        <v>7</v>
      </c>
      <c r="D4457">
        <v>0.2</v>
      </c>
      <c r="E4457">
        <v>19500</v>
      </c>
      <c r="F4457">
        <v>0</v>
      </c>
      <c r="G4457">
        <v>0</v>
      </c>
      <c r="H4457">
        <v>1</v>
      </c>
      <c r="I4457">
        <v>7.4</v>
      </c>
      <c r="J4457">
        <v>9</v>
      </c>
      <c r="K4457" t="s">
        <v>97</v>
      </c>
    </row>
    <row r="4458" spans="2:11" x14ac:dyDescent="0.3">
      <c r="B4458">
        <v>561</v>
      </c>
      <c r="C4458">
        <v>6</v>
      </c>
      <c r="D4458">
        <v>0.28000000000000003</v>
      </c>
      <c r="E4458">
        <v>25500</v>
      </c>
      <c r="F4458">
        <v>0</v>
      </c>
      <c r="G4458">
        <v>2</v>
      </c>
      <c r="H4458">
        <v>1</v>
      </c>
      <c r="I4458">
        <v>7.9</v>
      </c>
      <c r="J4458">
        <v>4</v>
      </c>
      <c r="K4458" t="s">
        <v>97</v>
      </c>
    </row>
    <row r="4459" spans="2:11" x14ac:dyDescent="0.3">
      <c r="B4459">
        <v>549</v>
      </c>
      <c r="C4459">
        <v>7</v>
      </c>
      <c r="D4459">
        <v>0.31</v>
      </c>
      <c r="E4459">
        <v>15500</v>
      </c>
      <c r="F4459">
        <v>0</v>
      </c>
      <c r="G4459">
        <v>0</v>
      </c>
      <c r="H4459">
        <v>0</v>
      </c>
      <c r="I4459">
        <v>5.2</v>
      </c>
      <c r="J4459">
        <v>5</v>
      </c>
      <c r="K4459" t="s">
        <v>97</v>
      </c>
    </row>
    <row r="4460" spans="2:11" x14ac:dyDescent="0.3">
      <c r="B4460">
        <v>738</v>
      </c>
      <c r="C4460">
        <v>7</v>
      </c>
      <c r="D4460">
        <v>0.24</v>
      </c>
      <c r="E4460">
        <v>18000</v>
      </c>
      <c r="F4460">
        <v>0</v>
      </c>
      <c r="G4460">
        <v>0</v>
      </c>
      <c r="H4460">
        <v>1</v>
      </c>
      <c r="I4460">
        <v>5.4</v>
      </c>
      <c r="J4460">
        <v>9</v>
      </c>
      <c r="K4460" t="s">
        <v>97</v>
      </c>
    </row>
    <row r="4461" spans="2:11" x14ac:dyDescent="0.3">
      <c r="B4461">
        <v>702</v>
      </c>
      <c r="C4461">
        <v>6</v>
      </c>
      <c r="D4461">
        <v>0.28999999999999998</v>
      </c>
      <c r="E4461">
        <v>15500</v>
      </c>
      <c r="F4461">
        <v>0</v>
      </c>
      <c r="G4461">
        <v>0</v>
      </c>
      <c r="H4461">
        <v>1</v>
      </c>
      <c r="I4461">
        <v>5.4</v>
      </c>
      <c r="J4461">
        <v>15</v>
      </c>
      <c r="K4461" t="s">
        <v>97</v>
      </c>
    </row>
    <row r="4462" spans="2:11" x14ac:dyDescent="0.3">
      <c r="B4462">
        <v>756</v>
      </c>
      <c r="C4462">
        <v>6</v>
      </c>
      <c r="D4462">
        <v>0.28000000000000003</v>
      </c>
      <c r="E4462">
        <v>13500</v>
      </c>
      <c r="F4462">
        <v>0</v>
      </c>
      <c r="G4462">
        <v>0</v>
      </c>
      <c r="H4462">
        <v>1</v>
      </c>
      <c r="I4462">
        <v>8.5</v>
      </c>
      <c r="J4462">
        <v>8</v>
      </c>
      <c r="K4462" t="s">
        <v>97</v>
      </c>
    </row>
    <row r="4463" spans="2:11" x14ac:dyDescent="0.3">
      <c r="B4463">
        <v>706</v>
      </c>
      <c r="C4463">
        <v>8</v>
      </c>
      <c r="D4463">
        <v>0.27</v>
      </c>
      <c r="E4463">
        <v>17500</v>
      </c>
      <c r="F4463">
        <v>0</v>
      </c>
      <c r="G4463">
        <v>0</v>
      </c>
      <c r="H4463">
        <v>0</v>
      </c>
      <c r="I4463">
        <v>6.2</v>
      </c>
      <c r="J4463">
        <v>14</v>
      </c>
      <c r="K4463" t="s">
        <v>97</v>
      </c>
    </row>
    <row r="4464" spans="2:11" x14ac:dyDescent="0.3">
      <c r="B4464">
        <v>737</v>
      </c>
      <c r="C4464">
        <v>6</v>
      </c>
      <c r="D4464">
        <v>0.17</v>
      </c>
      <c r="E4464">
        <v>17000</v>
      </c>
      <c r="F4464">
        <v>0</v>
      </c>
      <c r="G4464">
        <v>0</v>
      </c>
      <c r="H4464">
        <v>1</v>
      </c>
      <c r="I4464">
        <v>6.7</v>
      </c>
      <c r="J4464">
        <v>15</v>
      </c>
      <c r="K4464" t="s">
        <v>97</v>
      </c>
    </row>
    <row r="4465" spans="2:11" x14ac:dyDescent="0.3">
      <c r="B4465">
        <v>746</v>
      </c>
      <c r="C4465">
        <v>5</v>
      </c>
      <c r="D4465">
        <v>0.31</v>
      </c>
      <c r="E4465">
        <v>14000</v>
      </c>
      <c r="F4465">
        <v>0</v>
      </c>
      <c r="G4465">
        <v>0</v>
      </c>
      <c r="H4465">
        <v>1</v>
      </c>
      <c r="I4465">
        <v>5.0999999999999996</v>
      </c>
      <c r="J4465">
        <v>12</v>
      </c>
      <c r="K4465" t="s">
        <v>97</v>
      </c>
    </row>
    <row r="4466" spans="2:11" x14ac:dyDescent="0.3">
      <c r="B4466">
        <v>730</v>
      </c>
      <c r="C4466">
        <v>6</v>
      </c>
      <c r="D4466">
        <v>0.28999999999999998</v>
      </c>
      <c r="E4466">
        <v>12500</v>
      </c>
      <c r="F4466">
        <v>0</v>
      </c>
      <c r="G4466">
        <v>0</v>
      </c>
      <c r="H4466">
        <v>0</v>
      </c>
      <c r="I4466">
        <v>6.6</v>
      </c>
      <c r="J4466">
        <v>16</v>
      </c>
      <c r="K4466" t="s">
        <v>97</v>
      </c>
    </row>
    <row r="4467" spans="2:11" x14ac:dyDescent="0.3">
      <c r="B4467">
        <v>669</v>
      </c>
      <c r="C4467">
        <v>8</v>
      </c>
      <c r="D4467">
        <v>0.24</v>
      </c>
      <c r="E4467">
        <v>17500</v>
      </c>
      <c r="F4467">
        <v>0</v>
      </c>
      <c r="G4467">
        <v>0</v>
      </c>
      <c r="H4467">
        <v>0</v>
      </c>
      <c r="I4467">
        <v>5.3</v>
      </c>
      <c r="J4467">
        <v>13</v>
      </c>
      <c r="K4467" t="s">
        <v>97</v>
      </c>
    </row>
    <row r="4468" spans="2:11" x14ac:dyDescent="0.3">
      <c r="B4468">
        <v>668</v>
      </c>
      <c r="C4468">
        <v>6</v>
      </c>
      <c r="D4468">
        <v>0.24</v>
      </c>
      <c r="E4468">
        <v>16500</v>
      </c>
      <c r="F4468">
        <v>0</v>
      </c>
      <c r="G4468">
        <v>0</v>
      </c>
      <c r="H4468">
        <v>1</v>
      </c>
      <c r="I4468">
        <v>7.4</v>
      </c>
      <c r="J4468">
        <v>6</v>
      </c>
      <c r="K4468" t="s">
        <v>97</v>
      </c>
    </row>
    <row r="4469" spans="2:11" x14ac:dyDescent="0.3">
      <c r="B4469">
        <v>682</v>
      </c>
      <c r="C4469">
        <v>6</v>
      </c>
      <c r="D4469">
        <v>0.44</v>
      </c>
      <c r="E4469">
        <v>16500</v>
      </c>
      <c r="F4469">
        <v>0</v>
      </c>
      <c r="G4469">
        <v>0</v>
      </c>
      <c r="H4469">
        <v>1</v>
      </c>
      <c r="I4469">
        <v>9.8000000000000007</v>
      </c>
      <c r="J4469">
        <v>14</v>
      </c>
      <c r="K4469" t="s">
        <v>97</v>
      </c>
    </row>
    <row r="4470" spans="2:11" x14ac:dyDescent="0.3">
      <c r="B4470">
        <v>741</v>
      </c>
      <c r="C4470">
        <v>6</v>
      </c>
      <c r="D4470">
        <v>0.24</v>
      </c>
      <c r="E4470">
        <v>12000</v>
      </c>
      <c r="F4470">
        <v>0</v>
      </c>
      <c r="G4470">
        <v>0</v>
      </c>
      <c r="H4470">
        <v>1</v>
      </c>
      <c r="I4470">
        <v>8.9</v>
      </c>
      <c r="J4470">
        <v>7</v>
      </c>
      <c r="K4470" t="s">
        <v>97</v>
      </c>
    </row>
    <row r="4471" spans="2:11" x14ac:dyDescent="0.3">
      <c r="B4471">
        <v>650</v>
      </c>
      <c r="C4471">
        <v>7</v>
      </c>
      <c r="D4471">
        <v>0.22</v>
      </c>
      <c r="E4471">
        <v>17500</v>
      </c>
      <c r="F4471">
        <v>0</v>
      </c>
      <c r="G4471">
        <v>0</v>
      </c>
      <c r="H4471">
        <v>1</v>
      </c>
      <c r="I4471">
        <v>6.8</v>
      </c>
      <c r="J4471">
        <v>8</v>
      </c>
      <c r="K4471" t="s">
        <v>97</v>
      </c>
    </row>
    <row r="4472" spans="2:11" x14ac:dyDescent="0.3">
      <c r="B4472">
        <v>709</v>
      </c>
      <c r="C4472">
        <v>8</v>
      </c>
      <c r="D4472">
        <v>0.17</v>
      </c>
      <c r="E4472">
        <v>15500</v>
      </c>
      <c r="F4472">
        <v>0</v>
      </c>
      <c r="G4472">
        <v>0</v>
      </c>
      <c r="H4472">
        <v>0</v>
      </c>
      <c r="I4472">
        <v>4.7</v>
      </c>
      <c r="J4472">
        <v>15</v>
      </c>
      <c r="K4472" t="s">
        <v>97</v>
      </c>
    </row>
    <row r="4473" spans="2:11" x14ac:dyDescent="0.3">
      <c r="B4473">
        <v>712</v>
      </c>
      <c r="C4473">
        <v>7</v>
      </c>
      <c r="D4473">
        <v>0.25</v>
      </c>
      <c r="E4473">
        <v>14000</v>
      </c>
      <c r="F4473">
        <v>0</v>
      </c>
      <c r="G4473">
        <v>1</v>
      </c>
      <c r="H4473">
        <v>0</v>
      </c>
      <c r="I4473">
        <v>5</v>
      </c>
      <c r="J4473">
        <v>4</v>
      </c>
      <c r="K4473" t="s">
        <v>97</v>
      </c>
    </row>
    <row r="4474" spans="2:11" x14ac:dyDescent="0.3">
      <c r="B4474">
        <v>694</v>
      </c>
      <c r="C4474">
        <v>7</v>
      </c>
      <c r="D4474">
        <v>0.33</v>
      </c>
      <c r="E4474">
        <v>13000</v>
      </c>
      <c r="F4474">
        <v>0</v>
      </c>
      <c r="G4474">
        <v>0</v>
      </c>
      <c r="H4474">
        <v>0</v>
      </c>
      <c r="I4474">
        <v>7.4</v>
      </c>
      <c r="J4474">
        <v>12</v>
      </c>
      <c r="K4474" t="s">
        <v>97</v>
      </c>
    </row>
    <row r="4475" spans="2:11" x14ac:dyDescent="0.3">
      <c r="B4475">
        <v>561</v>
      </c>
      <c r="C4475">
        <v>7</v>
      </c>
      <c r="D4475">
        <v>0.21</v>
      </c>
      <c r="E4475">
        <v>15500</v>
      </c>
      <c r="F4475">
        <v>1</v>
      </c>
      <c r="G4475">
        <v>1</v>
      </c>
      <c r="H4475">
        <v>0</v>
      </c>
      <c r="I4475">
        <v>7.5</v>
      </c>
      <c r="J4475">
        <v>5</v>
      </c>
      <c r="K4475" t="s">
        <v>97</v>
      </c>
    </row>
    <row r="4476" spans="2:11" x14ac:dyDescent="0.3">
      <c r="B4476">
        <v>730</v>
      </c>
      <c r="C4476">
        <v>7</v>
      </c>
      <c r="D4476">
        <v>0.4</v>
      </c>
      <c r="E4476">
        <v>13000</v>
      </c>
      <c r="F4476">
        <v>0</v>
      </c>
      <c r="G4476">
        <v>1</v>
      </c>
      <c r="H4476">
        <v>0</v>
      </c>
      <c r="I4476">
        <v>6.7</v>
      </c>
      <c r="J4476">
        <v>9</v>
      </c>
      <c r="K4476" t="s">
        <v>97</v>
      </c>
    </row>
    <row r="4477" spans="2:11" x14ac:dyDescent="0.3">
      <c r="B4477">
        <v>731</v>
      </c>
      <c r="C4477">
        <v>6</v>
      </c>
      <c r="D4477">
        <v>0.28000000000000003</v>
      </c>
      <c r="E4477">
        <v>17000</v>
      </c>
      <c r="F4477">
        <v>0</v>
      </c>
      <c r="G4477">
        <v>0</v>
      </c>
      <c r="H4477">
        <v>1</v>
      </c>
      <c r="I4477">
        <v>5.6</v>
      </c>
      <c r="J4477">
        <v>7</v>
      </c>
      <c r="K4477" t="s">
        <v>97</v>
      </c>
    </row>
    <row r="4478" spans="2:11" x14ac:dyDescent="0.3">
      <c r="B4478">
        <v>661</v>
      </c>
      <c r="C4478">
        <v>7</v>
      </c>
      <c r="D4478">
        <v>0.41</v>
      </c>
      <c r="E4478">
        <v>12000</v>
      </c>
      <c r="F4478">
        <v>0</v>
      </c>
      <c r="G4478">
        <v>1</v>
      </c>
      <c r="H4478">
        <v>1</v>
      </c>
      <c r="I4478">
        <v>6.7</v>
      </c>
      <c r="J4478">
        <v>6</v>
      </c>
      <c r="K4478" t="s">
        <v>97</v>
      </c>
    </row>
    <row r="4479" spans="2:11" x14ac:dyDescent="0.3">
      <c r="B4479">
        <v>613</v>
      </c>
      <c r="C4479">
        <v>6</v>
      </c>
      <c r="D4479">
        <v>0.28999999999999998</v>
      </c>
      <c r="E4479">
        <v>12500</v>
      </c>
      <c r="F4479">
        <v>1</v>
      </c>
      <c r="G4479">
        <v>2</v>
      </c>
      <c r="H4479">
        <v>1</v>
      </c>
      <c r="I4479">
        <v>6.4</v>
      </c>
      <c r="J4479">
        <v>3</v>
      </c>
      <c r="K4479" t="s">
        <v>97</v>
      </c>
    </row>
    <row r="4480" spans="2:11" x14ac:dyDescent="0.3">
      <c r="B4480">
        <v>666</v>
      </c>
      <c r="C4480">
        <v>6</v>
      </c>
      <c r="D4480">
        <v>0.26</v>
      </c>
      <c r="E4480">
        <v>24500</v>
      </c>
      <c r="F4480">
        <v>0</v>
      </c>
      <c r="G4480">
        <v>2</v>
      </c>
      <c r="H4480">
        <v>1</v>
      </c>
      <c r="I4480">
        <v>7.1</v>
      </c>
      <c r="J4480">
        <v>6</v>
      </c>
      <c r="K4480" t="s">
        <v>97</v>
      </c>
    </row>
    <row r="4481" spans="2:11" x14ac:dyDescent="0.3">
      <c r="B4481">
        <v>746</v>
      </c>
      <c r="C4481">
        <v>6</v>
      </c>
      <c r="D4481">
        <v>0.16</v>
      </c>
      <c r="E4481">
        <v>14000</v>
      </c>
      <c r="F4481">
        <v>0</v>
      </c>
      <c r="G4481">
        <v>0</v>
      </c>
      <c r="H4481">
        <v>1</v>
      </c>
      <c r="I4481">
        <v>6.3</v>
      </c>
      <c r="J4481">
        <v>10</v>
      </c>
      <c r="K4481" t="s">
        <v>97</v>
      </c>
    </row>
    <row r="4482" spans="2:11" x14ac:dyDescent="0.3">
      <c r="B4482">
        <v>740</v>
      </c>
      <c r="C4482">
        <v>6</v>
      </c>
      <c r="D4482">
        <v>0.19</v>
      </c>
      <c r="E4482">
        <v>35500</v>
      </c>
      <c r="F4482">
        <v>0</v>
      </c>
      <c r="G4482">
        <v>0</v>
      </c>
      <c r="H4482">
        <v>0</v>
      </c>
      <c r="I4482">
        <v>7.5</v>
      </c>
      <c r="J4482">
        <v>5</v>
      </c>
      <c r="K4482" t="s">
        <v>97</v>
      </c>
    </row>
    <row r="4483" spans="2:11" x14ac:dyDescent="0.3">
      <c r="B4483">
        <v>724</v>
      </c>
      <c r="C4483">
        <v>9</v>
      </c>
      <c r="D4483">
        <v>0.27</v>
      </c>
      <c r="E4483">
        <v>17500</v>
      </c>
      <c r="F4483">
        <v>0</v>
      </c>
      <c r="G4483">
        <v>0</v>
      </c>
      <c r="H4483">
        <v>0</v>
      </c>
      <c r="I4483">
        <v>6.9</v>
      </c>
      <c r="J4483">
        <v>10</v>
      </c>
      <c r="K4483" t="s">
        <v>97</v>
      </c>
    </row>
    <row r="4484" spans="2:11" x14ac:dyDescent="0.3">
      <c r="B4484">
        <v>657</v>
      </c>
      <c r="C4484">
        <v>7</v>
      </c>
      <c r="D4484">
        <v>0.28000000000000003</v>
      </c>
      <c r="E4484">
        <v>19500</v>
      </c>
      <c r="F4484">
        <v>0</v>
      </c>
      <c r="G4484">
        <v>0</v>
      </c>
      <c r="H4484">
        <v>1</v>
      </c>
      <c r="I4484">
        <v>10</v>
      </c>
      <c r="J4484">
        <v>7</v>
      </c>
      <c r="K4484" t="s">
        <v>97</v>
      </c>
    </row>
    <row r="4485" spans="2:11" x14ac:dyDescent="0.3">
      <c r="B4485">
        <v>744</v>
      </c>
      <c r="C4485">
        <v>8</v>
      </c>
      <c r="D4485">
        <v>0.3</v>
      </c>
      <c r="E4485">
        <v>18000</v>
      </c>
      <c r="F4485">
        <v>0</v>
      </c>
      <c r="G4485">
        <v>0</v>
      </c>
      <c r="H4485">
        <v>0</v>
      </c>
      <c r="I4485">
        <v>6.6</v>
      </c>
      <c r="J4485">
        <v>13</v>
      </c>
      <c r="K4485" t="s">
        <v>97</v>
      </c>
    </row>
    <row r="4486" spans="2:11" x14ac:dyDescent="0.3">
      <c r="B4486">
        <v>608</v>
      </c>
      <c r="C4486">
        <v>9</v>
      </c>
      <c r="D4486">
        <v>0.31</v>
      </c>
      <c r="E4486">
        <v>25500</v>
      </c>
      <c r="F4486">
        <v>0</v>
      </c>
      <c r="G4486">
        <v>0</v>
      </c>
      <c r="H4486">
        <v>0</v>
      </c>
      <c r="I4486">
        <v>5.5</v>
      </c>
      <c r="J4486">
        <v>11</v>
      </c>
      <c r="K4486" t="s">
        <v>97</v>
      </c>
    </row>
    <row r="4487" spans="2:11" x14ac:dyDescent="0.3">
      <c r="B4487">
        <v>729</v>
      </c>
      <c r="C4487">
        <v>6</v>
      </c>
      <c r="D4487">
        <v>0.21</v>
      </c>
      <c r="E4487">
        <v>15500</v>
      </c>
      <c r="F4487">
        <v>0</v>
      </c>
      <c r="G4487">
        <v>0</v>
      </c>
      <c r="H4487">
        <v>1</v>
      </c>
      <c r="I4487">
        <v>10</v>
      </c>
      <c r="J4487">
        <v>10</v>
      </c>
      <c r="K4487" t="s">
        <v>97</v>
      </c>
    </row>
    <row r="4488" spans="2:11" x14ac:dyDescent="0.3">
      <c r="B4488">
        <v>830</v>
      </c>
      <c r="C4488">
        <v>7</v>
      </c>
      <c r="D4488">
        <v>0.26</v>
      </c>
      <c r="E4488">
        <v>17500</v>
      </c>
      <c r="F4488">
        <v>0</v>
      </c>
      <c r="G4488">
        <v>0</v>
      </c>
      <c r="H4488">
        <v>0</v>
      </c>
      <c r="I4488">
        <v>4.8</v>
      </c>
      <c r="J4488">
        <v>14</v>
      </c>
      <c r="K4488" t="s">
        <v>97</v>
      </c>
    </row>
    <row r="4489" spans="2:11" x14ac:dyDescent="0.3">
      <c r="B4489">
        <v>717</v>
      </c>
      <c r="C4489">
        <v>9</v>
      </c>
      <c r="D4489">
        <v>0.27</v>
      </c>
      <c r="E4489">
        <v>17000</v>
      </c>
      <c r="F4489">
        <v>0</v>
      </c>
      <c r="G4489">
        <v>1</v>
      </c>
      <c r="H4489">
        <v>0</v>
      </c>
      <c r="I4489">
        <v>6.2</v>
      </c>
      <c r="J4489">
        <v>8</v>
      </c>
      <c r="K4489" t="s">
        <v>97</v>
      </c>
    </row>
    <row r="4490" spans="2:11" x14ac:dyDescent="0.3">
      <c r="B4490">
        <v>658</v>
      </c>
      <c r="C4490">
        <v>6</v>
      </c>
      <c r="D4490">
        <v>0.28000000000000003</v>
      </c>
      <c r="E4490">
        <v>15000</v>
      </c>
      <c r="F4490">
        <v>0</v>
      </c>
      <c r="G4490">
        <v>0</v>
      </c>
      <c r="H4490">
        <v>1</v>
      </c>
      <c r="I4490">
        <v>7.3</v>
      </c>
      <c r="J4490">
        <v>10</v>
      </c>
      <c r="K4490" t="s">
        <v>97</v>
      </c>
    </row>
    <row r="4491" spans="2:11" x14ac:dyDescent="0.3">
      <c r="B4491">
        <v>714</v>
      </c>
      <c r="C4491">
        <v>7</v>
      </c>
      <c r="D4491">
        <v>0.21</v>
      </c>
      <c r="E4491">
        <v>16500</v>
      </c>
      <c r="F4491">
        <v>0</v>
      </c>
      <c r="G4491">
        <v>0</v>
      </c>
      <c r="H4491">
        <v>1</v>
      </c>
      <c r="I4491">
        <v>6</v>
      </c>
      <c r="J4491">
        <v>10</v>
      </c>
      <c r="K4491" t="s">
        <v>97</v>
      </c>
    </row>
    <row r="4492" spans="2:11" x14ac:dyDescent="0.3">
      <c r="B4492">
        <v>732</v>
      </c>
      <c r="C4492">
        <v>6</v>
      </c>
      <c r="D4492">
        <v>0.24</v>
      </c>
      <c r="E4492">
        <v>19000</v>
      </c>
      <c r="F4492">
        <v>0</v>
      </c>
      <c r="G4492">
        <v>0</v>
      </c>
      <c r="H4492">
        <v>0</v>
      </c>
      <c r="I4492">
        <v>8.6999999999999993</v>
      </c>
      <c r="J4492">
        <v>15</v>
      </c>
      <c r="K4492" t="s">
        <v>97</v>
      </c>
    </row>
    <row r="4493" spans="2:11" x14ac:dyDescent="0.3">
      <c r="B4493">
        <v>719</v>
      </c>
      <c r="C4493">
        <v>6</v>
      </c>
      <c r="D4493">
        <v>0.28999999999999998</v>
      </c>
      <c r="E4493">
        <v>15000</v>
      </c>
      <c r="F4493">
        <v>0</v>
      </c>
      <c r="G4493">
        <v>0</v>
      </c>
      <c r="H4493">
        <v>1</v>
      </c>
      <c r="I4493">
        <v>9.1999999999999993</v>
      </c>
      <c r="J4493">
        <v>14</v>
      </c>
      <c r="K4493" t="s">
        <v>97</v>
      </c>
    </row>
    <row r="4494" spans="2:11" x14ac:dyDescent="0.3">
      <c r="B4494">
        <v>630</v>
      </c>
      <c r="C4494">
        <v>9</v>
      </c>
      <c r="D4494">
        <v>0.38</v>
      </c>
      <c r="E4494">
        <v>27500</v>
      </c>
      <c r="F4494">
        <v>0</v>
      </c>
      <c r="G4494">
        <v>0</v>
      </c>
      <c r="H4494">
        <v>0</v>
      </c>
      <c r="I4494">
        <v>8.6999999999999993</v>
      </c>
      <c r="J4494">
        <v>15</v>
      </c>
      <c r="K4494" t="s">
        <v>97</v>
      </c>
    </row>
    <row r="4495" spans="2:11" x14ac:dyDescent="0.3">
      <c r="B4495">
        <v>700</v>
      </c>
      <c r="C4495">
        <v>6</v>
      </c>
      <c r="D4495">
        <v>0.44</v>
      </c>
      <c r="E4495">
        <v>22000</v>
      </c>
      <c r="F4495">
        <v>0</v>
      </c>
      <c r="G4495">
        <v>2</v>
      </c>
      <c r="H4495">
        <v>1</v>
      </c>
      <c r="I4495">
        <v>8.4</v>
      </c>
      <c r="J4495">
        <v>3</v>
      </c>
      <c r="K4495" t="s">
        <v>97</v>
      </c>
    </row>
    <row r="4496" spans="2:11" x14ac:dyDescent="0.3">
      <c r="B4496">
        <v>729</v>
      </c>
      <c r="C4496">
        <v>6</v>
      </c>
      <c r="D4496">
        <v>0.36</v>
      </c>
      <c r="E4496">
        <v>14500</v>
      </c>
      <c r="F4496">
        <v>0</v>
      </c>
      <c r="G4496">
        <v>0</v>
      </c>
      <c r="H4496">
        <v>1</v>
      </c>
      <c r="I4496">
        <v>6</v>
      </c>
      <c r="J4496">
        <v>4</v>
      </c>
      <c r="K4496" t="s">
        <v>97</v>
      </c>
    </row>
    <row r="4497" spans="2:11" x14ac:dyDescent="0.3">
      <c r="B4497">
        <v>715</v>
      </c>
      <c r="C4497">
        <v>6</v>
      </c>
      <c r="D4497">
        <v>0.32</v>
      </c>
      <c r="E4497">
        <v>17000</v>
      </c>
      <c r="F4497">
        <v>0</v>
      </c>
      <c r="G4497">
        <v>0</v>
      </c>
      <c r="H4497">
        <v>0</v>
      </c>
      <c r="I4497">
        <v>5.9</v>
      </c>
      <c r="J4497">
        <v>13</v>
      </c>
      <c r="K4497" t="s">
        <v>97</v>
      </c>
    </row>
    <row r="4498" spans="2:11" x14ac:dyDescent="0.3">
      <c r="B4498">
        <v>671</v>
      </c>
      <c r="C4498">
        <v>7</v>
      </c>
      <c r="D4498">
        <v>0.27</v>
      </c>
      <c r="E4498">
        <v>13500</v>
      </c>
      <c r="F4498">
        <v>0</v>
      </c>
      <c r="G4498">
        <v>0</v>
      </c>
      <c r="H4498">
        <v>0</v>
      </c>
      <c r="I4498">
        <v>7.6</v>
      </c>
      <c r="J4498">
        <v>4</v>
      </c>
      <c r="K4498" t="s">
        <v>97</v>
      </c>
    </row>
    <row r="4499" spans="2:11" x14ac:dyDescent="0.3">
      <c r="B4499">
        <v>777</v>
      </c>
      <c r="C4499">
        <v>6</v>
      </c>
      <c r="D4499">
        <v>0.46</v>
      </c>
      <c r="E4499">
        <v>13000</v>
      </c>
      <c r="F4499">
        <v>0</v>
      </c>
      <c r="G4499">
        <v>0</v>
      </c>
      <c r="H4499">
        <v>1</v>
      </c>
      <c r="I4499">
        <v>7</v>
      </c>
      <c r="J4499">
        <v>13</v>
      </c>
      <c r="K4499" t="s">
        <v>97</v>
      </c>
    </row>
    <row r="4500" spans="2:11" x14ac:dyDescent="0.3">
      <c r="B4500">
        <v>603</v>
      </c>
      <c r="C4500">
        <v>6</v>
      </c>
      <c r="D4500">
        <v>0.25</v>
      </c>
      <c r="E4500">
        <v>24500</v>
      </c>
      <c r="F4500">
        <v>0</v>
      </c>
      <c r="G4500">
        <v>2</v>
      </c>
      <c r="H4500">
        <v>1</v>
      </c>
      <c r="I4500">
        <v>7.5</v>
      </c>
      <c r="J4500">
        <v>5</v>
      </c>
      <c r="K4500" t="s">
        <v>97</v>
      </c>
    </row>
    <row r="4501" spans="2:11" x14ac:dyDescent="0.3">
      <c r="B4501">
        <v>721</v>
      </c>
      <c r="C4501">
        <v>5</v>
      </c>
      <c r="D4501">
        <v>0.31</v>
      </c>
      <c r="E4501">
        <v>14000</v>
      </c>
      <c r="F4501">
        <v>0</v>
      </c>
      <c r="G4501">
        <v>1</v>
      </c>
      <c r="H4501">
        <v>1</v>
      </c>
      <c r="I4501">
        <v>5.8</v>
      </c>
      <c r="J4501">
        <v>5</v>
      </c>
      <c r="K4501" t="s">
        <v>97</v>
      </c>
    </row>
    <row r="4502" spans="2:11" x14ac:dyDescent="0.3">
      <c r="B4502">
        <v>718</v>
      </c>
      <c r="C4502">
        <v>7</v>
      </c>
      <c r="D4502">
        <v>0.13</v>
      </c>
      <c r="E4502">
        <v>18500</v>
      </c>
      <c r="F4502">
        <v>0</v>
      </c>
      <c r="G4502">
        <v>0</v>
      </c>
      <c r="H4502">
        <v>0</v>
      </c>
      <c r="I4502">
        <v>8.1</v>
      </c>
      <c r="J4502">
        <v>9</v>
      </c>
      <c r="K4502" t="s">
        <v>97</v>
      </c>
    </row>
    <row r="4503" spans="2:11" x14ac:dyDescent="0.3">
      <c r="B4503">
        <v>736</v>
      </c>
      <c r="C4503">
        <v>6</v>
      </c>
      <c r="D4503">
        <v>0.28000000000000003</v>
      </c>
      <c r="E4503">
        <v>20500</v>
      </c>
      <c r="F4503">
        <v>0</v>
      </c>
      <c r="G4503">
        <v>0</v>
      </c>
      <c r="H4503">
        <v>1</v>
      </c>
      <c r="I4503">
        <v>10.199999999999999</v>
      </c>
      <c r="J4503">
        <v>11</v>
      </c>
      <c r="K4503" t="s">
        <v>97</v>
      </c>
    </row>
    <row r="4504" spans="2:11" x14ac:dyDescent="0.3">
      <c r="B4504">
        <v>610</v>
      </c>
      <c r="C4504">
        <v>7</v>
      </c>
      <c r="D4504">
        <v>0.27</v>
      </c>
      <c r="E4504">
        <v>38000</v>
      </c>
      <c r="F4504">
        <v>0</v>
      </c>
      <c r="G4504">
        <v>1</v>
      </c>
      <c r="H4504">
        <v>0</v>
      </c>
      <c r="I4504">
        <v>6.1</v>
      </c>
      <c r="J4504">
        <v>3</v>
      </c>
      <c r="K4504" t="s">
        <v>97</v>
      </c>
    </row>
    <row r="4505" spans="2:11" x14ac:dyDescent="0.3">
      <c r="B4505">
        <v>696</v>
      </c>
      <c r="C4505">
        <v>7</v>
      </c>
      <c r="D4505">
        <v>0.15</v>
      </c>
      <c r="E4505">
        <v>14000</v>
      </c>
      <c r="F4505">
        <v>0</v>
      </c>
      <c r="G4505">
        <v>0</v>
      </c>
      <c r="H4505">
        <v>0</v>
      </c>
      <c r="I4505">
        <v>5</v>
      </c>
      <c r="J4505">
        <v>4</v>
      </c>
      <c r="K4505" t="s">
        <v>97</v>
      </c>
    </row>
    <row r="4506" spans="2:11" x14ac:dyDescent="0.3">
      <c r="B4506">
        <v>727</v>
      </c>
      <c r="C4506">
        <v>7</v>
      </c>
      <c r="D4506">
        <v>0.25</v>
      </c>
      <c r="E4506">
        <v>17000</v>
      </c>
      <c r="F4506">
        <v>0</v>
      </c>
      <c r="G4506">
        <v>1</v>
      </c>
      <c r="H4506">
        <v>0</v>
      </c>
      <c r="I4506">
        <v>8.8000000000000007</v>
      </c>
      <c r="J4506">
        <v>5</v>
      </c>
      <c r="K4506" t="s">
        <v>97</v>
      </c>
    </row>
    <row r="4507" spans="2:11" x14ac:dyDescent="0.3">
      <c r="B4507">
        <v>740</v>
      </c>
      <c r="C4507">
        <v>7</v>
      </c>
      <c r="D4507">
        <v>0.18</v>
      </c>
      <c r="E4507">
        <v>16500</v>
      </c>
      <c r="F4507">
        <v>0</v>
      </c>
      <c r="G4507">
        <v>0</v>
      </c>
      <c r="H4507">
        <v>0</v>
      </c>
      <c r="I4507">
        <v>5.5</v>
      </c>
      <c r="J4507">
        <v>8</v>
      </c>
      <c r="K4507" t="s">
        <v>97</v>
      </c>
    </row>
    <row r="4508" spans="2:11" x14ac:dyDescent="0.3">
      <c r="B4508">
        <v>560</v>
      </c>
      <c r="C4508">
        <v>8</v>
      </c>
      <c r="D4508">
        <v>0.4</v>
      </c>
      <c r="E4508">
        <v>20000</v>
      </c>
      <c r="F4508">
        <v>0</v>
      </c>
      <c r="G4508">
        <v>0</v>
      </c>
      <c r="H4508">
        <v>0</v>
      </c>
      <c r="I4508">
        <v>6.6</v>
      </c>
      <c r="J4508">
        <v>4</v>
      </c>
      <c r="K4508" t="s">
        <v>97</v>
      </c>
    </row>
    <row r="4509" spans="2:11" x14ac:dyDescent="0.3">
      <c r="B4509">
        <v>777</v>
      </c>
      <c r="C4509">
        <v>5</v>
      </c>
      <c r="D4509">
        <v>0.53</v>
      </c>
      <c r="E4509">
        <v>8000</v>
      </c>
      <c r="F4509">
        <v>0</v>
      </c>
      <c r="G4509">
        <v>0</v>
      </c>
      <c r="H4509">
        <v>1</v>
      </c>
      <c r="I4509">
        <v>7.6</v>
      </c>
      <c r="J4509">
        <v>16</v>
      </c>
      <c r="K4509" t="s">
        <v>97</v>
      </c>
    </row>
    <row r="4510" spans="2:11" x14ac:dyDescent="0.3">
      <c r="B4510">
        <v>731</v>
      </c>
      <c r="C4510">
        <v>6</v>
      </c>
      <c r="D4510">
        <v>0.18</v>
      </c>
      <c r="E4510">
        <v>13500</v>
      </c>
      <c r="F4510">
        <v>0</v>
      </c>
      <c r="G4510">
        <v>0</v>
      </c>
      <c r="H4510">
        <v>1</v>
      </c>
      <c r="I4510">
        <v>9.4</v>
      </c>
      <c r="J4510">
        <v>9</v>
      </c>
      <c r="K4510" t="s">
        <v>97</v>
      </c>
    </row>
    <row r="4511" spans="2:11" x14ac:dyDescent="0.3">
      <c r="B4511">
        <v>549</v>
      </c>
      <c r="C4511">
        <v>7</v>
      </c>
      <c r="D4511">
        <v>0.17</v>
      </c>
      <c r="E4511">
        <v>22500</v>
      </c>
      <c r="F4511">
        <v>1</v>
      </c>
      <c r="G4511">
        <v>1</v>
      </c>
      <c r="H4511">
        <v>1</v>
      </c>
      <c r="I4511">
        <v>7.4</v>
      </c>
      <c r="J4511">
        <v>9</v>
      </c>
      <c r="K4511" t="s">
        <v>97</v>
      </c>
    </row>
    <row r="4512" spans="2:11" x14ac:dyDescent="0.3">
      <c r="B4512">
        <v>608</v>
      </c>
      <c r="C4512">
        <v>7</v>
      </c>
      <c r="D4512">
        <v>0.42</v>
      </c>
      <c r="E4512">
        <v>8000</v>
      </c>
      <c r="F4512">
        <v>0</v>
      </c>
      <c r="G4512">
        <v>0</v>
      </c>
      <c r="H4512">
        <v>1</v>
      </c>
      <c r="I4512">
        <v>4.0999999999999996</v>
      </c>
      <c r="J4512">
        <v>9</v>
      </c>
      <c r="K4512" t="s">
        <v>97</v>
      </c>
    </row>
    <row r="4513" spans="2:11" x14ac:dyDescent="0.3">
      <c r="B4513">
        <v>557</v>
      </c>
      <c r="C4513">
        <v>7</v>
      </c>
      <c r="D4513">
        <v>0.21</v>
      </c>
      <c r="E4513">
        <v>36000</v>
      </c>
      <c r="F4513">
        <v>0</v>
      </c>
      <c r="G4513">
        <v>1</v>
      </c>
      <c r="H4513">
        <v>0</v>
      </c>
      <c r="I4513">
        <v>5.0999999999999996</v>
      </c>
      <c r="J4513">
        <v>3</v>
      </c>
      <c r="K4513" t="s">
        <v>97</v>
      </c>
    </row>
    <row r="4514" spans="2:11" x14ac:dyDescent="0.3">
      <c r="B4514">
        <v>756</v>
      </c>
      <c r="C4514">
        <v>5</v>
      </c>
      <c r="D4514">
        <v>0.31</v>
      </c>
      <c r="E4514">
        <v>18000</v>
      </c>
      <c r="F4514">
        <v>0</v>
      </c>
      <c r="G4514">
        <v>0</v>
      </c>
      <c r="H4514">
        <v>1</v>
      </c>
      <c r="I4514">
        <v>4.2</v>
      </c>
      <c r="J4514">
        <v>14</v>
      </c>
      <c r="K4514" t="s">
        <v>97</v>
      </c>
    </row>
    <row r="4515" spans="2:11" x14ac:dyDescent="0.3">
      <c r="B4515">
        <v>840</v>
      </c>
      <c r="C4515">
        <v>5</v>
      </c>
      <c r="D4515">
        <v>0.17</v>
      </c>
      <c r="E4515">
        <v>16000</v>
      </c>
      <c r="F4515">
        <v>0</v>
      </c>
      <c r="G4515">
        <v>1</v>
      </c>
      <c r="H4515">
        <v>1</v>
      </c>
      <c r="I4515">
        <v>13.4</v>
      </c>
      <c r="J4515">
        <v>12</v>
      </c>
      <c r="K4515" t="s">
        <v>97</v>
      </c>
    </row>
    <row r="4516" spans="2:11" x14ac:dyDescent="0.3">
      <c r="B4516">
        <v>759</v>
      </c>
      <c r="C4516">
        <v>7</v>
      </c>
      <c r="D4516">
        <v>0.36</v>
      </c>
      <c r="E4516">
        <v>16000</v>
      </c>
      <c r="F4516">
        <v>0</v>
      </c>
      <c r="G4516">
        <v>0</v>
      </c>
      <c r="H4516">
        <v>0</v>
      </c>
      <c r="I4516">
        <v>4.8</v>
      </c>
      <c r="J4516">
        <v>11</v>
      </c>
      <c r="K4516" t="s">
        <v>97</v>
      </c>
    </row>
    <row r="4517" spans="2:11" x14ac:dyDescent="0.3">
      <c r="B4517">
        <v>744</v>
      </c>
      <c r="C4517">
        <v>6</v>
      </c>
      <c r="D4517">
        <v>0.25</v>
      </c>
      <c r="E4517">
        <v>17500</v>
      </c>
      <c r="F4517">
        <v>0</v>
      </c>
      <c r="G4517">
        <v>1</v>
      </c>
      <c r="H4517">
        <v>1</v>
      </c>
      <c r="I4517">
        <v>5.5</v>
      </c>
      <c r="J4517">
        <v>11</v>
      </c>
      <c r="K4517" t="s">
        <v>97</v>
      </c>
    </row>
    <row r="4518" spans="2:11" x14ac:dyDescent="0.3">
      <c r="B4518">
        <v>740</v>
      </c>
      <c r="C4518">
        <v>6</v>
      </c>
      <c r="D4518">
        <v>0.17</v>
      </c>
      <c r="E4518">
        <v>21000</v>
      </c>
      <c r="F4518">
        <v>0</v>
      </c>
      <c r="G4518">
        <v>1</v>
      </c>
      <c r="H4518">
        <v>0</v>
      </c>
      <c r="I4518">
        <v>6.7</v>
      </c>
      <c r="J4518">
        <v>3</v>
      </c>
      <c r="K4518" t="s">
        <v>97</v>
      </c>
    </row>
    <row r="4519" spans="2:11" x14ac:dyDescent="0.3">
      <c r="B4519">
        <v>777</v>
      </c>
      <c r="C4519">
        <v>7</v>
      </c>
      <c r="D4519">
        <v>0.26</v>
      </c>
      <c r="E4519">
        <v>16000</v>
      </c>
      <c r="F4519">
        <v>0</v>
      </c>
      <c r="G4519">
        <v>1</v>
      </c>
      <c r="H4519">
        <v>0</v>
      </c>
      <c r="I4519">
        <v>7.3</v>
      </c>
      <c r="J4519">
        <v>4</v>
      </c>
      <c r="K4519" t="s">
        <v>97</v>
      </c>
    </row>
    <row r="4520" spans="2:11" x14ac:dyDescent="0.3">
      <c r="B4520">
        <v>698</v>
      </c>
      <c r="C4520">
        <v>7</v>
      </c>
      <c r="D4520">
        <v>0.36</v>
      </c>
      <c r="E4520">
        <v>19000</v>
      </c>
      <c r="F4520">
        <v>0</v>
      </c>
      <c r="G4520">
        <v>0</v>
      </c>
      <c r="H4520">
        <v>0</v>
      </c>
      <c r="I4520">
        <v>8.5</v>
      </c>
      <c r="J4520">
        <v>14</v>
      </c>
      <c r="K4520" t="s">
        <v>97</v>
      </c>
    </row>
    <row r="4521" spans="2:11" x14ac:dyDescent="0.3">
      <c r="B4521">
        <v>545</v>
      </c>
      <c r="C4521">
        <v>6</v>
      </c>
      <c r="D4521">
        <v>0.25</v>
      </c>
      <c r="E4521">
        <v>14000</v>
      </c>
      <c r="F4521">
        <v>0</v>
      </c>
      <c r="G4521">
        <v>3</v>
      </c>
      <c r="H4521">
        <v>1</v>
      </c>
      <c r="I4521">
        <v>6.5</v>
      </c>
      <c r="J4521">
        <v>5</v>
      </c>
      <c r="K4521" t="s">
        <v>97</v>
      </c>
    </row>
    <row r="4522" spans="2:11" x14ac:dyDescent="0.3">
      <c r="B4522">
        <v>679</v>
      </c>
      <c r="C4522">
        <v>7</v>
      </c>
      <c r="D4522">
        <v>0.34</v>
      </c>
      <c r="E4522">
        <v>23000</v>
      </c>
      <c r="F4522">
        <v>0</v>
      </c>
      <c r="G4522">
        <v>0</v>
      </c>
      <c r="H4522">
        <v>0</v>
      </c>
      <c r="I4522">
        <v>5.5</v>
      </c>
      <c r="J4522">
        <v>14</v>
      </c>
      <c r="K4522" t="s">
        <v>97</v>
      </c>
    </row>
    <row r="4523" spans="2:11" x14ac:dyDescent="0.3">
      <c r="B4523">
        <v>775</v>
      </c>
      <c r="C4523">
        <v>6</v>
      </c>
      <c r="D4523">
        <v>0.45</v>
      </c>
      <c r="E4523">
        <v>13500</v>
      </c>
      <c r="F4523">
        <v>0</v>
      </c>
      <c r="G4523">
        <v>0</v>
      </c>
      <c r="H4523">
        <v>0</v>
      </c>
      <c r="I4523">
        <v>5.5</v>
      </c>
      <c r="J4523">
        <v>14</v>
      </c>
      <c r="K4523" t="s">
        <v>97</v>
      </c>
    </row>
    <row r="4524" spans="2:11" x14ac:dyDescent="0.3">
      <c r="B4524">
        <v>665</v>
      </c>
      <c r="C4524">
        <v>6</v>
      </c>
      <c r="D4524">
        <v>0.21</v>
      </c>
      <c r="E4524">
        <v>18000</v>
      </c>
      <c r="F4524">
        <v>0</v>
      </c>
      <c r="G4524">
        <v>0</v>
      </c>
      <c r="H4524">
        <v>1</v>
      </c>
      <c r="I4524">
        <v>6.2</v>
      </c>
      <c r="J4524">
        <v>11</v>
      </c>
      <c r="K4524" t="s">
        <v>97</v>
      </c>
    </row>
    <row r="4525" spans="2:11" x14ac:dyDescent="0.3">
      <c r="B4525">
        <v>657</v>
      </c>
      <c r="C4525">
        <v>7</v>
      </c>
      <c r="D4525">
        <v>0.19</v>
      </c>
      <c r="E4525">
        <v>16500</v>
      </c>
      <c r="F4525">
        <v>0</v>
      </c>
      <c r="G4525">
        <v>2</v>
      </c>
      <c r="H4525">
        <v>0</v>
      </c>
      <c r="I4525">
        <v>7.6</v>
      </c>
      <c r="J4525">
        <v>4</v>
      </c>
      <c r="K4525" t="s">
        <v>97</v>
      </c>
    </row>
    <row r="4526" spans="2:11" x14ac:dyDescent="0.3">
      <c r="B4526">
        <v>780</v>
      </c>
      <c r="C4526">
        <v>7</v>
      </c>
      <c r="D4526">
        <v>0.28000000000000003</v>
      </c>
      <c r="E4526">
        <v>16000</v>
      </c>
      <c r="F4526">
        <v>0</v>
      </c>
      <c r="G4526">
        <v>0</v>
      </c>
      <c r="H4526">
        <v>0</v>
      </c>
      <c r="I4526">
        <v>9.4</v>
      </c>
      <c r="J4526">
        <v>15</v>
      </c>
      <c r="K4526" t="s">
        <v>97</v>
      </c>
    </row>
    <row r="4527" spans="2:11" x14ac:dyDescent="0.3">
      <c r="B4527">
        <v>663</v>
      </c>
      <c r="C4527">
        <v>8</v>
      </c>
      <c r="D4527">
        <v>0.26</v>
      </c>
      <c r="E4527">
        <v>14500</v>
      </c>
      <c r="F4527">
        <v>0</v>
      </c>
      <c r="G4527">
        <v>0</v>
      </c>
      <c r="H4527">
        <v>1</v>
      </c>
      <c r="I4527">
        <v>4.5999999999999996</v>
      </c>
      <c r="J4527">
        <v>10</v>
      </c>
      <c r="K4527" t="s">
        <v>97</v>
      </c>
    </row>
    <row r="4528" spans="2:11" x14ac:dyDescent="0.3">
      <c r="B4528">
        <v>762</v>
      </c>
      <c r="C4528">
        <v>5</v>
      </c>
      <c r="D4528">
        <v>0.44</v>
      </c>
      <c r="E4528">
        <v>5000</v>
      </c>
      <c r="F4528">
        <v>0</v>
      </c>
      <c r="G4528">
        <v>0</v>
      </c>
      <c r="H4528">
        <v>1</v>
      </c>
      <c r="I4528">
        <v>4.3</v>
      </c>
      <c r="J4528">
        <v>13</v>
      </c>
      <c r="K4528" t="s">
        <v>97</v>
      </c>
    </row>
    <row r="4529" spans="2:11" x14ac:dyDescent="0.3">
      <c r="B4529">
        <v>699</v>
      </c>
      <c r="C4529">
        <v>6</v>
      </c>
      <c r="D4529">
        <v>0.23</v>
      </c>
      <c r="E4529">
        <v>24000</v>
      </c>
      <c r="F4529">
        <v>0</v>
      </c>
      <c r="G4529">
        <v>2</v>
      </c>
      <c r="H4529">
        <v>1</v>
      </c>
      <c r="I4529">
        <v>6.9</v>
      </c>
      <c r="J4529">
        <v>10</v>
      </c>
      <c r="K4529" t="s">
        <v>97</v>
      </c>
    </row>
    <row r="4530" spans="2:11" x14ac:dyDescent="0.3">
      <c r="B4530">
        <v>655</v>
      </c>
      <c r="C4530">
        <v>8</v>
      </c>
      <c r="D4530">
        <v>0.33</v>
      </c>
      <c r="E4530">
        <v>18500</v>
      </c>
      <c r="F4530">
        <v>0</v>
      </c>
      <c r="G4530">
        <v>0</v>
      </c>
      <c r="H4530">
        <v>0</v>
      </c>
      <c r="I4530">
        <v>5.8</v>
      </c>
      <c r="J4530">
        <v>11</v>
      </c>
      <c r="K4530" t="s">
        <v>97</v>
      </c>
    </row>
    <row r="4531" spans="2:11" x14ac:dyDescent="0.3">
      <c r="B4531">
        <v>557</v>
      </c>
      <c r="C4531">
        <v>7</v>
      </c>
      <c r="D4531">
        <v>0.23</v>
      </c>
      <c r="E4531">
        <v>23000</v>
      </c>
      <c r="F4531">
        <v>1</v>
      </c>
      <c r="G4531">
        <v>1</v>
      </c>
      <c r="H4531">
        <v>1</v>
      </c>
      <c r="I4531">
        <v>6.4</v>
      </c>
      <c r="J4531">
        <v>3</v>
      </c>
      <c r="K4531" t="s">
        <v>97</v>
      </c>
    </row>
    <row r="4532" spans="2:11" x14ac:dyDescent="0.3">
      <c r="B4532">
        <v>733</v>
      </c>
      <c r="C4532">
        <v>6</v>
      </c>
      <c r="D4532">
        <v>0.33</v>
      </c>
      <c r="E4532">
        <v>15500</v>
      </c>
      <c r="F4532">
        <v>0</v>
      </c>
      <c r="G4532">
        <v>0</v>
      </c>
      <c r="H4532">
        <v>0</v>
      </c>
      <c r="I4532">
        <v>8.6</v>
      </c>
      <c r="J4532">
        <v>13</v>
      </c>
      <c r="K4532" t="s">
        <v>97</v>
      </c>
    </row>
    <row r="4533" spans="2:11" x14ac:dyDescent="0.3">
      <c r="B4533">
        <v>735</v>
      </c>
      <c r="C4533">
        <v>7</v>
      </c>
      <c r="D4533">
        <v>0.28999999999999998</v>
      </c>
      <c r="E4533">
        <v>15000</v>
      </c>
      <c r="F4533">
        <v>0</v>
      </c>
      <c r="G4533">
        <v>1</v>
      </c>
      <c r="H4533">
        <v>0</v>
      </c>
      <c r="I4533">
        <v>6.1</v>
      </c>
      <c r="J4533">
        <v>3</v>
      </c>
      <c r="K4533" t="s">
        <v>97</v>
      </c>
    </row>
    <row r="4534" spans="2:11" x14ac:dyDescent="0.3">
      <c r="B4534">
        <v>715</v>
      </c>
      <c r="C4534">
        <v>5</v>
      </c>
      <c r="D4534">
        <v>0.31</v>
      </c>
      <c r="E4534">
        <v>17000</v>
      </c>
      <c r="F4534">
        <v>0</v>
      </c>
      <c r="G4534">
        <v>0</v>
      </c>
      <c r="H4534">
        <v>1</v>
      </c>
      <c r="I4534">
        <v>7.1</v>
      </c>
      <c r="J4534">
        <v>18</v>
      </c>
      <c r="K4534" t="s">
        <v>97</v>
      </c>
    </row>
    <row r="4535" spans="2:11" x14ac:dyDescent="0.3">
      <c r="B4535">
        <v>748</v>
      </c>
      <c r="C4535">
        <v>7</v>
      </c>
      <c r="D4535">
        <v>0.26</v>
      </c>
      <c r="E4535">
        <v>15500</v>
      </c>
      <c r="F4535">
        <v>0</v>
      </c>
      <c r="G4535">
        <v>1</v>
      </c>
      <c r="H4535">
        <v>0</v>
      </c>
      <c r="I4535">
        <v>6.3</v>
      </c>
      <c r="J4535">
        <v>4</v>
      </c>
      <c r="K4535" t="s">
        <v>97</v>
      </c>
    </row>
    <row r="4536" spans="2:11" x14ac:dyDescent="0.3">
      <c r="B4536">
        <v>638</v>
      </c>
      <c r="C4536">
        <v>7</v>
      </c>
      <c r="D4536">
        <v>0.3</v>
      </c>
      <c r="E4536">
        <v>13500</v>
      </c>
      <c r="F4536">
        <v>0</v>
      </c>
      <c r="G4536">
        <v>0</v>
      </c>
      <c r="H4536">
        <v>1</v>
      </c>
      <c r="I4536">
        <v>8.9</v>
      </c>
      <c r="J4536">
        <v>7</v>
      </c>
      <c r="K4536" t="s">
        <v>97</v>
      </c>
    </row>
    <row r="4537" spans="2:11" x14ac:dyDescent="0.3">
      <c r="B4537">
        <v>786</v>
      </c>
      <c r="C4537">
        <v>7</v>
      </c>
      <c r="D4537">
        <v>0.22</v>
      </c>
      <c r="E4537">
        <v>13000</v>
      </c>
      <c r="F4537">
        <v>0</v>
      </c>
      <c r="G4537">
        <v>0</v>
      </c>
      <c r="H4537">
        <v>0</v>
      </c>
      <c r="I4537">
        <v>5.5</v>
      </c>
      <c r="J4537">
        <v>14</v>
      </c>
      <c r="K4537" t="s">
        <v>97</v>
      </c>
    </row>
    <row r="4538" spans="2:11" x14ac:dyDescent="0.3">
      <c r="B4538">
        <v>636</v>
      </c>
      <c r="C4538">
        <v>6</v>
      </c>
      <c r="D4538">
        <v>0.18</v>
      </c>
      <c r="E4538">
        <v>16000</v>
      </c>
      <c r="F4538">
        <v>0</v>
      </c>
      <c r="G4538">
        <v>3</v>
      </c>
      <c r="H4538">
        <v>1</v>
      </c>
      <c r="I4538">
        <v>7</v>
      </c>
      <c r="J4538">
        <v>7</v>
      </c>
      <c r="K4538" t="s">
        <v>97</v>
      </c>
    </row>
    <row r="4539" spans="2:11" x14ac:dyDescent="0.3">
      <c r="B4539">
        <v>662</v>
      </c>
      <c r="C4539">
        <v>8</v>
      </c>
      <c r="D4539">
        <v>0.14000000000000001</v>
      </c>
      <c r="E4539">
        <v>17500</v>
      </c>
      <c r="F4539">
        <v>0</v>
      </c>
      <c r="G4539">
        <v>2</v>
      </c>
      <c r="H4539">
        <v>0</v>
      </c>
      <c r="I4539">
        <v>7</v>
      </c>
      <c r="J4539">
        <v>10</v>
      </c>
      <c r="K4539" t="s">
        <v>97</v>
      </c>
    </row>
    <row r="4540" spans="2:11" x14ac:dyDescent="0.3">
      <c r="B4540">
        <v>665</v>
      </c>
      <c r="C4540">
        <v>7</v>
      </c>
      <c r="D4540">
        <v>0.18</v>
      </c>
      <c r="E4540">
        <v>19500</v>
      </c>
      <c r="F4540">
        <v>0</v>
      </c>
      <c r="G4540">
        <v>1</v>
      </c>
      <c r="H4540">
        <v>1</v>
      </c>
      <c r="I4540">
        <v>7</v>
      </c>
      <c r="J4540">
        <v>7</v>
      </c>
      <c r="K4540" t="s">
        <v>97</v>
      </c>
    </row>
    <row r="4541" spans="2:11" x14ac:dyDescent="0.3">
      <c r="B4541">
        <v>745</v>
      </c>
      <c r="C4541">
        <v>8</v>
      </c>
      <c r="D4541">
        <v>0.19</v>
      </c>
      <c r="E4541">
        <v>24500</v>
      </c>
      <c r="F4541">
        <v>0</v>
      </c>
      <c r="G4541">
        <v>0</v>
      </c>
      <c r="H4541">
        <v>0</v>
      </c>
      <c r="I4541">
        <v>6</v>
      </c>
      <c r="J4541">
        <v>10</v>
      </c>
      <c r="K4541" t="s">
        <v>97</v>
      </c>
    </row>
    <row r="4542" spans="2:11" x14ac:dyDescent="0.3">
      <c r="B4542">
        <v>500</v>
      </c>
      <c r="C4542">
        <v>6</v>
      </c>
      <c r="D4542">
        <v>0.73</v>
      </c>
      <c r="E4542">
        <v>12000</v>
      </c>
      <c r="F4542">
        <v>1</v>
      </c>
      <c r="G4542">
        <v>1</v>
      </c>
      <c r="H4542">
        <v>0</v>
      </c>
      <c r="I4542">
        <v>4.3</v>
      </c>
      <c r="J4542">
        <v>10</v>
      </c>
      <c r="K4542" t="s">
        <v>97</v>
      </c>
    </row>
    <row r="4543" spans="2:11" x14ac:dyDescent="0.3">
      <c r="B4543">
        <v>682</v>
      </c>
      <c r="C4543">
        <v>6</v>
      </c>
      <c r="D4543">
        <v>0.18</v>
      </c>
      <c r="E4543">
        <v>17500</v>
      </c>
      <c r="F4543">
        <v>0</v>
      </c>
      <c r="G4543">
        <v>0</v>
      </c>
      <c r="H4543">
        <v>1</v>
      </c>
      <c r="I4543">
        <v>9.5</v>
      </c>
      <c r="J4543">
        <v>11</v>
      </c>
      <c r="K4543" t="s">
        <v>97</v>
      </c>
    </row>
    <row r="4544" spans="2:11" x14ac:dyDescent="0.3">
      <c r="B4544">
        <v>759</v>
      </c>
      <c r="C4544">
        <v>7</v>
      </c>
      <c r="D4544">
        <v>0.26</v>
      </c>
      <c r="E4544">
        <v>24500</v>
      </c>
      <c r="F4544">
        <v>0</v>
      </c>
      <c r="G4544">
        <v>0</v>
      </c>
      <c r="H4544">
        <v>0</v>
      </c>
      <c r="I4544">
        <v>4.9000000000000004</v>
      </c>
      <c r="J4544">
        <v>10</v>
      </c>
      <c r="K4544" t="s">
        <v>97</v>
      </c>
    </row>
    <row r="4545" spans="2:11" x14ac:dyDescent="0.3">
      <c r="B4545">
        <v>617</v>
      </c>
      <c r="C4545">
        <v>7</v>
      </c>
      <c r="D4545">
        <v>0.23</v>
      </c>
      <c r="E4545">
        <v>35000</v>
      </c>
      <c r="F4545">
        <v>0</v>
      </c>
      <c r="G4545">
        <v>0</v>
      </c>
      <c r="H4545">
        <v>0</v>
      </c>
      <c r="I4545">
        <v>5.4</v>
      </c>
      <c r="J4545">
        <v>3</v>
      </c>
      <c r="K4545" t="s">
        <v>97</v>
      </c>
    </row>
    <row r="4546" spans="2:11" x14ac:dyDescent="0.3">
      <c r="B4546">
        <v>666</v>
      </c>
      <c r="C4546">
        <v>6</v>
      </c>
      <c r="D4546">
        <v>0.3</v>
      </c>
      <c r="E4546">
        <v>14500</v>
      </c>
      <c r="F4546">
        <v>1</v>
      </c>
      <c r="G4546">
        <v>1</v>
      </c>
      <c r="H4546">
        <v>1</v>
      </c>
      <c r="I4546">
        <v>7.6</v>
      </c>
      <c r="J4546">
        <v>13</v>
      </c>
      <c r="K4546" t="s">
        <v>97</v>
      </c>
    </row>
    <row r="4547" spans="2:11" x14ac:dyDescent="0.3">
      <c r="B4547">
        <v>604</v>
      </c>
      <c r="C4547">
        <v>8</v>
      </c>
      <c r="D4547">
        <v>0.23</v>
      </c>
      <c r="E4547">
        <v>13500</v>
      </c>
      <c r="F4547">
        <v>0</v>
      </c>
      <c r="G4547">
        <v>0</v>
      </c>
      <c r="H4547">
        <v>0</v>
      </c>
      <c r="I4547">
        <v>6.4</v>
      </c>
      <c r="J4547">
        <v>9</v>
      </c>
      <c r="K4547" t="s">
        <v>97</v>
      </c>
    </row>
    <row r="4548" spans="2:11" x14ac:dyDescent="0.3">
      <c r="B4548">
        <v>716</v>
      </c>
      <c r="C4548">
        <v>6</v>
      </c>
      <c r="D4548">
        <v>0.35</v>
      </c>
      <c r="E4548">
        <v>14000</v>
      </c>
      <c r="F4548">
        <v>0</v>
      </c>
      <c r="G4548">
        <v>1</v>
      </c>
      <c r="H4548">
        <v>1</v>
      </c>
      <c r="I4548">
        <v>7.7</v>
      </c>
      <c r="J4548">
        <v>6</v>
      </c>
      <c r="K4548" t="s">
        <v>97</v>
      </c>
    </row>
    <row r="4549" spans="2:11" x14ac:dyDescent="0.3">
      <c r="B4549">
        <v>613</v>
      </c>
      <c r="C4549">
        <v>7</v>
      </c>
      <c r="D4549">
        <v>0.28999999999999998</v>
      </c>
      <c r="E4549">
        <v>25000</v>
      </c>
      <c r="F4549">
        <v>0</v>
      </c>
      <c r="G4549">
        <v>2</v>
      </c>
      <c r="H4549">
        <v>0</v>
      </c>
      <c r="I4549">
        <v>5.4</v>
      </c>
      <c r="J4549">
        <v>3</v>
      </c>
      <c r="K4549" t="s">
        <v>97</v>
      </c>
    </row>
    <row r="4550" spans="2:11" x14ac:dyDescent="0.3">
      <c r="B4550">
        <v>587</v>
      </c>
      <c r="C4550">
        <v>5</v>
      </c>
      <c r="D4550">
        <v>0.25</v>
      </c>
      <c r="E4550">
        <v>14000</v>
      </c>
      <c r="F4550">
        <v>0</v>
      </c>
      <c r="G4550">
        <v>0</v>
      </c>
      <c r="H4550">
        <v>1</v>
      </c>
      <c r="I4550">
        <v>5.9</v>
      </c>
      <c r="J4550">
        <v>4</v>
      </c>
      <c r="K4550" t="s">
        <v>97</v>
      </c>
    </row>
    <row r="4551" spans="2:11" x14ac:dyDescent="0.3">
      <c r="B4551">
        <v>644</v>
      </c>
      <c r="C4551">
        <v>6</v>
      </c>
      <c r="D4551">
        <v>0.27</v>
      </c>
      <c r="E4551">
        <v>17000</v>
      </c>
      <c r="F4551">
        <v>2</v>
      </c>
      <c r="G4551">
        <v>2</v>
      </c>
      <c r="H4551">
        <v>0</v>
      </c>
      <c r="I4551">
        <v>7.2</v>
      </c>
      <c r="J4551">
        <v>5</v>
      </c>
      <c r="K4551" t="s">
        <v>97</v>
      </c>
    </row>
    <row r="4552" spans="2:11" x14ac:dyDescent="0.3">
      <c r="B4552">
        <v>748</v>
      </c>
      <c r="C4552">
        <v>7</v>
      </c>
      <c r="D4552">
        <v>0.28000000000000003</v>
      </c>
      <c r="E4552">
        <v>14000</v>
      </c>
      <c r="F4552">
        <v>0</v>
      </c>
      <c r="G4552">
        <v>1</v>
      </c>
      <c r="H4552">
        <v>1</v>
      </c>
      <c r="I4552">
        <v>7.3</v>
      </c>
      <c r="J4552">
        <v>4</v>
      </c>
      <c r="K4552" t="s">
        <v>97</v>
      </c>
    </row>
    <row r="4553" spans="2:11" x14ac:dyDescent="0.3">
      <c r="B4553">
        <v>682</v>
      </c>
      <c r="C4553">
        <v>6</v>
      </c>
      <c r="D4553">
        <v>0.25</v>
      </c>
      <c r="E4553">
        <v>20500</v>
      </c>
      <c r="F4553">
        <v>0</v>
      </c>
      <c r="G4553">
        <v>0</v>
      </c>
      <c r="H4553">
        <v>1</v>
      </c>
      <c r="I4553">
        <v>6.2</v>
      </c>
      <c r="J4553">
        <v>11</v>
      </c>
      <c r="K4553" t="s">
        <v>97</v>
      </c>
    </row>
    <row r="4554" spans="2:11" x14ac:dyDescent="0.3">
      <c r="B4554">
        <v>680</v>
      </c>
      <c r="C4554">
        <v>6</v>
      </c>
      <c r="D4554">
        <v>0.39</v>
      </c>
      <c r="E4554">
        <v>13000</v>
      </c>
      <c r="F4554">
        <v>0</v>
      </c>
      <c r="G4554">
        <v>0</v>
      </c>
      <c r="H4554">
        <v>1</v>
      </c>
      <c r="I4554">
        <v>6.6</v>
      </c>
      <c r="J4554">
        <v>10</v>
      </c>
      <c r="K4554" t="s">
        <v>97</v>
      </c>
    </row>
    <row r="4555" spans="2:11" x14ac:dyDescent="0.3">
      <c r="B4555">
        <v>786</v>
      </c>
      <c r="C4555">
        <v>6</v>
      </c>
      <c r="D4555">
        <v>0.41</v>
      </c>
      <c r="E4555">
        <v>9000</v>
      </c>
      <c r="F4555">
        <v>0</v>
      </c>
      <c r="G4555">
        <v>0</v>
      </c>
      <c r="H4555">
        <v>1</v>
      </c>
      <c r="I4555">
        <v>8.4</v>
      </c>
      <c r="J4555">
        <v>15</v>
      </c>
      <c r="K4555" t="s">
        <v>97</v>
      </c>
    </row>
    <row r="4556" spans="2:11" x14ac:dyDescent="0.3">
      <c r="B4556">
        <v>631</v>
      </c>
      <c r="C4556">
        <v>6</v>
      </c>
      <c r="D4556">
        <v>0.18</v>
      </c>
      <c r="E4556">
        <v>17500</v>
      </c>
      <c r="F4556">
        <v>1</v>
      </c>
      <c r="G4556">
        <v>2</v>
      </c>
      <c r="H4556">
        <v>1</v>
      </c>
      <c r="I4556">
        <v>7.5</v>
      </c>
      <c r="J4556">
        <v>8</v>
      </c>
      <c r="K4556" t="s">
        <v>97</v>
      </c>
    </row>
    <row r="4557" spans="2:11" x14ac:dyDescent="0.3">
      <c r="B4557">
        <v>725</v>
      </c>
      <c r="C4557">
        <v>7</v>
      </c>
      <c r="D4557">
        <v>0.18</v>
      </c>
      <c r="E4557">
        <v>17000</v>
      </c>
      <c r="F4557">
        <v>0</v>
      </c>
      <c r="G4557">
        <v>0</v>
      </c>
      <c r="H4557">
        <v>0</v>
      </c>
      <c r="I4557">
        <v>7</v>
      </c>
      <c r="J4557">
        <v>10</v>
      </c>
      <c r="K4557" t="s">
        <v>97</v>
      </c>
    </row>
    <row r="4558" spans="2:11" x14ac:dyDescent="0.3">
      <c r="B4558">
        <v>585</v>
      </c>
      <c r="C4558">
        <v>7</v>
      </c>
      <c r="D4558">
        <v>0.28000000000000003</v>
      </c>
      <c r="E4558">
        <v>18500</v>
      </c>
      <c r="F4558">
        <v>0</v>
      </c>
      <c r="G4558">
        <v>0</v>
      </c>
      <c r="H4558">
        <v>1</v>
      </c>
      <c r="I4558">
        <v>7.1</v>
      </c>
      <c r="J4558">
        <v>9</v>
      </c>
      <c r="K4558" t="s">
        <v>97</v>
      </c>
    </row>
    <row r="4559" spans="2:11" x14ac:dyDescent="0.3">
      <c r="B4559">
        <v>759</v>
      </c>
      <c r="C4559">
        <v>7</v>
      </c>
      <c r="D4559">
        <v>0.21</v>
      </c>
      <c r="E4559">
        <v>24500</v>
      </c>
      <c r="F4559">
        <v>0</v>
      </c>
      <c r="G4559">
        <v>0</v>
      </c>
      <c r="H4559">
        <v>0</v>
      </c>
      <c r="I4559">
        <v>4.3</v>
      </c>
      <c r="J4559">
        <v>13</v>
      </c>
      <c r="K4559" t="s">
        <v>97</v>
      </c>
    </row>
    <row r="4560" spans="2:11" x14ac:dyDescent="0.3">
      <c r="B4560">
        <v>798</v>
      </c>
      <c r="C4560">
        <v>6</v>
      </c>
      <c r="D4560">
        <v>0.28000000000000003</v>
      </c>
      <c r="E4560">
        <v>21500</v>
      </c>
      <c r="F4560">
        <v>0</v>
      </c>
      <c r="G4560">
        <v>0</v>
      </c>
      <c r="H4560">
        <v>0</v>
      </c>
      <c r="I4560">
        <v>8.5</v>
      </c>
      <c r="J4560">
        <v>14</v>
      </c>
      <c r="K4560" t="s">
        <v>97</v>
      </c>
    </row>
    <row r="4561" spans="2:11" x14ac:dyDescent="0.3">
      <c r="B4561">
        <v>720</v>
      </c>
      <c r="C4561">
        <v>7</v>
      </c>
      <c r="D4561">
        <v>0.22</v>
      </c>
      <c r="E4561">
        <v>16000</v>
      </c>
      <c r="F4561">
        <v>0</v>
      </c>
      <c r="G4561">
        <v>1</v>
      </c>
      <c r="H4561">
        <v>1</v>
      </c>
      <c r="I4561">
        <v>5.8</v>
      </c>
      <c r="J4561">
        <v>5</v>
      </c>
      <c r="K4561" t="s">
        <v>97</v>
      </c>
    </row>
    <row r="4562" spans="2:11" x14ac:dyDescent="0.3">
      <c r="B4562">
        <v>717</v>
      </c>
      <c r="C4562">
        <v>8</v>
      </c>
      <c r="D4562">
        <v>0.23</v>
      </c>
      <c r="E4562">
        <v>37000</v>
      </c>
      <c r="F4562">
        <v>0</v>
      </c>
      <c r="G4562">
        <v>0</v>
      </c>
      <c r="H4562">
        <v>0</v>
      </c>
      <c r="I4562">
        <v>7.6</v>
      </c>
      <c r="J4562">
        <v>10</v>
      </c>
      <c r="K4562" t="s">
        <v>97</v>
      </c>
    </row>
    <row r="4563" spans="2:11" x14ac:dyDescent="0.3">
      <c r="B4563">
        <v>677</v>
      </c>
      <c r="C4563">
        <v>6</v>
      </c>
      <c r="D4563">
        <v>0.23</v>
      </c>
      <c r="E4563">
        <v>18000</v>
      </c>
      <c r="F4563">
        <v>0</v>
      </c>
      <c r="G4563">
        <v>0</v>
      </c>
      <c r="H4563">
        <v>1</v>
      </c>
      <c r="I4563">
        <v>5.0999999999999996</v>
      </c>
      <c r="J4563">
        <v>15</v>
      </c>
      <c r="K4563" t="s">
        <v>97</v>
      </c>
    </row>
    <row r="4564" spans="2:11" x14ac:dyDescent="0.3">
      <c r="B4564">
        <v>773</v>
      </c>
      <c r="C4564">
        <v>6</v>
      </c>
      <c r="D4564">
        <v>0.5</v>
      </c>
      <c r="E4564">
        <v>11000</v>
      </c>
      <c r="F4564">
        <v>0</v>
      </c>
      <c r="G4564">
        <v>0</v>
      </c>
      <c r="H4564">
        <v>1</v>
      </c>
      <c r="I4564">
        <v>8</v>
      </c>
      <c r="J4564">
        <v>16</v>
      </c>
      <c r="K4564" t="s">
        <v>97</v>
      </c>
    </row>
    <row r="4565" spans="2:11" x14ac:dyDescent="0.3">
      <c r="B4565">
        <v>578</v>
      </c>
      <c r="C4565">
        <v>6</v>
      </c>
      <c r="D4565">
        <v>0.26</v>
      </c>
      <c r="E4565">
        <v>17500</v>
      </c>
      <c r="F4565">
        <v>1</v>
      </c>
      <c r="G4565">
        <v>2</v>
      </c>
      <c r="H4565">
        <v>1</v>
      </c>
      <c r="I4565">
        <v>5.7</v>
      </c>
      <c r="J4565">
        <v>6</v>
      </c>
      <c r="K4565" t="s">
        <v>97</v>
      </c>
    </row>
    <row r="4566" spans="2:11" x14ac:dyDescent="0.3">
      <c r="B4566">
        <v>762</v>
      </c>
      <c r="C4566">
        <v>6</v>
      </c>
      <c r="D4566">
        <v>0.22</v>
      </c>
      <c r="E4566">
        <v>14000</v>
      </c>
      <c r="F4566">
        <v>0</v>
      </c>
      <c r="G4566">
        <v>0</v>
      </c>
      <c r="H4566">
        <v>1</v>
      </c>
      <c r="I4566">
        <v>5.8</v>
      </c>
      <c r="J4566">
        <v>11</v>
      </c>
      <c r="K4566" t="s">
        <v>97</v>
      </c>
    </row>
    <row r="4567" spans="2:11" x14ac:dyDescent="0.3">
      <c r="B4567">
        <v>717</v>
      </c>
      <c r="C4567">
        <v>7</v>
      </c>
      <c r="D4567">
        <v>0.26</v>
      </c>
      <c r="E4567">
        <v>13000</v>
      </c>
      <c r="F4567">
        <v>0</v>
      </c>
      <c r="G4567">
        <v>0</v>
      </c>
      <c r="H4567">
        <v>1</v>
      </c>
      <c r="I4567">
        <v>7.4</v>
      </c>
      <c r="J4567">
        <v>15</v>
      </c>
      <c r="K4567" t="s">
        <v>97</v>
      </c>
    </row>
    <row r="4568" spans="2:11" x14ac:dyDescent="0.3">
      <c r="B4568">
        <v>476</v>
      </c>
      <c r="C4568">
        <v>7</v>
      </c>
      <c r="D4568">
        <v>0.21</v>
      </c>
      <c r="E4568">
        <v>16000</v>
      </c>
      <c r="F4568">
        <v>0</v>
      </c>
      <c r="G4568">
        <v>2</v>
      </c>
      <c r="H4568">
        <v>1</v>
      </c>
      <c r="I4568">
        <v>9.6</v>
      </c>
      <c r="J4568">
        <v>7</v>
      </c>
      <c r="K4568" t="s">
        <v>97</v>
      </c>
    </row>
    <row r="4569" spans="2:11" x14ac:dyDescent="0.3">
      <c r="B4569">
        <v>606</v>
      </c>
      <c r="C4569">
        <v>6</v>
      </c>
      <c r="D4569">
        <v>0.15</v>
      </c>
      <c r="E4569">
        <v>15500</v>
      </c>
      <c r="F4569">
        <v>0</v>
      </c>
      <c r="G4569">
        <v>0</v>
      </c>
      <c r="H4569">
        <v>0</v>
      </c>
      <c r="I4569">
        <v>5.6</v>
      </c>
      <c r="J4569">
        <v>7</v>
      </c>
      <c r="K4569" t="s">
        <v>97</v>
      </c>
    </row>
    <row r="4570" spans="2:11" x14ac:dyDescent="0.3">
      <c r="B4570">
        <v>578</v>
      </c>
      <c r="C4570">
        <v>7</v>
      </c>
      <c r="D4570">
        <v>0.32</v>
      </c>
      <c r="E4570">
        <v>15500</v>
      </c>
      <c r="F4570">
        <v>0</v>
      </c>
      <c r="G4570">
        <v>0</v>
      </c>
      <c r="H4570">
        <v>1</v>
      </c>
      <c r="I4570">
        <v>8.4</v>
      </c>
      <c r="J4570">
        <v>9</v>
      </c>
      <c r="K4570" t="s">
        <v>97</v>
      </c>
    </row>
    <row r="4571" spans="2:11" x14ac:dyDescent="0.3">
      <c r="B4571">
        <v>717</v>
      </c>
      <c r="C4571">
        <v>6</v>
      </c>
      <c r="D4571">
        <v>0.24</v>
      </c>
      <c r="E4571">
        <v>15000</v>
      </c>
      <c r="F4571">
        <v>0</v>
      </c>
      <c r="G4571">
        <v>0</v>
      </c>
      <c r="H4571">
        <v>1</v>
      </c>
      <c r="I4571">
        <v>4.9000000000000004</v>
      </c>
      <c r="J4571">
        <v>13</v>
      </c>
      <c r="K4571" t="s">
        <v>97</v>
      </c>
    </row>
    <row r="4572" spans="2:11" x14ac:dyDescent="0.3">
      <c r="B4572">
        <v>751</v>
      </c>
      <c r="C4572">
        <v>7</v>
      </c>
      <c r="D4572">
        <v>0.24</v>
      </c>
      <c r="E4572">
        <v>17500</v>
      </c>
      <c r="F4572">
        <v>0</v>
      </c>
      <c r="G4572">
        <v>0</v>
      </c>
      <c r="H4572">
        <v>1</v>
      </c>
      <c r="I4572">
        <v>8.1999999999999993</v>
      </c>
      <c r="J4572">
        <v>8</v>
      </c>
      <c r="K4572" t="s">
        <v>97</v>
      </c>
    </row>
    <row r="4573" spans="2:11" x14ac:dyDescent="0.3">
      <c r="B4573">
        <v>799</v>
      </c>
      <c r="C4573">
        <v>6</v>
      </c>
      <c r="D4573">
        <v>0.5</v>
      </c>
      <c r="E4573">
        <v>13000</v>
      </c>
      <c r="F4573">
        <v>0</v>
      </c>
      <c r="G4573">
        <v>0</v>
      </c>
      <c r="H4573">
        <v>1</v>
      </c>
      <c r="I4573">
        <v>11.7</v>
      </c>
      <c r="J4573">
        <v>15</v>
      </c>
      <c r="K4573" t="s">
        <v>97</v>
      </c>
    </row>
    <row r="4574" spans="2:11" x14ac:dyDescent="0.3">
      <c r="B4574">
        <v>682</v>
      </c>
      <c r="C4574">
        <v>6</v>
      </c>
      <c r="D4574">
        <v>0.11</v>
      </c>
      <c r="E4574">
        <v>14500</v>
      </c>
      <c r="F4574">
        <v>0</v>
      </c>
      <c r="G4574">
        <v>0</v>
      </c>
      <c r="H4574">
        <v>1</v>
      </c>
      <c r="I4574">
        <v>5.7</v>
      </c>
      <c r="J4574">
        <v>6</v>
      </c>
      <c r="K4574" t="s">
        <v>97</v>
      </c>
    </row>
    <row r="4575" spans="2:11" x14ac:dyDescent="0.3">
      <c r="B4575">
        <v>690</v>
      </c>
      <c r="C4575">
        <v>7</v>
      </c>
      <c r="D4575">
        <v>0.19</v>
      </c>
      <c r="E4575">
        <v>25500</v>
      </c>
      <c r="F4575">
        <v>0</v>
      </c>
      <c r="G4575">
        <v>0</v>
      </c>
      <c r="H4575">
        <v>0</v>
      </c>
      <c r="I4575">
        <v>4</v>
      </c>
      <c r="J4575">
        <v>10</v>
      </c>
      <c r="K4575" t="s">
        <v>97</v>
      </c>
    </row>
    <row r="4576" spans="2:11" x14ac:dyDescent="0.3">
      <c r="B4576">
        <v>783</v>
      </c>
      <c r="C4576">
        <v>7</v>
      </c>
      <c r="D4576">
        <v>0.19</v>
      </c>
      <c r="E4576">
        <v>13500</v>
      </c>
      <c r="F4576">
        <v>0</v>
      </c>
      <c r="G4576">
        <v>1</v>
      </c>
      <c r="H4576">
        <v>0</v>
      </c>
      <c r="I4576">
        <v>6.4</v>
      </c>
      <c r="J4576">
        <v>3</v>
      </c>
      <c r="K4576" t="s">
        <v>97</v>
      </c>
    </row>
    <row r="4577" spans="2:11" x14ac:dyDescent="0.3">
      <c r="B4577">
        <v>614</v>
      </c>
      <c r="C4577">
        <v>5</v>
      </c>
      <c r="D4577">
        <v>0.19</v>
      </c>
      <c r="E4577">
        <v>14500</v>
      </c>
      <c r="F4577">
        <v>0</v>
      </c>
      <c r="G4577">
        <v>0</v>
      </c>
      <c r="H4577">
        <v>1</v>
      </c>
      <c r="I4577">
        <v>5.6</v>
      </c>
      <c r="J4577">
        <v>10</v>
      </c>
      <c r="K4577" t="s">
        <v>97</v>
      </c>
    </row>
    <row r="4578" spans="2:11" x14ac:dyDescent="0.3">
      <c r="B4578">
        <v>704</v>
      </c>
      <c r="C4578">
        <v>5</v>
      </c>
      <c r="D4578">
        <v>0.35</v>
      </c>
      <c r="E4578">
        <v>17500</v>
      </c>
      <c r="F4578">
        <v>0</v>
      </c>
      <c r="G4578">
        <v>1</v>
      </c>
      <c r="H4578">
        <v>1</v>
      </c>
      <c r="I4578">
        <v>10.7</v>
      </c>
      <c r="J4578">
        <v>6</v>
      </c>
      <c r="K4578" t="s">
        <v>97</v>
      </c>
    </row>
    <row r="4579" spans="2:11" x14ac:dyDescent="0.3">
      <c r="B4579">
        <v>750</v>
      </c>
      <c r="C4579">
        <v>8</v>
      </c>
      <c r="D4579">
        <v>0.2</v>
      </c>
      <c r="E4579">
        <v>21000</v>
      </c>
      <c r="F4579">
        <v>0</v>
      </c>
      <c r="G4579">
        <v>0</v>
      </c>
      <c r="H4579">
        <v>0</v>
      </c>
      <c r="I4579">
        <v>7.2</v>
      </c>
      <c r="J4579">
        <v>11</v>
      </c>
      <c r="K4579" t="s">
        <v>97</v>
      </c>
    </row>
    <row r="4580" spans="2:11" x14ac:dyDescent="0.3">
      <c r="B4580">
        <v>714</v>
      </c>
      <c r="C4580">
        <v>5</v>
      </c>
      <c r="D4580">
        <v>0.31</v>
      </c>
      <c r="E4580">
        <v>14500</v>
      </c>
      <c r="F4580">
        <v>0</v>
      </c>
      <c r="G4580">
        <v>0</v>
      </c>
      <c r="H4580">
        <v>1</v>
      </c>
      <c r="I4580">
        <v>8.6</v>
      </c>
      <c r="J4580">
        <v>10</v>
      </c>
      <c r="K4580" t="s">
        <v>97</v>
      </c>
    </row>
    <row r="4581" spans="2:11" x14ac:dyDescent="0.3">
      <c r="B4581">
        <v>651</v>
      </c>
      <c r="C4581">
        <v>5</v>
      </c>
      <c r="D4581">
        <v>0.27</v>
      </c>
      <c r="E4581">
        <v>8000</v>
      </c>
      <c r="F4581">
        <v>0</v>
      </c>
      <c r="G4581">
        <v>0</v>
      </c>
      <c r="H4581">
        <v>1</v>
      </c>
      <c r="I4581">
        <v>5.2</v>
      </c>
      <c r="J4581">
        <v>8</v>
      </c>
      <c r="K4581" t="s">
        <v>97</v>
      </c>
    </row>
    <row r="4582" spans="2:11" x14ac:dyDescent="0.3">
      <c r="B4582">
        <v>744</v>
      </c>
      <c r="C4582">
        <v>7</v>
      </c>
      <c r="D4582">
        <v>0.25</v>
      </c>
      <c r="E4582">
        <v>18500</v>
      </c>
      <c r="F4582">
        <v>0</v>
      </c>
      <c r="G4582">
        <v>0</v>
      </c>
      <c r="H4582">
        <v>0</v>
      </c>
      <c r="I4582">
        <v>7.1</v>
      </c>
      <c r="J4582">
        <v>9</v>
      </c>
      <c r="K4582" t="s">
        <v>97</v>
      </c>
    </row>
    <row r="4583" spans="2:11" x14ac:dyDescent="0.3">
      <c r="B4583">
        <v>741</v>
      </c>
      <c r="C4583">
        <v>8</v>
      </c>
      <c r="D4583">
        <v>0.37</v>
      </c>
      <c r="E4583">
        <v>16000</v>
      </c>
      <c r="F4583">
        <v>0</v>
      </c>
      <c r="G4583">
        <v>1</v>
      </c>
      <c r="H4583">
        <v>0</v>
      </c>
      <c r="I4583">
        <v>8.9</v>
      </c>
      <c r="J4583">
        <v>10</v>
      </c>
      <c r="K4583" t="s">
        <v>97</v>
      </c>
    </row>
    <row r="4584" spans="2:11" x14ac:dyDescent="0.3">
      <c r="B4584">
        <v>750</v>
      </c>
      <c r="C4584">
        <v>7</v>
      </c>
      <c r="D4584">
        <v>0.19</v>
      </c>
      <c r="E4584">
        <v>12000</v>
      </c>
      <c r="F4584">
        <v>0</v>
      </c>
      <c r="G4584">
        <v>1</v>
      </c>
      <c r="H4584">
        <v>1</v>
      </c>
      <c r="I4584">
        <v>8</v>
      </c>
      <c r="J4584">
        <v>7</v>
      </c>
      <c r="K4584" t="s">
        <v>97</v>
      </c>
    </row>
    <row r="4585" spans="2:11" x14ac:dyDescent="0.3">
      <c r="B4585">
        <v>649</v>
      </c>
      <c r="C4585">
        <v>6</v>
      </c>
      <c r="D4585">
        <v>0.3</v>
      </c>
      <c r="E4585">
        <v>22000</v>
      </c>
      <c r="F4585">
        <v>0</v>
      </c>
      <c r="G4585">
        <v>2</v>
      </c>
      <c r="H4585">
        <v>1</v>
      </c>
      <c r="I4585">
        <v>7.2</v>
      </c>
      <c r="J4585">
        <v>8</v>
      </c>
      <c r="K4585" t="s">
        <v>97</v>
      </c>
    </row>
    <row r="4586" spans="2:11" x14ac:dyDescent="0.3">
      <c r="B4586">
        <v>596</v>
      </c>
      <c r="C4586">
        <v>6</v>
      </c>
      <c r="D4586">
        <v>0.24</v>
      </c>
      <c r="E4586">
        <v>13500</v>
      </c>
      <c r="F4586">
        <v>1</v>
      </c>
      <c r="G4586">
        <v>1</v>
      </c>
      <c r="H4586">
        <v>1</v>
      </c>
      <c r="I4586">
        <v>7.3</v>
      </c>
      <c r="J4586">
        <v>4</v>
      </c>
      <c r="K4586" t="s">
        <v>97</v>
      </c>
    </row>
    <row r="4587" spans="2:11" x14ac:dyDescent="0.3">
      <c r="B4587">
        <v>675</v>
      </c>
      <c r="C4587">
        <v>7</v>
      </c>
      <c r="D4587">
        <v>0.18</v>
      </c>
      <c r="E4587">
        <v>23500</v>
      </c>
      <c r="F4587">
        <v>0</v>
      </c>
      <c r="G4587">
        <v>2</v>
      </c>
      <c r="H4587">
        <v>1</v>
      </c>
      <c r="I4587">
        <v>9.6</v>
      </c>
      <c r="J4587">
        <v>10</v>
      </c>
      <c r="K4587" t="s">
        <v>97</v>
      </c>
    </row>
    <row r="4588" spans="2:11" x14ac:dyDescent="0.3">
      <c r="B4588">
        <v>559</v>
      </c>
      <c r="C4588">
        <v>7</v>
      </c>
      <c r="D4588">
        <v>0.2</v>
      </c>
      <c r="E4588">
        <v>26500</v>
      </c>
      <c r="F4588">
        <v>0</v>
      </c>
      <c r="G4588">
        <v>1</v>
      </c>
      <c r="H4588">
        <v>0</v>
      </c>
      <c r="I4588">
        <v>9.3000000000000007</v>
      </c>
      <c r="J4588">
        <v>10</v>
      </c>
      <c r="K4588" t="s">
        <v>97</v>
      </c>
    </row>
    <row r="4589" spans="2:11" x14ac:dyDescent="0.3">
      <c r="B4589">
        <v>600</v>
      </c>
      <c r="C4589">
        <v>6</v>
      </c>
      <c r="D4589">
        <v>0.22</v>
      </c>
      <c r="E4589">
        <v>16500</v>
      </c>
      <c r="F4589">
        <v>0</v>
      </c>
      <c r="G4589">
        <v>0</v>
      </c>
      <c r="H4589">
        <v>1</v>
      </c>
      <c r="I4589">
        <v>5.0999999999999996</v>
      </c>
      <c r="J4589">
        <v>9</v>
      </c>
      <c r="K4589" t="s">
        <v>97</v>
      </c>
    </row>
    <row r="4590" spans="2:11" x14ac:dyDescent="0.3">
      <c r="B4590">
        <v>726</v>
      </c>
      <c r="C4590">
        <v>7</v>
      </c>
      <c r="D4590">
        <v>0.16</v>
      </c>
      <c r="E4590">
        <v>18000</v>
      </c>
      <c r="F4590">
        <v>0</v>
      </c>
      <c r="G4590">
        <v>0</v>
      </c>
      <c r="H4590">
        <v>1</v>
      </c>
      <c r="I4590">
        <v>8.6</v>
      </c>
      <c r="J4590">
        <v>7</v>
      </c>
      <c r="K4590" t="s">
        <v>97</v>
      </c>
    </row>
    <row r="4591" spans="2:11" x14ac:dyDescent="0.3">
      <c r="B4591">
        <v>615</v>
      </c>
      <c r="C4591">
        <v>6</v>
      </c>
      <c r="D4591">
        <v>0.19</v>
      </c>
      <c r="E4591">
        <v>17500</v>
      </c>
      <c r="F4591">
        <v>0</v>
      </c>
      <c r="G4591">
        <v>0</v>
      </c>
      <c r="H4591">
        <v>1</v>
      </c>
      <c r="I4591">
        <v>5.6</v>
      </c>
      <c r="J4591">
        <v>7</v>
      </c>
      <c r="K4591" t="s">
        <v>97</v>
      </c>
    </row>
    <row r="4592" spans="2:11" x14ac:dyDescent="0.3">
      <c r="B4592">
        <v>749</v>
      </c>
      <c r="C4592">
        <v>7</v>
      </c>
      <c r="D4592">
        <v>0.23</v>
      </c>
      <c r="E4592">
        <v>19500</v>
      </c>
      <c r="F4592">
        <v>0</v>
      </c>
      <c r="G4592">
        <v>0</v>
      </c>
      <c r="H4592">
        <v>1</v>
      </c>
      <c r="I4592">
        <v>8.9</v>
      </c>
      <c r="J4592">
        <v>13</v>
      </c>
      <c r="K4592" t="s">
        <v>97</v>
      </c>
    </row>
    <row r="4593" spans="2:11" x14ac:dyDescent="0.3">
      <c r="B4593">
        <v>746</v>
      </c>
      <c r="C4593">
        <v>6</v>
      </c>
      <c r="D4593">
        <v>0.27</v>
      </c>
      <c r="E4593">
        <v>14000</v>
      </c>
      <c r="F4593">
        <v>0</v>
      </c>
      <c r="G4593">
        <v>0</v>
      </c>
      <c r="H4593">
        <v>0</v>
      </c>
      <c r="I4593">
        <v>7.9</v>
      </c>
      <c r="J4593">
        <v>7</v>
      </c>
      <c r="K4593" t="s">
        <v>97</v>
      </c>
    </row>
    <row r="4594" spans="2:11" x14ac:dyDescent="0.3">
      <c r="B4594">
        <v>748</v>
      </c>
      <c r="C4594">
        <v>7</v>
      </c>
      <c r="D4594">
        <v>0.14000000000000001</v>
      </c>
      <c r="E4594">
        <v>20000</v>
      </c>
      <c r="F4594">
        <v>0</v>
      </c>
      <c r="G4594">
        <v>0</v>
      </c>
      <c r="H4594">
        <v>1</v>
      </c>
      <c r="I4594">
        <v>14.4</v>
      </c>
      <c r="J4594">
        <v>6</v>
      </c>
      <c r="K4594" t="s">
        <v>97</v>
      </c>
    </row>
    <row r="4595" spans="2:11" x14ac:dyDescent="0.3">
      <c r="B4595">
        <v>749</v>
      </c>
      <c r="C4595">
        <v>5</v>
      </c>
      <c r="D4595">
        <v>0.32</v>
      </c>
      <c r="E4595">
        <v>10000</v>
      </c>
      <c r="F4595">
        <v>0</v>
      </c>
      <c r="G4595">
        <v>0</v>
      </c>
      <c r="H4595">
        <v>1</v>
      </c>
      <c r="I4595">
        <v>11.7</v>
      </c>
      <c r="J4595">
        <v>18</v>
      </c>
      <c r="K4595" t="s">
        <v>97</v>
      </c>
    </row>
    <row r="4596" spans="2:11" x14ac:dyDescent="0.3">
      <c r="B4596">
        <v>690</v>
      </c>
      <c r="C4596">
        <v>6</v>
      </c>
      <c r="D4596">
        <v>0.19</v>
      </c>
      <c r="E4596">
        <v>21500</v>
      </c>
      <c r="F4596">
        <v>0</v>
      </c>
      <c r="G4596">
        <v>1</v>
      </c>
      <c r="H4596">
        <v>1</v>
      </c>
      <c r="I4596">
        <v>11.2</v>
      </c>
      <c r="J4596">
        <v>8</v>
      </c>
      <c r="K4596" t="s">
        <v>97</v>
      </c>
    </row>
    <row r="4597" spans="2:11" x14ac:dyDescent="0.3">
      <c r="B4597">
        <v>545</v>
      </c>
      <c r="C4597">
        <v>6</v>
      </c>
      <c r="D4597">
        <v>0.47</v>
      </c>
      <c r="E4597">
        <v>18000</v>
      </c>
      <c r="F4597">
        <v>0</v>
      </c>
      <c r="G4597">
        <v>2</v>
      </c>
      <c r="H4597">
        <v>1</v>
      </c>
      <c r="I4597">
        <v>9.6</v>
      </c>
      <c r="J4597">
        <v>4</v>
      </c>
      <c r="K4597" t="s">
        <v>97</v>
      </c>
    </row>
    <row r="4598" spans="2:11" x14ac:dyDescent="0.3">
      <c r="B4598">
        <v>692</v>
      </c>
      <c r="C4598">
        <v>6</v>
      </c>
      <c r="D4598">
        <v>0.22</v>
      </c>
      <c r="E4598">
        <v>18000</v>
      </c>
      <c r="F4598">
        <v>0</v>
      </c>
      <c r="G4598">
        <v>0</v>
      </c>
      <c r="H4598">
        <v>1</v>
      </c>
      <c r="I4598">
        <v>10.1</v>
      </c>
      <c r="J4598">
        <v>12</v>
      </c>
      <c r="K4598" t="s">
        <v>97</v>
      </c>
    </row>
    <row r="4599" spans="2:11" x14ac:dyDescent="0.3">
      <c r="B4599">
        <v>779</v>
      </c>
      <c r="C4599">
        <v>5</v>
      </c>
      <c r="D4599">
        <v>0.23</v>
      </c>
      <c r="E4599">
        <v>15500</v>
      </c>
      <c r="F4599">
        <v>0</v>
      </c>
      <c r="G4599">
        <v>1</v>
      </c>
      <c r="H4599">
        <v>1</v>
      </c>
      <c r="I4599">
        <v>5.3</v>
      </c>
      <c r="J4599">
        <v>13</v>
      </c>
      <c r="K4599" t="s">
        <v>97</v>
      </c>
    </row>
    <row r="4600" spans="2:11" x14ac:dyDescent="0.3">
      <c r="B4600">
        <v>593</v>
      </c>
      <c r="C4600">
        <v>6</v>
      </c>
      <c r="D4600">
        <v>0.26</v>
      </c>
      <c r="E4600">
        <v>13000</v>
      </c>
      <c r="F4600">
        <v>1</v>
      </c>
      <c r="G4600">
        <v>2</v>
      </c>
      <c r="H4600">
        <v>1</v>
      </c>
      <c r="I4600">
        <v>7.7</v>
      </c>
      <c r="J4600">
        <v>3</v>
      </c>
      <c r="K4600" t="s">
        <v>97</v>
      </c>
    </row>
    <row r="4601" spans="2:11" x14ac:dyDescent="0.3">
      <c r="B4601">
        <v>692</v>
      </c>
      <c r="C4601">
        <v>7</v>
      </c>
      <c r="D4601">
        <v>0.19</v>
      </c>
      <c r="E4601">
        <v>15500</v>
      </c>
      <c r="F4601">
        <v>0</v>
      </c>
      <c r="G4601">
        <v>0</v>
      </c>
      <c r="H4601">
        <v>1</v>
      </c>
      <c r="I4601">
        <v>8.6</v>
      </c>
      <c r="J4601">
        <v>7</v>
      </c>
      <c r="K4601" t="s">
        <v>97</v>
      </c>
    </row>
    <row r="4602" spans="2:11" x14ac:dyDescent="0.3">
      <c r="B4602">
        <v>556</v>
      </c>
      <c r="C4602">
        <v>5</v>
      </c>
      <c r="D4602">
        <v>0.34</v>
      </c>
      <c r="E4602">
        <v>11500</v>
      </c>
      <c r="F4602">
        <v>0</v>
      </c>
      <c r="G4602">
        <v>0</v>
      </c>
      <c r="H4602">
        <v>1</v>
      </c>
      <c r="I4602">
        <v>7.4</v>
      </c>
      <c r="J4602">
        <v>6</v>
      </c>
      <c r="K4602" t="s">
        <v>97</v>
      </c>
    </row>
    <row r="4603" spans="2:11" x14ac:dyDescent="0.3">
      <c r="B4603">
        <v>603</v>
      </c>
      <c r="C4603">
        <v>7</v>
      </c>
      <c r="D4603">
        <v>0.51</v>
      </c>
      <c r="E4603">
        <v>14000</v>
      </c>
      <c r="F4603">
        <v>0</v>
      </c>
      <c r="G4603">
        <v>0</v>
      </c>
      <c r="H4603">
        <v>0</v>
      </c>
      <c r="I4603">
        <v>7.4</v>
      </c>
      <c r="J4603">
        <v>3</v>
      </c>
      <c r="K4603" t="s">
        <v>97</v>
      </c>
    </row>
    <row r="4604" spans="2:11" x14ac:dyDescent="0.3">
      <c r="B4604">
        <v>697</v>
      </c>
      <c r="C4604">
        <v>6</v>
      </c>
      <c r="D4604">
        <v>0.25</v>
      </c>
      <c r="E4604">
        <v>20000</v>
      </c>
      <c r="F4604">
        <v>1</v>
      </c>
      <c r="G4604">
        <v>1</v>
      </c>
      <c r="H4604">
        <v>1</v>
      </c>
      <c r="I4604">
        <v>13.5</v>
      </c>
      <c r="J4604">
        <v>8</v>
      </c>
      <c r="K4604" t="s">
        <v>97</v>
      </c>
    </row>
    <row r="4605" spans="2:11" x14ac:dyDescent="0.3">
      <c r="B4605">
        <v>727</v>
      </c>
      <c r="C4605">
        <v>6</v>
      </c>
      <c r="D4605">
        <v>0.21</v>
      </c>
      <c r="E4605">
        <v>18000</v>
      </c>
      <c r="F4605">
        <v>0</v>
      </c>
      <c r="G4605">
        <v>0</v>
      </c>
      <c r="H4605">
        <v>1</v>
      </c>
      <c r="I4605">
        <v>10.5</v>
      </c>
      <c r="J4605">
        <v>8</v>
      </c>
      <c r="K4605" t="s">
        <v>97</v>
      </c>
    </row>
    <row r="4606" spans="2:11" x14ac:dyDescent="0.3">
      <c r="B4606">
        <v>654</v>
      </c>
      <c r="C4606">
        <v>8</v>
      </c>
      <c r="D4606">
        <v>0.22</v>
      </c>
      <c r="E4606">
        <v>18000</v>
      </c>
      <c r="F4606">
        <v>0</v>
      </c>
      <c r="G4606">
        <v>0</v>
      </c>
      <c r="H4606">
        <v>0</v>
      </c>
      <c r="I4606">
        <v>7.6</v>
      </c>
      <c r="J4606">
        <v>7</v>
      </c>
      <c r="K4606" t="s">
        <v>97</v>
      </c>
    </row>
    <row r="4607" spans="2:11" x14ac:dyDescent="0.3">
      <c r="B4607">
        <v>693</v>
      </c>
      <c r="C4607">
        <v>6</v>
      </c>
      <c r="D4607">
        <v>0.24</v>
      </c>
      <c r="E4607">
        <v>11000</v>
      </c>
      <c r="F4607">
        <v>1</v>
      </c>
      <c r="G4607">
        <v>1</v>
      </c>
      <c r="H4607">
        <v>0</v>
      </c>
      <c r="I4607">
        <v>8.9</v>
      </c>
      <c r="J4607">
        <v>4</v>
      </c>
      <c r="K4607" t="s">
        <v>97</v>
      </c>
    </row>
    <row r="4608" spans="2:11" x14ac:dyDescent="0.3">
      <c r="B4608">
        <v>472</v>
      </c>
      <c r="C4608">
        <v>9</v>
      </c>
      <c r="D4608">
        <v>0.28000000000000003</v>
      </c>
      <c r="E4608">
        <v>26500</v>
      </c>
      <c r="F4608">
        <v>0</v>
      </c>
      <c r="G4608">
        <v>2</v>
      </c>
      <c r="H4608">
        <v>0</v>
      </c>
      <c r="I4608">
        <v>5.3</v>
      </c>
      <c r="J4608">
        <v>7</v>
      </c>
      <c r="K4608" t="s">
        <v>97</v>
      </c>
    </row>
    <row r="4609" spans="2:11" x14ac:dyDescent="0.3">
      <c r="B4609">
        <v>718</v>
      </c>
      <c r="C4609">
        <v>7</v>
      </c>
      <c r="D4609">
        <v>0.42</v>
      </c>
      <c r="E4609">
        <v>10000</v>
      </c>
      <c r="F4609">
        <v>0</v>
      </c>
      <c r="G4609">
        <v>1</v>
      </c>
      <c r="H4609">
        <v>0</v>
      </c>
      <c r="I4609">
        <v>6.2</v>
      </c>
      <c r="J4609">
        <v>5</v>
      </c>
      <c r="K4609" t="s">
        <v>97</v>
      </c>
    </row>
    <row r="4610" spans="2:11" x14ac:dyDescent="0.3">
      <c r="B4610">
        <v>728</v>
      </c>
      <c r="C4610">
        <v>6</v>
      </c>
      <c r="D4610">
        <v>0.28000000000000003</v>
      </c>
      <c r="E4610">
        <v>26000</v>
      </c>
      <c r="F4610">
        <v>0</v>
      </c>
      <c r="G4610">
        <v>0</v>
      </c>
      <c r="H4610">
        <v>0</v>
      </c>
      <c r="I4610">
        <v>5</v>
      </c>
      <c r="J4610">
        <v>4</v>
      </c>
      <c r="K4610" t="s">
        <v>97</v>
      </c>
    </row>
    <row r="4611" spans="2:11" x14ac:dyDescent="0.3">
      <c r="B4611">
        <v>688</v>
      </c>
      <c r="C4611">
        <v>7</v>
      </c>
      <c r="D4611">
        <v>0.34</v>
      </c>
      <c r="E4611">
        <v>16000</v>
      </c>
      <c r="F4611">
        <v>0</v>
      </c>
      <c r="G4611">
        <v>0</v>
      </c>
      <c r="H4611">
        <v>1</v>
      </c>
      <c r="I4611">
        <v>7.2</v>
      </c>
      <c r="J4611">
        <v>8</v>
      </c>
      <c r="K4611" t="s">
        <v>97</v>
      </c>
    </row>
    <row r="4612" spans="2:11" x14ac:dyDescent="0.3">
      <c r="B4612">
        <v>609</v>
      </c>
      <c r="C4612">
        <v>6</v>
      </c>
      <c r="D4612">
        <v>0.33</v>
      </c>
      <c r="E4612">
        <v>23000</v>
      </c>
      <c r="F4612">
        <v>1</v>
      </c>
      <c r="G4612">
        <v>2</v>
      </c>
      <c r="H4612">
        <v>0</v>
      </c>
      <c r="I4612">
        <v>7.8</v>
      </c>
      <c r="J4612">
        <v>5</v>
      </c>
      <c r="K4612" t="s">
        <v>97</v>
      </c>
    </row>
    <row r="4613" spans="2:11" x14ac:dyDescent="0.3">
      <c r="B4613">
        <v>666</v>
      </c>
      <c r="C4613">
        <v>6</v>
      </c>
      <c r="D4613">
        <v>0.24</v>
      </c>
      <c r="E4613">
        <v>24500</v>
      </c>
      <c r="F4613">
        <v>0</v>
      </c>
      <c r="G4613">
        <v>0</v>
      </c>
      <c r="H4613">
        <v>0</v>
      </c>
      <c r="I4613">
        <v>14.5</v>
      </c>
      <c r="J4613">
        <v>8</v>
      </c>
      <c r="K4613" t="s">
        <v>97</v>
      </c>
    </row>
    <row r="4614" spans="2:11" x14ac:dyDescent="0.3">
      <c r="B4614">
        <v>691</v>
      </c>
      <c r="C4614">
        <v>6</v>
      </c>
      <c r="D4614">
        <v>0.25</v>
      </c>
      <c r="E4614">
        <v>16500</v>
      </c>
      <c r="F4614">
        <v>1</v>
      </c>
      <c r="G4614">
        <v>1</v>
      </c>
      <c r="H4614">
        <v>0</v>
      </c>
      <c r="I4614">
        <v>7.5</v>
      </c>
      <c r="J4614">
        <v>5</v>
      </c>
      <c r="K4614" t="s">
        <v>97</v>
      </c>
    </row>
    <row r="4615" spans="2:11" x14ac:dyDescent="0.3">
      <c r="B4615">
        <v>694</v>
      </c>
      <c r="C4615">
        <v>4</v>
      </c>
      <c r="D4615">
        <v>0.28999999999999998</v>
      </c>
      <c r="E4615">
        <v>11500</v>
      </c>
      <c r="F4615">
        <v>0</v>
      </c>
      <c r="G4615">
        <v>2</v>
      </c>
      <c r="H4615">
        <v>1</v>
      </c>
      <c r="I4615">
        <v>5.7</v>
      </c>
      <c r="J4615">
        <v>12</v>
      </c>
      <c r="K4615" t="s">
        <v>97</v>
      </c>
    </row>
    <row r="4616" spans="2:11" x14ac:dyDescent="0.3">
      <c r="B4616">
        <v>599</v>
      </c>
      <c r="C4616">
        <v>9</v>
      </c>
      <c r="D4616">
        <v>0.31</v>
      </c>
      <c r="E4616">
        <v>25000</v>
      </c>
      <c r="F4616">
        <v>0</v>
      </c>
      <c r="G4616">
        <v>0</v>
      </c>
      <c r="H4616">
        <v>0</v>
      </c>
      <c r="I4616">
        <v>5.8</v>
      </c>
      <c r="J4616">
        <v>11</v>
      </c>
      <c r="K4616" t="s">
        <v>97</v>
      </c>
    </row>
    <row r="4617" spans="2:11" x14ac:dyDescent="0.3">
      <c r="B4617">
        <v>690</v>
      </c>
      <c r="C4617">
        <v>6</v>
      </c>
      <c r="D4617">
        <v>0.32</v>
      </c>
      <c r="E4617">
        <v>16000</v>
      </c>
      <c r="F4617">
        <v>0</v>
      </c>
      <c r="G4617">
        <v>0</v>
      </c>
      <c r="H4617">
        <v>1</v>
      </c>
      <c r="I4617">
        <v>7.4</v>
      </c>
      <c r="J4617">
        <v>15</v>
      </c>
      <c r="K4617" t="s">
        <v>97</v>
      </c>
    </row>
    <row r="4618" spans="2:11" x14ac:dyDescent="0.3">
      <c r="B4618">
        <v>712</v>
      </c>
      <c r="C4618">
        <v>8</v>
      </c>
      <c r="D4618">
        <v>0.23</v>
      </c>
      <c r="E4618">
        <v>20000</v>
      </c>
      <c r="F4618">
        <v>0</v>
      </c>
      <c r="G4618">
        <v>0</v>
      </c>
      <c r="H4618">
        <v>0</v>
      </c>
      <c r="I4618">
        <v>12.1</v>
      </c>
      <c r="J4618">
        <v>6</v>
      </c>
      <c r="K4618" t="s">
        <v>97</v>
      </c>
    </row>
    <row r="4619" spans="2:11" x14ac:dyDescent="0.3">
      <c r="B4619">
        <v>626</v>
      </c>
      <c r="C4619">
        <v>5</v>
      </c>
      <c r="D4619">
        <v>0.24</v>
      </c>
      <c r="E4619">
        <v>17000</v>
      </c>
      <c r="F4619">
        <v>0</v>
      </c>
      <c r="G4619">
        <v>0</v>
      </c>
      <c r="H4619">
        <v>1</v>
      </c>
      <c r="I4619">
        <v>4.2</v>
      </c>
      <c r="J4619">
        <v>8</v>
      </c>
      <c r="K4619" t="s">
        <v>97</v>
      </c>
    </row>
    <row r="4620" spans="2:11" x14ac:dyDescent="0.3">
      <c r="B4620">
        <v>611</v>
      </c>
      <c r="C4620">
        <v>7</v>
      </c>
      <c r="D4620">
        <v>0.2</v>
      </c>
      <c r="E4620">
        <v>14000</v>
      </c>
      <c r="F4620">
        <v>0</v>
      </c>
      <c r="G4620">
        <v>0</v>
      </c>
      <c r="H4620">
        <v>1</v>
      </c>
      <c r="I4620">
        <v>6.6</v>
      </c>
      <c r="J4620">
        <v>4</v>
      </c>
      <c r="K4620" t="s">
        <v>97</v>
      </c>
    </row>
    <row r="4621" spans="2:11" x14ac:dyDescent="0.3">
      <c r="B4621">
        <v>592</v>
      </c>
      <c r="C4621">
        <v>5</v>
      </c>
      <c r="D4621">
        <v>0.25</v>
      </c>
      <c r="E4621">
        <v>13000</v>
      </c>
      <c r="F4621">
        <v>0</v>
      </c>
      <c r="G4621">
        <v>0</v>
      </c>
      <c r="H4621">
        <v>1</v>
      </c>
      <c r="I4621">
        <v>6.5</v>
      </c>
      <c r="J4621">
        <v>5</v>
      </c>
      <c r="K4621" t="s">
        <v>97</v>
      </c>
    </row>
    <row r="4622" spans="2:11" x14ac:dyDescent="0.3">
      <c r="B4622">
        <v>669</v>
      </c>
      <c r="C4622">
        <v>7</v>
      </c>
      <c r="D4622">
        <v>0.22</v>
      </c>
      <c r="E4622">
        <v>25000</v>
      </c>
      <c r="F4622">
        <v>0</v>
      </c>
      <c r="G4622">
        <v>2</v>
      </c>
      <c r="H4622">
        <v>1</v>
      </c>
      <c r="I4622">
        <v>9</v>
      </c>
      <c r="J4622">
        <v>4</v>
      </c>
      <c r="K4622" t="s">
        <v>97</v>
      </c>
    </row>
    <row r="4623" spans="2:11" x14ac:dyDescent="0.3">
      <c r="B4623">
        <v>739</v>
      </c>
      <c r="C4623">
        <v>6</v>
      </c>
      <c r="D4623">
        <v>0.23</v>
      </c>
      <c r="E4623">
        <v>12500</v>
      </c>
      <c r="F4623">
        <v>0</v>
      </c>
      <c r="G4623">
        <v>0</v>
      </c>
      <c r="H4623">
        <v>1</v>
      </c>
      <c r="I4623">
        <v>6.6</v>
      </c>
      <c r="J4623">
        <v>4</v>
      </c>
      <c r="K4623" t="s">
        <v>97</v>
      </c>
    </row>
    <row r="4624" spans="2:11" x14ac:dyDescent="0.3">
      <c r="B4624">
        <v>517</v>
      </c>
      <c r="C4624">
        <v>8</v>
      </c>
      <c r="D4624">
        <v>0.35</v>
      </c>
      <c r="E4624">
        <v>26500</v>
      </c>
      <c r="F4624">
        <v>0</v>
      </c>
      <c r="G4624">
        <v>1</v>
      </c>
      <c r="H4624">
        <v>0</v>
      </c>
      <c r="I4624">
        <v>4.5</v>
      </c>
      <c r="J4624">
        <v>8</v>
      </c>
      <c r="K4624" t="s">
        <v>97</v>
      </c>
    </row>
    <row r="4625" spans="2:11" x14ac:dyDescent="0.3">
      <c r="B4625">
        <v>745</v>
      </c>
      <c r="C4625">
        <v>7</v>
      </c>
      <c r="D4625">
        <v>0.25</v>
      </c>
      <c r="E4625">
        <v>14000</v>
      </c>
      <c r="F4625">
        <v>0</v>
      </c>
      <c r="G4625">
        <v>1</v>
      </c>
      <c r="H4625">
        <v>0</v>
      </c>
      <c r="I4625">
        <v>5</v>
      </c>
      <c r="J4625">
        <v>4</v>
      </c>
      <c r="K4625" t="s">
        <v>97</v>
      </c>
    </row>
    <row r="4626" spans="2:11" x14ac:dyDescent="0.3">
      <c r="B4626">
        <v>749</v>
      </c>
      <c r="C4626">
        <v>8</v>
      </c>
      <c r="D4626">
        <v>0.2</v>
      </c>
      <c r="E4626">
        <v>21500</v>
      </c>
      <c r="F4626">
        <v>0</v>
      </c>
      <c r="G4626">
        <v>1</v>
      </c>
      <c r="H4626">
        <v>1</v>
      </c>
      <c r="I4626">
        <v>11.4</v>
      </c>
      <c r="J4626">
        <v>3</v>
      </c>
      <c r="K4626" t="s">
        <v>97</v>
      </c>
    </row>
    <row r="4627" spans="2:11" x14ac:dyDescent="0.3">
      <c r="B4627">
        <v>746</v>
      </c>
      <c r="C4627">
        <v>6</v>
      </c>
      <c r="D4627">
        <v>0.36</v>
      </c>
      <c r="E4627">
        <v>9000</v>
      </c>
      <c r="F4627">
        <v>0</v>
      </c>
      <c r="G4627">
        <v>1</v>
      </c>
      <c r="H4627">
        <v>1</v>
      </c>
      <c r="I4627">
        <v>6.5</v>
      </c>
      <c r="J4627">
        <v>5</v>
      </c>
      <c r="K4627" t="s">
        <v>97</v>
      </c>
    </row>
    <row r="4628" spans="2:11" x14ac:dyDescent="0.3">
      <c r="B4628">
        <v>545</v>
      </c>
      <c r="C4628">
        <v>7</v>
      </c>
      <c r="D4628">
        <v>0.39</v>
      </c>
      <c r="E4628">
        <v>12500</v>
      </c>
      <c r="F4628">
        <v>0</v>
      </c>
      <c r="G4628">
        <v>0</v>
      </c>
      <c r="H4628">
        <v>1</v>
      </c>
      <c r="I4628">
        <v>6.5</v>
      </c>
      <c r="J4628">
        <v>8</v>
      </c>
      <c r="K4628" t="s">
        <v>97</v>
      </c>
    </row>
    <row r="4629" spans="2:11" x14ac:dyDescent="0.3">
      <c r="B4629">
        <v>685</v>
      </c>
      <c r="C4629">
        <v>6</v>
      </c>
      <c r="D4629">
        <v>0.28499999999999998</v>
      </c>
      <c r="E4629">
        <v>24500</v>
      </c>
      <c r="F4629">
        <v>0</v>
      </c>
      <c r="G4629">
        <v>0</v>
      </c>
      <c r="H4629">
        <v>0</v>
      </c>
      <c r="I4629">
        <v>8.6999999999999993</v>
      </c>
      <c r="J4629">
        <v>3</v>
      </c>
      <c r="K4629" t="s">
        <v>97</v>
      </c>
    </row>
    <row r="4630" spans="2:11" x14ac:dyDescent="0.3">
      <c r="B4630">
        <v>782</v>
      </c>
      <c r="C4630">
        <v>5</v>
      </c>
      <c r="D4630">
        <v>0.21</v>
      </c>
      <c r="E4630">
        <v>20000</v>
      </c>
      <c r="F4630">
        <v>0</v>
      </c>
      <c r="G4630">
        <v>0</v>
      </c>
      <c r="H4630">
        <v>1</v>
      </c>
      <c r="I4630">
        <v>14.8</v>
      </c>
      <c r="J4630">
        <v>11</v>
      </c>
      <c r="K4630" t="s">
        <v>97</v>
      </c>
    </row>
    <row r="4631" spans="2:11" x14ac:dyDescent="0.3">
      <c r="B4631">
        <v>697</v>
      </c>
      <c r="C4631">
        <v>7</v>
      </c>
      <c r="D4631">
        <v>0.26</v>
      </c>
      <c r="E4631">
        <v>18000</v>
      </c>
      <c r="F4631">
        <v>0</v>
      </c>
      <c r="G4631">
        <v>0</v>
      </c>
      <c r="H4631">
        <v>1</v>
      </c>
      <c r="I4631">
        <v>8</v>
      </c>
      <c r="J4631">
        <v>10</v>
      </c>
      <c r="K4631" t="s">
        <v>97</v>
      </c>
    </row>
    <row r="4632" spans="2:11" x14ac:dyDescent="0.3">
      <c r="B4632">
        <v>741</v>
      </c>
      <c r="C4632">
        <v>6</v>
      </c>
      <c r="D4632">
        <v>0.14000000000000001</v>
      </c>
      <c r="E4632">
        <v>21000</v>
      </c>
      <c r="F4632">
        <v>0</v>
      </c>
      <c r="G4632">
        <v>0</v>
      </c>
      <c r="H4632">
        <v>1</v>
      </c>
      <c r="I4632">
        <v>10.3</v>
      </c>
      <c r="J4632">
        <v>10</v>
      </c>
      <c r="K4632" t="s">
        <v>97</v>
      </c>
    </row>
    <row r="4633" spans="2:11" x14ac:dyDescent="0.3">
      <c r="B4633">
        <v>686</v>
      </c>
      <c r="C4633">
        <v>8</v>
      </c>
      <c r="D4633">
        <v>0.16</v>
      </c>
      <c r="E4633">
        <v>24500</v>
      </c>
      <c r="F4633">
        <v>0</v>
      </c>
      <c r="G4633">
        <v>0</v>
      </c>
      <c r="H4633">
        <v>1</v>
      </c>
      <c r="I4633">
        <v>8.5</v>
      </c>
      <c r="J4633">
        <v>8</v>
      </c>
      <c r="K4633" t="s">
        <v>97</v>
      </c>
    </row>
    <row r="4634" spans="2:11" x14ac:dyDescent="0.3">
      <c r="B4634">
        <v>647</v>
      </c>
      <c r="C4634">
        <v>6</v>
      </c>
      <c r="D4634">
        <v>0.45</v>
      </c>
      <c r="E4634">
        <v>21500</v>
      </c>
      <c r="F4634">
        <v>1</v>
      </c>
      <c r="G4634">
        <v>2</v>
      </c>
      <c r="H4634">
        <v>0</v>
      </c>
      <c r="I4634">
        <v>6.2</v>
      </c>
      <c r="J4634">
        <v>5</v>
      </c>
      <c r="K4634" t="s">
        <v>97</v>
      </c>
    </row>
    <row r="4635" spans="2:11" x14ac:dyDescent="0.3">
      <c r="B4635">
        <v>724</v>
      </c>
      <c r="C4635">
        <v>7</v>
      </c>
      <c r="D4635">
        <v>0.17</v>
      </c>
      <c r="E4635">
        <v>16500</v>
      </c>
      <c r="F4635">
        <v>0</v>
      </c>
      <c r="G4635">
        <v>0</v>
      </c>
      <c r="H4635">
        <v>1</v>
      </c>
      <c r="I4635">
        <v>5.8</v>
      </c>
      <c r="J4635">
        <v>8</v>
      </c>
      <c r="K4635" t="s">
        <v>97</v>
      </c>
    </row>
    <row r="4636" spans="2:11" x14ac:dyDescent="0.3">
      <c r="B4636">
        <v>696</v>
      </c>
      <c r="C4636">
        <v>6</v>
      </c>
      <c r="D4636">
        <v>0.28000000000000003</v>
      </c>
      <c r="E4636">
        <v>26000</v>
      </c>
      <c r="F4636">
        <v>0</v>
      </c>
      <c r="G4636">
        <v>0</v>
      </c>
      <c r="H4636">
        <v>1</v>
      </c>
      <c r="I4636">
        <v>7.4</v>
      </c>
      <c r="J4636">
        <v>12</v>
      </c>
      <c r="K4636" t="s">
        <v>97</v>
      </c>
    </row>
    <row r="4637" spans="2:11" x14ac:dyDescent="0.3">
      <c r="B4637">
        <v>601</v>
      </c>
      <c r="C4637">
        <v>5</v>
      </c>
      <c r="D4637">
        <v>0.41499999999999998</v>
      </c>
      <c r="E4637">
        <v>6000</v>
      </c>
      <c r="F4637">
        <v>0</v>
      </c>
      <c r="G4637">
        <v>0</v>
      </c>
      <c r="H4637">
        <v>1</v>
      </c>
      <c r="I4637">
        <v>5.9</v>
      </c>
      <c r="J4637">
        <v>4</v>
      </c>
      <c r="K4637" t="s">
        <v>97</v>
      </c>
    </row>
    <row r="4638" spans="2:11" x14ac:dyDescent="0.3">
      <c r="B4638">
        <v>578</v>
      </c>
      <c r="C4638">
        <v>7</v>
      </c>
      <c r="D4638">
        <v>0.35</v>
      </c>
      <c r="E4638">
        <v>24000</v>
      </c>
      <c r="F4638">
        <v>1</v>
      </c>
      <c r="G4638">
        <v>2</v>
      </c>
      <c r="H4638">
        <v>0</v>
      </c>
      <c r="I4638">
        <v>7</v>
      </c>
      <c r="J4638">
        <v>4</v>
      </c>
      <c r="K4638" t="s">
        <v>97</v>
      </c>
    </row>
    <row r="4639" spans="2:11" x14ac:dyDescent="0.3">
      <c r="B4639">
        <v>579</v>
      </c>
      <c r="C4639">
        <v>6</v>
      </c>
      <c r="D4639">
        <v>0.31</v>
      </c>
      <c r="E4639">
        <v>17000</v>
      </c>
      <c r="F4639">
        <v>0</v>
      </c>
      <c r="G4639">
        <v>0</v>
      </c>
      <c r="H4639">
        <v>1</v>
      </c>
      <c r="I4639">
        <v>5</v>
      </c>
      <c r="J4639">
        <v>4</v>
      </c>
      <c r="K4639" t="s">
        <v>97</v>
      </c>
    </row>
    <row r="4640" spans="2:11" x14ac:dyDescent="0.3">
      <c r="B4640">
        <v>650</v>
      </c>
      <c r="C4640">
        <v>7</v>
      </c>
      <c r="D4640">
        <v>0.32</v>
      </c>
      <c r="E4640">
        <v>16500</v>
      </c>
      <c r="F4640">
        <v>0</v>
      </c>
      <c r="G4640">
        <v>2</v>
      </c>
      <c r="H4640">
        <v>0</v>
      </c>
      <c r="I4640">
        <v>8.8000000000000007</v>
      </c>
      <c r="J4640">
        <v>5</v>
      </c>
      <c r="K4640" t="s">
        <v>97</v>
      </c>
    </row>
    <row r="4641" spans="2:11" x14ac:dyDescent="0.3">
      <c r="B4641">
        <v>723</v>
      </c>
      <c r="C4641">
        <v>6</v>
      </c>
      <c r="D4641">
        <v>0.23</v>
      </c>
      <c r="E4641">
        <v>21000</v>
      </c>
      <c r="F4641">
        <v>0</v>
      </c>
      <c r="G4641">
        <v>1</v>
      </c>
      <c r="H4641">
        <v>1</v>
      </c>
      <c r="I4641">
        <v>7.9</v>
      </c>
      <c r="J4641">
        <v>4</v>
      </c>
      <c r="K4641" t="s">
        <v>97</v>
      </c>
    </row>
    <row r="4642" spans="2:11" x14ac:dyDescent="0.3">
      <c r="B4642">
        <v>673</v>
      </c>
      <c r="C4642">
        <v>6</v>
      </c>
      <c r="D4642">
        <v>0.31</v>
      </c>
      <c r="E4642">
        <v>15000</v>
      </c>
      <c r="F4642">
        <v>0</v>
      </c>
      <c r="G4642">
        <v>0</v>
      </c>
      <c r="H4642">
        <v>1</v>
      </c>
      <c r="I4642">
        <v>5.0999999999999996</v>
      </c>
      <c r="J4642">
        <v>15</v>
      </c>
      <c r="K4642" t="s">
        <v>97</v>
      </c>
    </row>
    <row r="4643" spans="2:11" x14ac:dyDescent="0.3">
      <c r="B4643">
        <v>626</v>
      </c>
      <c r="C4643">
        <v>6</v>
      </c>
      <c r="D4643">
        <v>0.41</v>
      </c>
      <c r="E4643">
        <v>32000</v>
      </c>
      <c r="F4643">
        <v>1</v>
      </c>
      <c r="G4643">
        <v>2</v>
      </c>
      <c r="H4643">
        <v>0</v>
      </c>
      <c r="I4643">
        <v>7.7</v>
      </c>
      <c r="J4643">
        <v>3</v>
      </c>
      <c r="K4643" t="s">
        <v>97</v>
      </c>
    </row>
    <row r="4644" spans="2:11" x14ac:dyDescent="0.3">
      <c r="B4644">
        <v>611</v>
      </c>
      <c r="C4644">
        <v>6</v>
      </c>
      <c r="D4644">
        <v>0.28999999999999998</v>
      </c>
      <c r="E4644">
        <v>17000</v>
      </c>
      <c r="F4644">
        <v>0</v>
      </c>
      <c r="G4644">
        <v>0</v>
      </c>
      <c r="H4644">
        <v>0</v>
      </c>
      <c r="I4644">
        <v>8.6</v>
      </c>
      <c r="J4644">
        <v>10</v>
      </c>
      <c r="K4644" t="s">
        <v>97</v>
      </c>
    </row>
    <row r="4645" spans="2:11" x14ac:dyDescent="0.3">
      <c r="B4645">
        <v>691</v>
      </c>
      <c r="C4645">
        <v>7</v>
      </c>
      <c r="D4645">
        <v>0.28000000000000003</v>
      </c>
      <c r="E4645">
        <v>13000</v>
      </c>
      <c r="F4645">
        <v>0</v>
      </c>
      <c r="G4645">
        <v>2</v>
      </c>
      <c r="H4645">
        <v>0</v>
      </c>
      <c r="I4645">
        <v>7</v>
      </c>
      <c r="J4645">
        <v>4</v>
      </c>
      <c r="K4645" t="s">
        <v>97</v>
      </c>
    </row>
    <row r="4646" spans="2:11" x14ac:dyDescent="0.3">
      <c r="B4646">
        <v>581</v>
      </c>
      <c r="C4646">
        <v>7</v>
      </c>
      <c r="D4646">
        <v>0.13</v>
      </c>
      <c r="E4646">
        <v>19000</v>
      </c>
      <c r="F4646">
        <v>1</v>
      </c>
      <c r="G4646">
        <v>1</v>
      </c>
      <c r="H4646">
        <v>1</v>
      </c>
      <c r="I4646">
        <v>5.8</v>
      </c>
      <c r="J4646">
        <v>5</v>
      </c>
      <c r="K4646" t="s">
        <v>97</v>
      </c>
    </row>
    <row r="4647" spans="2:11" x14ac:dyDescent="0.3">
      <c r="B4647">
        <v>715</v>
      </c>
      <c r="C4647">
        <v>5</v>
      </c>
      <c r="D4647">
        <v>0.2</v>
      </c>
      <c r="E4647">
        <v>14000</v>
      </c>
      <c r="F4647">
        <v>0</v>
      </c>
      <c r="G4647">
        <v>0</v>
      </c>
      <c r="H4647">
        <v>1</v>
      </c>
      <c r="I4647">
        <v>6.2</v>
      </c>
      <c r="J4647">
        <v>11</v>
      </c>
      <c r="K4647" t="s">
        <v>97</v>
      </c>
    </row>
    <row r="4648" spans="2:11" x14ac:dyDescent="0.3">
      <c r="B4648">
        <v>720</v>
      </c>
      <c r="C4648">
        <v>7</v>
      </c>
      <c r="D4648">
        <v>0.26</v>
      </c>
      <c r="E4648">
        <v>16000</v>
      </c>
      <c r="F4648">
        <v>0</v>
      </c>
      <c r="G4648">
        <v>1</v>
      </c>
      <c r="H4648">
        <v>0</v>
      </c>
      <c r="I4648">
        <v>10.5</v>
      </c>
      <c r="J4648">
        <v>14</v>
      </c>
      <c r="K4648" t="s">
        <v>97</v>
      </c>
    </row>
    <row r="4649" spans="2:11" x14ac:dyDescent="0.3">
      <c r="B4649">
        <v>810</v>
      </c>
      <c r="C4649">
        <v>5</v>
      </c>
      <c r="D4649">
        <v>0.24</v>
      </c>
      <c r="E4649">
        <v>15500</v>
      </c>
      <c r="F4649">
        <v>0</v>
      </c>
      <c r="G4649">
        <v>0</v>
      </c>
      <c r="H4649">
        <v>1</v>
      </c>
      <c r="I4649">
        <v>5</v>
      </c>
      <c r="J4649">
        <v>10</v>
      </c>
      <c r="K4649" t="s">
        <v>97</v>
      </c>
    </row>
    <row r="4650" spans="2:11" x14ac:dyDescent="0.3">
      <c r="B4650">
        <v>705</v>
      </c>
      <c r="C4650">
        <v>7</v>
      </c>
      <c r="D4650">
        <v>0.26</v>
      </c>
      <c r="E4650">
        <v>15000</v>
      </c>
      <c r="F4650">
        <v>0</v>
      </c>
      <c r="G4650">
        <v>0</v>
      </c>
      <c r="H4650">
        <v>1</v>
      </c>
      <c r="I4650">
        <v>5</v>
      </c>
      <c r="J4650">
        <v>13</v>
      </c>
      <c r="K4650" t="s">
        <v>97</v>
      </c>
    </row>
    <row r="4651" spans="2:11" x14ac:dyDescent="0.3">
      <c r="B4651">
        <v>343</v>
      </c>
      <c r="C4651">
        <v>6</v>
      </c>
      <c r="D4651">
        <v>0.25</v>
      </c>
      <c r="E4651">
        <v>17000</v>
      </c>
      <c r="F4651">
        <v>1</v>
      </c>
      <c r="G4651">
        <v>10</v>
      </c>
      <c r="H4651">
        <v>1</v>
      </c>
      <c r="I4651">
        <v>9.1999999999999993</v>
      </c>
      <c r="J4651">
        <v>5</v>
      </c>
      <c r="K4651" t="s">
        <v>97</v>
      </c>
    </row>
    <row r="4652" spans="2:11" x14ac:dyDescent="0.3">
      <c r="B4652">
        <v>747</v>
      </c>
      <c r="C4652">
        <v>6</v>
      </c>
      <c r="D4652">
        <v>0.25</v>
      </c>
      <c r="E4652">
        <v>21000</v>
      </c>
      <c r="F4652">
        <v>0</v>
      </c>
      <c r="G4652">
        <v>1</v>
      </c>
      <c r="H4652">
        <v>1</v>
      </c>
      <c r="I4652">
        <v>7.3</v>
      </c>
      <c r="J4652">
        <v>4</v>
      </c>
      <c r="K4652" t="s">
        <v>97</v>
      </c>
    </row>
    <row r="4653" spans="2:11" x14ac:dyDescent="0.3">
      <c r="B4653">
        <v>668</v>
      </c>
      <c r="C4653">
        <v>7</v>
      </c>
      <c r="D4653">
        <v>0.14000000000000001</v>
      </c>
      <c r="E4653">
        <v>18000</v>
      </c>
      <c r="F4653">
        <v>0</v>
      </c>
      <c r="G4653">
        <v>1</v>
      </c>
      <c r="H4653">
        <v>1</v>
      </c>
      <c r="I4653">
        <v>12.8</v>
      </c>
      <c r="J4653">
        <v>5</v>
      </c>
      <c r="K4653" t="s">
        <v>97</v>
      </c>
    </row>
    <row r="4654" spans="2:11" x14ac:dyDescent="0.3">
      <c r="B4654">
        <v>781</v>
      </c>
      <c r="C4654">
        <v>5</v>
      </c>
      <c r="D4654">
        <v>0.53</v>
      </c>
      <c r="E4654">
        <v>8000</v>
      </c>
      <c r="F4654">
        <v>0</v>
      </c>
      <c r="G4654">
        <v>0</v>
      </c>
      <c r="H4654">
        <v>1</v>
      </c>
      <c r="I4654">
        <v>7.6</v>
      </c>
      <c r="J4654">
        <v>16</v>
      </c>
      <c r="K4654" t="s">
        <v>97</v>
      </c>
    </row>
    <row r="4655" spans="2:11" x14ac:dyDescent="0.3">
      <c r="B4655">
        <v>729</v>
      </c>
      <c r="C4655">
        <v>5</v>
      </c>
      <c r="D4655">
        <v>0.315</v>
      </c>
      <c r="E4655">
        <v>18000</v>
      </c>
      <c r="F4655">
        <v>0</v>
      </c>
      <c r="G4655">
        <v>0</v>
      </c>
      <c r="H4655">
        <v>0</v>
      </c>
      <c r="I4655">
        <v>8.4</v>
      </c>
      <c r="J4655">
        <v>9</v>
      </c>
      <c r="K4655" t="s">
        <v>97</v>
      </c>
    </row>
    <row r="4656" spans="2:11" x14ac:dyDescent="0.3">
      <c r="B4656">
        <v>691</v>
      </c>
      <c r="C4656">
        <v>6</v>
      </c>
      <c r="D4656">
        <v>0.22</v>
      </c>
      <c r="E4656">
        <v>14500</v>
      </c>
      <c r="F4656">
        <v>0</v>
      </c>
      <c r="G4656">
        <v>0</v>
      </c>
      <c r="H4656">
        <v>0</v>
      </c>
      <c r="I4656">
        <v>7.3</v>
      </c>
      <c r="J4656">
        <v>4</v>
      </c>
      <c r="K4656" t="s">
        <v>97</v>
      </c>
    </row>
    <row r="4657" spans="2:11" x14ac:dyDescent="0.3">
      <c r="B4657">
        <v>731</v>
      </c>
      <c r="C4657">
        <v>6</v>
      </c>
      <c r="D4657">
        <v>0.21</v>
      </c>
      <c r="E4657">
        <v>16500</v>
      </c>
      <c r="F4657">
        <v>0</v>
      </c>
      <c r="G4657">
        <v>0</v>
      </c>
      <c r="H4657">
        <v>1</v>
      </c>
      <c r="I4657">
        <v>11.9</v>
      </c>
      <c r="J4657">
        <v>7</v>
      </c>
      <c r="K4657" t="s">
        <v>97</v>
      </c>
    </row>
    <row r="4658" spans="2:11" x14ac:dyDescent="0.3">
      <c r="B4658">
        <v>580</v>
      </c>
      <c r="C4658">
        <v>7</v>
      </c>
      <c r="D4658">
        <v>0.23</v>
      </c>
      <c r="E4658">
        <v>18000</v>
      </c>
      <c r="F4658">
        <v>0</v>
      </c>
      <c r="G4658">
        <v>0</v>
      </c>
      <c r="H4658">
        <v>0</v>
      </c>
      <c r="I4658">
        <v>8</v>
      </c>
      <c r="J4658">
        <v>7</v>
      </c>
      <c r="K4658" t="s">
        <v>97</v>
      </c>
    </row>
    <row r="4659" spans="2:11" x14ac:dyDescent="0.3">
      <c r="B4659">
        <v>555</v>
      </c>
      <c r="C4659">
        <v>6</v>
      </c>
      <c r="D4659">
        <v>0.62</v>
      </c>
      <c r="E4659">
        <v>7000</v>
      </c>
      <c r="F4659">
        <v>1</v>
      </c>
      <c r="G4659">
        <v>2</v>
      </c>
      <c r="H4659">
        <v>1</v>
      </c>
      <c r="I4659">
        <v>7.7</v>
      </c>
      <c r="J4659">
        <v>3</v>
      </c>
      <c r="K4659" t="s">
        <v>97</v>
      </c>
    </row>
    <row r="4660" spans="2:11" x14ac:dyDescent="0.3">
      <c r="B4660">
        <v>535</v>
      </c>
      <c r="C4660">
        <v>7</v>
      </c>
      <c r="D4660">
        <v>0.3</v>
      </c>
      <c r="E4660">
        <v>13500</v>
      </c>
      <c r="F4660">
        <v>1</v>
      </c>
      <c r="G4660">
        <v>1</v>
      </c>
      <c r="H4660">
        <v>0</v>
      </c>
      <c r="I4660">
        <v>9.4</v>
      </c>
      <c r="J4660">
        <v>6</v>
      </c>
      <c r="K4660" t="s">
        <v>97</v>
      </c>
    </row>
    <row r="4661" spans="2:11" x14ac:dyDescent="0.3">
      <c r="B4661">
        <v>596</v>
      </c>
      <c r="C4661">
        <v>6</v>
      </c>
      <c r="D4661">
        <v>0.28999999999999998</v>
      </c>
      <c r="E4661">
        <v>23000</v>
      </c>
      <c r="F4661">
        <v>2</v>
      </c>
      <c r="G4661">
        <v>2</v>
      </c>
      <c r="H4661">
        <v>0</v>
      </c>
      <c r="I4661">
        <v>5.3</v>
      </c>
      <c r="J4661">
        <v>4</v>
      </c>
      <c r="K4661" t="s">
        <v>97</v>
      </c>
    </row>
    <row r="4662" spans="2:11" x14ac:dyDescent="0.3">
      <c r="B4662">
        <v>707</v>
      </c>
      <c r="C4662">
        <v>6</v>
      </c>
      <c r="D4662">
        <v>0.48</v>
      </c>
      <c r="E4662">
        <v>25500</v>
      </c>
      <c r="F4662">
        <v>0</v>
      </c>
      <c r="G4662">
        <v>0</v>
      </c>
      <c r="H4662">
        <v>1</v>
      </c>
      <c r="I4662">
        <v>6</v>
      </c>
      <c r="J4662">
        <v>16</v>
      </c>
      <c r="K4662" t="s">
        <v>97</v>
      </c>
    </row>
    <row r="4663" spans="2:11" x14ac:dyDescent="0.3">
      <c r="B4663">
        <v>563</v>
      </c>
      <c r="C4663">
        <v>6</v>
      </c>
      <c r="D4663">
        <v>0.32</v>
      </c>
      <c r="E4663">
        <v>26000</v>
      </c>
      <c r="F4663">
        <v>0</v>
      </c>
      <c r="G4663">
        <v>2</v>
      </c>
      <c r="H4663">
        <v>1</v>
      </c>
      <c r="I4663">
        <v>6.8</v>
      </c>
      <c r="J4663">
        <v>5</v>
      </c>
      <c r="K4663" t="s">
        <v>97</v>
      </c>
    </row>
    <row r="4664" spans="2:11" x14ac:dyDescent="0.3">
      <c r="B4664">
        <v>606</v>
      </c>
      <c r="C4664">
        <v>6</v>
      </c>
      <c r="D4664">
        <v>0.27</v>
      </c>
      <c r="E4664">
        <v>12000</v>
      </c>
      <c r="F4664">
        <v>0</v>
      </c>
      <c r="G4664">
        <v>2</v>
      </c>
      <c r="H4664">
        <v>1</v>
      </c>
      <c r="I4664">
        <v>7.7</v>
      </c>
      <c r="J4664">
        <v>3</v>
      </c>
      <c r="K4664" t="s">
        <v>97</v>
      </c>
    </row>
    <row r="4665" spans="2:11" x14ac:dyDescent="0.3">
      <c r="B4665">
        <v>463</v>
      </c>
      <c r="C4665">
        <v>7</v>
      </c>
      <c r="D4665">
        <v>0.56000000000000005</v>
      </c>
      <c r="E4665">
        <v>8000</v>
      </c>
      <c r="F4665">
        <v>1</v>
      </c>
      <c r="G4665">
        <v>4</v>
      </c>
      <c r="H4665">
        <v>1</v>
      </c>
      <c r="I4665">
        <v>6.3</v>
      </c>
      <c r="J4665">
        <v>4</v>
      </c>
      <c r="K4665" t="s">
        <v>97</v>
      </c>
    </row>
    <row r="4666" spans="2:11" x14ac:dyDescent="0.3">
      <c r="B4666">
        <v>597</v>
      </c>
      <c r="C4666">
        <v>6</v>
      </c>
      <c r="D4666">
        <v>0.55000000000000004</v>
      </c>
      <c r="E4666">
        <v>6000</v>
      </c>
      <c r="F4666">
        <v>0</v>
      </c>
      <c r="G4666">
        <v>0</v>
      </c>
      <c r="H4666">
        <v>1</v>
      </c>
      <c r="I4666">
        <v>4.7</v>
      </c>
      <c r="J4666">
        <v>12</v>
      </c>
      <c r="K4666" t="s">
        <v>97</v>
      </c>
    </row>
    <row r="4667" spans="2:11" x14ac:dyDescent="0.3">
      <c r="B4667">
        <v>743</v>
      </c>
      <c r="C4667">
        <v>6</v>
      </c>
      <c r="D4667">
        <v>0.28999999999999998</v>
      </c>
      <c r="E4667">
        <v>11500</v>
      </c>
      <c r="F4667">
        <v>0</v>
      </c>
      <c r="G4667">
        <v>0</v>
      </c>
      <c r="H4667">
        <v>0</v>
      </c>
      <c r="I4667">
        <v>5.8</v>
      </c>
      <c r="J4667">
        <v>8</v>
      </c>
      <c r="K4667" t="s">
        <v>97</v>
      </c>
    </row>
    <row r="4668" spans="2:11" x14ac:dyDescent="0.3">
      <c r="B4668">
        <v>667</v>
      </c>
      <c r="C4668">
        <v>7</v>
      </c>
      <c r="D4668">
        <v>0.55000000000000004</v>
      </c>
      <c r="E4668">
        <v>3500</v>
      </c>
      <c r="F4668">
        <v>0</v>
      </c>
      <c r="G4668">
        <v>2</v>
      </c>
      <c r="H4668">
        <v>1</v>
      </c>
      <c r="I4668">
        <v>6.6</v>
      </c>
      <c r="J4668">
        <v>13</v>
      </c>
      <c r="K4668" t="s">
        <v>97</v>
      </c>
    </row>
    <row r="4669" spans="2:11" x14ac:dyDescent="0.3">
      <c r="B4669">
        <v>774</v>
      </c>
      <c r="C4669">
        <v>7</v>
      </c>
      <c r="D4669">
        <v>0.22</v>
      </c>
      <c r="E4669">
        <v>12500</v>
      </c>
      <c r="F4669">
        <v>0</v>
      </c>
      <c r="G4669">
        <v>0</v>
      </c>
      <c r="H4669">
        <v>1</v>
      </c>
      <c r="I4669">
        <v>6.7</v>
      </c>
      <c r="J4669">
        <v>6</v>
      </c>
      <c r="K4669" t="s">
        <v>97</v>
      </c>
    </row>
    <row r="4670" spans="2:11" x14ac:dyDescent="0.3">
      <c r="B4670">
        <v>706</v>
      </c>
      <c r="C4670">
        <v>7</v>
      </c>
      <c r="D4670">
        <v>0.28000000000000003</v>
      </c>
      <c r="E4670">
        <v>19500</v>
      </c>
      <c r="F4670">
        <v>0</v>
      </c>
      <c r="G4670">
        <v>1</v>
      </c>
      <c r="H4670">
        <v>1</v>
      </c>
      <c r="I4670">
        <v>9.8000000000000007</v>
      </c>
      <c r="J4670">
        <v>5</v>
      </c>
      <c r="K4670" t="s">
        <v>97</v>
      </c>
    </row>
    <row r="4671" spans="2:11" x14ac:dyDescent="0.3">
      <c r="B4671">
        <v>731</v>
      </c>
      <c r="C4671">
        <v>5</v>
      </c>
      <c r="D4671">
        <v>0.28000000000000003</v>
      </c>
      <c r="E4671">
        <v>15000</v>
      </c>
      <c r="F4671">
        <v>0</v>
      </c>
      <c r="G4671">
        <v>0</v>
      </c>
      <c r="H4671">
        <v>1</v>
      </c>
      <c r="I4671">
        <v>8.25</v>
      </c>
      <c r="J4671">
        <v>15</v>
      </c>
      <c r="K4671" t="s">
        <v>97</v>
      </c>
    </row>
    <row r="4672" spans="2:11" x14ac:dyDescent="0.3">
      <c r="B4672">
        <v>622</v>
      </c>
      <c r="C4672">
        <v>6</v>
      </c>
      <c r="D4672">
        <v>0.21</v>
      </c>
      <c r="E4672">
        <v>19000</v>
      </c>
      <c r="F4672">
        <v>0</v>
      </c>
      <c r="G4672">
        <v>0</v>
      </c>
      <c r="H4672">
        <v>1</v>
      </c>
      <c r="I4672">
        <v>7.4</v>
      </c>
      <c r="J4672">
        <v>3</v>
      </c>
      <c r="K4672" t="s">
        <v>97</v>
      </c>
    </row>
    <row r="4673" spans="2:11" x14ac:dyDescent="0.3">
      <c r="B4673">
        <v>830</v>
      </c>
      <c r="C4673">
        <v>6</v>
      </c>
      <c r="D4673">
        <v>0.33</v>
      </c>
      <c r="E4673">
        <v>14500</v>
      </c>
      <c r="F4673">
        <v>0</v>
      </c>
      <c r="G4673">
        <v>0</v>
      </c>
      <c r="H4673">
        <v>1</v>
      </c>
      <c r="I4673">
        <v>6.2</v>
      </c>
      <c r="J4673">
        <v>14</v>
      </c>
      <c r="K4673" t="s">
        <v>97</v>
      </c>
    </row>
    <row r="4674" spans="2:11" x14ac:dyDescent="0.3">
      <c r="B4674">
        <v>637</v>
      </c>
      <c r="C4674">
        <v>8</v>
      </c>
      <c r="D4674">
        <v>0.14000000000000001</v>
      </c>
      <c r="E4674">
        <v>19000</v>
      </c>
      <c r="F4674">
        <v>0</v>
      </c>
      <c r="G4674">
        <v>0</v>
      </c>
      <c r="H4674">
        <v>1</v>
      </c>
      <c r="I4674">
        <v>5.15</v>
      </c>
      <c r="J4674">
        <v>10</v>
      </c>
      <c r="K4674" t="s">
        <v>97</v>
      </c>
    </row>
    <row r="4675" spans="2:11" x14ac:dyDescent="0.3">
      <c r="B4675">
        <v>728</v>
      </c>
      <c r="C4675">
        <v>6</v>
      </c>
      <c r="D4675">
        <v>0.33</v>
      </c>
      <c r="E4675">
        <v>10000</v>
      </c>
      <c r="F4675">
        <v>0</v>
      </c>
      <c r="G4675">
        <v>1</v>
      </c>
      <c r="H4675">
        <v>1</v>
      </c>
      <c r="I4675">
        <v>7</v>
      </c>
      <c r="J4675">
        <v>10</v>
      </c>
      <c r="K4675" t="s">
        <v>97</v>
      </c>
    </row>
    <row r="4676" spans="2:11" x14ac:dyDescent="0.3">
      <c r="B4676">
        <v>718</v>
      </c>
      <c r="C4676">
        <v>5</v>
      </c>
      <c r="D4676">
        <v>0.31</v>
      </c>
      <c r="E4676">
        <v>15000</v>
      </c>
      <c r="F4676">
        <v>0</v>
      </c>
      <c r="G4676">
        <v>1</v>
      </c>
      <c r="H4676">
        <v>1</v>
      </c>
      <c r="I4676">
        <v>8.3000000000000007</v>
      </c>
      <c r="J4676">
        <v>7</v>
      </c>
      <c r="K4676" t="s">
        <v>97</v>
      </c>
    </row>
    <row r="4677" spans="2:11" x14ac:dyDescent="0.3">
      <c r="B4677">
        <v>613</v>
      </c>
      <c r="C4677">
        <v>7</v>
      </c>
      <c r="D4677">
        <v>0.3</v>
      </c>
      <c r="E4677">
        <v>14500</v>
      </c>
      <c r="F4677">
        <v>0</v>
      </c>
      <c r="G4677">
        <v>0</v>
      </c>
      <c r="H4677">
        <v>0</v>
      </c>
      <c r="I4677">
        <v>7.3</v>
      </c>
      <c r="J4677">
        <v>7</v>
      </c>
      <c r="K4677" t="s">
        <v>97</v>
      </c>
    </row>
    <row r="4678" spans="2:11" x14ac:dyDescent="0.3">
      <c r="B4678">
        <v>705</v>
      </c>
      <c r="C4678">
        <v>5</v>
      </c>
      <c r="D4678">
        <v>0.2</v>
      </c>
      <c r="E4678">
        <v>11500</v>
      </c>
      <c r="F4678">
        <v>0</v>
      </c>
      <c r="G4678">
        <v>0</v>
      </c>
      <c r="H4678">
        <v>1</v>
      </c>
      <c r="I4678">
        <v>7</v>
      </c>
      <c r="J4678">
        <v>13</v>
      </c>
      <c r="K4678" t="s">
        <v>97</v>
      </c>
    </row>
    <row r="4679" spans="2:11" x14ac:dyDescent="0.3">
      <c r="B4679">
        <v>721</v>
      </c>
      <c r="C4679">
        <v>8</v>
      </c>
      <c r="D4679">
        <v>0.16</v>
      </c>
      <c r="E4679">
        <v>18500</v>
      </c>
      <c r="F4679">
        <v>0</v>
      </c>
      <c r="G4679">
        <v>0</v>
      </c>
      <c r="H4679">
        <v>0</v>
      </c>
      <c r="I4679">
        <v>5.7</v>
      </c>
      <c r="J4679">
        <v>12</v>
      </c>
      <c r="K4679" t="s">
        <v>97</v>
      </c>
    </row>
    <row r="4680" spans="2:11" x14ac:dyDescent="0.3">
      <c r="B4680">
        <v>684</v>
      </c>
      <c r="C4680">
        <v>5</v>
      </c>
      <c r="D4680">
        <v>0.25</v>
      </c>
      <c r="E4680">
        <v>16000</v>
      </c>
      <c r="F4680">
        <v>0</v>
      </c>
      <c r="G4680">
        <v>0</v>
      </c>
      <c r="H4680">
        <v>1</v>
      </c>
      <c r="I4680">
        <v>7.2</v>
      </c>
      <c r="J4680">
        <v>8</v>
      </c>
      <c r="K4680" t="s">
        <v>97</v>
      </c>
    </row>
    <row r="4681" spans="2:11" x14ac:dyDescent="0.3">
      <c r="B4681">
        <v>575</v>
      </c>
      <c r="C4681">
        <v>6</v>
      </c>
      <c r="D4681">
        <v>0.15</v>
      </c>
      <c r="E4681">
        <v>29500</v>
      </c>
      <c r="F4681">
        <v>0</v>
      </c>
      <c r="G4681">
        <v>3</v>
      </c>
      <c r="H4681">
        <v>0</v>
      </c>
      <c r="I4681">
        <v>6.9</v>
      </c>
      <c r="J4681">
        <v>4</v>
      </c>
      <c r="K4681" t="s">
        <v>97</v>
      </c>
    </row>
    <row r="4682" spans="2:11" x14ac:dyDescent="0.3">
      <c r="B4682">
        <v>558</v>
      </c>
      <c r="C4682">
        <v>5</v>
      </c>
      <c r="D4682">
        <v>0.26</v>
      </c>
      <c r="E4682">
        <v>21000</v>
      </c>
      <c r="F4682">
        <v>0</v>
      </c>
      <c r="G4682">
        <v>0</v>
      </c>
      <c r="H4682">
        <v>1</v>
      </c>
      <c r="I4682">
        <v>7.2</v>
      </c>
      <c r="J4682">
        <v>8</v>
      </c>
      <c r="K4682" t="s">
        <v>97</v>
      </c>
    </row>
    <row r="4683" spans="2:11" x14ac:dyDescent="0.3">
      <c r="B4683">
        <v>577</v>
      </c>
      <c r="C4683">
        <v>7</v>
      </c>
      <c r="D4683">
        <v>0.3</v>
      </c>
      <c r="E4683">
        <v>18000</v>
      </c>
      <c r="F4683">
        <v>0</v>
      </c>
      <c r="G4683">
        <v>1</v>
      </c>
      <c r="H4683">
        <v>1</v>
      </c>
      <c r="I4683">
        <v>9.6999999999999993</v>
      </c>
      <c r="J4683">
        <v>9</v>
      </c>
      <c r="K4683" t="s">
        <v>97</v>
      </c>
    </row>
    <row r="4684" spans="2:11" x14ac:dyDescent="0.3">
      <c r="B4684">
        <v>703</v>
      </c>
      <c r="C4684">
        <v>7</v>
      </c>
      <c r="D4684">
        <v>0.32</v>
      </c>
      <c r="E4684">
        <v>18000</v>
      </c>
      <c r="F4684">
        <v>0</v>
      </c>
      <c r="G4684">
        <v>1</v>
      </c>
      <c r="H4684">
        <v>1</v>
      </c>
      <c r="I4684">
        <v>7.9</v>
      </c>
      <c r="J4684">
        <v>10</v>
      </c>
      <c r="K4684" t="s">
        <v>97</v>
      </c>
    </row>
    <row r="4685" spans="2:11" x14ac:dyDescent="0.3">
      <c r="B4685">
        <v>745</v>
      </c>
      <c r="C4685">
        <v>6</v>
      </c>
      <c r="D4685">
        <v>0.25</v>
      </c>
      <c r="E4685">
        <v>16000</v>
      </c>
      <c r="F4685">
        <v>0</v>
      </c>
      <c r="G4685">
        <v>1</v>
      </c>
      <c r="H4685">
        <v>1</v>
      </c>
      <c r="I4685">
        <v>10.6</v>
      </c>
      <c r="J4685">
        <v>4</v>
      </c>
      <c r="K4685" t="s">
        <v>97</v>
      </c>
    </row>
    <row r="4686" spans="2:11" x14ac:dyDescent="0.3">
      <c r="B4686">
        <v>726</v>
      </c>
      <c r="C4686">
        <v>7</v>
      </c>
      <c r="D4686">
        <v>0.24</v>
      </c>
      <c r="E4686">
        <v>13000</v>
      </c>
      <c r="F4686">
        <v>0</v>
      </c>
      <c r="G4686">
        <v>0</v>
      </c>
      <c r="H4686">
        <v>1</v>
      </c>
      <c r="I4686">
        <v>7</v>
      </c>
      <c r="J4686">
        <v>10</v>
      </c>
      <c r="K4686" t="s">
        <v>97</v>
      </c>
    </row>
    <row r="4687" spans="2:11" x14ac:dyDescent="0.3">
      <c r="B4687">
        <v>588</v>
      </c>
      <c r="C4687">
        <v>6</v>
      </c>
      <c r="D4687">
        <v>0.23</v>
      </c>
      <c r="E4687">
        <v>14500</v>
      </c>
      <c r="F4687">
        <v>0</v>
      </c>
      <c r="G4687">
        <v>2</v>
      </c>
      <c r="H4687">
        <v>1</v>
      </c>
      <c r="I4687">
        <v>11.5</v>
      </c>
      <c r="J4687">
        <v>5</v>
      </c>
      <c r="K4687" t="s">
        <v>97</v>
      </c>
    </row>
    <row r="4688" spans="2:11" x14ac:dyDescent="0.3">
      <c r="B4688">
        <v>557</v>
      </c>
      <c r="C4688">
        <v>6</v>
      </c>
      <c r="D4688">
        <v>0.2</v>
      </c>
      <c r="E4688">
        <v>22000</v>
      </c>
      <c r="F4688">
        <v>0</v>
      </c>
      <c r="G4688">
        <v>3</v>
      </c>
      <c r="H4688">
        <v>1</v>
      </c>
      <c r="I4688">
        <v>4.2</v>
      </c>
      <c r="J4688">
        <v>11</v>
      </c>
      <c r="K4688" t="s">
        <v>97</v>
      </c>
    </row>
    <row r="4689" spans="2:11" x14ac:dyDescent="0.3">
      <c r="B4689">
        <v>683</v>
      </c>
      <c r="C4689">
        <v>5</v>
      </c>
      <c r="D4689">
        <v>0.12</v>
      </c>
      <c r="E4689">
        <v>11500</v>
      </c>
      <c r="F4689">
        <v>0</v>
      </c>
      <c r="G4689">
        <v>0</v>
      </c>
      <c r="H4689">
        <v>1</v>
      </c>
      <c r="I4689">
        <v>4.2</v>
      </c>
      <c r="J4689">
        <v>11</v>
      </c>
      <c r="K4689" t="s">
        <v>97</v>
      </c>
    </row>
    <row r="4690" spans="2:11" x14ac:dyDescent="0.3">
      <c r="B4690">
        <v>759</v>
      </c>
      <c r="C4690">
        <v>6</v>
      </c>
      <c r="D4690">
        <v>0.28000000000000003</v>
      </c>
      <c r="E4690">
        <v>17000</v>
      </c>
      <c r="F4690">
        <v>0</v>
      </c>
      <c r="G4690">
        <v>0</v>
      </c>
      <c r="H4690">
        <v>1</v>
      </c>
      <c r="I4690">
        <v>7.3</v>
      </c>
      <c r="J4690">
        <v>13</v>
      </c>
      <c r="K4690" t="s">
        <v>97</v>
      </c>
    </row>
    <row r="4691" spans="2:11" x14ac:dyDescent="0.3">
      <c r="B4691">
        <v>663</v>
      </c>
      <c r="C4691">
        <v>5</v>
      </c>
      <c r="D4691">
        <v>0.11</v>
      </c>
      <c r="E4691">
        <v>17000</v>
      </c>
      <c r="F4691">
        <v>0</v>
      </c>
      <c r="G4691">
        <v>0</v>
      </c>
      <c r="H4691">
        <v>1</v>
      </c>
      <c r="I4691">
        <v>7.6</v>
      </c>
      <c r="J4691">
        <v>13</v>
      </c>
      <c r="K4691" t="s">
        <v>97</v>
      </c>
    </row>
    <row r="4692" spans="2:11" x14ac:dyDescent="0.3">
      <c r="B4692">
        <v>714</v>
      </c>
      <c r="C4692">
        <v>8</v>
      </c>
      <c r="D4692">
        <v>0.21</v>
      </c>
      <c r="E4692">
        <v>17000</v>
      </c>
      <c r="F4692">
        <v>0</v>
      </c>
      <c r="G4692">
        <v>1</v>
      </c>
      <c r="H4692">
        <v>0</v>
      </c>
      <c r="I4692">
        <v>6.1</v>
      </c>
      <c r="J4692">
        <v>6</v>
      </c>
      <c r="K4692" t="s">
        <v>97</v>
      </c>
    </row>
    <row r="4693" spans="2:11" x14ac:dyDescent="0.3">
      <c r="B4693">
        <v>634</v>
      </c>
      <c r="C4693">
        <v>7</v>
      </c>
      <c r="D4693">
        <v>0.46</v>
      </c>
      <c r="E4693">
        <v>32500</v>
      </c>
      <c r="F4693">
        <v>0</v>
      </c>
      <c r="G4693">
        <v>2</v>
      </c>
      <c r="H4693">
        <v>1</v>
      </c>
      <c r="I4693">
        <v>6.1</v>
      </c>
      <c r="J4693">
        <v>3</v>
      </c>
      <c r="K4693" t="s">
        <v>97</v>
      </c>
    </row>
    <row r="4694" spans="2:11" x14ac:dyDescent="0.3">
      <c r="B4694">
        <v>461</v>
      </c>
      <c r="C4694">
        <v>8</v>
      </c>
      <c r="D4694">
        <v>0.28000000000000003</v>
      </c>
      <c r="E4694">
        <v>25000</v>
      </c>
      <c r="F4694">
        <v>1</v>
      </c>
      <c r="G4694">
        <v>4</v>
      </c>
      <c r="H4694">
        <v>1</v>
      </c>
      <c r="I4694">
        <v>8</v>
      </c>
      <c r="J4694">
        <v>4</v>
      </c>
      <c r="K4694" t="s">
        <v>97</v>
      </c>
    </row>
    <row r="4695" spans="2:11" x14ac:dyDescent="0.3">
      <c r="B4695">
        <v>749</v>
      </c>
      <c r="C4695">
        <v>7</v>
      </c>
      <c r="D4695">
        <v>0.28999999999999998</v>
      </c>
      <c r="E4695">
        <v>17500</v>
      </c>
      <c r="F4695">
        <v>0</v>
      </c>
      <c r="G4695">
        <v>0</v>
      </c>
      <c r="H4695">
        <v>1</v>
      </c>
      <c r="I4695">
        <v>6.4</v>
      </c>
      <c r="J4695">
        <v>9</v>
      </c>
      <c r="K4695" t="s">
        <v>97</v>
      </c>
    </row>
    <row r="4696" spans="2:11" x14ac:dyDescent="0.3">
      <c r="B4696">
        <v>659</v>
      </c>
      <c r="C4696">
        <v>6</v>
      </c>
      <c r="D4696">
        <v>0.37</v>
      </c>
      <c r="E4696">
        <v>16000</v>
      </c>
      <c r="F4696">
        <v>1</v>
      </c>
      <c r="G4696">
        <v>1</v>
      </c>
      <c r="H4696">
        <v>1</v>
      </c>
      <c r="I4696">
        <v>10.4</v>
      </c>
      <c r="J4696">
        <v>6</v>
      </c>
      <c r="K4696" t="s">
        <v>97</v>
      </c>
    </row>
    <row r="4697" spans="2:11" x14ac:dyDescent="0.3">
      <c r="B4697">
        <v>599</v>
      </c>
      <c r="C4697">
        <v>7</v>
      </c>
      <c r="D4697">
        <v>0.31</v>
      </c>
      <c r="E4697">
        <v>9500</v>
      </c>
      <c r="F4697">
        <v>0</v>
      </c>
      <c r="G4697">
        <v>0</v>
      </c>
      <c r="H4697">
        <v>1</v>
      </c>
      <c r="I4697">
        <v>6.8</v>
      </c>
      <c r="J4697">
        <v>5</v>
      </c>
      <c r="K4697" t="s">
        <v>97</v>
      </c>
    </row>
    <row r="4698" spans="2:11" x14ac:dyDescent="0.3">
      <c r="B4698">
        <v>694</v>
      </c>
      <c r="C4698">
        <v>6</v>
      </c>
      <c r="D4698">
        <v>0.21</v>
      </c>
      <c r="E4698">
        <v>9000</v>
      </c>
      <c r="F4698">
        <v>0</v>
      </c>
      <c r="G4698">
        <v>1</v>
      </c>
      <c r="H4698">
        <v>1</v>
      </c>
      <c r="I4698">
        <v>7.2</v>
      </c>
      <c r="J4698">
        <v>5</v>
      </c>
      <c r="K4698" t="s">
        <v>97</v>
      </c>
    </row>
    <row r="4699" spans="2:11" x14ac:dyDescent="0.3">
      <c r="B4699">
        <v>558</v>
      </c>
      <c r="C4699">
        <v>6</v>
      </c>
      <c r="D4699">
        <v>0.28000000000000003</v>
      </c>
      <c r="E4699">
        <v>20500</v>
      </c>
      <c r="F4699">
        <v>0</v>
      </c>
      <c r="G4699">
        <v>1</v>
      </c>
      <c r="H4699">
        <v>0</v>
      </c>
      <c r="I4699">
        <v>8.3000000000000007</v>
      </c>
      <c r="J4699">
        <v>10</v>
      </c>
      <c r="K4699" t="s">
        <v>97</v>
      </c>
    </row>
    <row r="4700" spans="2:11" x14ac:dyDescent="0.3">
      <c r="B4700">
        <v>755</v>
      </c>
      <c r="C4700">
        <v>8</v>
      </c>
      <c r="D4700">
        <v>0.42</v>
      </c>
      <c r="E4700">
        <v>14500</v>
      </c>
      <c r="F4700">
        <v>0</v>
      </c>
      <c r="G4700">
        <v>0</v>
      </c>
      <c r="H4700">
        <v>0</v>
      </c>
      <c r="I4700">
        <v>4.4000000000000004</v>
      </c>
      <c r="J4700">
        <v>15</v>
      </c>
      <c r="K4700" t="s">
        <v>97</v>
      </c>
    </row>
    <row r="4701" spans="2:11" x14ac:dyDescent="0.3">
      <c r="B4701">
        <v>668</v>
      </c>
      <c r="C4701">
        <v>6</v>
      </c>
      <c r="D4701">
        <v>0.19</v>
      </c>
      <c r="E4701">
        <v>15000</v>
      </c>
      <c r="F4701">
        <v>0</v>
      </c>
      <c r="G4701">
        <v>0</v>
      </c>
      <c r="H4701">
        <v>1</v>
      </c>
      <c r="I4701">
        <v>6.4</v>
      </c>
      <c r="J4701">
        <v>9</v>
      </c>
      <c r="K4701" t="s">
        <v>97</v>
      </c>
    </row>
    <row r="4702" spans="2:11" x14ac:dyDescent="0.3">
      <c r="B4702">
        <v>748</v>
      </c>
      <c r="C4702">
        <v>7</v>
      </c>
      <c r="D4702">
        <v>0.43</v>
      </c>
      <c r="E4702">
        <v>24500</v>
      </c>
      <c r="F4702">
        <v>0</v>
      </c>
      <c r="G4702">
        <v>1</v>
      </c>
      <c r="H4702">
        <v>1</v>
      </c>
      <c r="I4702">
        <v>5.9</v>
      </c>
      <c r="J4702">
        <v>10</v>
      </c>
      <c r="K4702" t="s">
        <v>97</v>
      </c>
    </row>
    <row r="4703" spans="2:11" x14ac:dyDescent="0.3">
      <c r="B4703">
        <v>694</v>
      </c>
      <c r="C4703">
        <v>6</v>
      </c>
      <c r="D4703">
        <v>0.34</v>
      </c>
      <c r="E4703">
        <v>13500</v>
      </c>
      <c r="F4703">
        <v>1</v>
      </c>
      <c r="G4703">
        <v>1</v>
      </c>
      <c r="H4703">
        <v>1</v>
      </c>
      <c r="I4703">
        <v>8.8000000000000007</v>
      </c>
      <c r="J4703">
        <v>11</v>
      </c>
      <c r="K4703" t="s">
        <v>97</v>
      </c>
    </row>
    <row r="4704" spans="2:11" x14ac:dyDescent="0.3">
      <c r="B4704">
        <v>681</v>
      </c>
      <c r="C4704">
        <v>7</v>
      </c>
      <c r="D4704">
        <v>0.22</v>
      </c>
      <c r="E4704">
        <v>20000</v>
      </c>
      <c r="F4704">
        <v>0</v>
      </c>
      <c r="G4704">
        <v>1</v>
      </c>
      <c r="H4704">
        <v>0</v>
      </c>
      <c r="I4704">
        <v>4.5</v>
      </c>
      <c r="J4704">
        <v>11</v>
      </c>
      <c r="K4704" t="s">
        <v>97</v>
      </c>
    </row>
    <row r="4705" spans="2:11" x14ac:dyDescent="0.3">
      <c r="B4705">
        <v>597</v>
      </c>
      <c r="C4705">
        <v>8</v>
      </c>
      <c r="D4705">
        <v>0.24</v>
      </c>
      <c r="E4705">
        <v>25000</v>
      </c>
      <c r="F4705">
        <v>0</v>
      </c>
      <c r="G4705">
        <v>0</v>
      </c>
      <c r="H4705">
        <v>1</v>
      </c>
      <c r="I4705">
        <v>10</v>
      </c>
      <c r="J4705">
        <v>7</v>
      </c>
      <c r="K4705" t="s">
        <v>97</v>
      </c>
    </row>
    <row r="4706" spans="2:11" x14ac:dyDescent="0.3">
      <c r="B4706">
        <v>516</v>
      </c>
      <c r="C4706">
        <v>6</v>
      </c>
      <c r="D4706">
        <v>0.38</v>
      </c>
      <c r="E4706">
        <v>9000</v>
      </c>
      <c r="F4706">
        <v>1</v>
      </c>
      <c r="G4706">
        <v>1</v>
      </c>
      <c r="H4706">
        <v>0</v>
      </c>
      <c r="I4706">
        <v>5.6</v>
      </c>
      <c r="J4706">
        <v>4</v>
      </c>
      <c r="K4706" t="s">
        <v>97</v>
      </c>
    </row>
    <row r="4707" spans="2:11" x14ac:dyDescent="0.3">
      <c r="B4707">
        <v>755</v>
      </c>
      <c r="C4707">
        <v>6</v>
      </c>
      <c r="D4707">
        <v>0.28999999999999998</v>
      </c>
      <c r="E4707">
        <v>12000</v>
      </c>
      <c r="F4707">
        <v>0</v>
      </c>
      <c r="G4707">
        <v>0</v>
      </c>
      <c r="H4707">
        <v>0</v>
      </c>
      <c r="I4707">
        <v>9.8000000000000007</v>
      </c>
      <c r="J4707">
        <v>14</v>
      </c>
      <c r="K4707" t="s">
        <v>97</v>
      </c>
    </row>
    <row r="4708" spans="2:11" x14ac:dyDescent="0.3">
      <c r="B4708">
        <v>737</v>
      </c>
      <c r="C4708">
        <v>5</v>
      </c>
      <c r="D4708">
        <v>0.34</v>
      </c>
      <c r="E4708">
        <v>15500</v>
      </c>
      <c r="F4708">
        <v>0</v>
      </c>
      <c r="G4708">
        <v>0</v>
      </c>
      <c r="H4708">
        <v>1</v>
      </c>
      <c r="I4708">
        <v>6.7</v>
      </c>
      <c r="J4708">
        <v>15</v>
      </c>
      <c r="K4708" t="s">
        <v>97</v>
      </c>
    </row>
    <row r="4709" spans="2:11" x14ac:dyDescent="0.3">
      <c r="B4709">
        <v>597</v>
      </c>
      <c r="C4709">
        <v>5</v>
      </c>
      <c r="D4709">
        <v>0.35</v>
      </c>
      <c r="E4709">
        <v>8000</v>
      </c>
      <c r="F4709">
        <v>0</v>
      </c>
      <c r="G4709">
        <v>2</v>
      </c>
      <c r="H4709">
        <v>1</v>
      </c>
      <c r="I4709">
        <v>10.9</v>
      </c>
      <c r="J4709">
        <v>7</v>
      </c>
      <c r="K4709" t="s">
        <v>97</v>
      </c>
    </row>
    <row r="4710" spans="2:11" x14ac:dyDescent="0.3">
      <c r="B4710">
        <v>715</v>
      </c>
      <c r="C4710">
        <v>7</v>
      </c>
      <c r="D4710">
        <v>0.26</v>
      </c>
      <c r="E4710">
        <v>16000</v>
      </c>
      <c r="F4710">
        <v>0</v>
      </c>
      <c r="G4710">
        <v>0</v>
      </c>
      <c r="H4710">
        <v>0</v>
      </c>
      <c r="I4710">
        <v>6</v>
      </c>
      <c r="J4710">
        <v>13</v>
      </c>
      <c r="K4710" t="s">
        <v>97</v>
      </c>
    </row>
    <row r="4711" spans="2:11" x14ac:dyDescent="0.3">
      <c r="B4711">
        <v>693</v>
      </c>
      <c r="C4711">
        <v>5</v>
      </c>
      <c r="D4711">
        <v>0.28000000000000003</v>
      </c>
      <c r="E4711">
        <v>14000</v>
      </c>
      <c r="F4711">
        <v>0</v>
      </c>
      <c r="G4711">
        <v>1</v>
      </c>
      <c r="H4711">
        <v>1</v>
      </c>
      <c r="I4711">
        <v>6.1</v>
      </c>
      <c r="J4711">
        <v>9</v>
      </c>
      <c r="K4711" t="s">
        <v>97</v>
      </c>
    </row>
    <row r="4712" spans="2:11" x14ac:dyDescent="0.3">
      <c r="B4712">
        <v>743</v>
      </c>
      <c r="C4712">
        <v>7</v>
      </c>
      <c r="D4712">
        <v>0.19</v>
      </c>
      <c r="E4712">
        <v>22500</v>
      </c>
      <c r="F4712">
        <v>0</v>
      </c>
      <c r="G4712">
        <v>0</v>
      </c>
      <c r="H4712">
        <v>1</v>
      </c>
      <c r="I4712">
        <v>5</v>
      </c>
      <c r="J4712">
        <v>10</v>
      </c>
      <c r="K4712" t="s">
        <v>97</v>
      </c>
    </row>
    <row r="4713" spans="2:11" x14ac:dyDescent="0.3">
      <c r="B4713">
        <v>710</v>
      </c>
      <c r="C4713">
        <v>6</v>
      </c>
      <c r="D4713">
        <v>0.28999999999999998</v>
      </c>
      <c r="E4713">
        <v>15500</v>
      </c>
      <c r="F4713">
        <v>0</v>
      </c>
      <c r="G4713">
        <v>0</v>
      </c>
      <c r="H4713">
        <v>1</v>
      </c>
      <c r="I4713">
        <v>5.4</v>
      </c>
      <c r="J4713">
        <v>15</v>
      </c>
      <c r="K4713" t="s">
        <v>97</v>
      </c>
    </row>
    <row r="4714" spans="2:11" x14ac:dyDescent="0.3">
      <c r="B4714">
        <v>595</v>
      </c>
      <c r="C4714">
        <v>7</v>
      </c>
      <c r="D4714">
        <v>0.3</v>
      </c>
      <c r="E4714">
        <v>22000</v>
      </c>
      <c r="F4714">
        <v>0</v>
      </c>
      <c r="G4714">
        <v>2</v>
      </c>
      <c r="H4714">
        <v>1</v>
      </c>
      <c r="I4714">
        <v>9.6</v>
      </c>
      <c r="J4714">
        <v>4</v>
      </c>
      <c r="K4714" t="s">
        <v>97</v>
      </c>
    </row>
    <row r="4715" spans="2:11" x14ac:dyDescent="0.3">
      <c r="B4715">
        <v>716</v>
      </c>
      <c r="C4715">
        <v>5</v>
      </c>
      <c r="D4715">
        <v>0.36</v>
      </c>
      <c r="E4715">
        <v>13000</v>
      </c>
      <c r="F4715">
        <v>0</v>
      </c>
      <c r="G4715">
        <v>1</v>
      </c>
      <c r="H4715">
        <v>1</v>
      </c>
      <c r="I4715">
        <v>8.9</v>
      </c>
      <c r="J4715">
        <v>10</v>
      </c>
      <c r="K4715" t="s">
        <v>97</v>
      </c>
    </row>
    <row r="4716" spans="2:11" x14ac:dyDescent="0.3">
      <c r="B4716">
        <v>739</v>
      </c>
      <c r="C4716">
        <v>7</v>
      </c>
      <c r="D4716">
        <v>0.21</v>
      </c>
      <c r="E4716">
        <v>14000</v>
      </c>
      <c r="F4716">
        <v>0</v>
      </c>
      <c r="G4716">
        <v>1</v>
      </c>
      <c r="H4716">
        <v>1</v>
      </c>
      <c r="I4716">
        <v>8.1999999999999993</v>
      </c>
      <c r="J4716">
        <v>8</v>
      </c>
      <c r="K4716" t="s">
        <v>97</v>
      </c>
    </row>
    <row r="4717" spans="2:11" x14ac:dyDescent="0.3">
      <c r="B4717">
        <v>623</v>
      </c>
      <c r="C4717">
        <v>5</v>
      </c>
      <c r="D4717">
        <v>0.19</v>
      </c>
      <c r="E4717">
        <v>14500</v>
      </c>
      <c r="F4717">
        <v>0</v>
      </c>
      <c r="G4717">
        <v>0</v>
      </c>
      <c r="H4717">
        <v>1</v>
      </c>
      <c r="I4717">
        <v>5.6</v>
      </c>
      <c r="J4717">
        <v>10</v>
      </c>
      <c r="K4717" t="s">
        <v>97</v>
      </c>
    </row>
    <row r="4718" spans="2:11" x14ac:dyDescent="0.3">
      <c r="B4718">
        <v>603</v>
      </c>
      <c r="C4718">
        <v>7</v>
      </c>
      <c r="D4718">
        <v>0.28999999999999998</v>
      </c>
      <c r="E4718">
        <v>17500</v>
      </c>
      <c r="F4718">
        <v>0</v>
      </c>
      <c r="G4718">
        <v>0</v>
      </c>
      <c r="H4718">
        <v>1</v>
      </c>
      <c r="I4718">
        <v>7.2</v>
      </c>
      <c r="J4718">
        <v>11</v>
      </c>
      <c r="K4718" t="s">
        <v>97</v>
      </c>
    </row>
    <row r="4719" spans="2:11" x14ac:dyDescent="0.3">
      <c r="B4719">
        <v>829</v>
      </c>
      <c r="C4719">
        <v>8</v>
      </c>
      <c r="D4719">
        <v>0.22</v>
      </c>
      <c r="E4719">
        <v>17000</v>
      </c>
      <c r="F4719">
        <v>0</v>
      </c>
      <c r="G4719">
        <v>0</v>
      </c>
      <c r="H4719">
        <v>0</v>
      </c>
      <c r="I4719">
        <v>5.5</v>
      </c>
      <c r="J4719">
        <v>8</v>
      </c>
      <c r="K4719" t="s">
        <v>97</v>
      </c>
    </row>
    <row r="4720" spans="2:11" x14ac:dyDescent="0.3">
      <c r="B4720">
        <v>582</v>
      </c>
      <c r="C4720">
        <v>6</v>
      </c>
      <c r="D4720">
        <v>0.3</v>
      </c>
      <c r="E4720">
        <v>24500</v>
      </c>
      <c r="F4720">
        <v>0</v>
      </c>
      <c r="G4720">
        <v>2</v>
      </c>
      <c r="H4720">
        <v>1</v>
      </c>
      <c r="I4720">
        <v>6.5</v>
      </c>
      <c r="J4720">
        <v>5</v>
      </c>
      <c r="K4720" t="s">
        <v>97</v>
      </c>
    </row>
    <row r="4721" spans="2:11" x14ac:dyDescent="0.3">
      <c r="B4721">
        <v>714</v>
      </c>
      <c r="C4721">
        <v>7</v>
      </c>
      <c r="D4721">
        <v>0.16</v>
      </c>
      <c r="E4721">
        <v>13500</v>
      </c>
      <c r="F4721">
        <v>0</v>
      </c>
      <c r="G4721">
        <v>0</v>
      </c>
      <c r="H4721">
        <v>0</v>
      </c>
      <c r="I4721">
        <v>6.1</v>
      </c>
      <c r="J4721">
        <v>3</v>
      </c>
      <c r="K4721" t="s">
        <v>97</v>
      </c>
    </row>
    <row r="4722" spans="2:11" x14ac:dyDescent="0.3">
      <c r="B4722">
        <v>727</v>
      </c>
      <c r="C4722">
        <v>5</v>
      </c>
      <c r="D4722">
        <v>0.26</v>
      </c>
      <c r="E4722">
        <v>11500</v>
      </c>
      <c r="F4722">
        <v>0</v>
      </c>
      <c r="G4722">
        <v>1</v>
      </c>
      <c r="H4722">
        <v>1</v>
      </c>
      <c r="I4722">
        <v>7.5</v>
      </c>
      <c r="J4722">
        <v>8</v>
      </c>
      <c r="K4722" t="s">
        <v>97</v>
      </c>
    </row>
    <row r="4723" spans="2:11" x14ac:dyDescent="0.3">
      <c r="B4723">
        <v>649</v>
      </c>
      <c r="C4723">
        <v>8</v>
      </c>
      <c r="D4723">
        <v>0.4</v>
      </c>
      <c r="E4723">
        <v>24000</v>
      </c>
      <c r="F4723">
        <v>0</v>
      </c>
      <c r="G4723">
        <v>2</v>
      </c>
      <c r="H4723">
        <v>0</v>
      </c>
      <c r="I4723">
        <v>7.2</v>
      </c>
      <c r="J4723">
        <v>5</v>
      </c>
      <c r="K4723" t="s">
        <v>97</v>
      </c>
    </row>
    <row r="4724" spans="2:11" x14ac:dyDescent="0.3">
      <c r="B4724">
        <v>667</v>
      </c>
      <c r="C4724">
        <v>7</v>
      </c>
      <c r="D4724">
        <v>0.19</v>
      </c>
      <c r="E4724">
        <v>16000</v>
      </c>
      <c r="F4724">
        <v>0</v>
      </c>
      <c r="G4724">
        <v>0</v>
      </c>
      <c r="H4724">
        <v>0</v>
      </c>
      <c r="I4724">
        <v>7.8</v>
      </c>
      <c r="J4724">
        <v>5</v>
      </c>
      <c r="K4724" t="s">
        <v>97</v>
      </c>
    </row>
    <row r="4725" spans="2:11" x14ac:dyDescent="0.3">
      <c r="B4725">
        <v>603</v>
      </c>
      <c r="C4725">
        <v>5</v>
      </c>
      <c r="D4725">
        <v>0.36</v>
      </c>
      <c r="E4725">
        <v>6000</v>
      </c>
      <c r="F4725">
        <v>0</v>
      </c>
      <c r="G4725">
        <v>0</v>
      </c>
      <c r="H4725">
        <v>1</v>
      </c>
      <c r="I4725">
        <v>7.6</v>
      </c>
      <c r="J4725">
        <v>7</v>
      </c>
      <c r="K4725" t="s">
        <v>97</v>
      </c>
    </row>
    <row r="4726" spans="2:11" x14ac:dyDescent="0.3">
      <c r="B4726">
        <v>682</v>
      </c>
      <c r="C4726">
        <v>7</v>
      </c>
      <c r="D4726">
        <v>0.26</v>
      </c>
      <c r="E4726">
        <v>18000</v>
      </c>
      <c r="F4726">
        <v>0</v>
      </c>
      <c r="G4726">
        <v>1</v>
      </c>
      <c r="H4726">
        <v>1</v>
      </c>
      <c r="I4726">
        <v>10.5</v>
      </c>
      <c r="J4726">
        <v>11</v>
      </c>
      <c r="K4726" t="s">
        <v>97</v>
      </c>
    </row>
    <row r="4727" spans="2:11" x14ac:dyDescent="0.3">
      <c r="B4727">
        <v>701</v>
      </c>
      <c r="C4727">
        <v>7</v>
      </c>
      <c r="D4727">
        <v>0.2</v>
      </c>
      <c r="E4727">
        <v>14000</v>
      </c>
      <c r="F4727">
        <v>0</v>
      </c>
      <c r="G4727">
        <v>1</v>
      </c>
      <c r="H4727">
        <v>1</v>
      </c>
      <c r="I4727">
        <v>6</v>
      </c>
      <c r="J4727">
        <v>7</v>
      </c>
      <c r="K4727" t="s">
        <v>97</v>
      </c>
    </row>
    <row r="4728" spans="2:11" x14ac:dyDescent="0.3">
      <c r="B4728">
        <v>686</v>
      </c>
      <c r="C4728">
        <v>6</v>
      </c>
      <c r="D4728">
        <v>0.36</v>
      </c>
      <c r="E4728">
        <v>15000</v>
      </c>
      <c r="F4728">
        <v>0</v>
      </c>
      <c r="G4728">
        <v>0</v>
      </c>
      <c r="H4728">
        <v>1</v>
      </c>
      <c r="I4728">
        <v>4.4000000000000004</v>
      </c>
      <c r="J4728">
        <v>15</v>
      </c>
      <c r="K4728" t="s">
        <v>97</v>
      </c>
    </row>
    <row r="4729" spans="2:11" x14ac:dyDescent="0.3">
      <c r="B4729">
        <v>671</v>
      </c>
      <c r="C4729">
        <v>8</v>
      </c>
      <c r="D4729">
        <v>0.25</v>
      </c>
      <c r="E4729">
        <v>14500</v>
      </c>
      <c r="F4729">
        <v>0</v>
      </c>
      <c r="G4729">
        <v>0</v>
      </c>
      <c r="H4729">
        <v>0</v>
      </c>
      <c r="I4729">
        <v>5.6</v>
      </c>
      <c r="J4729">
        <v>10</v>
      </c>
      <c r="K4729" t="s">
        <v>97</v>
      </c>
    </row>
    <row r="4730" spans="2:11" x14ac:dyDescent="0.3">
      <c r="B4730">
        <v>682</v>
      </c>
      <c r="C4730">
        <v>6</v>
      </c>
      <c r="D4730">
        <v>0.32</v>
      </c>
      <c r="E4730">
        <v>17000</v>
      </c>
      <c r="F4730">
        <v>0</v>
      </c>
      <c r="G4730">
        <v>0</v>
      </c>
      <c r="H4730">
        <v>1</v>
      </c>
      <c r="I4730">
        <v>6.9</v>
      </c>
      <c r="J4730">
        <v>13</v>
      </c>
      <c r="K4730" t="s">
        <v>97</v>
      </c>
    </row>
    <row r="4731" spans="2:11" x14ac:dyDescent="0.3">
      <c r="B4731">
        <v>641</v>
      </c>
      <c r="C4731">
        <v>7</v>
      </c>
      <c r="D4731">
        <v>0.28000000000000003</v>
      </c>
      <c r="E4731">
        <v>13500</v>
      </c>
      <c r="F4731">
        <v>0</v>
      </c>
      <c r="G4731">
        <v>0</v>
      </c>
      <c r="H4731">
        <v>0</v>
      </c>
      <c r="I4731">
        <v>9.6</v>
      </c>
      <c r="J4731">
        <v>4</v>
      </c>
      <c r="K4731" t="s">
        <v>97</v>
      </c>
    </row>
    <row r="4732" spans="2:11" x14ac:dyDescent="0.3">
      <c r="B4732">
        <v>715</v>
      </c>
      <c r="C4732">
        <v>5</v>
      </c>
      <c r="D4732">
        <v>0.36</v>
      </c>
      <c r="E4732">
        <v>13500</v>
      </c>
      <c r="F4732">
        <v>0</v>
      </c>
      <c r="G4732">
        <v>0</v>
      </c>
      <c r="H4732">
        <v>1</v>
      </c>
      <c r="I4732">
        <v>6.8</v>
      </c>
      <c r="J4732">
        <v>11</v>
      </c>
      <c r="K4732" t="s">
        <v>97</v>
      </c>
    </row>
    <row r="4733" spans="2:11" x14ac:dyDescent="0.3">
      <c r="B4733">
        <v>567</v>
      </c>
      <c r="C4733">
        <v>7</v>
      </c>
      <c r="D4733">
        <v>0.26</v>
      </c>
      <c r="E4733">
        <v>17000</v>
      </c>
      <c r="F4733">
        <v>0</v>
      </c>
      <c r="G4733">
        <v>1</v>
      </c>
      <c r="H4733">
        <v>1</v>
      </c>
      <c r="I4733">
        <v>7.2</v>
      </c>
      <c r="J4733">
        <v>11</v>
      </c>
      <c r="K4733" t="s">
        <v>97</v>
      </c>
    </row>
    <row r="4734" spans="2:11" x14ac:dyDescent="0.3">
      <c r="B4734">
        <v>850</v>
      </c>
      <c r="C4734">
        <v>6</v>
      </c>
      <c r="D4734">
        <v>0.36</v>
      </c>
      <c r="E4734">
        <v>16000</v>
      </c>
      <c r="F4734">
        <v>0</v>
      </c>
      <c r="G4734">
        <v>0</v>
      </c>
      <c r="H4734">
        <v>1</v>
      </c>
      <c r="I4734">
        <v>5.0999999999999996</v>
      </c>
      <c r="J4734">
        <v>15</v>
      </c>
      <c r="K4734" t="s">
        <v>97</v>
      </c>
    </row>
    <row r="4735" spans="2:11" x14ac:dyDescent="0.3">
      <c r="B4735">
        <v>742</v>
      </c>
      <c r="C4735">
        <v>8</v>
      </c>
      <c r="D4735">
        <v>0.33</v>
      </c>
      <c r="E4735">
        <v>17000</v>
      </c>
      <c r="F4735">
        <v>0</v>
      </c>
      <c r="G4735">
        <v>1</v>
      </c>
      <c r="H4735">
        <v>1</v>
      </c>
      <c r="I4735">
        <v>8.8000000000000007</v>
      </c>
      <c r="J4735">
        <v>8</v>
      </c>
      <c r="K4735" t="s">
        <v>97</v>
      </c>
    </row>
    <row r="4736" spans="2:11" x14ac:dyDescent="0.3">
      <c r="B4736">
        <v>632</v>
      </c>
      <c r="C4736">
        <v>6</v>
      </c>
      <c r="D4736">
        <v>0.23</v>
      </c>
      <c r="E4736">
        <v>8500</v>
      </c>
      <c r="F4736">
        <v>0</v>
      </c>
      <c r="G4736">
        <v>2</v>
      </c>
      <c r="H4736">
        <v>0</v>
      </c>
      <c r="I4736">
        <v>4.3</v>
      </c>
      <c r="J4736">
        <v>4</v>
      </c>
      <c r="K4736" t="s">
        <v>97</v>
      </c>
    </row>
    <row r="4737" spans="2:11" x14ac:dyDescent="0.3">
      <c r="B4737">
        <v>619</v>
      </c>
      <c r="C4737">
        <v>7</v>
      </c>
      <c r="D4737">
        <v>0.2</v>
      </c>
      <c r="E4737">
        <v>16000</v>
      </c>
      <c r="F4737">
        <v>0</v>
      </c>
      <c r="G4737">
        <v>0</v>
      </c>
      <c r="H4737">
        <v>1</v>
      </c>
      <c r="I4737">
        <v>7.4</v>
      </c>
      <c r="J4737">
        <v>9</v>
      </c>
      <c r="K4737" t="s">
        <v>97</v>
      </c>
    </row>
    <row r="4738" spans="2:11" x14ac:dyDescent="0.3">
      <c r="B4738">
        <v>490</v>
      </c>
      <c r="C4738">
        <v>6</v>
      </c>
      <c r="D4738">
        <v>0.27</v>
      </c>
      <c r="E4738">
        <v>27500</v>
      </c>
      <c r="F4738">
        <v>0</v>
      </c>
      <c r="G4738">
        <v>4</v>
      </c>
      <c r="H4738">
        <v>1</v>
      </c>
      <c r="I4738">
        <v>8.1999999999999993</v>
      </c>
      <c r="J4738">
        <v>5</v>
      </c>
      <c r="K4738" t="s">
        <v>97</v>
      </c>
    </row>
    <row r="4739" spans="2:11" x14ac:dyDescent="0.3">
      <c r="B4739">
        <v>649</v>
      </c>
      <c r="C4739">
        <v>6</v>
      </c>
      <c r="D4739">
        <v>0.34</v>
      </c>
      <c r="E4739">
        <v>26000</v>
      </c>
      <c r="F4739">
        <v>0</v>
      </c>
      <c r="G4739">
        <v>2</v>
      </c>
      <c r="H4739">
        <v>1</v>
      </c>
      <c r="I4739">
        <v>6.8</v>
      </c>
      <c r="J4739">
        <v>5</v>
      </c>
      <c r="K4739" t="s">
        <v>97</v>
      </c>
    </row>
    <row r="4740" spans="2:11" x14ac:dyDescent="0.3">
      <c r="B4740">
        <v>669</v>
      </c>
      <c r="C4740">
        <v>7</v>
      </c>
      <c r="D4740">
        <v>0.34</v>
      </c>
      <c r="E4740">
        <v>19500</v>
      </c>
      <c r="F4740">
        <v>0</v>
      </c>
      <c r="G4740">
        <v>2</v>
      </c>
      <c r="H4740">
        <v>0</v>
      </c>
      <c r="I4740">
        <v>7.6</v>
      </c>
      <c r="J4740">
        <v>4</v>
      </c>
      <c r="K4740" t="s">
        <v>97</v>
      </c>
    </row>
    <row r="4741" spans="2:11" x14ac:dyDescent="0.3">
      <c r="B4741">
        <v>628</v>
      </c>
      <c r="C4741">
        <v>5</v>
      </c>
      <c r="D4741">
        <v>0.23</v>
      </c>
      <c r="E4741">
        <v>16000</v>
      </c>
      <c r="F4741">
        <v>1</v>
      </c>
      <c r="G4741">
        <v>2</v>
      </c>
      <c r="H4741">
        <v>1</v>
      </c>
      <c r="I4741">
        <v>5.2</v>
      </c>
      <c r="J4741">
        <v>5</v>
      </c>
      <c r="K4741" t="s">
        <v>97</v>
      </c>
    </row>
    <row r="4742" spans="2:11" x14ac:dyDescent="0.3">
      <c r="B4742">
        <v>691</v>
      </c>
      <c r="C4742">
        <v>5</v>
      </c>
      <c r="D4742">
        <v>0.18</v>
      </c>
      <c r="E4742">
        <v>12000</v>
      </c>
      <c r="F4742">
        <v>0</v>
      </c>
      <c r="G4742">
        <v>0</v>
      </c>
      <c r="H4742">
        <v>1</v>
      </c>
      <c r="I4742">
        <v>6.2</v>
      </c>
      <c r="J4742">
        <v>5</v>
      </c>
      <c r="K4742" t="s">
        <v>97</v>
      </c>
    </row>
    <row r="4743" spans="2:11" x14ac:dyDescent="0.3">
      <c r="B4743">
        <v>750</v>
      </c>
      <c r="C4743">
        <v>6</v>
      </c>
      <c r="D4743">
        <v>0.26</v>
      </c>
      <c r="E4743">
        <v>11000</v>
      </c>
      <c r="F4743">
        <v>0</v>
      </c>
      <c r="G4743">
        <v>0</v>
      </c>
      <c r="H4743">
        <v>0</v>
      </c>
      <c r="I4743">
        <v>6.3</v>
      </c>
      <c r="J4743">
        <v>7</v>
      </c>
      <c r="K4743" t="s">
        <v>97</v>
      </c>
    </row>
    <row r="4744" spans="2:11" x14ac:dyDescent="0.3">
      <c r="B4744">
        <v>609</v>
      </c>
      <c r="C4744">
        <v>7</v>
      </c>
      <c r="D4744">
        <v>0.31</v>
      </c>
      <c r="E4744">
        <v>14000</v>
      </c>
      <c r="F4744">
        <v>0</v>
      </c>
      <c r="G4744">
        <v>2</v>
      </c>
      <c r="H4744">
        <v>1</v>
      </c>
      <c r="I4744">
        <v>5.3</v>
      </c>
      <c r="J4744">
        <v>4</v>
      </c>
      <c r="K4744" t="s">
        <v>97</v>
      </c>
    </row>
    <row r="4745" spans="2:11" x14ac:dyDescent="0.3">
      <c r="B4745">
        <v>660</v>
      </c>
      <c r="C4745">
        <v>6</v>
      </c>
      <c r="D4745">
        <v>0.33</v>
      </c>
      <c r="E4745">
        <v>20500</v>
      </c>
      <c r="F4745">
        <v>0</v>
      </c>
      <c r="G4745">
        <v>2</v>
      </c>
      <c r="H4745">
        <v>1</v>
      </c>
      <c r="I4745">
        <v>8.1999999999999993</v>
      </c>
      <c r="J4745">
        <v>5</v>
      </c>
      <c r="K4745" t="s">
        <v>97</v>
      </c>
    </row>
    <row r="4746" spans="2:11" x14ac:dyDescent="0.3">
      <c r="B4746">
        <v>576</v>
      </c>
      <c r="C4746">
        <v>8</v>
      </c>
      <c r="D4746">
        <v>0.18</v>
      </c>
      <c r="E4746">
        <v>26500</v>
      </c>
      <c r="F4746">
        <v>1</v>
      </c>
      <c r="G4746">
        <v>1</v>
      </c>
      <c r="H4746">
        <v>1</v>
      </c>
      <c r="I4746">
        <v>7</v>
      </c>
      <c r="J4746">
        <v>7</v>
      </c>
      <c r="K4746" t="s">
        <v>97</v>
      </c>
    </row>
    <row r="4747" spans="2:11" x14ac:dyDescent="0.3">
      <c r="B4747">
        <v>683</v>
      </c>
      <c r="C4747">
        <v>6</v>
      </c>
      <c r="D4747">
        <v>0.38</v>
      </c>
      <c r="E4747">
        <v>14000</v>
      </c>
      <c r="F4747">
        <v>0</v>
      </c>
      <c r="G4747">
        <v>0</v>
      </c>
      <c r="H4747">
        <v>1</v>
      </c>
      <c r="I4747">
        <v>7.8</v>
      </c>
      <c r="J4747">
        <v>17</v>
      </c>
      <c r="K4747" t="s">
        <v>97</v>
      </c>
    </row>
    <row r="4748" spans="2:11" x14ac:dyDescent="0.3">
      <c r="B4748">
        <v>683</v>
      </c>
      <c r="C4748">
        <v>6</v>
      </c>
      <c r="D4748">
        <v>0.19</v>
      </c>
      <c r="E4748">
        <v>21500</v>
      </c>
      <c r="F4748">
        <v>0</v>
      </c>
      <c r="G4748">
        <v>2</v>
      </c>
      <c r="H4748">
        <v>1</v>
      </c>
      <c r="I4748">
        <v>8.4</v>
      </c>
      <c r="J4748">
        <v>6</v>
      </c>
      <c r="K4748" t="s">
        <v>97</v>
      </c>
    </row>
    <row r="4749" spans="2:11" x14ac:dyDescent="0.3">
      <c r="B4749">
        <v>727</v>
      </c>
      <c r="C4749">
        <v>6</v>
      </c>
      <c r="D4749">
        <v>0.28999999999999998</v>
      </c>
      <c r="E4749">
        <v>12500</v>
      </c>
      <c r="F4749">
        <v>0</v>
      </c>
      <c r="G4749">
        <v>0</v>
      </c>
      <c r="H4749">
        <v>0</v>
      </c>
      <c r="I4749">
        <v>6.6</v>
      </c>
      <c r="J4749">
        <v>16</v>
      </c>
      <c r="K4749" t="s">
        <v>97</v>
      </c>
    </row>
    <row r="4750" spans="2:11" x14ac:dyDescent="0.3">
      <c r="B4750">
        <v>740</v>
      </c>
      <c r="C4750">
        <v>6</v>
      </c>
      <c r="D4750">
        <v>0.18</v>
      </c>
      <c r="E4750">
        <v>16500</v>
      </c>
      <c r="F4750">
        <v>0</v>
      </c>
      <c r="G4750">
        <v>0</v>
      </c>
      <c r="H4750">
        <v>1</v>
      </c>
      <c r="I4750">
        <v>9.5</v>
      </c>
      <c r="J4750">
        <v>11</v>
      </c>
      <c r="K4750" t="s">
        <v>97</v>
      </c>
    </row>
    <row r="4751" spans="2:11" x14ac:dyDescent="0.3">
      <c r="B4751">
        <v>702</v>
      </c>
      <c r="C4751">
        <v>5</v>
      </c>
      <c r="D4751">
        <v>0.22</v>
      </c>
      <c r="E4751">
        <v>11000</v>
      </c>
      <c r="F4751">
        <v>0</v>
      </c>
      <c r="G4751">
        <v>0</v>
      </c>
      <c r="H4751">
        <v>1</v>
      </c>
      <c r="I4751">
        <v>7</v>
      </c>
      <c r="J4751">
        <v>4</v>
      </c>
      <c r="K4751" t="s">
        <v>97</v>
      </c>
    </row>
    <row r="4752" spans="2:11" x14ac:dyDescent="0.3">
      <c r="B4752">
        <v>702</v>
      </c>
      <c r="C4752">
        <v>6</v>
      </c>
      <c r="D4752">
        <v>0.12</v>
      </c>
      <c r="E4752">
        <v>17000</v>
      </c>
      <c r="F4752">
        <v>0</v>
      </c>
      <c r="G4752">
        <v>0</v>
      </c>
      <c r="H4752">
        <v>1</v>
      </c>
      <c r="I4752">
        <v>7</v>
      </c>
      <c r="J4752">
        <v>4</v>
      </c>
      <c r="K4752" t="s">
        <v>97</v>
      </c>
    </row>
    <row r="4753" spans="2:11" x14ac:dyDescent="0.3">
      <c r="B4753">
        <v>720</v>
      </c>
      <c r="C4753">
        <v>7</v>
      </c>
      <c r="D4753">
        <v>0.42</v>
      </c>
      <c r="E4753">
        <v>12000</v>
      </c>
      <c r="F4753">
        <v>0</v>
      </c>
      <c r="G4753">
        <v>1</v>
      </c>
      <c r="H4753">
        <v>1</v>
      </c>
      <c r="I4753">
        <v>8.9</v>
      </c>
      <c r="J4753">
        <v>4</v>
      </c>
      <c r="K4753" t="s">
        <v>97</v>
      </c>
    </row>
    <row r="4754" spans="2:11" x14ac:dyDescent="0.3">
      <c r="B4754">
        <v>742</v>
      </c>
      <c r="C4754">
        <v>6</v>
      </c>
      <c r="D4754">
        <v>0.33</v>
      </c>
      <c r="E4754">
        <v>16000</v>
      </c>
      <c r="F4754">
        <v>0</v>
      </c>
      <c r="G4754">
        <v>0</v>
      </c>
      <c r="H4754">
        <v>0</v>
      </c>
      <c r="I4754">
        <v>5.6</v>
      </c>
      <c r="J4754">
        <v>13</v>
      </c>
      <c r="K4754" t="s">
        <v>97</v>
      </c>
    </row>
    <row r="4755" spans="2:11" x14ac:dyDescent="0.3">
      <c r="B4755">
        <v>652</v>
      </c>
      <c r="C4755">
        <v>7</v>
      </c>
      <c r="D4755">
        <v>0.24</v>
      </c>
      <c r="E4755">
        <v>16500</v>
      </c>
      <c r="F4755">
        <v>0</v>
      </c>
      <c r="G4755">
        <v>1</v>
      </c>
      <c r="H4755">
        <v>0</v>
      </c>
      <c r="I4755">
        <v>7.3</v>
      </c>
      <c r="J4755">
        <v>4</v>
      </c>
      <c r="K4755" t="s">
        <v>97</v>
      </c>
    </row>
    <row r="4756" spans="2:11" x14ac:dyDescent="0.3">
      <c r="B4756">
        <v>562</v>
      </c>
      <c r="C4756">
        <v>7</v>
      </c>
      <c r="D4756">
        <v>0.34</v>
      </c>
      <c r="E4756">
        <v>16000</v>
      </c>
      <c r="F4756">
        <v>1</v>
      </c>
      <c r="G4756">
        <v>2</v>
      </c>
      <c r="H4756">
        <v>1</v>
      </c>
      <c r="I4756">
        <v>9.1</v>
      </c>
      <c r="J4756">
        <v>6</v>
      </c>
      <c r="K4756" t="s">
        <v>97</v>
      </c>
    </row>
    <row r="4757" spans="2:11" x14ac:dyDescent="0.3">
      <c r="B4757">
        <v>706</v>
      </c>
      <c r="C4757">
        <v>5</v>
      </c>
      <c r="D4757">
        <v>0.32</v>
      </c>
      <c r="E4757">
        <v>12500</v>
      </c>
      <c r="F4757">
        <v>0</v>
      </c>
      <c r="G4757">
        <v>0</v>
      </c>
      <c r="H4757">
        <v>1</v>
      </c>
      <c r="I4757">
        <v>7.6</v>
      </c>
      <c r="J4757">
        <v>13</v>
      </c>
      <c r="K4757" t="s">
        <v>97</v>
      </c>
    </row>
    <row r="4758" spans="2:11" x14ac:dyDescent="0.3">
      <c r="B4758">
        <v>718</v>
      </c>
      <c r="C4758">
        <v>7</v>
      </c>
      <c r="D4758">
        <v>0.39</v>
      </c>
      <c r="E4758">
        <v>27000</v>
      </c>
      <c r="F4758">
        <v>0</v>
      </c>
      <c r="G4758">
        <v>0</v>
      </c>
      <c r="H4758">
        <v>0</v>
      </c>
      <c r="I4758">
        <v>7</v>
      </c>
      <c r="J4758">
        <v>4</v>
      </c>
      <c r="K4758" t="s">
        <v>97</v>
      </c>
    </row>
    <row r="4759" spans="2:11" x14ac:dyDescent="0.3">
      <c r="B4759">
        <v>618</v>
      </c>
      <c r="C4759">
        <v>8</v>
      </c>
      <c r="D4759">
        <v>0.18</v>
      </c>
      <c r="E4759">
        <v>19500</v>
      </c>
      <c r="F4759">
        <v>0</v>
      </c>
      <c r="G4759">
        <v>0</v>
      </c>
      <c r="H4759">
        <v>1</v>
      </c>
      <c r="I4759">
        <v>7.3</v>
      </c>
      <c r="J4759">
        <v>7</v>
      </c>
      <c r="K4759" t="s">
        <v>97</v>
      </c>
    </row>
    <row r="4760" spans="2:11" x14ac:dyDescent="0.3">
      <c r="B4760">
        <v>478</v>
      </c>
      <c r="C4760">
        <v>6</v>
      </c>
      <c r="D4760">
        <v>0.38</v>
      </c>
      <c r="E4760">
        <v>9000</v>
      </c>
      <c r="F4760">
        <v>1</v>
      </c>
      <c r="G4760">
        <v>2</v>
      </c>
      <c r="H4760">
        <v>0</v>
      </c>
      <c r="I4760">
        <v>5.6</v>
      </c>
      <c r="J4760">
        <v>4</v>
      </c>
      <c r="K4760" t="s">
        <v>97</v>
      </c>
    </row>
    <row r="4761" spans="2:11" x14ac:dyDescent="0.3">
      <c r="B4761">
        <v>671</v>
      </c>
      <c r="C4761">
        <v>8</v>
      </c>
      <c r="D4761">
        <v>0.17</v>
      </c>
      <c r="E4761">
        <v>16500</v>
      </c>
      <c r="F4761">
        <v>0</v>
      </c>
      <c r="G4761">
        <v>1</v>
      </c>
      <c r="H4761">
        <v>0</v>
      </c>
      <c r="I4761">
        <v>8.1999999999999993</v>
      </c>
      <c r="J4761">
        <v>5</v>
      </c>
      <c r="K4761" t="s">
        <v>97</v>
      </c>
    </row>
    <row r="4762" spans="2:11" x14ac:dyDescent="0.3">
      <c r="B4762">
        <v>712</v>
      </c>
      <c r="C4762">
        <v>6</v>
      </c>
      <c r="D4762">
        <v>0.34</v>
      </c>
      <c r="E4762">
        <v>14500</v>
      </c>
      <c r="F4762">
        <v>0</v>
      </c>
      <c r="G4762">
        <v>0</v>
      </c>
      <c r="H4762">
        <v>1</v>
      </c>
      <c r="I4762">
        <v>8.1</v>
      </c>
      <c r="J4762">
        <v>9</v>
      </c>
      <c r="K4762" t="s">
        <v>97</v>
      </c>
    </row>
    <row r="4763" spans="2:11" x14ac:dyDescent="0.3">
      <c r="B4763">
        <v>581</v>
      </c>
      <c r="C4763">
        <v>5</v>
      </c>
      <c r="D4763">
        <v>0.22</v>
      </c>
      <c r="E4763">
        <v>24000</v>
      </c>
      <c r="F4763">
        <v>1</v>
      </c>
      <c r="G4763">
        <v>2</v>
      </c>
      <c r="H4763">
        <v>1</v>
      </c>
      <c r="I4763">
        <v>6.2</v>
      </c>
      <c r="J4763">
        <v>6</v>
      </c>
      <c r="K4763" t="s">
        <v>97</v>
      </c>
    </row>
    <row r="4764" spans="2:11" x14ac:dyDescent="0.3">
      <c r="B4764">
        <v>743</v>
      </c>
      <c r="C4764">
        <v>7</v>
      </c>
      <c r="D4764">
        <v>0.27</v>
      </c>
      <c r="E4764">
        <v>13500</v>
      </c>
      <c r="F4764">
        <v>0</v>
      </c>
      <c r="G4764">
        <v>0</v>
      </c>
      <c r="H4764">
        <v>0</v>
      </c>
      <c r="I4764">
        <v>7.7</v>
      </c>
      <c r="J4764">
        <v>12</v>
      </c>
      <c r="K4764" t="s">
        <v>97</v>
      </c>
    </row>
    <row r="4765" spans="2:11" x14ac:dyDescent="0.3">
      <c r="B4765">
        <v>608</v>
      </c>
      <c r="C4765">
        <v>7</v>
      </c>
      <c r="D4765">
        <v>0.28000000000000003</v>
      </c>
      <c r="E4765">
        <v>10500</v>
      </c>
      <c r="F4765">
        <v>0</v>
      </c>
      <c r="G4765">
        <v>2</v>
      </c>
      <c r="H4765">
        <v>1</v>
      </c>
      <c r="I4765">
        <v>7.2</v>
      </c>
      <c r="J4765">
        <v>5</v>
      </c>
      <c r="K4765" t="s">
        <v>97</v>
      </c>
    </row>
    <row r="4766" spans="2:11" x14ac:dyDescent="0.3">
      <c r="B4766">
        <v>708</v>
      </c>
      <c r="C4766">
        <v>8</v>
      </c>
      <c r="D4766">
        <v>0.15</v>
      </c>
      <c r="E4766">
        <v>19500</v>
      </c>
      <c r="F4766">
        <v>0</v>
      </c>
      <c r="G4766">
        <v>0</v>
      </c>
      <c r="H4766">
        <v>0</v>
      </c>
      <c r="I4766">
        <v>5.5</v>
      </c>
      <c r="J4766">
        <v>8</v>
      </c>
      <c r="K4766" t="s">
        <v>97</v>
      </c>
    </row>
    <row r="4767" spans="2:11" x14ac:dyDescent="0.3">
      <c r="B4767">
        <v>657</v>
      </c>
      <c r="C4767">
        <v>7</v>
      </c>
      <c r="D4767">
        <v>0.33</v>
      </c>
      <c r="E4767">
        <v>13000</v>
      </c>
      <c r="F4767">
        <v>0</v>
      </c>
      <c r="G4767">
        <v>0</v>
      </c>
      <c r="H4767">
        <v>1</v>
      </c>
      <c r="I4767">
        <v>8.5</v>
      </c>
      <c r="J4767">
        <v>8</v>
      </c>
      <c r="K4767" t="s">
        <v>97</v>
      </c>
    </row>
    <row r="4768" spans="2:11" x14ac:dyDescent="0.3">
      <c r="B4768">
        <v>763</v>
      </c>
      <c r="C4768">
        <v>6</v>
      </c>
      <c r="D4768">
        <v>0.16</v>
      </c>
      <c r="E4768">
        <v>20000</v>
      </c>
      <c r="F4768">
        <v>0</v>
      </c>
      <c r="G4768">
        <v>0</v>
      </c>
      <c r="H4768">
        <v>1</v>
      </c>
      <c r="I4768">
        <v>6.2</v>
      </c>
      <c r="J4768">
        <v>11</v>
      </c>
      <c r="K4768" t="s">
        <v>97</v>
      </c>
    </row>
    <row r="4769" spans="2:11" x14ac:dyDescent="0.3">
      <c r="B4769">
        <v>618</v>
      </c>
      <c r="C4769">
        <v>4</v>
      </c>
      <c r="D4769">
        <v>0.34499999999999997</v>
      </c>
      <c r="E4769">
        <v>18000</v>
      </c>
      <c r="F4769">
        <v>0</v>
      </c>
      <c r="G4769">
        <v>0</v>
      </c>
      <c r="H4769">
        <v>1</v>
      </c>
      <c r="I4769">
        <v>6.3</v>
      </c>
      <c r="J4769">
        <v>7</v>
      </c>
      <c r="K4769" t="s">
        <v>97</v>
      </c>
    </row>
    <row r="4770" spans="2:11" x14ac:dyDescent="0.3">
      <c r="B4770">
        <v>744</v>
      </c>
      <c r="C4770">
        <v>6</v>
      </c>
      <c r="D4770">
        <v>0.24</v>
      </c>
      <c r="E4770">
        <v>13500</v>
      </c>
      <c r="F4770">
        <v>0</v>
      </c>
      <c r="G4770">
        <v>1</v>
      </c>
      <c r="H4770">
        <v>1</v>
      </c>
      <c r="I4770">
        <v>8</v>
      </c>
      <c r="J4770">
        <v>7</v>
      </c>
      <c r="K4770" t="s">
        <v>97</v>
      </c>
    </row>
    <row r="4771" spans="2:11" x14ac:dyDescent="0.3">
      <c r="B4771">
        <v>683</v>
      </c>
      <c r="C4771">
        <v>6</v>
      </c>
      <c r="D4771">
        <v>0.28999999999999998</v>
      </c>
      <c r="E4771">
        <v>26000</v>
      </c>
      <c r="F4771">
        <v>0</v>
      </c>
      <c r="G4771">
        <v>2</v>
      </c>
      <c r="H4771">
        <v>1</v>
      </c>
      <c r="I4771">
        <v>7.5</v>
      </c>
      <c r="J4771">
        <v>5</v>
      </c>
      <c r="K4771" t="s">
        <v>97</v>
      </c>
    </row>
    <row r="4772" spans="2:11" x14ac:dyDescent="0.3">
      <c r="B4772">
        <v>625</v>
      </c>
      <c r="C4772">
        <v>8</v>
      </c>
      <c r="D4772">
        <v>0.28000000000000003</v>
      </c>
      <c r="E4772">
        <v>22000</v>
      </c>
      <c r="F4772">
        <v>0</v>
      </c>
      <c r="G4772">
        <v>2</v>
      </c>
      <c r="H4772">
        <v>1</v>
      </c>
      <c r="I4772">
        <v>6.8</v>
      </c>
      <c r="J4772">
        <v>8</v>
      </c>
      <c r="K4772" t="s">
        <v>97</v>
      </c>
    </row>
    <row r="4773" spans="2:11" x14ac:dyDescent="0.3">
      <c r="B4773">
        <v>711</v>
      </c>
      <c r="C4773">
        <v>6</v>
      </c>
      <c r="D4773">
        <v>0.4</v>
      </c>
      <c r="E4773">
        <v>16000</v>
      </c>
      <c r="F4773">
        <v>0</v>
      </c>
      <c r="G4773">
        <v>0</v>
      </c>
      <c r="H4773">
        <v>1</v>
      </c>
      <c r="I4773">
        <v>6.4</v>
      </c>
      <c r="J4773">
        <v>15</v>
      </c>
      <c r="K4773" t="s">
        <v>97</v>
      </c>
    </row>
    <row r="4774" spans="2:11" x14ac:dyDescent="0.3">
      <c r="B4774">
        <v>633</v>
      </c>
      <c r="C4774">
        <v>6</v>
      </c>
      <c r="D4774">
        <v>0.17</v>
      </c>
      <c r="E4774">
        <v>22000</v>
      </c>
      <c r="F4774">
        <v>0</v>
      </c>
      <c r="G4774">
        <v>0</v>
      </c>
      <c r="H4774">
        <v>0</v>
      </c>
      <c r="I4774">
        <v>7.5</v>
      </c>
      <c r="J4774">
        <v>5</v>
      </c>
      <c r="K4774" t="s">
        <v>97</v>
      </c>
    </row>
    <row r="4775" spans="2:11" x14ac:dyDescent="0.3">
      <c r="B4775">
        <v>699</v>
      </c>
      <c r="C4775">
        <v>6</v>
      </c>
      <c r="D4775">
        <v>0.24</v>
      </c>
      <c r="E4775">
        <v>13500</v>
      </c>
      <c r="F4775">
        <v>0</v>
      </c>
      <c r="G4775">
        <v>0</v>
      </c>
      <c r="H4775">
        <v>1</v>
      </c>
      <c r="I4775">
        <v>5.4</v>
      </c>
      <c r="J4775">
        <v>9</v>
      </c>
      <c r="K4775" t="s">
        <v>97</v>
      </c>
    </row>
    <row r="4776" spans="2:11" x14ac:dyDescent="0.3">
      <c r="B4776">
        <v>661</v>
      </c>
      <c r="C4776">
        <v>6</v>
      </c>
      <c r="D4776">
        <v>0.27</v>
      </c>
      <c r="E4776">
        <v>21000</v>
      </c>
      <c r="F4776">
        <v>1</v>
      </c>
      <c r="G4776">
        <v>1</v>
      </c>
      <c r="H4776">
        <v>0</v>
      </c>
      <c r="I4776">
        <v>7.2</v>
      </c>
      <c r="J4776">
        <v>5</v>
      </c>
      <c r="K4776" t="s">
        <v>97</v>
      </c>
    </row>
    <row r="4777" spans="2:11" x14ac:dyDescent="0.3">
      <c r="B4777">
        <v>723</v>
      </c>
      <c r="C4777">
        <v>6</v>
      </c>
      <c r="D4777">
        <v>0.15</v>
      </c>
      <c r="E4777">
        <v>14500</v>
      </c>
      <c r="F4777">
        <v>0</v>
      </c>
      <c r="G4777">
        <v>1</v>
      </c>
      <c r="H4777">
        <v>1</v>
      </c>
      <c r="I4777">
        <v>6.8</v>
      </c>
      <c r="J4777">
        <v>8</v>
      </c>
      <c r="K4777" t="s">
        <v>97</v>
      </c>
    </row>
    <row r="4778" spans="2:11" x14ac:dyDescent="0.3">
      <c r="B4778">
        <v>746</v>
      </c>
      <c r="C4778">
        <v>7</v>
      </c>
      <c r="D4778">
        <v>0.26</v>
      </c>
      <c r="E4778">
        <v>13500</v>
      </c>
      <c r="F4778">
        <v>0</v>
      </c>
      <c r="G4778">
        <v>2</v>
      </c>
      <c r="H4778">
        <v>0</v>
      </c>
      <c r="I4778">
        <v>6.6</v>
      </c>
      <c r="J4778">
        <v>4</v>
      </c>
      <c r="K4778" t="s">
        <v>97</v>
      </c>
    </row>
    <row r="4779" spans="2:11" x14ac:dyDescent="0.3">
      <c r="B4779">
        <v>665</v>
      </c>
      <c r="C4779">
        <v>6</v>
      </c>
      <c r="D4779">
        <v>0.28000000000000003</v>
      </c>
      <c r="E4779">
        <v>12000</v>
      </c>
      <c r="F4779">
        <v>1</v>
      </c>
      <c r="G4779">
        <v>1</v>
      </c>
      <c r="H4779">
        <v>1</v>
      </c>
      <c r="I4779">
        <v>6.9</v>
      </c>
      <c r="J4779">
        <v>4</v>
      </c>
      <c r="K4779" t="s">
        <v>97</v>
      </c>
    </row>
    <row r="4780" spans="2:11" x14ac:dyDescent="0.3">
      <c r="B4780">
        <v>622</v>
      </c>
      <c r="C4780">
        <v>7</v>
      </c>
      <c r="D4780">
        <v>0.31</v>
      </c>
      <c r="E4780">
        <v>24000</v>
      </c>
      <c r="F4780">
        <v>0</v>
      </c>
      <c r="G4780">
        <v>2</v>
      </c>
      <c r="H4780">
        <v>0</v>
      </c>
      <c r="I4780">
        <v>8.1999999999999993</v>
      </c>
      <c r="J4780">
        <v>5</v>
      </c>
      <c r="K4780" t="s">
        <v>97</v>
      </c>
    </row>
    <row r="4781" spans="2:11" x14ac:dyDescent="0.3">
      <c r="B4781">
        <v>696</v>
      </c>
      <c r="C4781">
        <v>7</v>
      </c>
      <c r="D4781">
        <v>0.2</v>
      </c>
      <c r="E4781">
        <v>14000</v>
      </c>
      <c r="F4781">
        <v>0</v>
      </c>
      <c r="G4781">
        <v>0</v>
      </c>
      <c r="H4781">
        <v>1</v>
      </c>
      <c r="I4781">
        <v>7.4</v>
      </c>
      <c r="J4781">
        <v>6</v>
      </c>
      <c r="K4781" t="s">
        <v>97</v>
      </c>
    </row>
    <row r="4782" spans="2:11" x14ac:dyDescent="0.3">
      <c r="B4782">
        <v>646</v>
      </c>
      <c r="C4782">
        <v>6</v>
      </c>
      <c r="D4782">
        <v>0.18</v>
      </c>
      <c r="E4782">
        <v>12000</v>
      </c>
      <c r="F4782">
        <v>0</v>
      </c>
      <c r="G4782">
        <v>1</v>
      </c>
      <c r="H4782">
        <v>1</v>
      </c>
      <c r="I4782">
        <v>7.6</v>
      </c>
      <c r="J4782">
        <v>7</v>
      </c>
      <c r="K4782" t="s">
        <v>97</v>
      </c>
    </row>
    <row r="4783" spans="2:11" x14ac:dyDescent="0.3">
      <c r="B4783">
        <v>596</v>
      </c>
      <c r="C4783">
        <v>7</v>
      </c>
      <c r="D4783">
        <v>0.41</v>
      </c>
      <c r="E4783">
        <v>34000</v>
      </c>
      <c r="F4783">
        <v>1</v>
      </c>
      <c r="G4783">
        <v>2</v>
      </c>
      <c r="H4783">
        <v>0</v>
      </c>
      <c r="I4783">
        <v>6.1</v>
      </c>
      <c r="J4783">
        <v>3</v>
      </c>
      <c r="K4783" t="s">
        <v>97</v>
      </c>
    </row>
    <row r="4784" spans="2:11" x14ac:dyDescent="0.3">
      <c r="B4784">
        <v>645</v>
      </c>
      <c r="C4784">
        <v>6</v>
      </c>
      <c r="D4784">
        <v>0.4</v>
      </c>
      <c r="E4784">
        <v>8500</v>
      </c>
      <c r="F4784">
        <v>0</v>
      </c>
      <c r="G4784">
        <v>2</v>
      </c>
      <c r="H4784">
        <v>0</v>
      </c>
      <c r="I4784">
        <v>7.2</v>
      </c>
      <c r="J4784">
        <v>5</v>
      </c>
      <c r="K4784" t="s">
        <v>97</v>
      </c>
    </row>
    <row r="4785" spans="2:11" x14ac:dyDescent="0.3">
      <c r="B4785">
        <v>587</v>
      </c>
      <c r="C4785">
        <v>7</v>
      </c>
      <c r="D4785">
        <v>0.28000000000000003</v>
      </c>
      <c r="E4785">
        <v>21500</v>
      </c>
      <c r="F4785">
        <v>0</v>
      </c>
      <c r="G4785">
        <v>0</v>
      </c>
      <c r="H4785">
        <v>1</v>
      </c>
      <c r="I4785">
        <v>6.9</v>
      </c>
      <c r="J4785">
        <v>7</v>
      </c>
      <c r="K4785" t="s">
        <v>97</v>
      </c>
    </row>
    <row r="4786" spans="2:11" x14ac:dyDescent="0.3">
      <c r="B4786">
        <v>645</v>
      </c>
      <c r="C4786">
        <v>6</v>
      </c>
      <c r="D4786">
        <v>0.34</v>
      </c>
      <c r="E4786">
        <v>14000</v>
      </c>
      <c r="F4786">
        <v>0</v>
      </c>
      <c r="G4786">
        <v>2</v>
      </c>
      <c r="H4786">
        <v>1</v>
      </c>
      <c r="I4786">
        <v>6.5</v>
      </c>
      <c r="J4786">
        <v>5</v>
      </c>
      <c r="K4786" t="s">
        <v>97</v>
      </c>
    </row>
    <row r="4787" spans="2:11" x14ac:dyDescent="0.3">
      <c r="B4787">
        <v>705</v>
      </c>
      <c r="C4787">
        <v>7</v>
      </c>
      <c r="D4787">
        <v>0.26</v>
      </c>
      <c r="E4787">
        <v>16000</v>
      </c>
      <c r="F4787">
        <v>0</v>
      </c>
      <c r="G4787">
        <v>1</v>
      </c>
      <c r="H4787">
        <v>1</v>
      </c>
      <c r="I4787">
        <v>6.3</v>
      </c>
      <c r="J4787">
        <v>13</v>
      </c>
      <c r="K4787" t="s">
        <v>97</v>
      </c>
    </row>
    <row r="4788" spans="2:11" x14ac:dyDescent="0.3">
      <c r="B4788">
        <v>654</v>
      </c>
      <c r="C4788">
        <v>7</v>
      </c>
      <c r="D4788">
        <v>0.32</v>
      </c>
      <c r="E4788">
        <v>20000</v>
      </c>
      <c r="F4788">
        <v>0</v>
      </c>
      <c r="G4788">
        <v>1</v>
      </c>
      <c r="H4788">
        <v>1</v>
      </c>
      <c r="I4788">
        <v>7.2</v>
      </c>
      <c r="J4788">
        <v>8</v>
      </c>
      <c r="K4788" t="s">
        <v>97</v>
      </c>
    </row>
    <row r="4789" spans="2:11" x14ac:dyDescent="0.3">
      <c r="B4789">
        <v>676</v>
      </c>
      <c r="C4789">
        <v>5</v>
      </c>
      <c r="D4789">
        <v>0.33</v>
      </c>
      <c r="E4789">
        <v>16000</v>
      </c>
      <c r="F4789">
        <v>0</v>
      </c>
      <c r="G4789">
        <v>0</v>
      </c>
      <c r="H4789">
        <v>1</v>
      </c>
      <c r="I4789">
        <v>9.9</v>
      </c>
      <c r="J4789">
        <v>10</v>
      </c>
      <c r="K4789" t="s">
        <v>97</v>
      </c>
    </row>
    <row r="4790" spans="2:11" x14ac:dyDescent="0.3">
      <c r="B4790">
        <v>545</v>
      </c>
      <c r="C4790">
        <v>7</v>
      </c>
      <c r="D4790">
        <v>0.22</v>
      </c>
      <c r="E4790">
        <v>26500</v>
      </c>
      <c r="F4790">
        <v>0</v>
      </c>
      <c r="G4790">
        <v>1</v>
      </c>
      <c r="H4790">
        <v>0</v>
      </c>
      <c r="I4790">
        <v>5.5</v>
      </c>
      <c r="J4790">
        <v>8</v>
      </c>
      <c r="K4790" t="s">
        <v>97</v>
      </c>
    </row>
    <row r="4791" spans="2:11" x14ac:dyDescent="0.3">
      <c r="B4791">
        <v>581</v>
      </c>
      <c r="C4791">
        <v>7</v>
      </c>
      <c r="D4791">
        <v>0.2</v>
      </c>
      <c r="E4791">
        <v>26500</v>
      </c>
      <c r="F4791">
        <v>1</v>
      </c>
      <c r="G4791">
        <v>1</v>
      </c>
      <c r="H4791">
        <v>1</v>
      </c>
      <c r="I4791">
        <v>7.5</v>
      </c>
      <c r="J4791">
        <v>8</v>
      </c>
      <c r="K4791" t="s">
        <v>97</v>
      </c>
    </row>
    <row r="4792" spans="2:11" x14ac:dyDescent="0.3">
      <c r="B4792">
        <v>729</v>
      </c>
      <c r="C4792">
        <v>7</v>
      </c>
      <c r="D4792">
        <v>0.38</v>
      </c>
      <c r="E4792">
        <v>20000</v>
      </c>
      <c r="F4792">
        <v>0</v>
      </c>
      <c r="G4792">
        <v>1</v>
      </c>
      <c r="H4792">
        <v>1</v>
      </c>
      <c r="I4792">
        <v>4.7</v>
      </c>
      <c r="J4792">
        <v>15</v>
      </c>
      <c r="K4792" t="s">
        <v>97</v>
      </c>
    </row>
    <row r="4793" spans="2:11" x14ac:dyDescent="0.3">
      <c r="B4793">
        <v>684</v>
      </c>
      <c r="C4793">
        <v>6</v>
      </c>
      <c r="D4793">
        <v>0.16</v>
      </c>
      <c r="E4793">
        <v>18000</v>
      </c>
      <c r="F4793">
        <v>0</v>
      </c>
      <c r="G4793">
        <v>0</v>
      </c>
      <c r="H4793">
        <v>0</v>
      </c>
      <c r="I4793">
        <v>10</v>
      </c>
      <c r="J4793">
        <v>13</v>
      </c>
      <c r="K4793" t="s">
        <v>97</v>
      </c>
    </row>
    <row r="4794" spans="2:11" x14ac:dyDescent="0.3">
      <c r="B4794">
        <v>745</v>
      </c>
      <c r="C4794">
        <v>5</v>
      </c>
      <c r="D4794">
        <v>0.23</v>
      </c>
      <c r="E4794">
        <v>15500</v>
      </c>
      <c r="F4794">
        <v>0</v>
      </c>
      <c r="G4794">
        <v>0</v>
      </c>
      <c r="H4794">
        <v>1</v>
      </c>
      <c r="I4794">
        <v>9.4</v>
      </c>
      <c r="J4794">
        <v>9</v>
      </c>
      <c r="K4794" t="s">
        <v>97</v>
      </c>
    </row>
    <row r="4795" spans="2:11" x14ac:dyDescent="0.3">
      <c r="B4795">
        <v>708</v>
      </c>
      <c r="C4795">
        <v>6</v>
      </c>
      <c r="D4795">
        <v>0.25</v>
      </c>
      <c r="E4795">
        <v>15000</v>
      </c>
      <c r="F4795">
        <v>0</v>
      </c>
      <c r="G4795">
        <v>0</v>
      </c>
      <c r="H4795">
        <v>1</v>
      </c>
      <c r="I4795">
        <v>7.8</v>
      </c>
      <c r="J4795">
        <v>5</v>
      </c>
      <c r="K4795" t="s">
        <v>97</v>
      </c>
    </row>
    <row r="4796" spans="2:11" x14ac:dyDescent="0.3">
      <c r="B4796">
        <v>735</v>
      </c>
      <c r="C4796">
        <v>7</v>
      </c>
      <c r="D4796">
        <v>0.25</v>
      </c>
      <c r="E4796">
        <v>50000</v>
      </c>
      <c r="F4796">
        <v>0</v>
      </c>
      <c r="G4796">
        <v>2</v>
      </c>
      <c r="H4796">
        <v>0</v>
      </c>
      <c r="I4796">
        <v>6.3</v>
      </c>
      <c r="J4796">
        <v>16</v>
      </c>
      <c r="K4796" t="s">
        <v>97</v>
      </c>
    </row>
    <row r="4797" spans="2:11" x14ac:dyDescent="0.3">
      <c r="B4797">
        <v>572</v>
      </c>
      <c r="C4797">
        <v>6</v>
      </c>
      <c r="D4797">
        <v>0.18</v>
      </c>
      <c r="E4797">
        <v>17000</v>
      </c>
      <c r="F4797">
        <v>0</v>
      </c>
      <c r="G4797">
        <v>4</v>
      </c>
      <c r="H4797">
        <v>1</v>
      </c>
      <c r="I4797">
        <v>7</v>
      </c>
      <c r="J4797">
        <v>7</v>
      </c>
      <c r="K4797" t="s">
        <v>97</v>
      </c>
    </row>
    <row r="4798" spans="2:11" x14ac:dyDescent="0.3">
      <c r="B4798">
        <v>596</v>
      </c>
      <c r="C4798">
        <v>5</v>
      </c>
      <c r="D4798">
        <v>0.3</v>
      </c>
      <c r="E4798">
        <v>6000</v>
      </c>
      <c r="F4798">
        <v>0</v>
      </c>
      <c r="G4798">
        <v>0</v>
      </c>
      <c r="H4798">
        <v>1</v>
      </c>
      <c r="I4798">
        <v>7.4</v>
      </c>
      <c r="J4798">
        <v>6</v>
      </c>
      <c r="K4798" t="s">
        <v>97</v>
      </c>
    </row>
    <row r="4799" spans="2:11" x14ac:dyDescent="0.3">
      <c r="B4799">
        <v>719</v>
      </c>
      <c r="C4799">
        <v>6</v>
      </c>
      <c r="D4799">
        <v>0.27</v>
      </c>
      <c r="E4799">
        <v>16500</v>
      </c>
      <c r="F4799">
        <v>0</v>
      </c>
      <c r="G4799">
        <v>0</v>
      </c>
      <c r="H4799">
        <v>0</v>
      </c>
      <c r="I4799">
        <v>6.5</v>
      </c>
      <c r="J4799">
        <v>8</v>
      </c>
      <c r="K4799" t="s">
        <v>97</v>
      </c>
    </row>
    <row r="4800" spans="2:11" x14ac:dyDescent="0.3">
      <c r="B4800">
        <v>719</v>
      </c>
      <c r="C4800">
        <v>6</v>
      </c>
      <c r="D4800">
        <v>0.22</v>
      </c>
      <c r="E4800">
        <v>16500</v>
      </c>
      <c r="F4800">
        <v>0</v>
      </c>
      <c r="G4800">
        <v>1</v>
      </c>
      <c r="H4800">
        <v>1</v>
      </c>
      <c r="I4800">
        <v>8.1999999999999993</v>
      </c>
      <c r="J4800">
        <v>8</v>
      </c>
      <c r="K4800" t="s">
        <v>97</v>
      </c>
    </row>
    <row r="4801" spans="2:11" x14ac:dyDescent="0.3">
      <c r="B4801">
        <v>682</v>
      </c>
      <c r="C4801">
        <v>6</v>
      </c>
      <c r="D4801">
        <v>0.27</v>
      </c>
      <c r="E4801">
        <v>9500</v>
      </c>
      <c r="F4801">
        <v>0</v>
      </c>
      <c r="G4801">
        <v>2</v>
      </c>
      <c r="H4801">
        <v>1</v>
      </c>
      <c r="I4801">
        <v>5.3</v>
      </c>
      <c r="J4801">
        <v>7</v>
      </c>
      <c r="K4801" t="s">
        <v>97</v>
      </c>
    </row>
    <row r="4802" spans="2:11" x14ac:dyDescent="0.3">
      <c r="B4802">
        <v>661</v>
      </c>
      <c r="C4802">
        <v>6</v>
      </c>
      <c r="D4802">
        <v>0.31</v>
      </c>
      <c r="E4802">
        <v>17500</v>
      </c>
      <c r="F4802">
        <v>0</v>
      </c>
      <c r="G4802">
        <v>0</v>
      </c>
      <c r="H4802">
        <v>1</v>
      </c>
      <c r="I4802">
        <v>9.5</v>
      </c>
      <c r="J4802">
        <v>14</v>
      </c>
      <c r="K4802" t="s">
        <v>97</v>
      </c>
    </row>
    <row r="4803" spans="2:11" x14ac:dyDescent="0.3">
      <c r="B4803">
        <v>444</v>
      </c>
      <c r="C4803">
        <v>5</v>
      </c>
      <c r="D4803">
        <v>0.3</v>
      </c>
      <c r="E4803">
        <v>13000</v>
      </c>
      <c r="F4803">
        <v>1</v>
      </c>
      <c r="G4803">
        <v>5</v>
      </c>
      <c r="H4803">
        <v>1</v>
      </c>
      <c r="I4803">
        <v>8.1</v>
      </c>
      <c r="J4803">
        <v>3</v>
      </c>
      <c r="K4803" t="s">
        <v>97</v>
      </c>
    </row>
    <row r="4804" spans="2:11" x14ac:dyDescent="0.3">
      <c r="B4804">
        <v>767</v>
      </c>
      <c r="C4804">
        <v>6</v>
      </c>
      <c r="D4804">
        <v>0.32</v>
      </c>
      <c r="E4804">
        <v>15000</v>
      </c>
      <c r="F4804">
        <v>0</v>
      </c>
      <c r="G4804">
        <v>0</v>
      </c>
      <c r="H4804">
        <v>1</v>
      </c>
      <c r="I4804">
        <v>6.4</v>
      </c>
      <c r="J4804">
        <v>15</v>
      </c>
      <c r="K4804" t="s">
        <v>97</v>
      </c>
    </row>
    <row r="4805" spans="2:11" x14ac:dyDescent="0.3">
      <c r="B4805">
        <v>736</v>
      </c>
      <c r="C4805">
        <v>5</v>
      </c>
      <c r="D4805">
        <v>0.27</v>
      </c>
      <c r="E4805">
        <v>16000</v>
      </c>
      <c r="F4805">
        <v>0</v>
      </c>
      <c r="G4805">
        <v>1</v>
      </c>
      <c r="H4805">
        <v>1</v>
      </c>
      <c r="I4805">
        <v>4.8</v>
      </c>
      <c r="J4805">
        <v>14</v>
      </c>
      <c r="K4805" t="s">
        <v>97</v>
      </c>
    </row>
    <row r="4806" spans="2:11" x14ac:dyDescent="0.3">
      <c r="B4806">
        <v>555</v>
      </c>
      <c r="C4806">
        <v>7</v>
      </c>
      <c r="D4806">
        <v>0.15</v>
      </c>
      <c r="E4806">
        <v>21500</v>
      </c>
      <c r="F4806">
        <v>0</v>
      </c>
      <c r="G4806">
        <v>2</v>
      </c>
      <c r="H4806">
        <v>1</v>
      </c>
      <c r="I4806">
        <v>7</v>
      </c>
      <c r="J4806">
        <v>7</v>
      </c>
      <c r="K4806" t="s">
        <v>97</v>
      </c>
    </row>
    <row r="4807" spans="2:11" x14ac:dyDescent="0.3">
      <c r="B4807">
        <v>637</v>
      </c>
      <c r="C4807">
        <v>6</v>
      </c>
      <c r="D4807">
        <v>0.45</v>
      </c>
      <c r="E4807">
        <v>15000</v>
      </c>
      <c r="F4807">
        <v>0</v>
      </c>
      <c r="G4807">
        <v>0</v>
      </c>
      <c r="H4807">
        <v>0</v>
      </c>
      <c r="I4807">
        <v>6.8</v>
      </c>
      <c r="J4807">
        <v>5</v>
      </c>
      <c r="K4807" t="s">
        <v>97</v>
      </c>
    </row>
    <row r="4808" spans="2:11" x14ac:dyDescent="0.3">
      <c r="B4808">
        <v>715</v>
      </c>
      <c r="C4808">
        <v>5</v>
      </c>
      <c r="D4808">
        <v>0.34499999999999997</v>
      </c>
      <c r="E4808">
        <v>7500</v>
      </c>
      <c r="F4808">
        <v>0</v>
      </c>
      <c r="G4808">
        <v>0</v>
      </c>
      <c r="H4808">
        <v>1</v>
      </c>
      <c r="I4808">
        <v>7</v>
      </c>
      <c r="J4808">
        <v>7</v>
      </c>
      <c r="K4808" t="s">
        <v>97</v>
      </c>
    </row>
    <row r="4809" spans="2:11" x14ac:dyDescent="0.3">
      <c r="B4809">
        <v>559</v>
      </c>
      <c r="C4809">
        <v>6</v>
      </c>
      <c r="D4809">
        <v>0.23</v>
      </c>
      <c r="E4809">
        <v>21000</v>
      </c>
      <c r="F4809">
        <v>0</v>
      </c>
      <c r="G4809">
        <v>1</v>
      </c>
      <c r="H4809">
        <v>1</v>
      </c>
      <c r="I4809">
        <v>8.1</v>
      </c>
      <c r="J4809">
        <v>6</v>
      </c>
      <c r="K4809" t="s">
        <v>97</v>
      </c>
    </row>
    <row r="4810" spans="2:11" x14ac:dyDescent="0.3">
      <c r="B4810">
        <v>705</v>
      </c>
      <c r="C4810">
        <v>7</v>
      </c>
      <c r="D4810">
        <v>0.23</v>
      </c>
      <c r="E4810">
        <v>19500</v>
      </c>
      <c r="F4810">
        <v>0</v>
      </c>
      <c r="G4810">
        <v>1</v>
      </c>
      <c r="H4810">
        <v>0</v>
      </c>
      <c r="I4810">
        <v>7</v>
      </c>
      <c r="J4810">
        <v>4</v>
      </c>
      <c r="K4810" t="s">
        <v>97</v>
      </c>
    </row>
    <row r="4811" spans="2:11" x14ac:dyDescent="0.3">
      <c r="B4811">
        <v>688</v>
      </c>
      <c r="C4811">
        <v>6</v>
      </c>
      <c r="D4811">
        <v>0.2</v>
      </c>
      <c r="E4811">
        <v>17500</v>
      </c>
      <c r="F4811">
        <v>0</v>
      </c>
      <c r="G4811">
        <v>0</v>
      </c>
      <c r="H4811">
        <v>1</v>
      </c>
      <c r="I4811">
        <v>6.8</v>
      </c>
      <c r="J4811">
        <v>11</v>
      </c>
      <c r="K4811" t="s">
        <v>97</v>
      </c>
    </row>
    <row r="4812" spans="2:11" x14ac:dyDescent="0.3">
      <c r="B4812">
        <v>710</v>
      </c>
      <c r="C4812">
        <v>6</v>
      </c>
      <c r="D4812">
        <v>0.31</v>
      </c>
      <c r="E4812">
        <v>16000</v>
      </c>
      <c r="F4812">
        <v>0</v>
      </c>
      <c r="G4812">
        <v>1</v>
      </c>
      <c r="H4812">
        <v>0</v>
      </c>
      <c r="I4812">
        <v>8.4</v>
      </c>
      <c r="J4812">
        <v>6</v>
      </c>
      <c r="K4812" t="s">
        <v>97</v>
      </c>
    </row>
    <row r="4813" spans="2:11" x14ac:dyDescent="0.3">
      <c r="B4813">
        <v>730</v>
      </c>
      <c r="C4813">
        <v>6</v>
      </c>
      <c r="D4813">
        <v>0.24</v>
      </c>
      <c r="E4813">
        <v>9500</v>
      </c>
      <c r="F4813">
        <v>0</v>
      </c>
      <c r="G4813">
        <v>0</v>
      </c>
      <c r="H4813">
        <v>0</v>
      </c>
      <c r="I4813">
        <v>6.2</v>
      </c>
      <c r="J4813">
        <v>5</v>
      </c>
      <c r="K4813" t="s">
        <v>97</v>
      </c>
    </row>
    <row r="4814" spans="2:11" x14ac:dyDescent="0.3">
      <c r="B4814">
        <v>700</v>
      </c>
      <c r="C4814">
        <v>6</v>
      </c>
      <c r="D4814">
        <v>0.31</v>
      </c>
      <c r="E4814">
        <v>16000</v>
      </c>
      <c r="F4814">
        <v>0</v>
      </c>
      <c r="G4814">
        <v>0</v>
      </c>
      <c r="H4814">
        <v>0</v>
      </c>
      <c r="I4814">
        <v>5.4</v>
      </c>
      <c r="J4814">
        <v>15</v>
      </c>
      <c r="K4814" t="s">
        <v>97</v>
      </c>
    </row>
    <row r="4815" spans="2:11" x14ac:dyDescent="0.3">
      <c r="B4815">
        <v>545</v>
      </c>
      <c r="C4815">
        <v>6</v>
      </c>
      <c r="D4815">
        <v>0.18</v>
      </c>
      <c r="E4815">
        <v>14500</v>
      </c>
      <c r="F4815">
        <v>0</v>
      </c>
      <c r="G4815">
        <v>1</v>
      </c>
      <c r="H4815">
        <v>0</v>
      </c>
      <c r="I4815">
        <v>5.0999999999999996</v>
      </c>
      <c r="J4815">
        <v>6</v>
      </c>
      <c r="K4815" t="s">
        <v>97</v>
      </c>
    </row>
    <row r="4816" spans="2:11" x14ac:dyDescent="0.3">
      <c r="B4816">
        <v>679</v>
      </c>
      <c r="C4816">
        <v>8</v>
      </c>
      <c r="D4816">
        <v>0.39</v>
      </c>
      <c r="E4816">
        <v>18000</v>
      </c>
      <c r="F4816">
        <v>0</v>
      </c>
      <c r="G4816">
        <v>0</v>
      </c>
      <c r="H4816">
        <v>0</v>
      </c>
      <c r="I4816">
        <v>7.4</v>
      </c>
      <c r="J4816">
        <v>12</v>
      </c>
      <c r="K4816" t="s">
        <v>97</v>
      </c>
    </row>
    <row r="4817" spans="2:11" x14ac:dyDescent="0.3">
      <c r="B4817">
        <v>568</v>
      </c>
      <c r="C4817">
        <v>8</v>
      </c>
      <c r="D4817">
        <v>0.25</v>
      </c>
      <c r="E4817">
        <v>24000</v>
      </c>
      <c r="F4817">
        <v>0</v>
      </c>
      <c r="G4817">
        <v>0</v>
      </c>
      <c r="H4817">
        <v>1</v>
      </c>
      <c r="I4817">
        <v>8.1</v>
      </c>
      <c r="J4817">
        <v>6</v>
      </c>
      <c r="K4817" t="s">
        <v>97</v>
      </c>
    </row>
    <row r="4818" spans="2:11" x14ac:dyDescent="0.3">
      <c r="B4818">
        <v>738</v>
      </c>
      <c r="C4818">
        <v>6</v>
      </c>
      <c r="D4818">
        <v>0.37</v>
      </c>
      <c r="E4818">
        <v>22000</v>
      </c>
      <c r="F4818">
        <v>0</v>
      </c>
      <c r="G4818">
        <v>1</v>
      </c>
      <c r="H4818">
        <v>1</v>
      </c>
      <c r="I4818">
        <v>8.1</v>
      </c>
      <c r="J4818">
        <v>6</v>
      </c>
      <c r="K4818" t="s">
        <v>97</v>
      </c>
    </row>
    <row r="4819" spans="2:11" x14ac:dyDescent="0.3">
      <c r="B4819">
        <v>594</v>
      </c>
      <c r="C4819">
        <v>5</v>
      </c>
      <c r="D4819">
        <v>0.30499999999999999</v>
      </c>
      <c r="E4819">
        <v>8500</v>
      </c>
      <c r="F4819">
        <v>0</v>
      </c>
      <c r="G4819">
        <v>1</v>
      </c>
      <c r="H4819">
        <v>1</v>
      </c>
      <c r="I4819">
        <v>8</v>
      </c>
      <c r="J4819">
        <v>13</v>
      </c>
      <c r="K4819" t="s">
        <v>97</v>
      </c>
    </row>
    <row r="4820" spans="2:11" x14ac:dyDescent="0.3">
      <c r="B4820">
        <v>747</v>
      </c>
      <c r="C4820">
        <v>7</v>
      </c>
      <c r="D4820">
        <v>0.25</v>
      </c>
      <c r="E4820">
        <v>13500</v>
      </c>
      <c r="F4820">
        <v>0</v>
      </c>
      <c r="G4820">
        <v>0</v>
      </c>
      <c r="H4820">
        <v>0</v>
      </c>
      <c r="I4820">
        <v>6.9</v>
      </c>
      <c r="J4820">
        <v>10</v>
      </c>
      <c r="K4820" t="s">
        <v>97</v>
      </c>
    </row>
    <row r="4821" spans="2:11" x14ac:dyDescent="0.3">
      <c r="B4821">
        <v>556</v>
      </c>
      <c r="C4821">
        <v>6</v>
      </c>
      <c r="D4821">
        <v>0.36</v>
      </c>
      <c r="E4821">
        <v>17000</v>
      </c>
      <c r="F4821">
        <v>0</v>
      </c>
      <c r="G4821">
        <v>0</v>
      </c>
      <c r="H4821">
        <v>1</v>
      </c>
      <c r="I4821">
        <v>10.8</v>
      </c>
      <c r="J4821">
        <v>5</v>
      </c>
      <c r="K4821" t="s">
        <v>97</v>
      </c>
    </row>
    <row r="4822" spans="2:11" x14ac:dyDescent="0.3">
      <c r="B4822">
        <v>669</v>
      </c>
      <c r="C4822">
        <v>7</v>
      </c>
      <c r="D4822">
        <v>0.3</v>
      </c>
      <c r="E4822">
        <v>13500</v>
      </c>
      <c r="F4822">
        <v>0</v>
      </c>
      <c r="G4822">
        <v>0</v>
      </c>
      <c r="H4822">
        <v>1</v>
      </c>
      <c r="I4822">
        <v>4.9000000000000004</v>
      </c>
      <c r="J4822">
        <v>4</v>
      </c>
      <c r="K4822" t="s">
        <v>97</v>
      </c>
    </row>
    <row r="4823" spans="2:11" x14ac:dyDescent="0.3">
      <c r="B4823">
        <v>608</v>
      </c>
      <c r="C4823">
        <v>6</v>
      </c>
      <c r="D4823">
        <v>0.27</v>
      </c>
      <c r="E4823">
        <v>17000</v>
      </c>
      <c r="F4823">
        <v>0</v>
      </c>
      <c r="G4823">
        <v>2</v>
      </c>
      <c r="H4823">
        <v>1</v>
      </c>
      <c r="I4823">
        <v>7.7</v>
      </c>
      <c r="J4823">
        <v>3</v>
      </c>
      <c r="K4823" t="s">
        <v>97</v>
      </c>
    </row>
    <row r="4824" spans="2:11" x14ac:dyDescent="0.3">
      <c r="B4824">
        <v>700</v>
      </c>
      <c r="C4824">
        <v>6</v>
      </c>
      <c r="D4824">
        <v>0.33</v>
      </c>
      <c r="E4824">
        <v>10000</v>
      </c>
      <c r="F4824">
        <v>0</v>
      </c>
      <c r="G4824">
        <v>1</v>
      </c>
      <c r="H4824">
        <v>1</v>
      </c>
      <c r="I4824">
        <v>7</v>
      </c>
      <c r="J4824">
        <v>10</v>
      </c>
      <c r="K4824" t="s">
        <v>97</v>
      </c>
    </row>
    <row r="4825" spans="2:11" x14ac:dyDescent="0.3">
      <c r="B4825">
        <v>586</v>
      </c>
      <c r="C4825">
        <v>6</v>
      </c>
      <c r="D4825">
        <v>0.42</v>
      </c>
      <c r="E4825">
        <v>10500</v>
      </c>
      <c r="F4825">
        <v>0</v>
      </c>
      <c r="G4825">
        <v>0</v>
      </c>
      <c r="H4825">
        <v>1</v>
      </c>
      <c r="I4825">
        <v>7.94</v>
      </c>
      <c r="J4825">
        <v>9</v>
      </c>
      <c r="K4825" t="s">
        <v>97</v>
      </c>
    </row>
    <row r="4826" spans="2:11" x14ac:dyDescent="0.3">
      <c r="B4826">
        <v>550</v>
      </c>
      <c r="C4826">
        <v>7</v>
      </c>
      <c r="D4826">
        <v>0.34</v>
      </c>
      <c r="E4826">
        <v>14500</v>
      </c>
      <c r="F4826">
        <v>0</v>
      </c>
      <c r="G4826">
        <v>0</v>
      </c>
      <c r="H4826">
        <v>0</v>
      </c>
      <c r="I4826">
        <v>8.1999999999999993</v>
      </c>
      <c r="J4826">
        <v>8</v>
      </c>
      <c r="K4826" t="s">
        <v>97</v>
      </c>
    </row>
    <row r="4827" spans="2:11" x14ac:dyDescent="0.3">
      <c r="B4827">
        <v>629</v>
      </c>
      <c r="C4827">
        <v>8</v>
      </c>
      <c r="D4827">
        <v>0.24</v>
      </c>
      <c r="E4827">
        <v>24500</v>
      </c>
      <c r="F4827">
        <v>0</v>
      </c>
      <c r="G4827">
        <v>2</v>
      </c>
      <c r="H4827">
        <v>0</v>
      </c>
      <c r="I4827">
        <v>9</v>
      </c>
      <c r="J4827">
        <v>4</v>
      </c>
      <c r="K4827" t="s">
        <v>97</v>
      </c>
    </row>
    <row r="4828" spans="2:11" x14ac:dyDescent="0.3">
      <c r="B4828">
        <v>593</v>
      </c>
      <c r="C4828">
        <v>6</v>
      </c>
      <c r="D4828">
        <v>0.41</v>
      </c>
      <c r="E4828">
        <v>16000</v>
      </c>
      <c r="F4828">
        <v>0</v>
      </c>
      <c r="G4828">
        <v>0</v>
      </c>
      <c r="H4828">
        <v>0</v>
      </c>
      <c r="I4828">
        <v>8.6999999999999993</v>
      </c>
      <c r="J4828">
        <v>6</v>
      </c>
      <c r="K4828" t="s">
        <v>97</v>
      </c>
    </row>
    <row r="4829" spans="2:11" x14ac:dyDescent="0.3">
      <c r="B4829">
        <v>666</v>
      </c>
      <c r="C4829">
        <v>7</v>
      </c>
      <c r="D4829">
        <v>0.32</v>
      </c>
      <c r="E4829">
        <v>17000</v>
      </c>
      <c r="F4829">
        <v>0</v>
      </c>
      <c r="G4829">
        <v>0</v>
      </c>
      <c r="H4829">
        <v>1</v>
      </c>
      <c r="I4829">
        <v>6.4</v>
      </c>
      <c r="J4829">
        <v>6</v>
      </c>
      <c r="K4829" t="s">
        <v>97</v>
      </c>
    </row>
    <row r="4830" spans="2:11" x14ac:dyDescent="0.3">
      <c r="B4830">
        <v>687</v>
      </c>
      <c r="C4830">
        <v>7</v>
      </c>
      <c r="D4830">
        <v>0.39</v>
      </c>
      <c r="E4830">
        <v>19500</v>
      </c>
      <c r="F4830">
        <v>0</v>
      </c>
      <c r="G4830">
        <v>2</v>
      </c>
      <c r="H4830">
        <v>0</v>
      </c>
      <c r="I4830">
        <v>7</v>
      </c>
      <c r="J4830">
        <v>7</v>
      </c>
      <c r="K4830" t="s">
        <v>97</v>
      </c>
    </row>
    <row r="4831" spans="2:11" x14ac:dyDescent="0.3">
      <c r="B4831">
        <v>728</v>
      </c>
      <c r="C4831">
        <v>7</v>
      </c>
      <c r="D4831">
        <v>0.24</v>
      </c>
      <c r="E4831">
        <v>12000</v>
      </c>
      <c r="F4831">
        <v>0</v>
      </c>
      <c r="G4831">
        <v>1</v>
      </c>
      <c r="H4831">
        <v>1</v>
      </c>
      <c r="I4831">
        <v>7.6</v>
      </c>
      <c r="J4831">
        <v>10</v>
      </c>
      <c r="K4831" t="s">
        <v>97</v>
      </c>
    </row>
    <row r="4832" spans="2:11" x14ac:dyDescent="0.3">
      <c r="B4832">
        <v>633</v>
      </c>
      <c r="C4832">
        <v>6</v>
      </c>
      <c r="D4832">
        <v>0.17</v>
      </c>
      <c r="E4832">
        <v>11500</v>
      </c>
      <c r="F4832">
        <v>0</v>
      </c>
      <c r="G4832">
        <v>0</v>
      </c>
      <c r="H4832">
        <v>0</v>
      </c>
      <c r="I4832">
        <v>6.1</v>
      </c>
      <c r="J4832">
        <v>6</v>
      </c>
      <c r="K4832" t="s">
        <v>97</v>
      </c>
    </row>
    <row r="4833" spans="2:11" x14ac:dyDescent="0.3">
      <c r="B4833">
        <v>705</v>
      </c>
      <c r="C4833">
        <v>5</v>
      </c>
      <c r="D4833">
        <v>0.25</v>
      </c>
      <c r="E4833">
        <v>11000</v>
      </c>
      <c r="F4833">
        <v>0</v>
      </c>
      <c r="G4833">
        <v>0</v>
      </c>
      <c r="H4833">
        <v>1</v>
      </c>
      <c r="I4833">
        <v>6.3</v>
      </c>
      <c r="J4833">
        <v>7</v>
      </c>
      <c r="K4833" t="s">
        <v>97</v>
      </c>
    </row>
    <row r="4834" spans="2:11" x14ac:dyDescent="0.3">
      <c r="B4834">
        <v>662</v>
      </c>
      <c r="C4834">
        <v>7</v>
      </c>
      <c r="D4834">
        <v>0.3</v>
      </c>
      <c r="E4834">
        <v>19000</v>
      </c>
      <c r="F4834">
        <v>0</v>
      </c>
      <c r="G4834">
        <v>2</v>
      </c>
      <c r="H4834">
        <v>0</v>
      </c>
      <c r="I4834">
        <v>9.6999999999999993</v>
      </c>
      <c r="J4834">
        <v>12</v>
      </c>
      <c r="K4834" t="s">
        <v>97</v>
      </c>
    </row>
    <row r="4835" spans="2:11" x14ac:dyDescent="0.3">
      <c r="B4835">
        <v>820</v>
      </c>
      <c r="C4835">
        <v>6</v>
      </c>
      <c r="D4835">
        <v>0.21</v>
      </c>
      <c r="E4835">
        <v>13000</v>
      </c>
      <c r="F4835">
        <v>0</v>
      </c>
      <c r="G4835">
        <v>1</v>
      </c>
      <c r="H4835">
        <v>0</v>
      </c>
      <c r="I4835">
        <v>7.4</v>
      </c>
      <c r="J4835">
        <v>3</v>
      </c>
      <c r="K4835" t="s">
        <v>97</v>
      </c>
    </row>
    <row r="4836" spans="2:11" x14ac:dyDescent="0.3">
      <c r="B4836">
        <v>552</v>
      </c>
      <c r="C4836">
        <v>5</v>
      </c>
      <c r="D4836">
        <v>0.28000000000000003</v>
      </c>
      <c r="E4836">
        <v>34000</v>
      </c>
      <c r="F4836">
        <v>0</v>
      </c>
      <c r="G4836">
        <v>1</v>
      </c>
      <c r="H4836">
        <v>1</v>
      </c>
      <c r="I4836">
        <v>8.4</v>
      </c>
      <c r="J4836">
        <v>9</v>
      </c>
      <c r="K4836" t="s">
        <v>97</v>
      </c>
    </row>
    <row r="4837" spans="2:11" x14ac:dyDescent="0.3">
      <c r="B4837">
        <v>579</v>
      </c>
      <c r="C4837">
        <v>6</v>
      </c>
      <c r="D4837">
        <v>0.42</v>
      </c>
      <c r="E4837">
        <v>20500</v>
      </c>
      <c r="F4837">
        <v>0</v>
      </c>
      <c r="G4837">
        <v>3</v>
      </c>
      <c r="H4837">
        <v>1</v>
      </c>
      <c r="I4837">
        <v>8.1</v>
      </c>
      <c r="J4837">
        <v>6</v>
      </c>
      <c r="K4837" t="s">
        <v>97</v>
      </c>
    </row>
    <row r="4838" spans="2:11" x14ac:dyDescent="0.3">
      <c r="B4838">
        <v>732</v>
      </c>
      <c r="C4838">
        <v>7</v>
      </c>
      <c r="D4838">
        <v>0.3</v>
      </c>
      <c r="E4838">
        <v>17000</v>
      </c>
      <c r="F4838">
        <v>0</v>
      </c>
      <c r="G4838">
        <v>0</v>
      </c>
      <c r="H4838">
        <v>1</v>
      </c>
      <c r="I4838">
        <v>5.3</v>
      </c>
      <c r="J4838">
        <v>13</v>
      </c>
      <c r="K4838" t="s">
        <v>97</v>
      </c>
    </row>
    <row r="4839" spans="2:11" x14ac:dyDescent="0.3">
      <c r="B4839">
        <v>749</v>
      </c>
      <c r="C4839">
        <v>6</v>
      </c>
      <c r="D4839">
        <v>0.23</v>
      </c>
      <c r="E4839">
        <v>10000</v>
      </c>
      <c r="F4839">
        <v>0</v>
      </c>
      <c r="G4839">
        <v>0</v>
      </c>
      <c r="H4839">
        <v>0</v>
      </c>
      <c r="I4839">
        <v>7.1</v>
      </c>
      <c r="J4839">
        <v>6</v>
      </c>
      <c r="K4839" t="s">
        <v>97</v>
      </c>
    </row>
    <row r="4840" spans="2:11" x14ac:dyDescent="0.3">
      <c r="B4840">
        <v>687</v>
      </c>
      <c r="C4840">
        <v>6</v>
      </c>
      <c r="D4840">
        <v>0.16</v>
      </c>
      <c r="E4840">
        <v>15000</v>
      </c>
      <c r="F4840">
        <v>1</v>
      </c>
      <c r="G4840">
        <v>1</v>
      </c>
      <c r="H4840">
        <v>1</v>
      </c>
      <c r="I4840">
        <v>5.8</v>
      </c>
      <c r="J4840">
        <v>5</v>
      </c>
      <c r="K4840" t="s">
        <v>97</v>
      </c>
    </row>
    <row r="4841" spans="2:11" x14ac:dyDescent="0.3">
      <c r="B4841">
        <v>709</v>
      </c>
      <c r="C4841">
        <v>5</v>
      </c>
      <c r="D4841">
        <v>0.24</v>
      </c>
      <c r="E4841">
        <v>19500</v>
      </c>
      <c r="F4841">
        <v>0</v>
      </c>
      <c r="G4841">
        <v>1</v>
      </c>
      <c r="H4841">
        <v>1</v>
      </c>
      <c r="I4841">
        <v>7.9</v>
      </c>
      <c r="J4841">
        <v>4</v>
      </c>
      <c r="K4841" t="s">
        <v>97</v>
      </c>
    </row>
    <row r="4842" spans="2:11" x14ac:dyDescent="0.3">
      <c r="B4842">
        <v>835</v>
      </c>
      <c r="C4842">
        <v>6</v>
      </c>
      <c r="D4842">
        <v>0.13</v>
      </c>
      <c r="E4842">
        <v>17500</v>
      </c>
      <c r="F4842">
        <v>0</v>
      </c>
      <c r="G4842">
        <v>0</v>
      </c>
      <c r="H4842">
        <v>1</v>
      </c>
      <c r="I4842">
        <v>7.5</v>
      </c>
      <c r="J4842">
        <v>11</v>
      </c>
      <c r="K4842" t="s">
        <v>97</v>
      </c>
    </row>
    <row r="4843" spans="2:11" x14ac:dyDescent="0.3">
      <c r="B4843">
        <v>578</v>
      </c>
      <c r="C4843">
        <v>5</v>
      </c>
      <c r="D4843">
        <v>0.24</v>
      </c>
      <c r="E4843">
        <v>10000</v>
      </c>
      <c r="F4843">
        <v>0</v>
      </c>
      <c r="G4843">
        <v>0</v>
      </c>
      <c r="H4843">
        <v>1</v>
      </c>
      <c r="I4843">
        <v>6.9</v>
      </c>
      <c r="J4843">
        <v>7</v>
      </c>
      <c r="K4843" t="s">
        <v>97</v>
      </c>
    </row>
    <row r="4844" spans="2:11" x14ac:dyDescent="0.3">
      <c r="B4844">
        <v>728</v>
      </c>
      <c r="C4844">
        <v>6</v>
      </c>
      <c r="D4844">
        <v>0.24</v>
      </c>
      <c r="E4844">
        <v>19500</v>
      </c>
      <c r="F4844">
        <v>0</v>
      </c>
      <c r="G4844">
        <v>0</v>
      </c>
      <c r="H4844">
        <v>1</v>
      </c>
      <c r="I4844">
        <v>7.2</v>
      </c>
      <c r="J4844">
        <v>8</v>
      </c>
      <c r="K4844" t="s">
        <v>97</v>
      </c>
    </row>
    <row r="4845" spans="2:11" x14ac:dyDescent="0.3">
      <c r="B4845">
        <v>652</v>
      </c>
      <c r="C4845">
        <v>6</v>
      </c>
      <c r="D4845">
        <v>0.15</v>
      </c>
      <c r="E4845">
        <v>14500</v>
      </c>
      <c r="F4845">
        <v>0</v>
      </c>
      <c r="G4845">
        <v>0</v>
      </c>
      <c r="H4845">
        <v>0</v>
      </c>
      <c r="I4845">
        <v>5.3</v>
      </c>
      <c r="J4845">
        <v>4</v>
      </c>
      <c r="K4845" t="s">
        <v>97</v>
      </c>
    </row>
    <row r="4846" spans="2:11" x14ac:dyDescent="0.3">
      <c r="B4846">
        <v>602</v>
      </c>
      <c r="C4846">
        <v>6</v>
      </c>
      <c r="D4846">
        <v>0.34</v>
      </c>
      <c r="E4846">
        <v>35500</v>
      </c>
      <c r="F4846">
        <v>1</v>
      </c>
      <c r="G4846">
        <v>2</v>
      </c>
      <c r="H4846">
        <v>0</v>
      </c>
      <c r="I4846">
        <v>7.1</v>
      </c>
      <c r="J4846">
        <v>6</v>
      </c>
      <c r="K4846" t="s">
        <v>97</v>
      </c>
    </row>
    <row r="4847" spans="2:11" x14ac:dyDescent="0.3">
      <c r="B4847">
        <v>749</v>
      </c>
      <c r="C4847">
        <v>8</v>
      </c>
      <c r="D4847">
        <v>0.22</v>
      </c>
      <c r="E4847">
        <v>15000</v>
      </c>
      <c r="F4847">
        <v>0</v>
      </c>
      <c r="G4847">
        <v>0</v>
      </c>
      <c r="H4847">
        <v>1</v>
      </c>
      <c r="I4847">
        <v>8.4</v>
      </c>
      <c r="J4847">
        <v>9</v>
      </c>
      <c r="K4847" t="s">
        <v>97</v>
      </c>
    </row>
    <row r="4848" spans="2:11" x14ac:dyDescent="0.3">
      <c r="B4848">
        <v>747</v>
      </c>
      <c r="C4848">
        <v>7</v>
      </c>
      <c r="D4848">
        <v>0.36</v>
      </c>
      <c r="E4848">
        <v>17500</v>
      </c>
      <c r="F4848">
        <v>0</v>
      </c>
      <c r="G4848">
        <v>1</v>
      </c>
      <c r="H4848">
        <v>0</v>
      </c>
      <c r="I4848">
        <v>8.3000000000000007</v>
      </c>
      <c r="J4848">
        <v>10</v>
      </c>
      <c r="K4848" t="s">
        <v>97</v>
      </c>
    </row>
    <row r="4849" spans="2:11" x14ac:dyDescent="0.3">
      <c r="B4849">
        <v>734</v>
      </c>
      <c r="C4849">
        <v>7</v>
      </c>
      <c r="D4849">
        <v>0.26</v>
      </c>
      <c r="E4849">
        <v>15500</v>
      </c>
      <c r="F4849">
        <v>0</v>
      </c>
      <c r="G4849">
        <v>1</v>
      </c>
      <c r="H4849">
        <v>1</v>
      </c>
      <c r="I4849">
        <v>6.7</v>
      </c>
      <c r="J4849">
        <v>3</v>
      </c>
      <c r="K4849" t="s">
        <v>97</v>
      </c>
    </row>
    <row r="4850" spans="2:11" x14ac:dyDescent="0.3">
      <c r="B4850">
        <v>539</v>
      </c>
      <c r="C4850">
        <v>6</v>
      </c>
      <c r="D4850">
        <v>0.22</v>
      </c>
      <c r="E4850">
        <v>26500</v>
      </c>
      <c r="F4850">
        <v>1</v>
      </c>
      <c r="G4850">
        <v>1</v>
      </c>
      <c r="H4850">
        <v>1</v>
      </c>
      <c r="I4850">
        <v>6.8</v>
      </c>
      <c r="J4850">
        <v>5</v>
      </c>
      <c r="K4850" t="s">
        <v>97</v>
      </c>
    </row>
    <row r="4851" spans="2:11" x14ac:dyDescent="0.3">
      <c r="B4851">
        <v>571</v>
      </c>
      <c r="C4851">
        <v>7</v>
      </c>
      <c r="D4851">
        <v>0.21</v>
      </c>
      <c r="E4851">
        <v>21500</v>
      </c>
      <c r="F4851">
        <v>1</v>
      </c>
      <c r="G4851">
        <v>1</v>
      </c>
      <c r="H4851">
        <v>0</v>
      </c>
      <c r="I4851">
        <v>7.7</v>
      </c>
      <c r="J4851">
        <v>9</v>
      </c>
      <c r="K4851" t="s">
        <v>97</v>
      </c>
    </row>
    <row r="4852" spans="2:11" x14ac:dyDescent="0.3">
      <c r="B4852">
        <v>743</v>
      </c>
      <c r="C4852">
        <v>7</v>
      </c>
      <c r="D4852">
        <v>0.41</v>
      </c>
      <c r="E4852">
        <v>14500</v>
      </c>
      <c r="F4852">
        <v>0</v>
      </c>
      <c r="G4852">
        <v>0</v>
      </c>
      <c r="H4852">
        <v>0</v>
      </c>
      <c r="I4852">
        <v>5</v>
      </c>
      <c r="J4852">
        <v>16</v>
      </c>
      <c r="K4852" t="s">
        <v>97</v>
      </c>
    </row>
    <row r="4853" spans="2:11" x14ac:dyDescent="0.3">
      <c r="B4853">
        <v>650</v>
      </c>
      <c r="C4853">
        <v>7</v>
      </c>
      <c r="D4853">
        <v>0.28000000000000003</v>
      </c>
      <c r="E4853">
        <v>39000</v>
      </c>
      <c r="F4853">
        <v>0</v>
      </c>
      <c r="G4853">
        <v>2</v>
      </c>
      <c r="H4853">
        <v>0</v>
      </c>
      <c r="I4853">
        <v>6.1</v>
      </c>
      <c r="J4853">
        <v>3</v>
      </c>
      <c r="K4853" t="s">
        <v>97</v>
      </c>
    </row>
    <row r="4854" spans="2:11" x14ac:dyDescent="0.3">
      <c r="B4854">
        <v>683</v>
      </c>
      <c r="C4854">
        <v>7</v>
      </c>
      <c r="D4854">
        <v>0.27</v>
      </c>
      <c r="E4854">
        <v>12000</v>
      </c>
      <c r="F4854">
        <v>0</v>
      </c>
      <c r="G4854">
        <v>0</v>
      </c>
      <c r="H4854">
        <v>0</v>
      </c>
      <c r="I4854">
        <v>8</v>
      </c>
      <c r="J4854">
        <v>7</v>
      </c>
      <c r="K4854" t="s">
        <v>97</v>
      </c>
    </row>
    <row r="4855" spans="2:11" x14ac:dyDescent="0.3">
      <c r="B4855">
        <v>697</v>
      </c>
      <c r="C4855">
        <v>6</v>
      </c>
      <c r="D4855">
        <v>0.25</v>
      </c>
      <c r="E4855">
        <v>13500</v>
      </c>
      <c r="F4855">
        <v>0</v>
      </c>
      <c r="G4855">
        <v>0</v>
      </c>
      <c r="H4855">
        <v>1</v>
      </c>
      <c r="I4855">
        <v>7.3</v>
      </c>
      <c r="J4855">
        <v>7</v>
      </c>
      <c r="K4855" t="s">
        <v>97</v>
      </c>
    </row>
    <row r="4856" spans="2:11" x14ac:dyDescent="0.3">
      <c r="B4856">
        <v>754</v>
      </c>
      <c r="C4856">
        <v>6</v>
      </c>
      <c r="D4856">
        <v>0.24</v>
      </c>
      <c r="E4856">
        <v>24500</v>
      </c>
      <c r="F4856">
        <v>0</v>
      </c>
      <c r="G4856">
        <v>0</v>
      </c>
      <c r="H4856">
        <v>1</v>
      </c>
      <c r="I4856">
        <v>8.1</v>
      </c>
      <c r="J4856">
        <v>9</v>
      </c>
      <c r="K4856" t="s">
        <v>97</v>
      </c>
    </row>
    <row r="4857" spans="2:11" x14ac:dyDescent="0.3">
      <c r="B4857">
        <v>600</v>
      </c>
      <c r="C4857">
        <v>6</v>
      </c>
      <c r="D4857">
        <v>0.31</v>
      </c>
      <c r="E4857">
        <v>5500</v>
      </c>
      <c r="F4857">
        <v>0</v>
      </c>
      <c r="G4857">
        <v>0</v>
      </c>
      <c r="H4857">
        <v>1</v>
      </c>
      <c r="I4857">
        <v>6</v>
      </c>
      <c r="J4857">
        <v>7</v>
      </c>
      <c r="K4857" t="s">
        <v>97</v>
      </c>
    </row>
    <row r="4858" spans="2:11" x14ac:dyDescent="0.3">
      <c r="B4858">
        <v>551</v>
      </c>
      <c r="C4858">
        <v>6</v>
      </c>
      <c r="D4858">
        <v>0.26</v>
      </c>
      <c r="E4858">
        <v>26500</v>
      </c>
      <c r="F4858">
        <v>1</v>
      </c>
      <c r="G4858">
        <v>2</v>
      </c>
      <c r="H4858">
        <v>1</v>
      </c>
      <c r="I4858">
        <v>7.8</v>
      </c>
      <c r="J4858">
        <v>5</v>
      </c>
      <c r="K4858" t="s">
        <v>97</v>
      </c>
    </row>
    <row r="4859" spans="2:11" x14ac:dyDescent="0.3">
      <c r="B4859">
        <v>738</v>
      </c>
      <c r="C4859">
        <v>7</v>
      </c>
      <c r="D4859">
        <v>0.2</v>
      </c>
      <c r="E4859">
        <v>18500</v>
      </c>
      <c r="F4859">
        <v>0</v>
      </c>
      <c r="G4859">
        <v>0</v>
      </c>
      <c r="H4859">
        <v>1</v>
      </c>
      <c r="I4859">
        <v>9.4</v>
      </c>
      <c r="J4859">
        <v>12</v>
      </c>
      <c r="K4859" t="s">
        <v>97</v>
      </c>
    </row>
    <row r="4860" spans="2:11" x14ac:dyDescent="0.3">
      <c r="B4860">
        <v>655</v>
      </c>
      <c r="C4860">
        <v>6</v>
      </c>
      <c r="D4860">
        <v>0.44</v>
      </c>
      <c r="E4860">
        <v>17000</v>
      </c>
      <c r="F4860">
        <v>0</v>
      </c>
      <c r="G4860">
        <v>0</v>
      </c>
      <c r="H4860">
        <v>0</v>
      </c>
      <c r="I4860">
        <v>9.4</v>
      </c>
      <c r="J4860">
        <v>15</v>
      </c>
      <c r="K4860" t="s">
        <v>97</v>
      </c>
    </row>
    <row r="4861" spans="2:11" x14ac:dyDescent="0.3">
      <c r="B4861">
        <v>705</v>
      </c>
      <c r="C4861">
        <v>6</v>
      </c>
      <c r="D4861">
        <v>0.41</v>
      </c>
      <c r="E4861">
        <v>5000</v>
      </c>
      <c r="F4861">
        <v>0</v>
      </c>
      <c r="G4861">
        <v>0</v>
      </c>
      <c r="H4861">
        <v>1</v>
      </c>
      <c r="I4861">
        <v>9.6999999999999993</v>
      </c>
      <c r="J4861">
        <v>6</v>
      </c>
      <c r="K4861" t="s">
        <v>97</v>
      </c>
    </row>
    <row r="4862" spans="2:11" x14ac:dyDescent="0.3">
      <c r="B4862">
        <v>571</v>
      </c>
      <c r="C4862">
        <v>5</v>
      </c>
      <c r="D4862">
        <v>0.25</v>
      </c>
      <c r="E4862">
        <v>15000</v>
      </c>
      <c r="F4862">
        <v>1</v>
      </c>
      <c r="G4862">
        <v>2</v>
      </c>
      <c r="H4862">
        <v>1</v>
      </c>
      <c r="I4862">
        <v>6.5</v>
      </c>
      <c r="J4862">
        <v>5</v>
      </c>
      <c r="K4862" t="s">
        <v>97</v>
      </c>
    </row>
    <row r="4863" spans="2:11" x14ac:dyDescent="0.3">
      <c r="B4863">
        <v>721</v>
      </c>
      <c r="C4863">
        <v>7</v>
      </c>
      <c r="D4863">
        <v>0.34</v>
      </c>
      <c r="E4863">
        <v>24500</v>
      </c>
      <c r="F4863">
        <v>0</v>
      </c>
      <c r="G4863">
        <v>0</v>
      </c>
      <c r="H4863">
        <v>1</v>
      </c>
      <c r="I4863">
        <v>4.5999999999999996</v>
      </c>
      <c r="J4863">
        <v>13</v>
      </c>
      <c r="K4863" t="s">
        <v>97</v>
      </c>
    </row>
    <row r="4864" spans="2:11" x14ac:dyDescent="0.3">
      <c r="B4864">
        <v>662</v>
      </c>
      <c r="C4864">
        <v>7</v>
      </c>
      <c r="D4864">
        <v>0.3</v>
      </c>
      <c r="E4864">
        <v>12000</v>
      </c>
      <c r="F4864">
        <v>0</v>
      </c>
      <c r="G4864">
        <v>1</v>
      </c>
      <c r="H4864">
        <v>1</v>
      </c>
      <c r="I4864">
        <v>6.8</v>
      </c>
      <c r="J4864">
        <v>11</v>
      </c>
      <c r="K4864" t="s">
        <v>97</v>
      </c>
    </row>
    <row r="4865" spans="2:11" x14ac:dyDescent="0.3">
      <c r="B4865">
        <v>700</v>
      </c>
      <c r="C4865">
        <v>6</v>
      </c>
      <c r="D4865">
        <v>0.3</v>
      </c>
      <c r="E4865">
        <v>12500</v>
      </c>
      <c r="F4865">
        <v>0</v>
      </c>
      <c r="G4865">
        <v>0</v>
      </c>
      <c r="H4865">
        <v>0</v>
      </c>
      <c r="I4865">
        <v>5.4</v>
      </c>
      <c r="J4865">
        <v>9</v>
      </c>
      <c r="K4865" t="s">
        <v>97</v>
      </c>
    </row>
    <row r="4866" spans="2:11" x14ac:dyDescent="0.3">
      <c r="B4866">
        <v>711</v>
      </c>
      <c r="C4866">
        <v>6</v>
      </c>
      <c r="D4866">
        <v>0.52</v>
      </c>
      <c r="E4866">
        <v>16000</v>
      </c>
      <c r="F4866">
        <v>0</v>
      </c>
      <c r="G4866">
        <v>1</v>
      </c>
      <c r="H4866">
        <v>1</v>
      </c>
      <c r="I4866">
        <v>7.8</v>
      </c>
      <c r="J4866">
        <v>5</v>
      </c>
      <c r="K4866" t="s">
        <v>97</v>
      </c>
    </row>
    <row r="4867" spans="2:11" x14ac:dyDescent="0.3">
      <c r="B4867">
        <v>738</v>
      </c>
      <c r="C4867">
        <v>7</v>
      </c>
      <c r="D4867">
        <v>0.43</v>
      </c>
      <c r="E4867">
        <v>12500</v>
      </c>
      <c r="F4867">
        <v>0</v>
      </c>
      <c r="G4867">
        <v>0</v>
      </c>
      <c r="H4867">
        <v>1</v>
      </c>
      <c r="I4867">
        <v>7.2</v>
      </c>
      <c r="J4867">
        <v>17</v>
      </c>
      <c r="K4867" t="s">
        <v>97</v>
      </c>
    </row>
    <row r="4868" spans="2:11" x14ac:dyDescent="0.3">
      <c r="B4868">
        <v>683</v>
      </c>
      <c r="C4868">
        <v>7</v>
      </c>
      <c r="D4868">
        <v>0.42</v>
      </c>
      <c r="E4868">
        <v>20000</v>
      </c>
      <c r="F4868">
        <v>0</v>
      </c>
      <c r="G4868">
        <v>0</v>
      </c>
      <c r="H4868">
        <v>1</v>
      </c>
      <c r="I4868">
        <v>5.8</v>
      </c>
      <c r="J4868">
        <v>14</v>
      </c>
      <c r="K4868" t="s">
        <v>97</v>
      </c>
    </row>
    <row r="4869" spans="2:11" x14ac:dyDescent="0.3">
      <c r="B4869">
        <v>707</v>
      </c>
      <c r="C4869">
        <v>8</v>
      </c>
      <c r="D4869">
        <v>0.12</v>
      </c>
      <c r="E4869">
        <v>19000</v>
      </c>
      <c r="F4869">
        <v>0</v>
      </c>
      <c r="G4869">
        <v>0</v>
      </c>
      <c r="H4869">
        <v>0</v>
      </c>
      <c r="I4869">
        <v>8</v>
      </c>
      <c r="J4869">
        <v>13</v>
      </c>
      <c r="K4869" t="s">
        <v>97</v>
      </c>
    </row>
    <row r="4870" spans="2:11" x14ac:dyDescent="0.3">
      <c r="B4870">
        <v>646</v>
      </c>
      <c r="C4870">
        <v>7</v>
      </c>
      <c r="D4870">
        <v>0.44</v>
      </c>
      <c r="E4870">
        <v>10000</v>
      </c>
      <c r="F4870">
        <v>0</v>
      </c>
      <c r="G4870">
        <v>1</v>
      </c>
      <c r="H4870">
        <v>1</v>
      </c>
      <c r="I4870">
        <v>6</v>
      </c>
      <c r="J4870">
        <v>4</v>
      </c>
      <c r="K4870" t="s">
        <v>97</v>
      </c>
    </row>
    <row r="4871" spans="2:11" x14ac:dyDescent="0.3">
      <c r="B4871">
        <v>731</v>
      </c>
      <c r="C4871">
        <v>6</v>
      </c>
      <c r="D4871">
        <v>0.15</v>
      </c>
      <c r="E4871">
        <v>22000</v>
      </c>
      <c r="F4871">
        <v>0</v>
      </c>
      <c r="G4871">
        <v>1</v>
      </c>
      <c r="H4871">
        <v>1</v>
      </c>
      <c r="I4871">
        <v>10.6</v>
      </c>
      <c r="J4871">
        <v>10</v>
      </c>
      <c r="K4871" t="s">
        <v>97</v>
      </c>
    </row>
    <row r="4872" spans="2:11" x14ac:dyDescent="0.3">
      <c r="B4872">
        <v>566</v>
      </c>
      <c r="C4872">
        <v>6</v>
      </c>
      <c r="D4872">
        <v>0.34</v>
      </c>
      <c r="E4872">
        <v>23000</v>
      </c>
      <c r="F4872">
        <v>0</v>
      </c>
      <c r="G4872">
        <v>2</v>
      </c>
      <c r="H4872">
        <v>1</v>
      </c>
      <c r="I4872">
        <v>7.5</v>
      </c>
      <c r="J4872">
        <v>5</v>
      </c>
      <c r="K4872" t="s">
        <v>97</v>
      </c>
    </row>
    <row r="4873" spans="2:11" x14ac:dyDescent="0.3">
      <c r="B4873">
        <v>585</v>
      </c>
      <c r="C4873">
        <v>6</v>
      </c>
      <c r="D4873">
        <v>0.26</v>
      </c>
      <c r="E4873">
        <v>21000</v>
      </c>
      <c r="F4873">
        <v>0</v>
      </c>
      <c r="G4873">
        <v>2</v>
      </c>
      <c r="H4873">
        <v>1</v>
      </c>
      <c r="I4873">
        <v>7.9</v>
      </c>
      <c r="J4873">
        <v>4</v>
      </c>
      <c r="K4873" t="s">
        <v>97</v>
      </c>
    </row>
    <row r="4874" spans="2:11" x14ac:dyDescent="0.3">
      <c r="B4874">
        <v>745</v>
      </c>
      <c r="C4874">
        <v>6</v>
      </c>
      <c r="D4874">
        <v>0.16</v>
      </c>
      <c r="E4874">
        <v>16500</v>
      </c>
      <c r="F4874">
        <v>0</v>
      </c>
      <c r="G4874">
        <v>0</v>
      </c>
      <c r="H4874">
        <v>1</v>
      </c>
      <c r="I4874">
        <v>6.6</v>
      </c>
      <c r="J4874">
        <v>10</v>
      </c>
      <c r="K4874" t="s">
        <v>97</v>
      </c>
    </row>
    <row r="4875" spans="2:11" x14ac:dyDescent="0.3">
      <c r="B4875">
        <v>644</v>
      </c>
      <c r="C4875">
        <v>6</v>
      </c>
      <c r="D4875">
        <v>0.41</v>
      </c>
      <c r="E4875">
        <v>12000</v>
      </c>
      <c r="F4875">
        <v>0</v>
      </c>
      <c r="G4875">
        <v>0</v>
      </c>
      <c r="H4875">
        <v>1</v>
      </c>
      <c r="I4875">
        <v>7.2</v>
      </c>
      <c r="J4875">
        <v>5</v>
      </c>
      <c r="K4875" t="s">
        <v>97</v>
      </c>
    </row>
    <row r="4876" spans="2:11" x14ac:dyDescent="0.3">
      <c r="B4876">
        <v>677</v>
      </c>
      <c r="C4876">
        <v>7</v>
      </c>
      <c r="D4876">
        <v>0.26</v>
      </c>
      <c r="E4876">
        <v>12500</v>
      </c>
      <c r="F4876">
        <v>0</v>
      </c>
      <c r="G4876">
        <v>0</v>
      </c>
      <c r="H4876">
        <v>1</v>
      </c>
      <c r="I4876">
        <v>8.1999999999999993</v>
      </c>
      <c r="J4876">
        <v>8</v>
      </c>
      <c r="K4876" t="s">
        <v>97</v>
      </c>
    </row>
    <row r="4877" spans="2:11" x14ac:dyDescent="0.3">
      <c r="B4877">
        <v>692</v>
      </c>
      <c r="C4877">
        <v>7</v>
      </c>
      <c r="D4877">
        <v>0.35</v>
      </c>
      <c r="E4877">
        <v>19500</v>
      </c>
      <c r="F4877">
        <v>0</v>
      </c>
      <c r="G4877">
        <v>0</v>
      </c>
      <c r="H4877">
        <v>1</v>
      </c>
      <c r="I4877">
        <v>6.1</v>
      </c>
      <c r="J4877">
        <v>15</v>
      </c>
      <c r="K4877" t="s">
        <v>97</v>
      </c>
    </row>
    <row r="4878" spans="2:11" x14ac:dyDescent="0.3">
      <c r="B4878">
        <v>731</v>
      </c>
      <c r="C4878">
        <v>7</v>
      </c>
      <c r="D4878">
        <v>0.28999999999999998</v>
      </c>
      <c r="E4878">
        <v>13000</v>
      </c>
      <c r="F4878">
        <v>0</v>
      </c>
      <c r="G4878">
        <v>0</v>
      </c>
      <c r="H4878">
        <v>0</v>
      </c>
      <c r="I4878">
        <v>6.5</v>
      </c>
      <c r="J4878">
        <v>8</v>
      </c>
      <c r="K4878" t="s">
        <v>97</v>
      </c>
    </row>
    <row r="4879" spans="2:11" x14ac:dyDescent="0.3">
      <c r="B4879">
        <v>724</v>
      </c>
      <c r="C4879">
        <v>6</v>
      </c>
      <c r="D4879">
        <v>0.18</v>
      </c>
      <c r="E4879">
        <v>14000</v>
      </c>
      <c r="F4879">
        <v>0</v>
      </c>
      <c r="G4879">
        <v>0</v>
      </c>
      <c r="H4879">
        <v>0</v>
      </c>
      <c r="I4879">
        <v>6.7</v>
      </c>
      <c r="J4879">
        <v>9</v>
      </c>
      <c r="K4879" t="s">
        <v>97</v>
      </c>
    </row>
    <row r="4880" spans="2:11" x14ac:dyDescent="0.3">
      <c r="B4880">
        <v>557</v>
      </c>
      <c r="C4880">
        <v>5</v>
      </c>
      <c r="D4880">
        <v>0.3</v>
      </c>
      <c r="E4880">
        <v>5500</v>
      </c>
      <c r="F4880">
        <v>0</v>
      </c>
      <c r="G4880">
        <v>0</v>
      </c>
      <c r="H4880">
        <v>1</v>
      </c>
      <c r="I4880">
        <v>7.1</v>
      </c>
      <c r="J4880">
        <v>6</v>
      </c>
      <c r="K4880" t="s">
        <v>97</v>
      </c>
    </row>
    <row r="4881" spans="2:11" x14ac:dyDescent="0.3">
      <c r="B4881">
        <v>743</v>
      </c>
      <c r="C4881">
        <v>7</v>
      </c>
      <c r="D4881">
        <v>0.25</v>
      </c>
      <c r="E4881">
        <v>14000</v>
      </c>
      <c r="F4881">
        <v>0</v>
      </c>
      <c r="G4881">
        <v>1</v>
      </c>
      <c r="H4881">
        <v>0</v>
      </c>
      <c r="I4881">
        <v>5</v>
      </c>
      <c r="J4881">
        <v>4</v>
      </c>
      <c r="K4881" t="s">
        <v>97</v>
      </c>
    </row>
    <row r="4882" spans="2:11" x14ac:dyDescent="0.3">
      <c r="B4882">
        <v>564</v>
      </c>
      <c r="C4882">
        <v>7</v>
      </c>
      <c r="D4882">
        <v>0.47</v>
      </c>
      <c r="E4882">
        <v>9000</v>
      </c>
      <c r="F4882">
        <v>0</v>
      </c>
      <c r="G4882">
        <v>0</v>
      </c>
      <c r="H4882">
        <v>0</v>
      </c>
      <c r="I4882">
        <v>7.4</v>
      </c>
      <c r="J4882">
        <v>6</v>
      </c>
      <c r="K4882" t="s">
        <v>97</v>
      </c>
    </row>
    <row r="4883" spans="2:11" x14ac:dyDescent="0.3">
      <c r="B4883">
        <v>712</v>
      </c>
      <c r="C4883">
        <v>8</v>
      </c>
      <c r="D4883">
        <v>0.27</v>
      </c>
      <c r="E4883">
        <v>15000</v>
      </c>
      <c r="F4883">
        <v>0</v>
      </c>
      <c r="G4883">
        <v>0</v>
      </c>
      <c r="H4883">
        <v>0</v>
      </c>
      <c r="I4883">
        <v>4.4000000000000004</v>
      </c>
      <c r="J4883">
        <v>11</v>
      </c>
      <c r="K4883" t="s">
        <v>97</v>
      </c>
    </row>
    <row r="4884" spans="2:11" x14ac:dyDescent="0.3">
      <c r="B4884">
        <v>718</v>
      </c>
      <c r="C4884">
        <v>8</v>
      </c>
      <c r="D4884">
        <v>0.2</v>
      </c>
      <c r="E4884">
        <v>24500</v>
      </c>
      <c r="F4884">
        <v>0</v>
      </c>
      <c r="G4884">
        <v>1</v>
      </c>
      <c r="H4884">
        <v>0</v>
      </c>
      <c r="I4884">
        <v>7</v>
      </c>
      <c r="J4884">
        <v>10</v>
      </c>
      <c r="K4884" t="s">
        <v>97</v>
      </c>
    </row>
    <row r="4885" spans="2:11" x14ac:dyDescent="0.3">
      <c r="B4885">
        <v>626</v>
      </c>
      <c r="C4885">
        <v>6</v>
      </c>
      <c r="D4885">
        <v>0.23</v>
      </c>
      <c r="E4885">
        <v>13000</v>
      </c>
      <c r="F4885">
        <v>0</v>
      </c>
      <c r="G4885">
        <v>0</v>
      </c>
      <c r="H4885">
        <v>1</v>
      </c>
      <c r="I4885">
        <v>7.8</v>
      </c>
      <c r="J4885">
        <v>5</v>
      </c>
      <c r="K4885" t="s">
        <v>97</v>
      </c>
    </row>
    <row r="4886" spans="2:11" x14ac:dyDescent="0.3">
      <c r="B4886">
        <v>692</v>
      </c>
      <c r="C4886">
        <v>8</v>
      </c>
      <c r="D4886">
        <v>0.3</v>
      </c>
      <c r="E4886">
        <v>14000</v>
      </c>
      <c r="F4886">
        <v>0</v>
      </c>
      <c r="G4886">
        <v>0</v>
      </c>
      <c r="H4886">
        <v>1</v>
      </c>
      <c r="I4886">
        <v>7.6</v>
      </c>
      <c r="J4886">
        <v>7</v>
      </c>
      <c r="K4886" t="s">
        <v>97</v>
      </c>
    </row>
    <row r="4887" spans="2:11" x14ac:dyDescent="0.3">
      <c r="B4887">
        <v>722</v>
      </c>
      <c r="C4887">
        <v>7</v>
      </c>
      <c r="D4887">
        <v>0.21</v>
      </c>
      <c r="E4887">
        <v>17000</v>
      </c>
      <c r="F4887">
        <v>0</v>
      </c>
      <c r="G4887">
        <v>0</v>
      </c>
      <c r="H4887">
        <v>0</v>
      </c>
      <c r="I4887">
        <v>4.9000000000000004</v>
      </c>
      <c r="J4887">
        <v>7</v>
      </c>
      <c r="K4887" t="s">
        <v>97</v>
      </c>
    </row>
    <row r="4888" spans="2:11" x14ac:dyDescent="0.3">
      <c r="B4888">
        <v>655</v>
      </c>
      <c r="C4888">
        <v>7</v>
      </c>
      <c r="D4888">
        <v>0.21</v>
      </c>
      <c r="E4888">
        <v>15500</v>
      </c>
      <c r="F4888">
        <v>0</v>
      </c>
      <c r="G4888">
        <v>0</v>
      </c>
      <c r="H4888">
        <v>1</v>
      </c>
      <c r="I4888">
        <v>6.9</v>
      </c>
      <c r="J4888">
        <v>10</v>
      </c>
      <c r="K4888" t="s">
        <v>97</v>
      </c>
    </row>
    <row r="4889" spans="2:11" x14ac:dyDescent="0.3">
      <c r="B4889">
        <v>734</v>
      </c>
      <c r="C4889">
        <v>7</v>
      </c>
      <c r="D4889">
        <v>0.27</v>
      </c>
      <c r="E4889">
        <v>18500</v>
      </c>
      <c r="F4889">
        <v>0</v>
      </c>
      <c r="G4889">
        <v>0</v>
      </c>
      <c r="H4889">
        <v>1</v>
      </c>
      <c r="I4889">
        <v>11.7</v>
      </c>
      <c r="J4889">
        <v>6</v>
      </c>
      <c r="K4889" t="s">
        <v>97</v>
      </c>
    </row>
    <row r="4890" spans="2:11" x14ac:dyDescent="0.3">
      <c r="B4890">
        <v>568</v>
      </c>
      <c r="C4890">
        <v>7</v>
      </c>
      <c r="D4890">
        <v>0.25</v>
      </c>
      <c r="E4890">
        <v>15500</v>
      </c>
      <c r="F4890">
        <v>0</v>
      </c>
      <c r="G4890">
        <v>1</v>
      </c>
      <c r="H4890">
        <v>1</v>
      </c>
      <c r="I4890">
        <v>5.8</v>
      </c>
      <c r="J4890">
        <v>5</v>
      </c>
      <c r="K4890" t="s">
        <v>97</v>
      </c>
    </row>
    <row r="4891" spans="2:11" x14ac:dyDescent="0.3">
      <c r="B4891">
        <v>631</v>
      </c>
      <c r="C4891">
        <v>6</v>
      </c>
      <c r="D4891">
        <v>0.54</v>
      </c>
      <c r="E4891">
        <v>16000</v>
      </c>
      <c r="F4891">
        <v>1</v>
      </c>
      <c r="G4891">
        <v>2</v>
      </c>
      <c r="H4891">
        <v>1</v>
      </c>
      <c r="I4891">
        <v>7.8</v>
      </c>
      <c r="J4891">
        <v>5</v>
      </c>
      <c r="K4891" t="s">
        <v>97</v>
      </c>
    </row>
    <row r="4892" spans="2:11" x14ac:dyDescent="0.3">
      <c r="B4892">
        <v>683</v>
      </c>
      <c r="C4892">
        <v>5</v>
      </c>
      <c r="D4892">
        <v>0.49</v>
      </c>
      <c r="E4892">
        <v>7500</v>
      </c>
      <c r="F4892">
        <v>0</v>
      </c>
      <c r="G4892">
        <v>0</v>
      </c>
      <c r="H4892">
        <v>1</v>
      </c>
      <c r="I4892">
        <v>13.1</v>
      </c>
      <c r="J4892">
        <v>18</v>
      </c>
      <c r="K4892" t="s">
        <v>97</v>
      </c>
    </row>
    <row r="4893" spans="2:11" x14ac:dyDescent="0.3">
      <c r="B4893">
        <v>648</v>
      </c>
      <c r="C4893">
        <v>6</v>
      </c>
      <c r="D4893">
        <v>0.28000000000000003</v>
      </c>
      <c r="E4893">
        <v>14500</v>
      </c>
      <c r="F4893">
        <v>1</v>
      </c>
      <c r="G4893">
        <v>2</v>
      </c>
      <c r="H4893">
        <v>1</v>
      </c>
      <c r="I4893">
        <v>7</v>
      </c>
      <c r="J4893">
        <v>4</v>
      </c>
      <c r="K4893" t="s">
        <v>97</v>
      </c>
    </row>
    <row r="4894" spans="2:11" x14ac:dyDescent="0.3">
      <c r="B4894">
        <v>628</v>
      </c>
      <c r="C4894">
        <v>6</v>
      </c>
      <c r="D4894">
        <v>0.56000000000000005</v>
      </c>
      <c r="E4894">
        <v>7500</v>
      </c>
      <c r="F4894">
        <v>0</v>
      </c>
      <c r="G4894">
        <v>1</v>
      </c>
      <c r="H4894">
        <v>1</v>
      </c>
      <c r="I4894">
        <v>7.2</v>
      </c>
      <c r="J4894">
        <v>5</v>
      </c>
      <c r="K4894" t="s">
        <v>97</v>
      </c>
    </row>
    <row r="4895" spans="2:11" x14ac:dyDescent="0.3">
      <c r="B4895">
        <v>672</v>
      </c>
      <c r="C4895">
        <v>7</v>
      </c>
      <c r="D4895">
        <v>0.41</v>
      </c>
      <c r="E4895">
        <v>12000</v>
      </c>
      <c r="F4895">
        <v>0</v>
      </c>
      <c r="G4895">
        <v>1</v>
      </c>
      <c r="H4895">
        <v>1</v>
      </c>
      <c r="I4895">
        <v>6.7</v>
      </c>
      <c r="J4895">
        <v>6</v>
      </c>
      <c r="K4895" t="s">
        <v>97</v>
      </c>
    </row>
    <row r="4896" spans="2:11" x14ac:dyDescent="0.3">
      <c r="B4896">
        <v>657</v>
      </c>
      <c r="C4896">
        <v>6</v>
      </c>
      <c r="D4896">
        <v>0.24</v>
      </c>
      <c r="E4896">
        <v>21500</v>
      </c>
      <c r="F4896">
        <v>0</v>
      </c>
      <c r="G4896">
        <v>0</v>
      </c>
      <c r="H4896">
        <v>1</v>
      </c>
      <c r="I4896">
        <v>9.6999999999999993</v>
      </c>
      <c r="J4896">
        <v>6</v>
      </c>
      <c r="K4896" t="s">
        <v>97</v>
      </c>
    </row>
    <row r="4897" spans="2:11" x14ac:dyDescent="0.3">
      <c r="B4897">
        <v>718</v>
      </c>
      <c r="C4897">
        <v>8</v>
      </c>
      <c r="D4897">
        <v>0.42</v>
      </c>
      <c r="E4897">
        <v>18000</v>
      </c>
      <c r="F4897">
        <v>0</v>
      </c>
      <c r="G4897">
        <v>0</v>
      </c>
      <c r="H4897">
        <v>1</v>
      </c>
      <c r="I4897">
        <v>8.9</v>
      </c>
      <c r="J4897">
        <v>13</v>
      </c>
      <c r="K4897" t="s">
        <v>97</v>
      </c>
    </row>
    <row r="4898" spans="2:11" x14ac:dyDescent="0.3">
      <c r="B4898">
        <v>604</v>
      </c>
      <c r="C4898">
        <v>6</v>
      </c>
      <c r="D4898">
        <v>0.3</v>
      </c>
      <c r="E4898">
        <v>20000</v>
      </c>
      <c r="F4898">
        <v>0</v>
      </c>
      <c r="G4898">
        <v>2</v>
      </c>
      <c r="H4898">
        <v>0</v>
      </c>
      <c r="I4898">
        <v>5</v>
      </c>
      <c r="J4898">
        <v>4</v>
      </c>
      <c r="K4898" t="s">
        <v>97</v>
      </c>
    </row>
    <row r="4899" spans="2:11" x14ac:dyDescent="0.3">
      <c r="B4899">
        <v>662</v>
      </c>
      <c r="C4899">
        <v>6</v>
      </c>
      <c r="D4899">
        <v>0.33</v>
      </c>
      <c r="E4899">
        <v>13500</v>
      </c>
      <c r="F4899">
        <v>0</v>
      </c>
      <c r="G4899">
        <v>2</v>
      </c>
      <c r="H4899">
        <v>1</v>
      </c>
      <c r="I4899">
        <v>8.1999999999999993</v>
      </c>
      <c r="J4899">
        <v>5</v>
      </c>
      <c r="K4899" t="s">
        <v>97</v>
      </c>
    </row>
    <row r="4900" spans="2:11" x14ac:dyDescent="0.3">
      <c r="B4900">
        <v>735</v>
      </c>
      <c r="C4900">
        <v>5</v>
      </c>
      <c r="D4900">
        <v>0.22</v>
      </c>
      <c r="E4900">
        <v>11000</v>
      </c>
      <c r="F4900">
        <v>0</v>
      </c>
      <c r="G4900">
        <v>0</v>
      </c>
      <c r="H4900">
        <v>1</v>
      </c>
      <c r="I4900">
        <v>7</v>
      </c>
      <c r="J4900">
        <v>4</v>
      </c>
      <c r="K4900" t="s">
        <v>97</v>
      </c>
    </row>
    <row r="4901" spans="2:11" x14ac:dyDescent="0.3">
      <c r="B4901">
        <v>723</v>
      </c>
      <c r="C4901">
        <v>7</v>
      </c>
      <c r="D4901">
        <v>0.21</v>
      </c>
      <c r="E4901">
        <v>14000</v>
      </c>
      <c r="F4901">
        <v>0</v>
      </c>
      <c r="G4901">
        <v>1</v>
      </c>
      <c r="H4901">
        <v>1</v>
      </c>
      <c r="I4901">
        <v>8.1999999999999993</v>
      </c>
      <c r="J4901">
        <v>8</v>
      </c>
      <c r="K4901" t="s">
        <v>97</v>
      </c>
    </row>
    <row r="4902" spans="2:11" x14ac:dyDescent="0.3">
      <c r="B4902">
        <v>705</v>
      </c>
      <c r="C4902">
        <v>6</v>
      </c>
      <c r="D4902">
        <v>0.31</v>
      </c>
      <c r="E4902">
        <v>20000</v>
      </c>
      <c r="F4902">
        <v>0</v>
      </c>
      <c r="G4902">
        <v>1</v>
      </c>
      <c r="H4902">
        <v>1</v>
      </c>
      <c r="I4902">
        <v>6.9</v>
      </c>
      <c r="J4902">
        <v>4</v>
      </c>
      <c r="K4902" t="s">
        <v>97</v>
      </c>
    </row>
    <row r="4903" spans="2:11" x14ac:dyDescent="0.3">
      <c r="B4903">
        <v>756</v>
      </c>
      <c r="C4903">
        <v>6</v>
      </c>
      <c r="D4903">
        <v>0.34</v>
      </c>
      <c r="E4903">
        <v>16500</v>
      </c>
      <c r="F4903">
        <v>0</v>
      </c>
      <c r="G4903">
        <v>0</v>
      </c>
      <c r="H4903">
        <v>1</v>
      </c>
      <c r="I4903">
        <v>8</v>
      </c>
      <c r="J4903">
        <v>13</v>
      </c>
      <c r="K4903" t="s">
        <v>97</v>
      </c>
    </row>
    <row r="4904" spans="2:11" x14ac:dyDescent="0.3">
      <c r="B4904">
        <v>684</v>
      </c>
      <c r="C4904">
        <v>6</v>
      </c>
      <c r="D4904">
        <v>0.21</v>
      </c>
      <c r="E4904">
        <v>15000</v>
      </c>
      <c r="F4904">
        <v>0</v>
      </c>
      <c r="G4904">
        <v>2</v>
      </c>
      <c r="H4904">
        <v>1</v>
      </c>
      <c r="I4904">
        <v>6.8</v>
      </c>
      <c r="J4904">
        <v>8</v>
      </c>
      <c r="K4904" t="s">
        <v>97</v>
      </c>
    </row>
    <row r="4905" spans="2:11" x14ac:dyDescent="0.3">
      <c r="B4905">
        <v>724</v>
      </c>
      <c r="C4905">
        <v>6</v>
      </c>
      <c r="D4905">
        <v>0.22</v>
      </c>
      <c r="E4905">
        <v>18500</v>
      </c>
      <c r="F4905">
        <v>0</v>
      </c>
      <c r="G4905">
        <v>1</v>
      </c>
      <c r="H4905">
        <v>1</v>
      </c>
      <c r="I4905">
        <v>12.5</v>
      </c>
      <c r="J4905">
        <v>5</v>
      </c>
      <c r="K4905" t="s">
        <v>97</v>
      </c>
    </row>
    <row r="4906" spans="2:11" x14ac:dyDescent="0.3">
      <c r="B4906">
        <v>560</v>
      </c>
      <c r="C4906">
        <v>6</v>
      </c>
      <c r="D4906">
        <v>0.27</v>
      </c>
      <c r="E4906">
        <v>7000</v>
      </c>
      <c r="F4906">
        <v>0</v>
      </c>
      <c r="G4906">
        <v>2</v>
      </c>
      <c r="H4906">
        <v>1</v>
      </c>
      <c r="I4906">
        <v>6</v>
      </c>
      <c r="J4906">
        <v>7</v>
      </c>
      <c r="K4906" t="s">
        <v>97</v>
      </c>
    </row>
    <row r="4907" spans="2:11" x14ac:dyDescent="0.3">
      <c r="B4907">
        <v>718</v>
      </c>
      <c r="C4907">
        <v>6</v>
      </c>
      <c r="D4907">
        <v>0.31</v>
      </c>
      <c r="E4907">
        <v>13000</v>
      </c>
      <c r="F4907">
        <v>0</v>
      </c>
      <c r="G4907">
        <v>0</v>
      </c>
      <c r="H4907">
        <v>1</v>
      </c>
      <c r="I4907">
        <v>6.2</v>
      </c>
      <c r="J4907">
        <v>8</v>
      </c>
      <c r="K4907" t="s">
        <v>97</v>
      </c>
    </row>
    <row r="4908" spans="2:11" x14ac:dyDescent="0.3">
      <c r="B4908">
        <v>706</v>
      </c>
      <c r="C4908">
        <v>5</v>
      </c>
      <c r="D4908">
        <v>0.435</v>
      </c>
      <c r="E4908">
        <v>9000</v>
      </c>
      <c r="F4908">
        <v>0</v>
      </c>
      <c r="G4908">
        <v>0</v>
      </c>
      <c r="H4908">
        <v>1</v>
      </c>
      <c r="I4908">
        <v>6.6</v>
      </c>
      <c r="J4908">
        <v>13</v>
      </c>
      <c r="K4908" t="s">
        <v>97</v>
      </c>
    </row>
    <row r="4909" spans="2:11" x14ac:dyDescent="0.3">
      <c r="B4909">
        <v>560</v>
      </c>
      <c r="C4909">
        <v>7</v>
      </c>
      <c r="D4909">
        <v>0.35</v>
      </c>
      <c r="E4909">
        <v>16500</v>
      </c>
      <c r="F4909">
        <v>1</v>
      </c>
      <c r="G4909">
        <v>2</v>
      </c>
      <c r="H4909">
        <v>1</v>
      </c>
      <c r="I4909">
        <v>7.2</v>
      </c>
      <c r="J4909">
        <v>5</v>
      </c>
      <c r="K4909" t="s">
        <v>97</v>
      </c>
    </row>
    <row r="4910" spans="2:11" x14ac:dyDescent="0.3">
      <c r="B4910">
        <v>706</v>
      </c>
      <c r="C4910">
        <v>6</v>
      </c>
      <c r="D4910">
        <v>0.18</v>
      </c>
      <c r="E4910">
        <v>20500</v>
      </c>
      <c r="F4910">
        <v>0</v>
      </c>
      <c r="G4910">
        <v>0</v>
      </c>
      <c r="H4910">
        <v>1</v>
      </c>
      <c r="I4910">
        <v>10.9</v>
      </c>
      <c r="J4910">
        <v>7</v>
      </c>
      <c r="K4910" t="s">
        <v>97</v>
      </c>
    </row>
    <row r="4911" spans="2:11" x14ac:dyDescent="0.3">
      <c r="B4911">
        <v>714</v>
      </c>
      <c r="C4911">
        <v>5</v>
      </c>
      <c r="D4911">
        <v>0.17</v>
      </c>
      <c r="E4911">
        <v>15000</v>
      </c>
      <c r="F4911">
        <v>0</v>
      </c>
      <c r="G4911">
        <v>0</v>
      </c>
      <c r="H4911">
        <v>1</v>
      </c>
      <c r="I4911">
        <v>5.9</v>
      </c>
      <c r="J4911">
        <v>10</v>
      </c>
      <c r="K4911" t="s">
        <v>97</v>
      </c>
    </row>
    <row r="4912" spans="2:11" x14ac:dyDescent="0.3">
      <c r="B4912">
        <v>614</v>
      </c>
      <c r="C4912">
        <v>6</v>
      </c>
      <c r="D4912">
        <v>0.35</v>
      </c>
      <c r="E4912">
        <v>28500</v>
      </c>
      <c r="F4912">
        <v>0</v>
      </c>
      <c r="G4912">
        <v>0</v>
      </c>
      <c r="H4912">
        <v>0</v>
      </c>
      <c r="I4912">
        <v>4.0999999999999996</v>
      </c>
      <c r="J4912">
        <v>6</v>
      </c>
      <c r="K4912" t="s">
        <v>97</v>
      </c>
    </row>
    <row r="4913" spans="2:11" x14ac:dyDescent="0.3">
      <c r="B4913">
        <v>813</v>
      </c>
      <c r="C4913">
        <v>7</v>
      </c>
      <c r="D4913">
        <v>0.2</v>
      </c>
      <c r="E4913">
        <v>14000</v>
      </c>
      <c r="F4913">
        <v>0</v>
      </c>
      <c r="G4913">
        <v>1</v>
      </c>
      <c r="H4913">
        <v>1</v>
      </c>
      <c r="I4913">
        <v>6.7</v>
      </c>
      <c r="J4913">
        <v>3</v>
      </c>
      <c r="K4913" t="s">
        <v>97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M 2 g v U r u + K I 2 i A A A A 9 Q A A A B I A H A B D b 2 5 m a W c v U G F j a 2 F n Z S 5 4 b W w g o h g A K K A U A A A A A A A A A A A A A A A A A A A A A A A A A A A A h Y 8 x D o I w G I W v Q r r T l r o Q 8 l M G 4 i a J i Y l x b U q F R m g N L Z a 7 O X g k r y B G U T f H 9 7 5 v e O 9 + v U E x 9 V 1 0 U Y P T 1 u Q o w R R F y k h b a 9 P k a P T H O E U F h 6 2 Q J 9 G o a J a N y y Z X 5 6 j 1 / p w R E k L A Y Y X t 0 B B G a U I O 1 W Y n W 9 U L 9 J H 1 f z n W x n l h p E I c 9 q 8 x n O E 0 x Y z O k 4 A s H V T a f D m b 2 Z P + l F C O n R 8 H x Z W L 1 y W Q J Q J 5 X + A P U E s D B B Q A A g A I A D N o L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a C 9 S K I p H u A 4 A A A A R A A A A E w A c A E Z v c m 1 1 b G F z L 1 N l Y 3 R p b 2 4 x L m 0 g o h g A K K A U A A A A A A A A A A A A A A A A A A A A A A A A A A A A K 0 5 N L s n M z 1 M I h t C G 1 g B Q S w E C L Q A U A A I A C A A z a C 9 S u 7 4 o j a I A A A D 1 A A A A E g A A A A A A A A A A A A A A A A A A A A A A Q 2 9 u Z m l n L 1 B h Y 2 t h Z 2 U u e G 1 s U E s B A i 0 A F A A C A A g A M 2 g v U g / K 6 a u k A A A A 6 Q A A A B M A A A A A A A A A A A A A A A A A 7 g A A A F t D b 2 5 0 Z W 5 0 X 1 R 5 c G V z X S 5 4 b W x Q S w E C L Q A U A A I A C A A z a C 9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O c h e C I z L E 2 6 i S a L u b H D r w A A A A A C A A A A A A A Q Z g A A A A E A A C A A A A B B Y 2 P T z w W C m w D j x j A d w 0 K 7 G 3 4 7 H B 7 z H 0 Z u k 8 g X 5 b j Q 7 A A A A A A O g A A A A A I A A C A A A A D h 4 M V n 0 h 4 m 0 N + O 4 2 n h 5 6 T 0 n E 5 k j i S m v B z D g I b n D h 8 x q V A A A A D 0 S 6 N a W q 8 N d v g V k X U I + 5 L H d n 8 d D B U z C r T l j J 0 j k 0 E / t U D g i V Z S L p / C G 1 J c 7 R A h Q A k 7 w 8 r e i i V U l f m r M j 7 q V I K y m x M W T d T B S g r x c E 5 D 8 i N + X U A A A A B y I F I Y t B T h 4 N P 1 X k R e f 2 H / N 5 Y f L 1 m e Z 0 W T l g g D / I m l t K l D a f r Z u i D M P n 0 m y E U b c 6 Z H a J 1 N m a 9 c l 5 y C E 2 i f g 5 Y 3 < / D a t a M a s h u p > 
</file>

<file path=customXml/itemProps1.xml><?xml version="1.0" encoding="utf-8"?>
<ds:datastoreItem xmlns:ds="http://schemas.openxmlformats.org/officeDocument/2006/customXml" ds:itemID="{B1C26A18-DA1A-4616-A616-625E4C45D8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01_CONDICIONES</vt:lpstr>
      <vt:lpstr>02.SI_CLASIF</vt:lpstr>
      <vt:lpstr>03.O_Y_SI</vt:lpstr>
      <vt:lpstr>04.DESAFIO1</vt:lpstr>
      <vt:lpstr>05.DESAFIO2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J. Pullutasig ECU-COS</dc:creator>
  <cp:lastModifiedBy>Fernando Javier Pullutasig</cp:lastModifiedBy>
  <dcterms:created xsi:type="dcterms:W3CDTF">2021-01-09T22:47:42Z</dcterms:created>
  <dcterms:modified xsi:type="dcterms:W3CDTF">2021-01-23T21:34:51Z</dcterms:modified>
</cp:coreProperties>
</file>