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Prices</t>
        </is>
      </c>
      <c r="C1" s="1" t="inlineStr">
        <is>
          <t>Items</t>
        </is>
      </c>
      <c r="D1" s="1" t="inlineStr">
        <is>
          <t>Comments</t>
        </is>
      </c>
      <c r="E1" s="1" t="inlineStr">
        <is>
          <t>Shops</t>
        </is>
      </c>
      <c r="F1" s="1" t="inlineStr">
        <is>
          <t>Icons</t>
        </is>
      </c>
      <c r="G1" s="1" t="inlineStr">
        <is>
          <t>Pages</t>
        </is>
      </c>
    </row>
    <row r="2">
      <c r="A2" t="inlineStr">
        <is>
          <t>100054819705</t>
        </is>
      </c>
      <c r="B2" t="n">
        <v>4599</v>
      </c>
      <c r="C2">
        <f>HYPERLINK("https://item.jd.com/100054819705.html","惠普（HP）战66六代 锐龙版14英寸轻薄笔记本电脑(锐龙高性能R5 32G 1T 长续航 高色域低蓝光屏 AI新体验)")</f>
        <v/>
      </c>
      <c r="D2" t="n">
        <v>200000</v>
      </c>
      <c r="E2" t="inlineStr">
        <is>
          <t>惠普京东自营官方旗舰店</t>
        </is>
      </c>
      <c r="F2" t="inlineStr">
        <is>
          <t>['自营']</t>
        </is>
      </c>
      <c r="G2" t="n">
        <v>1</v>
      </c>
    </row>
    <row r="3">
      <c r="A3" t="inlineStr">
        <is>
          <t>100054819709</t>
        </is>
      </c>
      <c r="B3" t="n">
        <v>3499</v>
      </c>
      <c r="C3">
        <f>HYPERLINK("https://item.jd.com/100054819709.html","惠普（HP）战66六代锐龙版14英寸轻薄本笔记本电脑(高性能R5 16G 1T 长续航 高色域低蓝光 AI新体验)")</f>
        <v/>
      </c>
      <c r="D3" t="n">
        <v>200000</v>
      </c>
      <c r="E3" t="inlineStr">
        <is>
          <t>惠普京东自营官方旗舰店</t>
        </is>
      </c>
      <c r="F3" t="inlineStr">
        <is>
          <t>['自营']</t>
        </is>
      </c>
      <c r="G3" t="n">
        <v>1</v>
      </c>
    </row>
    <row r="4">
      <c r="A4" t="inlineStr">
        <is>
          <t>100046657002</t>
        </is>
      </c>
      <c r="B4" t="n">
        <v>3699</v>
      </c>
      <c r="C4">
        <f>HYPERLINK("https://item.jd.com/100046657002.html","惠普（HP）战66六代 锐龙版15.6英寸轻薄笔记本电脑(锐龙高性能R5 16G 1TB 长续航 高色域低蓝光 AI新体验）")</f>
        <v/>
      </c>
      <c r="D4" t="n">
        <v>200000</v>
      </c>
      <c r="E4" t="inlineStr">
        <is>
          <t>惠普京东自营官方旗舰店</t>
        </is>
      </c>
      <c r="F4" t="inlineStr">
        <is>
          <t>['自营']</t>
        </is>
      </c>
      <c r="G4" t="n">
        <v>1</v>
      </c>
    </row>
    <row r="5">
      <c r="A5" t="inlineStr">
        <is>
          <t>100042650924</t>
        </is>
      </c>
      <c r="B5" t="n">
        <v>3999</v>
      </c>
      <c r="C5">
        <f>HYPERLINK("https://item.jd.com/100042650924.html","惠普（HP）战66 六代 锐龙版14英寸轻薄笔记本电脑(锐龙高性能R7 16G 1TB 长续航 高色域低蓝光 AI新体验)")</f>
        <v/>
      </c>
      <c r="D5" t="n">
        <v>200000</v>
      </c>
      <c r="E5" t="inlineStr">
        <is>
          <t>惠普京东自营官方旗舰店</t>
        </is>
      </c>
      <c r="F5" t="inlineStr">
        <is>
          <t>['自营']</t>
        </is>
      </c>
      <c r="G5" t="n">
        <v>1</v>
      </c>
    </row>
    <row r="6">
      <c r="A6" t="inlineStr">
        <is>
          <t>100055335681</t>
        </is>
      </c>
      <c r="B6" t="n">
        <v>4099</v>
      </c>
      <c r="C6">
        <f>HYPERLINK("https://item.jd.com/100055335681.html","惠普（HP）战66 六代 酷睿14英寸轻薄笔记本电脑(英特尔13代高性能长续航i5 16G 1T")</f>
        <v/>
      </c>
      <c r="D6" t="n">
        <v>200000</v>
      </c>
      <c r="E6" t="inlineStr">
        <is>
          <t>惠普京东自营官方旗舰店</t>
        </is>
      </c>
      <c r="F6" t="inlineStr">
        <is>
          <t>['自营']</t>
        </is>
      </c>
      <c r="G6" t="n">
        <v>1</v>
      </c>
    </row>
    <row r="7">
      <c r="A7" t="inlineStr">
        <is>
          <t>60090120654</t>
        </is>
      </c>
      <c r="B7" t="n">
        <v>2998</v>
      </c>
      <c r="C7">
        <f>HYPERLINK("https://item.jd.com/60090120654.html","宏硕【2024款酷睿i7 GTX1060 高端独显台式机】")</f>
        <v/>
      </c>
      <c r="D7" t="n">
        <v>100000</v>
      </c>
      <c r="E7" t="inlineStr">
        <is>
          <t>宏硕电脑旗舰店</t>
        </is>
      </c>
      <c r="F7" t="inlineStr">
        <is>
          <t>[]</t>
        </is>
      </c>
      <c r="G7" t="n">
        <v>1</v>
      </c>
    </row>
    <row r="8">
      <c r="A8" t="inlineStr">
        <is>
          <t>10022431622845</t>
        </is>
      </c>
      <c r="B8" t="n">
        <v>798</v>
      </c>
      <c r="C8">
        <f>HYPERLINK("https://item.jd.com/10022431622845.html","爱心东东
航向者 英特尔i5酷睿i7升十二核/RTX3060/32G吃鸡台式电脑主机DIY组装机全套整机企业办公游戏工作室多开 主机 套二 i7级八核丨16G丨GT游戏独显")</f>
        <v/>
      </c>
      <c r="D8" t="n">
        <v>100000</v>
      </c>
      <c r="E8" t="inlineStr">
        <is>
          <t>航向者组装电脑旗舰店</t>
        </is>
      </c>
      <c r="F8" t="inlineStr">
        <is>
          <t>['京东物流', '免邮', '满300-40']</t>
        </is>
      </c>
      <c r="G8" t="n">
        <v>1</v>
      </c>
    </row>
    <row r="9">
      <c r="A9" t="inlineStr">
        <is>
          <t>10043598885661</t>
        </is>
      </c>
      <c r="B9" t="n">
        <v>2708</v>
      </c>
      <c r="C9">
        <f>HYPERLINK("https://item.jd.com/10043598885661.html","国行【2024款英特尔可选酷睿】金属笔记本电脑轻薄本大学生上网课设计学习商务办公游戏手提 高配英特尔四核+13代 IPS屏窄边全面屏+抗蓝光 32G运行+10")</f>
        <v/>
      </c>
      <c r="D9" t="n">
        <v>100000</v>
      </c>
      <c r="E9" t="inlineStr">
        <is>
          <t>HUWI旗舰店</t>
        </is>
      </c>
      <c r="F9" t="inlineStr">
        <is>
          <t>['京东物流', '免邮']</t>
        </is>
      </c>
      <c r="G9" t="n">
        <v>1</v>
      </c>
    </row>
    <row r="10">
      <c r="A10" t="inlineStr">
        <is>
          <t>10091760562151</t>
        </is>
      </c>
      <c r="B10" t="n">
        <v>398</v>
      </c>
      <c r="C10">
        <f>HYPERLINK("https://item.jd.com/10091760562151.html","爱心东东
航向者 英特尔i5酷睿i7升十二核/RTX3060/32G吃鸡台式电脑主机DIY组装机全套整机企业办公游戏工作室多开 主机 套一 酷睿i5四核丨120G固态丨HD2000核显")</f>
        <v/>
      </c>
      <c r="D10" t="n">
        <v>100000</v>
      </c>
      <c r="E10" t="inlineStr">
        <is>
          <t>航向者组装电脑旗舰店</t>
        </is>
      </c>
      <c r="F10" t="inlineStr">
        <is>
          <t>['京东物流', '免邮', '满300-20']</t>
        </is>
      </c>
      <c r="G10" t="n">
        <v>1</v>
      </c>
    </row>
    <row r="11">
      <c r="A11" t="inlineStr">
        <is>
          <t>23388780571</t>
        </is>
      </c>
      <c r="B11" t="n">
        <v>1620</v>
      </c>
      <c r="C11">
        <f>HYPERLINK("https://item.jd.com/23388780571.html","线下同款
亚当贝尔 电竞独显 办公游戏迷你家用组装吃鸡台式机电脑主机整机 主机+24英寸电竞显示器整套全套 配置四：十二核/32G/512G/8G旗舰独显")</f>
        <v/>
      </c>
      <c r="D11" t="n">
        <v>100000</v>
      </c>
      <c r="E11" t="inlineStr">
        <is>
          <t>亚当贝尔电脑旗舰店</t>
        </is>
      </c>
      <c r="F11" t="inlineStr">
        <is>
          <t>['京东物流', '免邮']</t>
        </is>
      </c>
      <c r="G11" t="n">
        <v>1</v>
      </c>
    </row>
    <row r="12">
      <c r="A12" t="inlineStr">
        <is>
          <t>100057677955</t>
        </is>
      </c>
      <c r="B12" t="n">
        <v>3499</v>
      </c>
      <c r="C12">
        <f>HYPERLINK("https://item.jd.com/100057677955.html","联想笔记本电脑小新14轻薄本 英特尔酷睿i5 14英寸超薄本(高性能标压i5 16G 512G)灰 商务办公学生")</f>
        <v/>
      </c>
      <c r="D12" t="n">
        <v>100000</v>
      </c>
      <c r="E12" t="inlineStr">
        <is>
          <t>联想京东自营旗舰店</t>
        </is>
      </c>
      <c r="F12" t="inlineStr">
        <is>
          <t>['自营', '赠']</t>
        </is>
      </c>
      <c r="G12" t="n">
        <v>1</v>
      </c>
    </row>
    <row r="13">
      <c r="A13" t="inlineStr">
        <is>
          <t>100061054752</t>
        </is>
      </c>
      <c r="B13" t="n">
        <v>6999</v>
      </c>
      <c r="C13">
        <f>HYPERLINK("https://item.jd.com/100061054752.html","联想（Lenovo）拯救者Y7000P 游戏笔记本电脑 16英寸超能电竞本( 10核酷睿i7 16G 1T RTX4050 2.5K 165Hz屏)灰")</f>
        <v/>
      </c>
      <c r="D13" t="n">
        <v>100000</v>
      </c>
      <c r="E13" t="inlineStr">
        <is>
          <t>联想京东自营旗舰店</t>
        </is>
      </c>
      <c r="F13" t="inlineStr">
        <is>
          <t>['自营']</t>
        </is>
      </c>
      <c r="G13" t="n">
        <v>1</v>
      </c>
    </row>
    <row r="14">
      <c r="A14" t="inlineStr">
        <is>
          <t>52669480181</t>
        </is>
      </c>
      <c r="B14" t="n">
        <v>2098</v>
      </c>
      <c r="C14">
        <f>HYPERLINK("https://item.jd.com/52669480181.html","宏硕 英特尔 酷睿i7/十八核/RTX3060/独立显卡/台式机电脑主机家用游戏办公组装整机全套 套餐一酷睿i7丨旗舰高端独显主机+24英寸显示器")</f>
        <v/>
      </c>
      <c r="D14" t="n">
        <v>100000</v>
      </c>
      <c r="E14" t="inlineStr">
        <is>
          <t>宏硕电脑旗舰店</t>
        </is>
      </c>
      <c r="F14" t="inlineStr">
        <is>
          <t>['京东物流', '免邮']</t>
        </is>
      </c>
      <c r="G14" t="n">
        <v>1</v>
      </c>
    </row>
    <row r="15">
      <c r="A15" t="inlineStr">
        <is>
          <t>60090120653</t>
        </is>
      </c>
      <c r="B15" t="n">
        <v>2498</v>
      </c>
      <c r="C15">
        <f>HYPERLINK("https://item.jd.com/60090120653.html","宏硕 英特尔 酷睿i7/十八核/RTX3060/独立显卡/台式机电脑主机家用游戏办公组装整机全套 套餐三 酷睿i7丨16G丨1T固态丨GTX1060")</f>
        <v/>
      </c>
      <c r="D15" t="n">
        <v>100000</v>
      </c>
      <c r="E15" t="inlineStr">
        <is>
          <t>宏硕电脑旗舰店</t>
        </is>
      </c>
      <c r="F15" t="inlineStr">
        <is>
          <t>['京东物流', '免邮']</t>
        </is>
      </c>
      <c r="G15" t="n">
        <v>1</v>
      </c>
    </row>
    <row r="16">
      <c r="A16" t="inlineStr">
        <is>
          <t>100021044009</t>
        </is>
      </c>
      <c r="B16" t="n">
        <v>1399</v>
      </c>
      <c r="C16">
        <f>HYPERLINK("https://item.jd.com/100021044009.html","酷开 创维电脑 八核主机办公商用台式机电脑整机（AMD八核A9 8G 256G M.2 WiFi 全国联保）23.8英寸")</f>
        <v/>
      </c>
      <c r="D16" t="n">
        <v>100000</v>
      </c>
      <c r="E16" t="inlineStr">
        <is>
          <t>创维酷开电脑京东自营官方旗舰店</t>
        </is>
      </c>
      <c r="F16" t="inlineStr">
        <is>
          <t>['自营', '每满1350-100']</t>
        </is>
      </c>
      <c r="G16" t="n">
        <v>1</v>
      </c>
    </row>
    <row r="17">
      <c r="A17" t="inlineStr">
        <is>
          <t>100078705625</t>
        </is>
      </c>
      <c r="B17" t="n">
        <v>3899</v>
      </c>
      <c r="C17">
        <f>HYPERLINK("https://item.jd.com/100078705625.html","联想(Lenovo)扬天M4000q 2024款 商用办公台式电脑主机(酷睿14代i5-14400 16G 1TB SSD)23英寸")</f>
        <v/>
      </c>
      <c r="D17" t="n">
        <v>50000</v>
      </c>
      <c r="E17" t="inlineStr">
        <is>
          <t>联想商用京东自营旗舰店</t>
        </is>
      </c>
      <c r="F17" t="inlineStr">
        <is>
          <t>['自营', '新品']</t>
        </is>
      </c>
      <c r="G17" t="n">
        <v>1</v>
      </c>
    </row>
    <row r="18">
      <c r="A18" t="inlineStr">
        <is>
          <t>100053063474</t>
        </is>
      </c>
      <c r="B18" t="n">
        <v>3799</v>
      </c>
      <c r="C18">
        <f>HYPERLINK("https://item.jd.com/100053063474.html","戴尔(Dell)成就3020 台式电脑主机(酷睿13代i5-13400 16G 512GSSD)23.8英寸大屏显示器 高性能CPU")</f>
        <v/>
      </c>
      <c r="D18" t="n">
        <v>50000</v>
      </c>
      <c r="E18" t="inlineStr">
        <is>
          <t>戴尔京东自营官方旗舰店</t>
        </is>
      </c>
      <c r="F18" t="inlineStr">
        <is>
          <t>['自营']</t>
        </is>
      </c>
      <c r="G18" t="n">
        <v>1</v>
      </c>
    </row>
    <row r="19">
      <c r="A19" t="inlineStr">
        <is>
          <t>100059330301</t>
        </is>
      </c>
      <c r="B19" t="n">
        <v>1999</v>
      </c>
      <c r="C19">
        <f>HYPERLINK("https://item.jd.com/100059330301.html","联想来酷 Lecoo一体台式机电脑27英寸(N5095 16G 512G Windows10 无线键鼠) 白")</f>
        <v/>
      </c>
      <c r="D19" t="n">
        <v>50000</v>
      </c>
      <c r="E19" t="inlineStr">
        <is>
          <t>联想京东自营旗舰店</t>
        </is>
      </c>
      <c r="F19" t="inlineStr">
        <is>
          <t>['自营']</t>
        </is>
      </c>
      <c r="G19" t="n">
        <v>1</v>
      </c>
    </row>
    <row r="20">
      <c r="A20" t="inlineStr">
        <is>
          <t>10088708577907</t>
        </is>
      </c>
      <c r="B20" t="n">
        <v>2099</v>
      </c>
      <c r="C20">
        <f>HYPERLINK("https://item.jd.com/10088708577907.html","联想（Lenovo） 来酷 个人商务办公台式机电脑 8升主机 12代酷睿i5 16G 512G固态 单主机")</f>
        <v/>
      </c>
      <c r="D20" t="n">
        <v>20000</v>
      </c>
      <c r="E20" t="inlineStr">
        <is>
          <t>联想京东自营官方旗舰店</t>
        </is>
      </c>
      <c r="F20" t="inlineStr">
        <is>
          <t>['自营', '赠']</t>
        </is>
      </c>
      <c r="G20" t="n">
        <v>1</v>
      </c>
    </row>
    <row r="21">
      <c r="A21" t="inlineStr">
        <is>
          <t>100051853734</t>
        </is>
      </c>
      <c r="B21" t="n">
        <v>13499</v>
      </c>
      <c r="C21">
        <f>HYPERLINK("https://item.jd.com/100051853734.html","惠普（HP）战99 23款15.6英寸高性能笔记本AI电脑设计师工作站13代英特尔酷睿i7-13700H 32G1TRTX2000Ada2.5K")</f>
        <v/>
      </c>
      <c r="D21" t="n">
        <v>20000</v>
      </c>
      <c r="E21" t="inlineStr">
        <is>
          <t>惠普京东自营官方旗舰店</t>
        </is>
      </c>
      <c r="F21" t="inlineStr">
        <is>
          <t>['自营']</t>
        </is>
      </c>
      <c r="G21" t="n">
        <v>1</v>
      </c>
    </row>
    <row r="22">
      <c r="A22" t="inlineStr">
        <is>
          <t>10063486388202</t>
        </is>
      </c>
      <c r="B22" t="n">
        <v>3987</v>
      </c>
      <c r="C22">
        <f>HYPERLINK("https://item.jd.com/10063486388202.html","爱心东东
速度玩家64g内存十二核英特尔i5酷睿i7台式机电脑主机吃鸡独显商用办公组装家用游戏水冷整机全套 主机+32英寸显示器全套 e：英特尔12核/64g+1tb/rt")</f>
        <v/>
      </c>
      <c r="D22" t="n">
        <v>10000</v>
      </c>
      <c r="E22" t="inlineStr">
        <is>
          <t>速度玩家旗舰店</t>
        </is>
      </c>
      <c r="F22" t="inlineStr">
        <is>
          <t>['免邮']</t>
        </is>
      </c>
      <c r="G22" t="n">
        <v>1</v>
      </c>
    </row>
    <row r="23">
      <c r="A23" t="inlineStr">
        <is>
          <t>10087078234358</t>
        </is>
      </c>
      <c r="B23" t="n">
        <v>4999</v>
      </c>
      <c r="C23">
        <f>HYPERLINK("https://item.jd.com/10087078234358.html","七彩虹海景房12代/13代 i5 12400F/13400F/RTX4060 Ti/3050 显卡电竞游戏设计办公主机台式组装机 配五：12400F丨16G丨512G丨4060白色")</f>
        <v/>
      </c>
      <c r="D23" t="n">
        <v>10000</v>
      </c>
      <c r="E23" t="inlineStr">
        <is>
          <t>七彩虹旗舰店</t>
        </is>
      </c>
      <c r="F23" t="inlineStr">
        <is>
          <t>['免邮', '满2600-900', '赠']</t>
        </is>
      </c>
      <c r="G23" t="n">
        <v>1</v>
      </c>
    </row>
    <row r="24">
      <c r="A24" t="inlineStr">
        <is>
          <t>100078277728</t>
        </is>
      </c>
      <c r="B24" t="n">
        <v>3999</v>
      </c>
      <c r="C24">
        <f>HYPERLINK("https://item.jd.com/100078277728.html","华为MateBook D 16 SE 2024笔记本电脑 13代酷睿标压处理器/16英寸护眼大屏 i5 16G 512G 皓月银")</f>
        <v/>
      </c>
      <c r="D24" t="n">
        <v>10000</v>
      </c>
      <c r="E24" t="inlineStr">
        <is>
          <t>华为京东自营官方旗舰店</t>
        </is>
      </c>
      <c r="F24" t="inlineStr">
        <is>
          <t>['自营', '新品']</t>
        </is>
      </c>
      <c r="G24" t="n">
        <v>1</v>
      </c>
    </row>
    <row r="25">
      <c r="A25" t="inlineStr">
        <is>
          <t>100077097643</t>
        </is>
      </c>
      <c r="B25" t="n">
        <v>6499</v>
      </c>
      <c r="C25">
        <f>HYPERLINK("https://item.jd.com/100077097643.html","联想（Lenovo）拯救者R7000 游戏笔记本电脑 15.6英寸超能电竞本(R7-7840H 16G 512G RTX4060显卡 高刷高色域屏)")</f>
        <v/>
      </c>
      <c r="D25" t="n">
        <v>5000</v>
      </c>
      <c r="E25" t="inlineStr">
        <is>
          <t>联想京东自营旗舰店</t>
        </is>
      </c>
      <c r="F25" t="inlineStr">
        <is>
          <t>['自营', '新品']</t>
        </is>
      </c>
      <c r="G25" t="n">
        <v>1</v>
      </c>
    </row>
    <row r="26">
      <c r="A26" t="inlineStr">
        <is>
          <t>10074061343671</t>
        </is>
      </c>
      <c r="B26" t="n">
        <v>4339</v>
      </c>
      <c r="C26">
        <f>HYPERLINK("https://item.jd.com/10074061343671.html","爱心东东
英特尔酷睿i7升十八核4060独显64G内存组装台式机电脑主机办公设计师家用吃鸡游戏水冷整机全套 套四 i9级十八核3060/64G/1TB光追独显 主机+32英寸显示器")</f>
        <v/>
      </c>
      <c r="D26" t="n">
        <v>5000</v>
      </c>
      <c r="E26" t="inlineStr">
        <is>
          <t>英邦达电脑整机旗舰店</t>
        </is>
      </c>
      <c r="F26" t="inlineStr">
        <is>
          <t>['免邮']</t>
        </is>
      </c>
      <c r="G26" t="n">
        <v>1</v>
      </c>
    </row>
    <row r="27">
      <c r="A27" t="inlineStr">
        <is>
          <t>10080057045187</t>
        </is>
      </c>
      <c r="B27" t="n">
        <v>4999</v>
      </c>
      <c r="C27">
        <f>HYPERLINK("https://item.jd.com/10080057045187.html","华硕 i5-12400F/1650/4060/游戏台式电脑主机吃鸡电竞直播家用设计高性能组装diy整机 i5 12400F/GTX1650丨规格二 华硕品质 坚若磐石")</f>
        <v/>
      </c>
      <c r="D27" t="n">
        <v>2000</v>
      </c>
      <c r="E27" t="inlineStr">
        <is>
          <t>京东电竞官方旗舰店</t>
        </is>
      </c>
      <c r="F27" t="inlineStr">
        <is>
          <t>['免邮', '每满4999-1400', '赠']</t>
        </is>
      </c>
      <c r="G27" t="n">
        <v>1</v>
      </c>
    </row>
    <row r="28">
      <c r="A28" t="inlineStr">
        <is>
          <t>10076027856176</t>
        </is>
      </c>
      <c r="B28" t="n">
        <v>1399</v>
      </c>
      <c r="C28">
        <f>HYPERLINK("https://item.jd.com/10076027856176.html","爱心东东
领睿英特尔酷睿i7升24核64G内存RTX4060独显台式电脑主机家用游戏办公设计师渲染组装全套 二：八核+16G+512G+GT730独显 主机")</f>
        <v/>
      </c>
      <c r="D28" t="n">
        <v>2000</v>
      </c>
      <c r="E28" t="inlineStr">
        <is>
          <t>领睿电脑整机旗舰店</t>
        </is>
      </c>
      <c r="F28" t="inlineStr">
        <is>
          <t>['京东物流', '免邮', '满10-1']</t>
        </is>
      </c>
      <c r="G28" t="n">
        <v>1</v>
      </c>
    </row>
    <row r="29">
      <c r="A29" t="inlineStr">
        <is>
          <t>10073104774671</t>
        </is>
      </c>
      <c r="B29" t="n">
        <v>3648</v>
      </c>
      <c r="C29">
        <f>HYPERLINK("https://item.jd.com/10073104774671.html","技嘉 酷睿i5 13400F台式组装电脑主机RTX4060Ti/70游戏高端电竞独显直播设计渲染整机 配置一：i5 12400F+RTX4060")</f>
        <v/>
      </c>
      <c r="D29" t="n">
        <v>2000</v>
      </c>
      <c r="E29" t="inlineStr">
        <is>
          <t>硕扬DIY电脑旗舰店</t>
        </is>
      </c>
      <c r="F29" t="inlineStr">
        <is>
          <t>['京东物流', '免邮']</t>
        </is>
      </c>
      <c r="G29" t="n">
        <v>1</v>
      </c>
    </row>
    <row r="30">
      <c r="A30" t="inlineStr">
        <is>
          <t>10091885774480</t>
        </is>
      </c>
      <c r="B30" t="n">
        <v>2528</v>
      </c>
      <c r="C30">
        <f>HYPERLINK("https://item.jd.com/10091885774480.html","HAEWI国行【2024款英特尔可选酷睿i7】大屏笔记本电脑高性能轻薄本大学生上网课设计学习商务办公游戏AI 高配英特尔13代+IPS窄边全面屏+护眼抗蓝光 32G")</f>
        <v/>
      </c>
      <c r="D30" t="n">
        <v>1000</v>
      </c>
      <c r="E30" t="inlineStr">
        <is>
          <t>HAEWI旗舰店</t>
        </is>
      </c>
      <c r="F30" t="inlineStr">
        <is>
          <t>['京东物流', '新品', '免邮']</t>
        </is>
      </c>
      <c r="G30" t="n">
        <v>1</v>
      </c>
    </row>
    <row r="31">
      <c r="A31" t="inlineStr">
        <is>
          <t>100062714128</t>
        </is>
      </c>
      <c r="B31" t="n">
        <v>4299</v>
      </c>
      <c r="C31">
        <f>HYPERLINK("https://item.jd.com/100062714128.html","华为擎云B730E 商用办公台式电脑主机 (酷睿12代i5 16G 256G SSD+1T HDD)23.8英寸显示器 超级终端")</f>
        <v/>
      </c>
      <c r="D31" t="n">
        <v>500</v>
      </c>
      <c r="E31" t="inlineStr">
        <is>
          <t>华为商用终端京东自营旗舰店</t>
        </is>
      </c>
      <c r="F31" t="inlineStr">
        <is>
          <t>['自营']</t>
        </is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2024-01-30T15:14:07Z</dcterms:created>
  <dcterms:modified xsi:type="dcterms:W3CDTF">2024-01-30T15:14:07Z</dcterms:modified>
</cp:coreProperties>
</file>