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óricas" sheetId="1" state="visible" r:id="rId2"/>
    <sheet name="Práctica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<sst xmlns="http://schemas.openxmlformats.org/spreadsheetml/2006/main" count="917" uniqueCount="102">
  <si>
    <t xml:space="preserve">Cronograma Clases Teóricas</t>
  </si>
  <si>
    <t xml:space="preserve">Clases</t>
  </si>
  <si>
    <t xml:space="preserve">Fecha </t>
  </si>
  <si>
    <t xml:space="preserve">Temática</t>
  </si>
  <si>
    <t xml:space="preserve">Subtema </t>
  </si>
  <si>
    <t xml:space="preserve">Videos</t>
  </si>
  <si>
    <t xml:space="preserve">Duración </t>
  </si>
  <si>
    <t xml:space="preserve">Resumen </t>
  </si>
  <si>
    <t xml:space="preserve">Subtema</t>
  </si>
  <si>
    <t xml:space="preserve">Prom</t>
  </si>
  <si>
    <t xml:space="preserve">Clase 1</t>
  </si>
  <si>
    <t xml:space="preserve">Introducción</t>
  </si>
  <si>
    <t xml:space="preserve">Presentación</t>
  </si>
  <si>
    <t xml:space="preserve">Presentación </t>
  </si>
  <si>
    <t xml:space="preserve">Clase 2</t>
  </si>
  <si>
    <t xml:space="preserve">Repaso de Probabilidad y Estadística / Inferencia Estadística</t>
  </si>
  <si>
    <t xml:space="preserve">Clase 3</t>
  </si>
  <si>
    <t xml:space="preserve">Inferencia Estadística / Trade-off Sesgo-Varianza</t>
  </si>
  <si>
    <t xml:space="preserve">Clase 4</t>
  </si>
  <si>
    <t xml:space="preserve">Correlación / Modelo (Enfoque numérico) / Inferencia (Enfoque Estadístico)</t>
  </si>
  <si>
    <t xml:space="preserve">Clase 5</t>
  </si>
  <si>
    <t xml:space="preserve">Violación de supuestos / Inferencia sobre Y / Análisis de Varianza</t>
  </si>
  <si>
    <t xml:space="preserve">Clase 6</t>
  </si>
  <si>
    <t xml:space="preserve">Diagnostico de la regresión - Leverage</t>
  </si>
  <si>
    <t xml:space="preserve">Clase 7</t>
  </si>
  <si>
    <t xml:space="preserve">Inferencia Modelo Lineal Múltiple</t>
  </si>
  <si>
    <t xml:space="preserve">Feriado</t>
  </si>
  <si>
    <t xml:space="preserve">-</t>
  </si>
  <si>
    <t xml:space="preserve">Clase 8</t>
  </si>
  <si>
    <t xml:space="preserve">Inferencia Modelo Lineal Múltiple / Inferencia Bayesiana</t>
  </si>
  <si>
    <t xml:space="preserve">Clase 9</t>
  </si>
  <si>
    <t xml:space="preserve">Introducción a la Regresión Bayesiana</t>
  </si>
  <si>
    <t xml:space="preserve">Repaso de Probabilidad y Estadística</t>
  </si>
  <si>
    <t xml:space="preserve">Clase 10</t>
  </si>
  <si>
    <t xml:space="preserve">Modelo GLM</t>
  </si>
  <si>
    <t xml:space="preserve">Clase 11</t>
  </si>
  <si>
    <t xml:space="preserve">Regularización / Regresión por cuantiles</t>
  </si>
  <si>
    <t xml:space="preserve">Clase 12</t>
  </si>
  <si>
    <t xml:space="preserve">Modelos Aditivos</t>
  </si>
  <si>
    <t xml:space="preserve">Clase 13</t>
  </si>
  <si>
    <t xml:space="preserve">Examen Integrador</t>
  </si>
  <si>
    <t xml:space="preserve">PPR / Redes Neuronales Artificiales</t>
  </si>
  <si>
    <t xml:space="preserve">Inferencia Estadística</t>
  </si>
  <si>
    <t xml:space="preserve">Clase 14</t>
  </si>
  <si>
    <t xml:space="preserve">Deep Learning</t>
  </si>
  <si>
    <t xml:space="preserve">Clase 15</t>
  </si>
  <si>
    <t xml:space="preserve">Trade-off Sesgo-Varianza</t>
  </si>
  <si>
    <t xml:space="preserve">Regresión lineal Simple</t>
  </si>
  <si>
    <t xml:space="preserve">Correlación</t>
  </si>
  <si>
    <t xml:space="preserve">Modelo (Enfoque numérico)</t>
  </si>
  <si>
    <t xml:space="preserve">Inferencia (Enfoque Estadístico)</t>
  </si>
  <si>
    <t xml:space="preserve">Violación de supuestos</t>
  </si>
  <si>
    <t xml:space="preserve">Inferencia sobre Y</t>
  </si>
  <si>
    <t xml:space="preserve">Análisis de Varianza</t>
  </si>
  <si>
    <t xml:space="preserve">Diagnostico de la regresión - Residuos</t>
  </si>
  <si>
    <t xml:space="preserve">Regresión lineal Múltiple</t>
  </si>
  <si>
    <t xml:space="preserve">Modelado Estadistico Múltiple</t>
  </si>
  <si>
    <t xml:space="preserve">Regresión lineal Múltiple – intro interaccion variables</t>
  </si>
  <si>
    <r>
      <rPr>
        <sz val="11"/>
        <color rgb="FF000000"/>
        <rFont val="Calibri"/>
        <family val="2"/>
        <charset val="1"/>
      </rPr>
      <t xml:space="preserve">Regresión lineal Múltiple - </t>
    </r>
    <r>
      <rPr>
        <sz val="11"/>
        <color rgb="FF000000"/>
        <rFont val="Calibri"/>
        <family val="2"/>
      </rPr>
      <t xml:space="preserve">interacción entre variables cuanti cuali</t>
    </r>
  </si>
  <si>
    <t xml:space="preserve">Estadística Bayesiana</t>
  </si>
  <si>
    <t xml:space="preserve">Inferencia Bayesiana</t>
  </si>
  <si>
    <t xml:space="preserve">AB Testing Bayesiano</t>
  </si>
  <si>
    <t xml:space="preserve">Regresión Bayesiana Robusta</t>
  </si>
  <si>
    <t xml:space="preserve">Regresión Bayesiana Aplicada</t>
  </si>
  <si>
    <t xml:space="preserve">Markov Chain Monte Carlo</t>
  </si>
  <si>
    <t xml:space="preserve">Modelo Lineal Generalizado</t>
  </si>
  <si>
    <t xml:space="preserve">Regularización</t>
  </si>
  <si>
    <t xml:space="preserve">Regresión por Cuantiles, Modelos Aditivos y No Paramétricos</t>
  </si>
  <si>
    <t xml:space="preserve">Regresión por cuantiles</t>
  </si>
  <si>
    <t xml:space="preserve">PPR/ANN</t>
  </si>
  <si>
    <t xml:space="preserve">Projection Pursuit Regression</t>
  </si>
  <si>
    <t xml:space="preserve">Redes Neuronales Artificiales</t>
  </si>
  <si>
    <t xml:space="preserve">Examen final integrador</t>
  </si>
  <si>
    <t xml:space="preserve">Cronograma Clases Prácticas</t>
  </si>
  <si>
    <t xml:space="preserve">Material</t>
  </si>
  <si>
    <t xml:space="preserve">Presentación / Encuesta inicio </t>
  </si>
  <si>
    <t xml:space="preserve">Introduccion a R, Loops, estructuras condicionales y funciones. Ejercicios</t>
  </si>
  <si>
    <t xml:space="preserve">Tidyverse</t>
  </si>
  <si>
    <t xml:space="preserve">Tidyverse + Ggplot. Kernels y Tendencias (OPCIONAL). Ejercicios</t>
  </si>
  <si>
    <t xml:space="preserve">Regresión Lineal Simple I</t>
  </si>
  <si>
    <t xml:space="preserve">Correlación - Modelo lineal simple</t>
  </si>
  <si>
    <t xml:space="preserve">Regresión Lineal Simple II</t>
  </si>
  <si>
    <t xml:space="preserve">Evaluación Modelo - Librería PURRR </t>
  </si>
  <si>
    <t xml:space="preserve">TP1</t>
  </si>
  <si>
    <t xml:space="preserve">Consignas</t>
  </si>
  <si>
    <t xml:space="preserve">Regresión - Diagnóstico</t>
  </si>
  <si>
    <t xml:space="preserve">Diagnóstico de la Regresión - Enfoque ML Modelo Lineal -  Shiny App</t>
  </si>
  <si>
    <t xml:space="preserve">Regresión Múltiple I</t>
  </si>
  <si>
    <t xml:space="preserve">Modelo multiple con distintos tipos de variables dataset encuestas_ds</t>
  </si>
  <si>
    <t xml:space="preserve">Regresión Múltiple II</t>
  </si>
  <si>
    <t xml:space="preserve">Diagnostico Modelo Múltiple </t>
  </si>
  <si>
    <t xml:space="preserve">Extensiones Regresión Múltiple</t>
  </si>
  <si>
    <t xml:space="preserve">Regresión Logística</t>
  </si>
  <si>
    <t xml:space="preserve">Entrega</t>
  </si>
  <si>
    <t xml:space="preserve">Trabajo Final</t>
  </si>
  <si>
    <t xml:space="preserve">Entrega tema para Trabajo Final</t>
  </si>
  <si>
    <t xml:space="preserve">Devolución general</t>
  </si>
  <si>
    <t xml:space="preserve">Smoothing/GAM/prophet</t>
  </si>
  <si>
    <t xml:space="preserve">Redes Neuronales </t>
  </si>
  <si>
    <t xml:space="preserve">Entrega fecha límite con penalización</t>
  </si>
  <si>
    <t xml:space="preserve">Clase 16</t>
  </si>
  <si>
    <t xml:space="preserve">Encuesta / Cierre materia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</si>
</sst>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h:mm"/>
    <numFmt numFmtId="167" formatCode="h:mm:ss"/>
  </numFmts>
  <fonts count="12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2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203764"/>
        <bgColor rgb="FF333333"/>
      </patternFill>
    </fill>
    <fill>
      <patternFill patternType="solid">
        <fgColor rgb="FF9EFF9E"/>
        <bgColor rgb="FFC1FFC1"/>
      </patternFill>
    </fill>
    <fill>
      <patternFill patternType="solid">
        <fgColor rgb="FFBFBFBF"/>
        <bgColor rgb="FFB6D7A8"/>
      </patternFill>
    </fill>
    <fill>
      <patternFill patternType="solid">
        <fgColor rgb="FFB6D7A8"/>
        <bgColor rgb="FFA9D08E"/>
      </patternFill>
    </fill>
    <fill>
      <patternFill patternType="solid">
        <fgColor rgb="FFC1FFC1"/>
        <bgColor rgb="FFCCFFFF"/>
      </patternFill>
    </fill>
    <fill>
      <patternFill patternType="solid">
        <fgColor rgb="FFD9E1F2"/>
        <bgColor rgb="FFCCFFFF"/>
      </patternFill>
    </fill>
    <fill>
      <patternFill patternType="solid">
        <fgColor rgb="FF999999"/>
        <bgColor rgb="FF808080"/>
      </patternFill>
    </fill>
    <fill>
      <patternFill patternType="solid">
        <fgColor rgb="FF8EA9DB"/>
        <bgColor rgb="FF999999"/>
      </patternFill>
    </fill>
    <fill>
      <patternFill patternType="solid">
        <fgColor rgb="FFA9D08E"/>
        <bgColor rgb="FFB6D7A8"/>
      </patternFill>
    </fill>
    <fill>
      <patternFill patternType="solid">
        <fgColor rgb="FFFFFFFF"/>
        <bgColor rgb="FFFFFFCC"/>
      </patternFill>
    </fill>
    <fill>
      <patternFill patternType="solid">
        <fgColor rgb="FFFFE599"/>
        <bgColor rgb="FFFFFF99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/>
      <top style="thick"/>
      <bottom style="thick"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1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1" fillId="11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1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1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3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1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EA9DB"/>
      <rgbColor rgb="FF993366"/>
      <rgbColor rgb="FFFFFFCC"/>
      <rgbColor rgb="FF9EFF9E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1FFC1"/>
      <rgbColor rgb="FFFFFF99"/>
      <rgbColor rgb="FFB6D7A8"/>
      <rgbColor rgb="FFFF99CC"/>
      <rgbColor rgb="FFCC99FF"/>
      <rgbColor rgb="FFFFE599"/>
      <rgbColor rgb="FF4472C4"/>
      <rgbColor rgb="FF33CCCC"/>
      <rgbColor rgb="FFA9D08E"/>
      <rgbColor rgb="FFFFCC00"/>
      <rgbColor rgb="FFFF9900"/>
      <rgbColor rgb="FFFF6600"/>
      <rgbColor rgb="FF666699"/>
      <rgbColor rgb="FF999999"/>
      <rgbColor rgb="FF20376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7"/>
  <sheetViews>
    <sheetView showFormulas="false" showGridLines="true" showRowColHeaders="true" showZeros="true" rightToLeft="false" tabSelected="true" showOutlineSymbols="true" defaultGridColor="true" view="normal" topLeftCell="A95" colorId="64" zoomScale="100" zoomScaleNormal="100" zoomScalePageLayoutView="100" workbookViewId="0">
      <selection pane="topLeft" activeCell="C113" activeCellId="0" sqref="C113"/>
    </sheetView>
  </sheetViews>
  <sheetFormatPr defaultColWidth="10.484375" defaultRowHeight="13.9" zeroHeight="false" outlineLevelRow="0" outlineLevelCol="0"/>
  <cols>
    <col collapsed="false" customWidth="true" hidden="false" outlineLevel="0" max="1" min="1" style="0" width="10.3"/>
    <col collapsed="false" customWidth="true" hidden="false" outlineLevel="0" max="2" min="2" style="0" width="12.83"/>
    <col collapsed="false" customWidth="true" hidden="false" outlineLevel="0" max="3" min="3" style="0" width="66.79"/>
    <col collapsed="false" customWidth="true" hidden="false" outlineLevel="0" max="4" min="4" style="0" width="42.47"/>
    <col collapsed="false" customWidth="true" hidden="false" outlineLevel="0" max="5" min="5" style="0" width="8.53"/>
    <col collapsed="false" customWidth="true" hidden="false" outlineLevel="0" max="6" min="6" style="0" width="11.56"/>
    <col collapsed="false" customWidth="true" hidden="false" outlineLevel="0" max="8" min="8" style="0" width="12.07"/>
    <col collapsed="false" customWidth="true" hidden="false" outlineLevel="0" max="9" min="9" style="0" width="11.06"/>
    <col collapsed="false" customWidth="true" hidden="false" outlineLevel="0" max="10" min="10" style="0" width="11.56"/>
    <col collapsed="false" customWidth="true" hidden="false" outlineLevel="0" max="11" min="11" style="0" width="9.02"/>
    <col collapsed="false" customWidth="true" hidden="false" outlineLevel="0" max="13" min="13" style="0" width="10.3"/>
    <col collapsed="false" customWidth="true" hidden="false" outlineLevel="0" max="14" min="14" style="0" width="12.83"/>
  </cols>
  <sheetData>
    <row r="1" customFormat="false" ht="13.9" hidden="false" customHeight="false" outlineLevel="0" collapsed="false">
      <c r="A1" s="1" t="s">
        <v>0</v>
      </c>
      <c r="B1" s="1"/>
      <c r="C1" s="1"/>
      <c r="D1" s="1"/>
      <c r="E1" s="1"/>
      <c r="F1" s="1"/>
      <c r="G1" s="2"/>
      <c r="H1" s="3"/>
      <c r="I1" s="4"/>
      <c r="J1" s="3"/>
      <c r="K1" s="3"/>
    </row>
    <row r="2" customFormat="false" ht="13.9" hidden="false" customHeight="false" outlineLevel="0" collapsed="false">
      <c r="A2" s="2"/>
      <c r="B2" s="5"/>
      <c r="C2" s="2"/>
      <c r="D2" s="3"/>
      <c r="E2" s="2"/>
      <c r="F2" s="2"/>
      <c r="G2" s="2"/>
      <c r="H2" s="3"/>
      <c r="I2" s="4"/>
      <c r="J2" s="3"/>
      <c r="K2" s="3"/>
    </row>
    <row r="3" customFormat="false" ht="13.9" hidden="false" customHeight="false" outlineLevel="0" collapsed="false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6" t="s">
        <v>6</v>
      </c>
      <c r="G3" s="2"/>
      <c r="H3" s="11" t="s">
        <v>7</v>
      </c>
      <c r="I3" s="11" t="s">
        <v>8</v>
      </c>
      <c r="J3" s="11" t="s">
        <v>6</v>
      </c>
      <c r="K3" s="11" t="s">
        <v>9</v>
      </c>
      <c r="L3" s="3"/>
      <c r="M3" s="3"/>
      <c r="N3" s="11" t="s">
        <v>2</v>
      </c>
    </row>
    <row r="4" customFormat="false" ht="13.9" hidden="false" customHeight="false" outlineLevel="0" collapsed="false">
      <c r="A4" s="12" t="s">
        <v>10</v>
      </c>
      <c r="B4" s="13" t="n">
        <f aca="false">VLOOKUP(A4,$M$4:$N$20,2,0)</f>
        <v>44429</v>
      </c>
      <c r="C4" s="14" t="s">
        <v>11</v>
      </c>
      <c r="D4" s="15" t="s">
        <v>12</v>
      </c>
      <c r="E4" s="16" t="n">
        <v>1</v>
      </c>
      <c r="F4" s="17" t="n">
        <v>0.252083333333333</v>
      </c>
      <c r="G4" s="18"/>
      <c r="H4" s="19" t="s">
        <v>10</v>
      </c>
      <c r="I4" s="20" t="s">
        <v>13</v>
      </c>
      <c r="J4" s="21" t="n">
        <f aca="false">SUMIF($A$4:$F$257,H4,$F$4:$F$150)/60</f>
        <v>0.0474305555555555</v>
      </c>
      <c r="K4" s="21" t="n">
        <f aca="false">AVERAGEIF($A$4:$F$264,H4,$F$4:$F$264)/60</f>
        <v>0.00474305555555555</v>
      </c>
      <c r="L4" s="3"/>
      <c r="M4" s="19" t="s">
        <v>10</v>
      </c>
      <c r="N4" s="22" t="n">
        <v>44429</v>
      </c>
    </row>
    <row r="5" customFormat="false" ht="13.9" hidden="false" customHeight="false" outlineLevel="0" collapsed="false">
      <c r="A5" s="23" t="s">
        <v>10</v>
      </c>
      <c r="B5" s="24" t="n">
        <f aca="false">VLOOKUP(A5,$M$4:$N$20,2,0)</f>
        <v>44429</v>
      </c>
      <c r="C5" s="25" t="s">
        <v>11</v>
      </c>
      <c r="D5" s="26" t="s">
        <v>12</v>
      </c>
      <c r="E5" s="27" t="n">
        <v>2</v>
      </c>
      <c r="F5" s="28" t="n">
        <v>0.242361111111111</v>
      </c>
      <c r="G5" s="2"/>
      <c r="H5" s="19" t="s">
        <v>14</v>
      </c>
      <c r="I5" s="20" t="s">
        <v>15</v>
      </c>
      <c r="J5" s="21" t="n">
        <f aca="false">SUMIF($A$4:$F$257,H5,$F$4:$F$150)/60</f>
        <v>0.064375</v>
      </c>
      <c r="K5" s="21" t="n">
        <f aca="false">AVERAGEIF($A$4:$F$264,H5,$F$4:$F$264)/60</f>
        <v>0.00429166666666667</v>
      </c>
      <c r="L5" s="3"/>
      <c r="M5" s="19" t="s">
        <v>14</v>
      </c>
      <c r="N5" s="22" t="n">
        <v>44436</v>
      </c>
    </row>
    <row r="6" customFormat="false" ht="13.9" hidden="false" customHeight="false" outlineLevel="0" collapsed="false">
      <c r="A6" s="23" t="s">
        <v>10</v>
      </c>
      <c r="B6" s="24" t="n">
        <f aca="false">VLOOKUP(A6,$M$4:$N$20,2,0)</f>
        <v>44429</v>
      </c>
      <c r="C6" s="25" t="s">
        <v>11</v>
      </c>
      <c r="D6" s="26" t="s">
        <v>12</v>
      </c>
      <c r="E6" s="27" t="n">
        <v>3</v>
      </c>
      <c r="F6" s="28" t="n">
        <v>0.194444444444444</v>
      </c>
      <c r="G6" s="2"/>
      <c r="H6" s="19" t="s">
        <v>16</v>
      </c>
      <c r="I6" s="20" t="s">
        <v>17</v>
      </c>
      <c r="J6" s="21" t="n">
        <f aca="false">SUMIF($A$4:$F$257,H6,$F$4:$F$150)/60</f>
        <v>0.0646064814814815</v>
      </c>
      <c r="K6" s="21" t="n">
        <f aca="false">AVERAGEIF($A$4:$F$264,H6,$F$4:$F$264)/60</f>
        <v>0.00380038126361656</v>
      </c>
      <c r="L6" s="3"/>
      <c r="M6" s="19" t="s">
        <v>16</v>
      </c>
      <c r="N6" s="22" t="n">
        <v>44443</v>
      </c>
    </row>
    <row r="7" customFormat="false" ht="13.9" hidden="false" customHeight="false" outlineLevel="0" collapsed="false">
      <c r="A7" s="23" t="s">
        <v>10</v>
      </c>
      <c r="B7" s="24" t="n">
        <f aca="false">VLOOKUP(A7,$M$4:$N$20,2,0)</f>
        <v>44429</v>
      </c>
      <c r="C7" s="25" t="s">
        <v>11</v>
      </c>
      <c r="D7" s="26" t="s">
        <v>12</v>
      </c>
      <c r="E7" s="27" t="n">
        <v>4</v>
      </c>
      <c r="F7" s="28" t="n">
        <v>0.263888888888889</v>
      </c>
      <c r="G7" s="2"/>
      <c r="H7" s="19" t="s">
        <v>18</v>
      </c>
      <c r="I7" s="20" t="s">
        <v>19</v>
      </c>
      <c r="J7" s="21" t="n">
        <f aca="false">SUMIF($A$4:$F$257,H7,$F$4:$F$150)/60</f>
        <v>0.081087962962963</v>
      </c>
      <c r="K7" s="21" t="n">
        <f aca="false">AVERAGEIF($A$4:$F$264,H7,$F$4:$F$264)/60</f>
        <v>0.0038613315696649</v>
      </c>
      <c r="L7" s="3"/>
      <c r="M7" s="19" t="s">
        <v>18</v>
      </c>
      <c r="N7" s="22" t="n">
        <v>44450</v>
      </c>
    </row>
    <row r="8" customFormat="false" ht="13.9" hidden="false" customHeight="false" outlineLevel="0" collapsed="false">
      <c r="A8" s="23" t="s">
        <v>10</v>
      </c>
      <c r="B8" s="24" t="n">
        <f aca="false">VLOOKUP(A8,$M$4:$N$20,2,0)</f>
        <v>44429</v>
      </c>
      <c r="C8" s="25" t="s">
        <v>11</v>
      </c>
      <c r="D8" s="26" t="s">
        <v>12</v>
      </c>
      <c r="E8" s="27" t="n">
        <v>5</v>
      </c>
      <c r="F8" s="28" t="n">
        <v>0.388194444444444</v>
      </c>
      <c r="G8" s="2"/>
      <c r="H8" s="19" t="s">
        <v>20</v>
      </c>
      <c r="I8" s="20" t="s">
        <v>21</v>
      </c>
      <c r="J8" s="21" t="n">
        <f aca="false">SUMIF($A$4:$F$257,H8,$F$4:$F$150)/60</f>
        <v>0.0747569444444444</v>
      </c>
      <c r="K8" s="21" t="n">
        <f aca="false">AVERAGEIF($A$4:$F$264,H8,$F$4:$F$264)/60</f>
        <v>0.00533978174603174</v>
      </c>
      <c r="L8" s="3"/>
      <c r="M8" s="19" t="s">
        <v>20</v>
      </c>
      <c r="N8" s="22" t="n">
        <v>44457</v>
      </c>
    </row>
    <row r="9" customFormat="false" ht="13.9" hidden="false" customHeight="false" outlineLevel="0" collapsed="false">
      <c r="A9" s="23" t="s">
        <v>10</v>
      </c>
      <c r="B9" s="24" t="n">
        <f aca="false">VLOOKUP(A9,$M$4:$N$20,2,0)</f>
        <v>44429</v>
      </c>
      <c r="C9" s="25" t="s">
        <v>11</v>
      </c>
      <c r="D9" s="26" t="s">
        <v>12</v>
      </c>
      <c r="E9" s="27" t="n">
        <v>6</v>
      </c>
      <c r="F9" s="28" t="n">
        <v>0.274305555555555</v>
      </c>
      <c r="G9" s="2"/>
      <c r="H9" s="19" t="s">
        <v>22</v>
      </c>
      <c r="I9" s="29" t="s">
        <v>23</v>
      </c>
      <c r="J9" s="21" t="n">
        <f aca="false">SUMIF($A$4:$F$257,H9,$F$4:$F$150)/60</f>
        <v>0.0579398148148148</v>
      </c>
      <c r="K9" s="21" t="n">
        <f aca="false">AVERAGEIF($A$4:$F$264,H9,$F$4:$F$264)/60</f>
        <v>0.00445690883190883</v>
      </c>
      <c r="L9" s="3"/>
      <c r="M9" s="19" t="s">
        <v>22</v>
      </c>
      <c r="N9" s="22" t="n">
        <v>44464</v>
      </c>
    </row>
    <row r="10" customFormat="false" ht="13.9" hidden="false" customHeight="false" outlineLevel="0" collapsed="false">
      <c r="A10" s="23" t="s">
        <v>10</v>
      </c>
      <c r="B10" s="24" t="n">
        <f aca="false">VLOOKUP(A10,$M$4:$N$20,2,0)</f>
        <v>44429</v>
      </c>
      <c r="C10" s="25" t="s">
        <v>11</v>
      </c>
      <c r="D10" s="26" t="s">
        <v>12</v>
      </c>
      <c r="E10" s="27" t="n">
        <v>7</v>
      </c>
      <c r="F10" s="28" t="n">
        <v>0.321527777777778</v>
      </c>
      <c r="G10" s="2"/>
      <c r="H10" s="19" t="s">
        <v>24</v>
      </c>
      <c r="I10" s="29" t="s">
        <v>25</v>
      </c>
      <c r="J10" s="21" t="n">
        <f aca="false">SUMIF($A$4:$F$257,H10,$F$4:$F$150)/60</f>
        <v>0.0845601851851852</v>
      </c>
      <c r="K10" s="21" t="n">
        <f aca="false">AVERAGEIF($A$4:$F$264,H10,$F$4:$F$264)/60</f>
        <v>0.00422800925925926</v>
      </c>
      <c r="L10" s="3"/>
      <c r="M10" s="19" t="s">
        <v>24</v>
      </c>
      <c r="N10" s="22" t="n">
        <v>44471</v>
      </c>
    </row>
    <row r="11" customFormat="false" ht="13.9" hidden="false" customHeight="false" outlineLevel="0" collapsed="false">
      <c r="A11" s="23" t="s">
        <v>10</v>
      </c>
      <c r="B11" s="24" t="n">
        <f aca="false">VLOOKUP(A11,$M$4:$N$20,2,0)</f>
        <v>44429</v>
      </c>
      <c r="C11" s="25" t="s">
        <v>11</v>
      </c>
      <c r="D11" s="26" t="s">
        <v>12</v>
      </c>
      <c r="E11" s="27" t="n">
        <v>8</v>
      </c>
      <c r="F11" s="28" t="n">
        <v>0.343055555555555</v>
      </c>
      <c r="G11" s="2"/>
      <c r="H11" s="30" t="s">
        <v>26</v>
      </c>
      <c r="I11" s="31" t="s">
        <v>27</v>
      </c>
      <c r="J11" s="30" t="s">
        <v>27</v>
      </c>
      <c r="K11" s="30" t="s">
        <v>27</v>
      </c>
      <c r="L11" s="32"/>
      <c r="M11" s="30" t="s">
        <v>26</v>
      </c>
      <c r="N11" s="33" t="n">
        <v>44478</v>
      </c>
    </row>
    <row r="12" customFormat="false" ht="13.9" hidden="false" customHeight="false" outlineLevel="0" collapsed="false">
      <c r="A12" s="23" t="s">
        <v>10</v>
      </c>
      <c r="B12" s="24" t="n">
        <f aca="false">VLOOKUP(A12,$M$4:$N$20,2,0)</f>
        <v>44429</v>
      </c>
      <c r="C12" s="25" t="s">
        <v>11</v>
      </c>
      <c r="D12" s="26" t="s">
        <v>12</v>
      </c>
      <c r="E12" s="27" t="n">
        <v>9</v>
      </c>
      <c r="F12" s="28" t="n">
        <v>0.234027777777778</v>
      </c>
      <c r="G12" s="2"/>
      <c r="H12" s="19" t="s">
        <v>28</v>
      </c>
      <c r="I12" s="20" t="s">
        <v>29</v>
      </c>
      <c r="J12" s="21" t="n">
        <f aca="false">SUMIF($A$4:$F$257,H12,$F$4:$F$150)/60</f>
        <v>0.0670717592592593</v>
      </c>
      <c r="K12" s="21" t="n">
        <f aca="false">AVERAGEIF($A$4:$F$264,H12,$F$4:$F$264)/60</f>
        <v>0.00394539760348584</v>
      </c>
      <c r="L12" s="3"/>
      <c r="M12" s="19" t="s">
        <v>28</v>
      </c>
      <c r="N12" s="22" t="n">
        <v>44485</v>
      </c>
    </row>
    <row r="13" customFormat="false" ht="13.9" hidden="false" customHeight="false" outlineLevel="0" collapsed="false">
      <c r="A13" s="34" t="s">
        <v>10</v>
      </c>
      <c r="B13" s="35" t="n">
        <f aca="false">VLOOKUP(A13,$M$4:$N$20,2,0)</f>
        <v>44429</v>
      </c>
      <c r="C13" s="36" t="s">
        <v>11</v>
      </c>
      <c r="D13" s="37" t="s">
        <v>12</v>
      </c>
      <c r="E13" s="38" t="n">
        <v>10</v>
      </c>
      <c r="F13" s="39" t="n">
        <v>0.331944444444444</v>
      </c>
      <c r="G13" s="2"/>
      <c r="H13" s="19" t="s">
        <v>30</v>
      </c>
      <c r="I13" s="29" t="s">
        <v>31</v>
      </c>
      <c r="J13" s="21" t="n">
        <f aca="false">SUMIF($A$4:$F$257,H13,$F$4:$F$150)/60</f>
        <v>0.0740162037037037</v>
      </c>
      <c r="K13" s="21" t="n">
        <f aca="false">AVERAGEIF($A$4:$F$264,H13,$F$4:$F$264)/60</f>
        <v>0.00370081018518519</v>
      </c>
      <c r="L13" s="3"/>
      <c r="M13" s="19" t="s">
        <v>30</v>
      </c>
      <c r="N13" s="22" t="n">
        <v>44492</v>
      </c>
    </row>
    <row r="14" customFormat="false" ht="13.9" hidden="false" customHeight="false" outlineLevel="0" collapsed="false">
      <c r="A14" s="12" t="s">
        <v>14</v>
      </c>
      <c r="B14" s="13" t="n">
        <f aca="false">VLOOKUP(A14,$M$4:$N$20,2,0)</f>
        <v>44436</v>
      </c>
      <c r="C14" s="14" t="s">
        <v>11</v>
      </c>
      <c r="D14" s="15" t="s">
        <v>32</v>
      </c>
      <c r="E14" s="16" t="n">
        <v>1</v>
      </c>
      <c r="F14" s="17" t="n">
        <v>0.351388888888889</v>
      </c>
      <c r="G14" s="2"/>
      <c r="H14" s="19" t="s">
        <v>33</v>
      </c>
      <c r="I14" s="29" t="s">
        <v>34</v>
      </c>
      <c r="J14" s="21" t="n">
        <f aca="false">SUMIF($A$4:$F$257,H14,$F$4:$F$150)/60</f>
        <v>0.0702083333333333</v>
      </c>
      <c r="K14" s="21" t="n">
        <f aca="false">AVERAGEIF($A$4:$F$264,H14,$F$4:$F$264)/60</f>
        <v>0.00468055555555556</v>
      </c>
      <c r="L14" s="3"/>
      <c r="M14" s="19" t="s">
        <v>33</v>
      </c>
      <c r="N14" s="22" t="n">
        <v>44499</v>
      </c>
    </row>
    <row r="15" customFormat="false" ht="13.9" hidden="false" customHeight="false" outlineLevel="0" collapsed="false">
      <c r="A15" s="23" t="s">
        <v>14</v>
      </c>
      <c r="B15" s="24" t="n">
        <f aca="false">VLOOKUP(A15,$M$4:$N$20,2,0)</f>
        <v>44436</v>
      </c>
      <c r="C15" s="25" t="s">
        <v>11</v>
      </c>
      <c r="D15" s="26" t="s">
        <v>32</v>
      </c>
      <c r="E15" s="27" t="n">
        <v>2</v>
      </c>
      <c r="F15" s="28" t="n">
        <v>0.172916666666667</v>
      </c>
      <c r="G15" s="2"/>
      <c r="H15" s="19" t="s">
        <v>35</v>
      </c>
      <c r="I15" s="20" t="s">
        <v>36</v>
      </c>
      <c r="J15" s="21" t="n">
        <f aca="false">SUMIF($A$4:$F$257,H15,$F$4:$F$150)/60</f>
        <v>0.0678703703703703</v>
      </c>
      <c r="K15" s="21" t="n">
        <f aca="false">AVERAGEIF($A$4:$F$264,H15,$F$4:$F$264)/60</f>
        <v>0.00357212475633528</v>
      </c>
      <c r="L15" s="3"/>
      <c r="M15" s="19" t="s">
        <v>35</v>
      </c>
      <c r="N15" s="22" t="n">
        <v>44506</v>
      </c>
    </row>
    <row r="16" customFormat="false" ht="13.9" hidden="false" customHeight="false" outlineLevel="0" collapsed="false">
      <c r="A16" s="23" t="s">
        <v>14</v>
      </c>
      <c r="B16" s="24" t="n">
        <f aca="false">VLOOKUP(A16,$M$4:$N$20,2,0)</f>
        <v>44436</v>
      </c>
      <c r="C16" s="25" t="s">
        <v>11</v>
      </c>
      <c r="D16" s="26" t="s">
        <v>32</v>
      </c>
      <c r="E16" s="27" t="n">
        <v>3</v>
      </c>
      <c r="F16" s="28" t="n">
        <v>0.184722222222222</v>
      </c>
      <c r="G16" s="2"/>
      <c r="H16" s="19" t="s">
        <v>37</v>
      </c>
      <c r="I16" s="29" t="s">
        <v>38</v>
      </c>
      <c r="J16" s="21" t="n">
        <f aca="false">SUMIF($A$4:$F$257,H16,$F$4:$F$150)/60</f>
        <v>0.0715162037037037</v>
      </c>
      <c r="K16" s="21" t="n">
        <f aca="false">AVERAGEIF($A$4:$F$264,H16,$F$4:$F$264)/60</f>
        <v>0.00376401072124756</v>
      </c>
      <c r="L16" s="3"/>
      <c r="M16" s="19" t="s">
        <v>37</v>
      </c>
      <c r="N16" s="22" t="n">
        <v>44513</v>
      </c>
    </row>
    <row r="17" customFormat="false" ht="13.9" hidden="false" customHeight="false" outlineLevel="0" collapsed="false">
      <c r="A17" s="23" t="s">
        <v>14</v>
      </c>
      <c r="B17" s="24" t="n">
        <f aca="false">VLOOKUP(A17,$M$4:$N$20,2,0)</f>
        <v>44436</v>
      </c>
      <c r="C17" s="25" t="s">
        <v>11</v>
      </c>
      <c r="D17" s="26" t="s">
        <v>32</v>
      </c>
      <c r="E17" s="27" t="n">
        <v>4</v>
      </c>
      <c r="F17" s="28" t="n">
        <v>0.373611111111111</v>
      </c>
      <c r="G17" s="2"/>
      <c r="H17" s="30" t="s">
        <v>26</v>
      </c>
      <c r="I17" s="31" t="s">
        <v>27</v>
      </c>
      <c r="J17" s="30" t="s">
        <v>27</v>
      </c>
      <c r="K17" s="30" t="s">
        <v>27</v>
      </c>
      <c r="L17" s="32"/>
      <c r="M17" s="30" t="s">
        <v>26</v>
      </c>
      <c r="N17" s="33" t="n">
        <v>44520</v>
      </c>
    </row>
    <row r="18" customFormat="false" ht="13.9" hidden="false" customHeight="false" outlineLevel="0" collapsed="false">
      <c r="A18" s="23" t="s">
        <v>14</v>
      </c>
      <c r="B18" s="24" t="n">
        <f aca="false">VLOOKUP(A18,$M$4:$N$20,2,0)</f>
        <v>44436</v>
      </c>
      <c r="C18" s="25" t="s">
        <v>11</v>
      </c>
      <c r="D18" s="26" t="s">
        <v>32</v>
      </c>
      <c r="E18" s="27" t="n">
        <v>5</v>
      </c>
      <c r="F18" s="28" t="n">
        <v>0.250694444444444</v>
      </c>
      <c r="G18" s="2"/>
      <c r="H18" s="40" t="s">
        <v>39</v>
      </c>
      <c r="I18" s="41" t="s">
        <v>40</v>
      </c>
      <c r="J18" s="42"/>
      <c r="K18" s="42"/>
      <c r="L18" s="3"/>
      <c r="M18" s="40" t="s">
        <v>39</v>
      </c>
      <c r="N18" s="43" t="n">
        <v>44527</v>
      </c>
    </row>
    <row r="19" customFormat="false" ht="13.9" hidden="false" customHeight="false" outlineLevel="0" collapsed="false">
      <c r="A19" s="23" t="s">
        <v>14</v>
      </c>
      <c r="B19" s="24" t="n">
        <f aca="false">VLOOKUP(A19,$M$4:$N$20,2,0)</f>
        <v>44436</v>
      </c>
      <c r="C19" s="25" t="s">
        <v>11</v>
      </c>
      <c r="D19" s="26" t="s">
        <v>32</v>
      </c>
      <c r="E19" s="27" t="n">
        <v>6</v>
      </c>
      <c r="F19" s="28" t="n">
        <v>0.149305555555556</v>
      </c>
      <c r="G19" s="2"/>
      <c r="H19" s="19" t="s">
        <v>39</v>
      </c>
      <c r="I19" s="20" t="s">
        <v>41</v>
      </c>
      <c r="J19" s="21" t="n">
        <f aca="false">SUMIF($A$4:$F$257,H19,$F$4:$F$150)/60</f>
        <v>0.0783217592592593</v>
      </c>
      <c r="K19" s="21" t="n">
        <f aca="false">AVERAGEIF($A$4:$F$264,H19,$F$4:$F$264)/60</f>
        <v>0.00313287037037037</v>
      </c>
      <c r="L19" s="3"/>
      <c r="M19" s="19" t="s">
        <v>39</v>
      </c>
      <c r="N19" s="22" t="n">
        <v>44527</v>
      </c>
    </row>
    <row r="20" customFormat="false" ht="13.9" hidden="false" customHeight="false" outlineLevel="0" collapsed="false">
      <c r="A20" s="23" t="s">
        <v>14</v>
      </c>
      <c r="B20" s="24" t="n">
        <f aca="false">VLOOKUP(A20,$M$4:$N$20,2,0)</f>
        <v>44436</v>
      </c>
      <c r="C20" s="25" t="s">
        <v>11</v>
      </c>
      <c r="D20" s="26" t="s">
        <v>42</v>
      </c>
      <c r="E20" s="27" t="n">
        <v>1</v>
      </c>
      <c r="F20" s="28" t="n">
        <v>0.213888888888889</v>
      </c>
      <c r="G20" s="18"/>
      <c r="H20" s="19" t="s">
        <v>43</v>
      </c>
      <c r="I20" s="29" t="s">
        <v>44</v>
      </c>
      <c r="J20" s="21" t="n">
        <f aca="false">SUMIF($A$4:$F$257,H20,$F$4:$F$150)/60</f>
        <v>0.0738425925925925</v>
      </c>
      <c r="K20" s="21" t="n">
        <f aca="false">AVERAGEIF($A$4:$F$264,H20,$F$4:$F$264)/60</f>
        <v>0.00369212962962963</v>
      </c>
      <c r="L20" s="3"/>
      <c r="M20" s="19" t="s">
        <v>43</v>
      </c>
      <c r="N20" s="22" t="n">
        <v>44534</v>
      </c>
    </row>
    <row r="21" customFormat="false" ht="13.9" hidden="false" customHeight="false" outlineLevel="0" collapsed="false">
      <c r="A21" s="23" t="s">
        <v>14</v>
      </c>
      <c r="B21" s="24" t="n">
        <f aca="false">VLOOKUP(A21,$M$4:$N$20,2,0)</f>
        <v>44436</v>
      </c>
      <c r="C21" s="25" t="s">
        <v>11</v>
      </c>
      <c r="D21" s="26" t="s">
        <v>42</v>
      </c>
      <c r="E21" s="27" t="n">
        <v>2</v>
      </c>
      <c r="F21" s="28" t="n">
        <v>0.264583333333333</v>
      </c>
      <c r="G21" s="2"/>
      <c r="H21" s="19" t="s">
        <v>45</v>
      </c>
      <c r="I21" s="29" t="s">
        <v>44</v>
      </c>
      <c r="J21" s="21" t="n">
        <f aca="false">SUMIF($A$4:$F$257,H21,$F$4:$F$150)/60</f>
        <v>0.0304398148148148</v>
      </c>
      <c r="K21" s="21" t="n">
        <f aca="false">AVERAGEIF($A$4:$F$264,H21,$F$4:$F$264)/60</f>
        <v>0.00365817901234568</v>
      </c>
      <c r="L21" s="3"/>
      <c r="M21" s="19" t="s">
        <v>45</v>
      </c>
      <c r="N21" s="22" t="n">
        <v>44541</v>
      </c>
    </row>
    <row r="22" customFormat="false" ht="13.9" hidden="false" customHeight="false" outlineLevel="0" collapsed="false">
      <c r="A22" s="23" t="s">
        <v>14</v>
      </c>
      <c r="B22" s="24" t="n">
        <f aca="false">VLOOKUP(A22,$M$4:$N$20,2,0)</f>
        <v>44436</v>
      </c>
      <c r="C22" s="25" t="s">
        <v>11</v>
      </c>
      <c r="D22" s="26" t="s">
        <v>42</v>
      </c>
      <c r="E22" s="27" t="n">
        <v>3</v>
      </c>
      <c r="F22" s="28" t="n">
        <v>0.144444444444444</v>
      </c>
      <c r="G22" s="2"/>
      <c r="H22" s="3"/>
      <c r="I22" s="4"/>
      <c r="J22" s="3"/>
      <c r="K22" s="3"/>
    </row>
    <row r="23" customFormat="false" ht="13.9" hidden="false" customHeight="false" outlineLevel="0" collapsed="false">
      <c r="A23" s="23" t="s">
        <v>14</v>
      </c>
      <c r="B23" s="24" t="n">
        <f aca="false">VLOOKUP(A23,$M$4:$N$20,2,0)</f>
        <v>44436</v>
      </c>
      <c r="C23" s="25" t="s">
        <v>11</v>
      </c>
      <c r="D23" s="26" t="s">
        <v>42</v>
      </c>
      <c r="E23" s="27" t="n">
        <v>4</v>
      </c>
      <c r="F23" s="28" t="n">
        <v>0.420833333333333</v>
      </c>
      <c r="G23" s="2"/>
      <c r="H23" s="3"/>
      <c r="I23" s="4"/>
      <c r="J23" s="3"/>
      <c r="K23" s="3"/>
    </row>
    <row r="24" customFormat="false" ht="13.9" hidden="false" customHeight="false" outlineLevel="0" collapsed="false">
      <c r="A24" s="23" t="s">
        <v>14</v>
      </c>
      <c r="B24" s="24" t="n">
        <f aca="false">VLOOKUP(A24,$M$4:$N$20,2,0)</f>
        <v>44436</v>
      </c>
      <c r="C24" s="25" t="s">
        <v>11</v>
      </c>
      <c r="D24" s="26" t="s">
        <v>42</v>
      </c>
      <c r="E24" s="27" t="n">
        <v>5</v>
      </c>
      <c r="F24" s="28" t="n">
        <v>0.374305555555555</v>
      </c>
      <c r="G24" s="2"/>
      <c r="H24" s="3"/>
      <c r="I24" s="4"/>
      <c r="J24" s="3"/>
      <c r="K24" s="3"/>
    </row>
    <row r="25" customFormat="false" ht="13.9" hidden="false" customHeight="false" outlineLevel="0" collapsed="false">
      <c r="A25" s="23" t="s">
        <v>14</v>
      </c>
      <c r="B25" s="24" t="n">
        <f aca="false">VLOOKUP(A25,$M$4:$N$20,2,0)</f>
        <v>44436</v>
      </c>
      <c r="C25" s="25" t="s">
        <v>11</v>
      </c>
      <c r="D25" s="26" t="s">
        <v>42</v>
      </c>
      <c r="E25" s="27" t="n">
        <v>6</v>
      </c>
      <c r="F25" s="28" t="n">
        <v>0.342361111111111</v>
      </c>
      <c r="G25" s="2"/>
      <c r="H25" s="3"/>
      <c r="I25" s="4"/>
      <c r="J25" s="3"/>
      <c r="K25" s="3"/>
    </row>
    <row r="26" customFormat="false" ht="13.9" hidden="false" customHeight="false" outlineLevel="0" collapsed="false">
      <c r="A26" s="23" t="s">
        <v>14</v>
      </c>
      <c r="B26" s="24" t="n">
        <f aca="false">VLOOKUP(A26,$M$4:$N$20,2,0)</f>
        <v>44436</v>
      </c>
      <c r="C26" s="25" t="s">
        <v>11</v>
      </c>
      <c r="D26" s="26" t="s">
        <v>42</v>
      </c>
      <c r="E26" s="27" t="n">
        <v>7</v>
      </c>
      <c r="F26" s="28" t="n">
        <v>0.123611111111111</v>
      </c>
      <c r="G26" s="2"/>
      <c r="H26" s="3"/>
      <c r="I26" s="4"/>
      <c r="J26" s="3"/>
      <c r="K26" s="3"/>
    </row>
    <row r="27" customFormat="false" ht="13.9" hidden="false" customHeight="false" outlineLevel="0" collapsed="false">
      <c r="A27" s="23" t="s">
        <v>14</v>
      </c>
      <c r="B27" s="24" t="n">
        <f aca="false">VLOOKUP(A27,$M$4:$N$20,2,0)</f>
        <v>44436</v>
      </c>
      <c r="C27" s="25" t="s">
        <v>11</v>
      </c>
      <c r="D27" s="26" t="s">
        <v>42</v>
      </c>
      <c r="E27" s="27" t="n">
        <v>8</v>
      </c>
      <c r="F27" s="28" t="n">
        <v>0.248611111111111</v>
      </c>
      <c r="G27" s="2"/>
      <c r="H27" s="3"/>
      <c r="I27" s="4"/>
      <c r="J27" s="3"/>
      <c r="K27" s="3"/>
    </row>
    <row r="28" customFormat="false" ht="13.9" hidden="false" customHeight="false" outlineLevel="0" collapsed="false">
      <c r="A28" s="23" t="s">
        <v>14</v>
      </c>
      <c r="B28" s="24" t="n">
        <f aca="false">VLOOKUP(A28,$M$4:$N$20,2,0)</f>
        <v>44436</v>
      </c>
      <c r="C28" s="25" t="s">
        <v>11</v>
      </c>
      <c r="D28" s="26" t="s">
        <v>42</v>
      </c>
      <c r="E28" s="27" t="n">
        <v>9</v>
      </c>
      <c r="F28" s="28" t="n">
        <v>0.247222222222222</v>
      </c>
      <c r="G28" s="2"/>
      <c r="H28" s="3"/>
      <c r="I28" s="4"/>
      <c r="J28" s="3"/>
      <c r="K28" s="3"/>
    </row>
    <row r="29" customFormat="false" ht="13.9" hidden="false" customHeight="false" outlineLevel="0" collapsed="false">
      <c r="A29" s="23" t="s">
        <v>16</v>
      </c>
      <c r="B29" s="24" t="n">
        <f aca="false">VLOOKUP(A29,$M$4:$N$20,2,0)</f>
        <v>44443</v>
      </c>
      <c r="C29" s="25" t="s">
        <v>11</v>
      </c>
      <c r="D29" s="26" t="s">
        <v>42</v>
      </c>
      <c r="E29" s="27" t="n">
        <v>10</v>
      </c>
      <c r="F29" s="28" t="n">
        <v>0.298611111111111</v>
      </c>
      <c r="G29" s="2"/>
      <c r="H29" s="3"/>
      <c r="I29" s="4"/>
      <c r="J29" s="3"/>
      <c r="K29" s="3"/>
    </row>
    <row r="30" customFormat="false" ht="13.9" hidden="false" customHeight="false" outlineLevel="0" collapsed="false">
      <c r="A30" s="23" t="s">
        <v>16</v>
      </c>
      <c r="B30" s="24" t="n">
        <f aca="false">VLOOKUP(A30,$M$4:$N$20,2,0)</f>
        <v>44443</v>
      </c>
      <c r="C30" s="25" t="s">
        <v>11</v>
      </c>
      <c r="D30" s="26" t="s">
        <v>42</v>
      </c>
      <c r="E30" s="27" t="n">
        <v>11</v>
      </c>
      <c r="F30" s="28" t="n">
        <v>0.269444444444444</v>
      </c>
      <c r="G30" s="2"/>
      <c r="H30" s="3"/>
      <c r="I30" s="4"/>
      <c r="J30" s="3"/>
      <c r="K30" s="3"/>
    </row>
    <row r="31" customFormat="false" ht="13.9" hidden="false" customHeight="false" outlineLevel="0" collapsed="false">
      <c r="A31" s="23" t="s">
        <v>16</v>
      </c>
      <c r="B31" s="24" t="n">
        <f aca="false">VLOOKUP(A31,$M$4:$N$20,2,0)</f>
        <v>44443</v>
      </c>
      <c r="C31" s="25" t="s">
        <v>11</v>
      </c>
      <c r="D31" s="26" t="s">
        <v>42</v>
      </c>
      <c r="E31" s="27" t="n">
        <v>12</v>
      </c>
      <c r="F31" s="28" t="n">
        <v>0.170833333333333</v>
      </c>
      <c r="G31" s="2"/>
      <c r="H31" s="3"/>
      <c r="I31" s="4"/>
      <c r="J31" s="3"/>
      <c r="K31" s="3"/>
    </row>
    <row r="32" customFormat="false" ht="13.9" hidden="false" customHeight="false" outlineLevel="0" collapsed="false">
      <c r="A32" s="23" t="s">
        <v>16</v>
      </c>
      <c r="B32" s="24" t="n">
        <f aca="false">VLOOKUP(A32,$M$4:$N$20,2,0)</f>
        <v>44443</v>
      </c>
      <c r="C32" s="25" t="s">
        <v>11</v>
      </c>
      <c r="D32" s="26" t="s">
        <v>42</v>
      </c>
      <c r="E32" s="27" t="n">
        <v>13</v>
      </c>
      <c r="F32" s="28" t="n">
        <v>0.111111111111111</v>
      </c>
      <c r="G32" s="2"/>
      <c r="H32" s="3"/>
      <c r="I32" s="4"/>
      <c r="J32" s="3"/>
      <c r="K32" s="3"/>
    </row>
    <row r="33" customFormat="false" ht="13.9" hidden="false" customHeight="false" outlineLevel="0" collapsed="false">
      <c r="A33" s="23" t="s">
        <v>16</v>
      </c>
      <c r="B33" s="24" t="n">
        <f aca="false">VLOOKUP(A33,$M$4:$N$20,2,0)</f>
        <v>44443</v>
      </c>
      <c r="C33" s="25" t="s">
        <v>11</v>
      </c>
      <c r="D33" s="26" t="s">
        <v>42</v>
      </c>
      <c r="E33" s="27" t="n">
        <v>14</v>
      </c>
      <c r="F33" s="28" t="n">
        <v>0.170138888888889</v>
      </c>
      <c r="G33" s="2"/>
      <c r="H33" s="3"/>
      <c r="I33" s="4"/>
      <c r="J33" s="3"/>
      <c r="K33" s="3"/>
    </row>
    <row r="34" customFormat="false" ht="13.9" hidden="false" customHeight="false" outlineLevel="0" collapsed="false">
      <c r="A34" s="23" t="s">
        <v>16</v>
      </c>
      <c r="B34" s="24" t="n">
        <f aca="false">VLOOKUP(A34,$M$4:$N$20,2,0)</f>
        <v>44443</v>
      </c>
      <c r="C34" s="25" t="s">
        <v>11</v>
      </c>
      <c r="D34" s="26" t="s">
        <v>42</v>
      </c>
      <c r="E34" s="27" t="n">
        <v>15</v>
      </c>
      <c r="F34" s="28" t="n">
        <v>0.209722222222222</v>
      </c>
      <c r="G34" s="2"/>
      <c r="H34" s="3"/>
      <c r="I34" s="4"/>
      <c r="J34" s="3"/>
      <c r="K34" s="3"/>
    </row>
    <row r="35" customFormat="false" ht="13.9" hidden="false" customHeight="false" outlineLevel="0" collapsed="false">
      <c r="A35" s="23" t="s">
        <v>16</v>
      </c>
      <c r="B35" s="24" t="n">
        <f aca="false">VLOOKUP(A35,$M$4:$N$20,2,0)</f>
        <v>44443</v>
      </c>
      <c r="C35" s="25" t="s">
        <v>11</v>
      </c>
      <c r="D35" s="26" t="s">
        <v>46</v>
      </c>
      <c r="E35" s="27" t="n">
        <v>1</v>
      </c>
      <c r="F35" s="28" t="n">
        <v>0.229861111111111</v>
      </c>
      <c r="G35" s="2"/>
      <c r="H35" s="3"/>
      <c r="I35" s="4"/>
      <c r="J35" s="3"/>
      <c r="K35" s="3"/>
    </row>
    <row r="36" customFormat="false" ht="13.9" hidden="false" customHeight="false" outlineLevel="0" collapsed="false">
      <c r="A36" s="23" t="s">
        <v>16</v>
      </c>
      <c r="B36" s="24" t="n">
        <f aca="false">VLOOKUP(A36,$M$4:$N$20,2,0)</f>
        <v>44443</v>
      </c>
      <c r="C36" s="25" t="s">
        <v>11</v>
      </c>
      <c r="D36" s="26" t="s">
        <v>46</v>
      </c>
      <c r="E36" s="27" t="n">
        <v>2</v>
      </c>
      <c r="F36" s="28" t="n">
        <v>0.425694444444444</v>
      </c>
      <c r="G36" s="2"/>
      <c r="H36" s="3"/>
      <c r="I36" s="4"/>
      <c r="J36" s="3"/>
      <c r="K36" s="3"/>
    </row>
    <row r="37" customFormat="false" ht="13.9" hidden="false" customHeight="false" outlineLevel="0" collapsed="false">
      <c r="A37" s="23" t="s">
        <v>16</v>
      </c>
      <c r="B37" s="24" t="n">
        <f aca="false">VLOOKUP(A37,$M$4:$N$20,2,0)</f>
        <v>44443</v>
      </c>
      <c r="C37" s="25" t="s">
        <v>11</v>
      </c>
      <c r="D37" s="26" t="s">
        <v>46</v>
      </c>
      <c r="E37" s="27" t="n">
        <v>3</v>
      </c>
      <c r="F37" s="28" t="n">
        <v>0.131944444444444</v>
      </c>
      <c r="G37" s="2"/>
      <c r="H37" s="3"/>
      <c r="I37" s="4"/>
      <c r="J37" s="3"/>
      <c r="K37" s="3"/>
    </row>
    <row r="38" customFormat="false" ht="13.9" hidden="false" customHeight="false" outlineLevel="0" collapsed="false">
      <c r="A38" s="23" t="s">
        <v>16</v>
      </c>
      <c r="B38" s="24" t="n">
        <f aca="false">VLOOKUP(A38,$M$4:$N$20,2,0)</f>
        <v>44443</v>
      </c>
      <c r="C38" s="25" t="s">
        <v>11</v>
      </c>
      <c r="D38" s="26" t="s">
        <v>46</v>
      </c>
      <c r="E38" s="27" t="n">
        <v>4</v>
      </c>
      <c r="F38" s="28" t="n">
        <v>0.197916666666667</v>
      </c>
      <c r="G38" s="2"/>
      <c r="H38" s="3"/>
      <c r="I38" s="4"/>
      <c r="J38" s="3"/>
      <c r="K38" s="3"/>
    </row>
    <row r="39" customFormat="false" ht="13.9" hidden="false" customHeight="false" outlineLevel="0" collapsed="false">
      <c r="A39" s="23" t="s">
        <v>16</v>
      </c>
      <c r="B39" s="24" t="n">
        <f aca="false">VLOOKUP(A39,$M$4:$N$20,2,0)</f>
        <v>44443</v>
      </c>
      <c r="C39" s="25" t="s">
        <v>11</v>
      </c>
      <c r="D39" s="26" t="s">
        <v>46</v>
      </c>
      <c r="E39" s="27" t="n">
        <v>5</v>
      </c>
      <c r="F39" s="28" t="n">
        <v>0.322916666666667</v>
      </c>
      <c r="G39" s="2"/>
      <c r="H39" s="3"/>
      <c r="I39" s="4"/>
      <c r="J39" s="3"/>
      <c r="K39" s="3"/>
    </row>
    <row r="40" customFormat="false" ht="13.9" hidden="false" customHeight="false" outlineLevel="0" collapsed="false">
      <c r="A40" s="23" t="s">
        <v>16</v>
      </c>
      <c r="B40" s="24" t="n">
        <f aca="false">VLOOKUP(A40,$M$4:$N$20,2,0)</f>
        <v>44443</v>
      </c>
      <c r="C40" s="25" t="s">
        <v>11</v>
      </c>
      <c r="D40" s="26" t="s">
        <v>46</v>
      </c>
      <c r="E40" s="27" t="n">
        <v>6</v>
      </c>
      <c r="F40" s="28" t="n">
        <v>0.352777777777778</v>
      </c>
      <c r="G40" s="2"/>
      <c r="H40" s="3"/>
      <c r="I40" s="4"/>
      <c r="J40" s="3"/>
      <c r="K40" s="3"/>
    </row>
    <row r="41" customFormat="false" ht="13.9" hidden="false" customHeight="false" outlineLevel="0" collapsed="false">
      <c r="A41" s="23" t="s">
        <v>16</v>
      </c>
      <c r="B41" s="24" t="n">
        <f aca="false">VLOOKUP(A41,$M$4:$N$20,2,0)</f>
        <v>44443</v>
      </c>
      <c r="C41" s="25" t="s">
        <v>11</v>
      </c>
      <c r="D41" s="26" t="s">
        <v>46</v>
      </c>
      <c r="E41" s="27" t="n">
        <v>7</v>
      </c>
      <c r="F41" s="28" t="n">
        <v>0.0708333333333333</v>
      </c>
      <c r="G41" s="2"/>
      <c r="H41" s="3"/>
      <c r="I41" s="4"/>
      <c r="J41" s="3"/>
      <c r="K41" s="3"/>
    </row>
    <row r="42" customFormat="false" ht="13.9" hidden="false" customHeight="false" outlineLevel="0" collapsed="false">
      <c r="A42" s="23" t="s">
        <v>16</v>
      </c>
      <c r="B42" s="24" t="n">
        <f aca="false">VLOOKUP(A42,$M$4:$N$20,2,0)</f>
        <v>44443</v>
      </c>
      <c r="C42" s="25" t="s">
        <v>11</v>
      </c>
      <c r="D42" s="26" t="s">
        <v>46</v>
      </c>
      <c r="E42" s="27" t="n">
        <v>8</v>
      </c>
      <c r="F42" s="28" t="n">
        <v>0.156944444444444</v>
      </c>
      <c r="G42" s="2"/>
      <c r="H42" s="3"/>
      <c r="I42" s="4"/>
      <c r="J42" s="3"/>
      <c r="K42" s="3"/>
    </row>
    <row r="43" customFormat="false" ht="13.9" hidden="false" customHeight="false" outlineLevel="0" collapsed="false">
      <c r="A43" s="23" t="s">
        <v>16</v>
      </c>
      <c r="B43" s="24" t="n">
        <f aca="false">VLOOKUP(A43,$M$4:$N$20,2,0)</f>
        <v>44443</v>
      </c>
      <c r="C43" s="25" t="s">
        <v>11</v>
      </c>
      <c r="D43" s="26" t="s">
        <v>46</v>
      </c>
      <c r="E43" s="27" t="n">
        <v>9</v>
      </c>
      <c r="F43" s="28" t="n">
        <v>0.198611111111111</v>
      </c>
      <c r="G43" s="2"/>
      <c r="H43" s="3"/>
      <c r="I43" s="4"/>
      <c r="J43" s="3"/>
      <c r="K43" s="3"/>
    </row>
    <row r="44" customFormat="false" ht="13.9" hidden="false" customHeight="false" outlineLevel="0" collapsed="false">
      <c r="A44" s="23" t="s">
        <v>16</v>
      </c>
      <c r="B44" s="24" t="n">
        <f aca="false">VLOOKUP(A44,$M$4:$N$20,2,0)</f>
        <v>44443</v>
      </c>
      <c r="C44" s="25" t="s">
        <v>11</v>
      </c>
      <c r="D44" s="26" t="s">
        <v>46</v>
      </c>
      <c r="E44" s="27" t="n">
        <v>10</v>
      </c>
      <c r="F44" s="28" t="n">
        <v>0.255555555555556</v>
      </c>
      <c r="G44" s="2"/>
      <c r="H44" s="3"/>
      <c r="I44" s="4"/>
      <c r="J44" s="3"/>
      <c r="K44" s="3"/>
    </row>
    <row r="45" customFormat="false" ht="13.9" hidden="false" customHeight="false" outlineLevel="0" collapsed="false">
      <c r="A45" s="34" t="s">
        <v>16</v>
      </c>
      <c r="B45" s="35" t="n">
        <f aca="false">VLOOKUP(A45,$M$4:$N$20,2,0)</f>
        <v>44443</v>
      </c>
      <c r="C45" s="36" t="s">
        <v>11</v>
      </c>
      <c r="D45" s="37" t="s">
        <v>46</v>
      </c>
      <c r="E45" s="38" t="n">
        <v>11</v>
      </c>
      <c r="F45" s="39" t="n">
        <v>0.303472222222222</v>
      </c>
      <c r="G45" s="2"/>
      <c r="H45" s="3"/>
      <c r="I45" s="4"/>
      <c r="J45" s="3"/>
      <c r="K45" s="3"/>
    </row>
    <row r="46" customFormat="false" ht="13.9" hidden="false" customHeight="false" outlineLevel="0" collapsed="false">
      <c r="A46" s="12" t="s">
        <v>18</v>
      </c>
      <c r="B46" s="13" t="n">
        <f aca="false">VLOOKUP(A46,$M$4:$N$20,2,0)</f>
        <v>44450</v>
      </c>
      <c r="C46" s="14" t="s">
        <v>47</v>
      </c>
      <c r="D46" s="15" t="s">
        <v>48</v>
      </c>
      <c r="E46" s="16" t="n">
        <v>1</v>
      </c>
      <c r="F46" s="17" t="n">
        <v>0.186805555555556</v>
      </c>
      <c r="G46" s="18"/>
      <c r="H46" s="3"/>
      <c r="I46" s="4"/>
      <c r="J46" s="3"/>
      <c r="K46" s="3"/>
    </row>
    <row r="47" customFormat="false" ht="13.9" hidden="false" customHeight="false" outlineLevel="0" collapsed="false">
      <c r="A47" s="23" t="s">
        <v>18</v>
      </c>
      <c r="B47" s="24" t="n">
        <f aca="false">VLOOKUP(A47,$M$4:$N$20,2,0)</f>
        <v>44450</v>
      </c>
      <c r="C47" s="25" t="s">
        <v>47</v>
      </c>
      <c r="D47" s="26" t="s">
        <v>48</v>
      </c>
      <c r="E47" s="27" t="n">
        <v>2</v>
      </c>
      <c r="F47" s="28" t="n">
        <v>0.3</v>
      </c>
      <c r="G47" s="2"/>
      <c r="H47" s="3"/>
      <c r="I47" s="4"/>
      <c r="J47" s="3"/>
      <c r="K47" s="3"/>
    </row>
    <row r="48" customFormat="false" ht="13.9" hidden="false" customHeight="false" outlineLevel="0" collapsed="false">
      <c r="A48" s="23" t="s">
        <v>18</v>
      </c>
      <c r="B48" s="24" t="n">
        <f aca="false">VLOOKUP(A48,$M$4:$N$20,2,0)</f>
        <v>44450</v>
      </c>
      <c r="C48" s="25" t="s">
        <v>47</v>
      </c>
      <c r="D48" s="26" t="s">
        <v>49</v>
      </c>
      <c r="E48" s="27" t="n">
        <v>1</v>
      </c>
      <c r="F48" s="28" t="n">
        <v>0.221527777777778</v>
      </c>
      <c r="G48" s="2"/>
      <c r="H48" s="3"/>
      <c r="I48" s="4"/>
      <c r="J48" s="3"/>
      <c r="K48" s="3"/>
    </row>
    <row r="49" customFormat="false" ht="13.9" hidden="false" customHeight="false" outlineLevel="0" collapsed="false">
      <c r="A49" s="23" t="s">
        <v>18</v>
      </c>
      <c r="B49" s="24" t="n">
        <f aca="false">VLOOKUP(A49,$M$4:$N$20,2,0)</f>
        <v>44450</v>
      </c>
      <c r="C49" s="25" t="s">
        <v>47</v>
      </c>
      <c r="D49" s="26" t="s">
        <v>49</v>
      </c>
      <c r="E49" s="27" t="n">
        <v>2</v>
      </c>
      <c r="F49" s="28" t="n">
        <v>0.168055555555556</v>
      </c>
      <c r="G49" s="2"/>
      <c r="H49" s="3"/>
      <c r="I49" s="4"/>
      <c r="J49" s="3"/>
      <c r="K49" s="3"/>
    </row>
    <row r="50" customFormat="false" ht="13.9" hidden="false" customHeight="false" outlineLevel="0" collapsed="false">
      <c r="A50" s="23" t="s">
        <v>18</v>
      </c>
      <c r="B50" s="24" t="n">
        <f aca="false">VLOOKUP(A50,$M$4:$N$20,2,0)</f>
        <v>44450</v>
      </c>
      <c r="C50" s="25" t="s">
        <v>47</v>
      </c>
      <c r="D50" s="26" t="s">
        <v>49</v>
      </c>
      <c r="E50" s="27" t="n">
        <v>3</v>
      </c>
      <c r="F50" s="28" t="n">
        <v>0.418055555555555</v>
      </c>
      <c r="G50" s="2"/>
      <c r="H50" s="3"/>
      <c r="I50" s="4"/>
      <c r="J50" s="3"/>
      <c r="K50" s="3"/>
    </row>
    <row r="51" customFormat="false" ht="13.9" hidden="false" customHeight="false" outlineLevel="0" collapsed="false">
      <c r="A51" s="23" t="s">
        <v>18</v>
      </c>
      <c r="B51" s="24" t="n">
        <f aca="false">VLOOKUP(A51,$M$4:$N$20,2,0)</f>
        <v>44450</v>
      </c>
      <c r="C51" s="25" t="s">
        <v>47</v>
      </c>
      <c r="D51" s="26" t="s">
        <v>49</v>
      </c>
      <c r="E51" s="27" t="n">
        <v>4</v>
      </c>
      <c r="F51" s="28" t="n">
        <v>0.169444444444444</v>
      </c>
      <c r="G51" s="2"/>
      <c r="H51" s="3"/>
      <c r="I51" s="4"/>
      <c r="J51" s="3"/>
      <c r="K51" s="3"/>
    </row>
    <row r="52" customFormat="false" ht="13.9" hidden="false" customHeight="false" outlineLevel="0" collapsed="false">
      <c r="A52" s="23" t="s">
        <v>18</v>
      </c>
      <c r="B52" s="24" t="n">
        <f aca="false">VLOOKUP(A52,$M$4:$N$20,2,0)</f>
        <v>44450</v>
      </c>
      <c r="C52" s="25" t="s">
        <v>47</v>
      </c>
      <c r="D52" s="26" t="s">
        <v>49</v>
      </c>
      <c r="E52" s="27" t="n">
        <v>5</v>
      </c>
      <c r="F52" s="28" t="n">
        <v>0.222916666666667</v>
      </c>
      <c r="G52" s="2"/>
      <c r="H52" s="3"/>
      <c r="I52" s="4"/>
      <c r="J52" s="3"/>
      <c r="K52" s="3"/>
    </row>
    <row r="53" customFormat="false" ht="13.9" hidden="false" customHeight="false" outlineLevel="0" collapsed="false">
      <c r="A53" s="23" t="s">
        <v>18</v>
      </c>
      <c r="B53" s="24" t="n">
        <f aca="false">VLOOKUP(A53,$M$4:$N$20,2,0)</f>
        <v>44450</v>
      </c>
      <c r="C53" s="25" t="s">
        <v>47</v>
      </c>
      <c r="D53" s="26" t="s">
        <v>49</v>
      </c>
      <c r="E53" s="27" t="n">
        <v>6</v>
      </c>
      <c r="F53" s="28" t="n">
        <v>0.177083333333333</v>
      </c>
      <c r="G53" s="2"/>
      <c r="H53" s="3"/>
      <c r="I53" s="4"/>
      <c r="J53" s="3"/>
      <c r="K53" s="3"/>
    </row>
    <row r="54" customFormat="false" ht="13.9" hidden="false" customHeight="false" outlineLevel="0" collapsed="false">
      <c r="A54" s="23" t="s">
        <v>18</v>
      </c>
      <c r="B54" s="24" t="n">
        <f aca="false">VLOOKUP(A54,$M$4:$N$20,2,0)</f>
        <v>44450</v>
      </c>
      <c r="C54" s="25" t="s">
        <v>47</v>
      </c>
      <c r="D54" s="26" t="s">
        <v>49</v>
      </c>
      <c r="E54" s="27" t="n">
        <v>7</v>
      </c>
      <c r="F54" s="28" t="n">
        <v>0.288888888888889</v>
      </c>
      <c r="G54" s="2"/>
      <c r="H54" s="3"/>
      <c r="I54" s="4"/>
      <c r="J54" s="3"/>
      <c r="K54" s="3"/>
    </row>
    <row r="55" customFormat="false" ht="13.9" hidden="false" customHeight="false" outlineLevel="0" collapsed="false">
      <c r="A55" s="23" t="s">
        <v>18</v>
      </c>
      <c r="B55" s="24" t="n">
        <f aca="false">VLOOKUP(A55,$M$4:$N$20,2,0)</f>
        <v>44450</v>
      </c>
      <c r="C55" s="25" t="s">
        <v>47</v>
      </c>
      <c r="D55" s="26" t="s">
        <v>49</v>
      </c>
      <c r="E55" s="27" t="n">
        <v>8</v>
      </c>
      <c r="F55" s="28" t="n">
        <v>0.199305555555556</v>
      </c>
      <c r="G55" s="2"/>
      <c r="H55" s="3"/>
      <c r="I55" s="4"/>
      <c r="J55" s="3"/>
      <c r="K55" s="3"/>
    </row>
    <row r="56" customFormat="false" ht="13.9" hidden="false" customHeight="false" outlineLevel="0" collapsed="false">
      <c r="A56" s="23" t="s">
        <v>18</v>
      </c>
      <c r="B56" s="24" t="n">
        <f aca="false">VLOOKUP(A56,$M$4:$N$20,2,0)</f>
        <v>44450</v>
      </c>
      <c r="C56" s="25" t="s">
        <v>47</v>
      </c>
      <c r="D56" s="26" t="s">
        <v>49</v>
      </c>
      <c r="E56" s="27" t="n">
        <v>9</v>
      </c>
      <c r="F56" s="28" t="n">
        <v>0.215277777777778</v>
      </c>
      <c r="G56" s="2"/>
      <c r="H56" s="3"/>
      <c r="I56" s="4"/>
      <c r="J56" s="3"/>
      <c r="K56" s="3"/>
    </row>
    <row r="57" customFormat="false" ht="13.9" hidden="false" customHeight="false" outlineLevel="0" collapsed="false">
      <c r="A57" s="23" t="s">
        <v>18</v>
      </c>
      <c r="B57" s="24" t="n">
        <f aca="false">VLOOKUP(A57,$M$4:$N$20,2,0)</f>
        <v>44450</v>
      </c>
      <c r="C57" s="25" t="s">
        <v>47</v>
      </c>
      <c r="D57" s="26" t="s">
        <v>50</v>
      </c>
      <c r="E57" s="27" t="n">
        <v>1</v>
      </c>
      <c r="F57" s="28" t="n">
        <v>0.446527777777778</v>
      </c>
      <c r="G57" s="2"/>
      <c r="H57" s="3"/>
      <c r="I57" s="4"/>
      <c r="J57" s="3"/>
      <c r="K57" s="3"/>
    </row>
    <row r="58" customFormat="false" ht="13.9" hidden="false" customHeight="false" outlineLevel="0" collapsed="false">
      <c r="A58" s="23" t="s">
        <v>18</v>
      </c>
      <c r="B58" s="24" t="n">
        <f aca="false">VLOOKUP(A58,$M$4:$N$20,2,0)</f>
        <v>44450</v>
      </c>
      <c r="C58" s="25" t="s">
        <v>47</v>
      </c>
      <c r="D58" s="26" t="s">
        <v>50</v>
      </c>
      <c r="E58" s="27" t="n">
        <v>2</v>
      </c>
      <c r="F58" s="28" t="n">
        <v>0.285416666666667</v>
      </c>
      <c r="G58" s="2"/>
      <c r="H58" s="3"/>
      <c r="I58" s="4"/>
      <c r="J58" s="3"/>
      <c r="K58" s="3"/>
    </row>
    <row r="59" customFormat="false" ht="13.9" hidden="false" customHeight="false" outlineLevel="0" collapsed="false">
      <c r="A59" s="23" t="s">
        <v>18</v>
      </c>
      <c r="B59" s="24" t="n">
        <f aca="false">VLOOKUP(A59,$M$4:$N$20,2,0)</f>
        <v>44450</v>
      </c>
      <c r="C59" s="25" t="s">
        <v>47</v>
      </c>
      <c r="D59" s="26" t="s">
        <v>50</v>
      </c>
      <c r="E59" s="27" t="n">
        <v>3</v>
      </c>
      <c r="F59" s="28" t="n">
        <v>0.190972222222222</v>
      </c>
      <c r="G59" s="2"/>
      <c r="H59" s="3"/>
      <c r="I59" s="4"/>
      <c r="J59" s="3"/>
      <c r="K59" s="3"/>
    </row>
    <row r="60" customFormat="false" ht="13.9" hidden="false" customHeight="false" outlineLevel="0" collapsed="false">
      <c r="A60" s="23" t="s">
        <v>18</v>
      </c>
      <c r="B60" s="24" t="n">
        <f aca="false">VLOOKUP(A60,$M$4:$N$20,2,0)</f>
        <v>44450</v>
      </c>
      <c r="C60" s="25" t="s">
        <v>47</v>
      </c>
      <c r="D60" s="26" t="s">
        <v>50</v>
      </c>
      <c r="E60" s="27" t="n">
        <v>4</v>
      </c>
      <c r="F60" s="28" t="n">
        <v>0.190277777777778</v>
      </c>
      <c r="G60" s="2"/>
      <c r="H60" s="3"/>
      <c r="I60" s="4"/>
      <c r="J60" s="3"/>
      <c r="K60" s="3"/>
    </row>
    <row r="61" customFormat="false" ht="13.9" hidden="false" customHeight="false" outlineLevel="0" collapsed="false">
      <c r="A61" s="23" t="s">
        <v>18</v>
      </c>
      <c r="B61" s="24" t="n">
        <f aca="false">VLOOKUP(A61,$M$4:$N$20,2,0)</f>
        <v>44450</v>
      </c>
      <c r="C61" s="25" t="s">
        <v>47</v>
      </c>
      <c r="D61" s="26" t="s">
        <v>50</v>
      </c>
      <c r="E61" s="27" t="n">
        <v>5</v>
      </c>
      <c r="F61" s="28" t="n">
        <v>0.220138888888889</v>
      </c>
      <c r="G61" s="2"/>
      <c r="H61" s="3"/>
      <c r="I61" s="4"/>
      <c r="J61" s="3"/>
      <c r="K61" s="3"/>
    </row>
    <row r="62" customFormat="false" ht="13.9" hidden="false" customHeight="false" outlineLevel="0" collapsed="false">
      <c r="A62" s="23" t="s">
        <v>18</v>
      </c>
      <c r="B62" s="24" t="n">
        <f aca="false">VLOOKUP(A62,$M$4:$N$20,2,0)</f>
        <v>44450</v>
      </c>
      <c r="C62" s="25" t="s">
        <v>47</v>
      </c>
      <c r="D62" s="26" t="s">
        <v>50</v>
      </c>
      <c r="E62" s="27" t="n">
        <v>6</v>
      </c>
      <c r="F62" s="28" t="n">
        <v>0.30625</v>
      </c>
      <c r="G62" s="2"/>
      <c r="H62" s="3"/>
      <c r="I62" s="4"/>
      <c r="J62" s="3"/>
      <c r="K62" s="3"/>
    </row>
    <row r="63" customFormat="false" ht="13.9" hidden="false" customHeight="false" outlineLevel="0" collapsed="false">
      <c r="A63" s="23" t="s">
        <v>18</v>
      </c>
      <c r="B63" s="24" t="n">
        <f aca="false">VLOOKUP(A63,$M$4:$N$20,2,0)</f>
        <v>44450</v>
      </c>
      <c r="C63" s="25" t="s">
        <v>47</v>
      </c>
      <c r="D63" s="26" t="s">
        <v>50</v>
      </c>
      <c r="E63" s="27" t="n">
        <v>7</v>
      </c>
      <c r="F63" s="28" t="n">
        <v>0.174305555555556</v>
      </c>
      <c r="G63" s="2"/>
      <c r="H63" s="3"/>
      <c r="I63" s="4"/>
      <c r="J63" s="3"/>
      <c r="K63" s="3"/>
    </row>
    <row r="64" customFormat="false" ht="13.9" hidden="false" customHeight="false" outlineLevel="0" collapsed="false">
      <c r="A64" s="23" t="s">
        <v>18</v>
      </c>
      <c r="B64" s="24" t="n">
        <f aca="false">VLOOKUP(A64,$M$4:$N$20,2,0)</f>
        <v>44450</v>
      </c>
      <c r="C64" s="25" t="s">
        <v>47</v>
      </c>
      <c r="D64" s="26" t="s">
        <v>50</v>
      </c>
      <c r="E64" s="27" t="n">
        <v>8</v>
      </c>
      <c r="F64" s="28" t="n">
        <v>0.131944444444444</v>
      </c>
      <c r="G64" s="2"/>
      <c r="H64" s="3"/>
      <c r="I64" s="4"/>
      <c r="J64" s="3"/>
      <c r="K64" s="3"/>
    </row>
    <row r="65" customFormat="false" ht="13.9" hidden="false" customHeight="false" outlineLevel="0" collapsed="false">
      <c r="A65" s="23" t="s">
        <v>18</v>
      </c>
      <c r="B65" s="24" t="n">
        <f aca="false">VLOOKUP(A65,$M$4:$N$20,2,0)</f>
        <v>44450</v>
      </c>
      <c r="C65" s="25" t="s">
        <v>47</v>
      </c>
      <c r="D65" s="26" t="s">
        <v>50</v>
      </c>
      <c r="E65" s="27" t="n">
        <v>9</v>
      </c>
      <c r="F65" s="28" t="n">
        <v>0.140972222222222</v>
      </c>
      <c r="G65" s="2"/>
      <c r="H65" s="3"/>
      <c r="I65" s="4"/>
      <c r="J65" s="3"/>
      <c r="K65" s="3"/>
    </row>
    <row r="66" customFormat="false" ht="13.9" hidden="false" customHeight="false" outlineLevel="0" collapsed="false">
      <c r="A66" s="34" t="s">
        <v>18</v>
      </c>
      <c r="B66" s="35" t="n">
        <f aca="false">VLOOKUP(A66,$M$4:$N$20,2,0)</f>
        <v>44450</v>
      </c>
      <c r="C66" s="36" t="s">
        <v>47</v>
      </c>
      <c r="D66" s="37" t="s">
        <v>50</v>
      </c>
      <c r="E66" s="38" t="n">
        <v>10</v>
      </c>
      <c r="F66" s="39" t="n">
        <v>0.211111111111111</v>
      </c>
      <c r="G66" s="2"/>
      <c r="H66" s="3"/>
      <c r="I66" s="4"/>
      <c r="J66" s="3"/>
      <c r="K66" s="3"/>
    </row>
    <row r="67" customFormat="false" ht="13.9" hidden="false" customHeight="false" outlineLevel="0" collapsed="false">
      <c r="A67" s="12" t="s">
        <v>20</v>
      </c>
      <c r="B67" s="13" t="n">
        <f aca="false">VLOOKUP(A67,$M$4:$N$20,2,0)</f>
        <v>44457</v>
      </c>
      <c r="C67" s="14" t="s">
        <v>47</v>
      </c>
      <c r="D67" s="15" t="s">
        <v>51</v>
      </c>
      <c r="E67" s="16" t="n">
        <v>1</v>
      </c>
      <c r="F67" s="17" t="n">
        <v>0.252777777777778</v>
      </c>
      <c r="G67" s="18"/>
      <c r="H67" s="3"/>
      <c r="I67" s="4"/>
      <c r="J67" s="3"/>
      <c r="K67" s="3"/>
    </row>
    <row r="68" customFormat="false" ht="13.9" hidden="false" customHeight="false" outlineLevel="0" collapsed="false">
      <c r="A68" s="23" t="s">
        <v>20</v>
      </c>
      <c r="B68" s="24" t="n">
        <f aca="false">VLOOKUP(A68,$M$4:$N$20,2,0)</f>
        <v>44457</v>
      </c>
      <c r="C68" s="25" t="s">
        <v>47</v>
      </c>
      <c r="D68" s="26" t="s">
        <v>51</v>
      </c>
      <c r="E68" s="27" t="n">
        <v>2</v>
      </c>
      <c r="F68" s="28" t="n">
        <v>0.434722222222222</v>
      </c>
      <c r="G68" s="2"/>
      <c r="H68" s="3"/>
      <c r="I68" s="4"/>
      <c r="J68" s="3"/>
      <c r="K68" s="3"/>
    </row>
    <row r="69" customFormat="false" ht="13.9" hidden="false" customHeight="false" outlineLevel="0" collapsed="false">
      <c r="A69" s="23" t="s">
        <v>20</v>
      </c>
      <c r="B69" s="24" t="n">
        <f aca="false">VLOOKUP(A69,$M$4:$N$20,2,0)</f>
        <v>44457</v>
      </c>
      <c r="C69" s="25" t="s">
        <v>47</v>
      </c>
      <c r="D69" s="26" t="s">
        <v>51</v>
      </c>
      <c r="E69" s="27" t="n">
        <v>3</v>
      </c>
      <c r="F69" s="28" t="n">
        <v>0.45625</v>
      </c>
      <c r="G69" s="2"/>
      <c r="H69" s="3"/>
      <c r="I69" s="4"/>
      <c r="J69" s="3"/>
      <c r="K69" s="3"/>
    </row>
    <row r="70" customFormat="false" ht="13.9" hidden="false" customHeight="false" outlineLevel="0" collapsed="false">
      <c r="A70" s="23" t="s">
        <v>20</v>
      </c>
      <c r="B70" s="24" t="n">
        <f aca="false">VLOOKUP(A70,$M$4:$N$20,2,0)</f>
        <v>44457</v>
      </c>
      <c r="C70" s="25" t="s">
        <v>47</v>
      </c>
      <c r="D70" s="26" t="s">
        <v>52</v>
      </c>
      <c r="E70" s="27" t="n">
        <v>1</v>
      </c>
      <c r="F70" s="28" t="n">
        <v>0.395138888888889</v>
      </c>
      <c r="G70" s="2"/>
      <c r="H70" s="3"/>
      <c r="I70" s="4"/>
      <c r="J70" s="3"/>
      <c r="K70" s="3"/>
    </row>
    <row r="71" customFormat="false" ht="13.9" hidden="false" customHeight="false" outlineLevel="0" collapsed="false">
      <c r="A71" s="23" t="s">
        <v>20</v>
      </c>
      <c r="B71" s="24" t="n">
        <f aca="false">VLOOKUP(A71,$M$4:$N$20,2,0)</f>
        <v>44457</v>
      </c>
      <c r="C71" s="25" t="s">
        <v>47</v>
      </c>
      <c r="D71" s="26" t="s">
        <v>52</v>
      </c>
      <c r="E71" s="27" t="n">
        <v>2</v>
      </c>
      <c r="F71" s="28" t="n">
        <v>0.16875</v>
      </c>
      <c r="G71" s="2"/>
      <c r="H71" s="3"/>
      <c r="I71" s="4"/>
      <c r="J71" s="3"/>
      <c r="K71" s="3"/>
    </row>
    <row r="72" customFormat="false" ht="13.9" hidden="false" customHeight="false" outlineLevel="0" collapsed="false">
      <c r="A72" s="23" t="s">
        <v>20</v>
      </c>
      <c r="B72" s="24" t="n">
        <f aca="false">VLOOKUP(A72,$M$4:$N$20,2,0)</f>
        <v>44457</v>
      </c>
      <c r="C72" s="25" t="s">
        <v>47</v>
      </c>
      <c r="D72" s="26" t="s">
        <v>52</v>
      </c>
      <c r="E72" s="27" t="n">
        <v>3</v>
      </c>
      <c r="F72" s="28" t="n">
        <v>0.275694444444444</v>
      </c>
      <c r="G72" s="2"/>
      <c r="H72" s="3"/>
      <c r="I72" s="4"/>
      <c r="J72" s="3"/>
      <c r="K72" s="3"/>
    </row>
    <row r="73" customFormat="false" ht="13.9" hidden="false" customHeight="false" outlineLevel="0" collapsed="false">
      <c r="A73" s="23" t="s">
        <v>20</v>
      </c>
      <c r="B73" s="24" t="n">
        <f aca="false">VLOOKUP(A73,$M$4:$N$20,2,0)</f>
        <v>44457</v>
      </c>
      <c r="C73" s="25" t="s">
        <v>47</v>
      </c>
      <c r="D73" s="26" t="s">
        <v>52</v>
      </c>
      <c r="E73" s="27" t="n">
        <v>4</v>
      </c>
      <c r="F73" s="28" t="n">
        <v>0.352083333333333</v>
      </c>
      <c r="G73" s="2"/>
      <c r="H73" s="3"/>
      <c r="I73" s="4"/>
      <c r="J73" s="3"/>
      <c r="K73" s="3"/>
    </row>
    <row r="74" customFormat="false" ht="13.9" hidden="false" customHeight="false" outlineLevel="0" collapsed="false">
      <c r="A74" s="23" t="s">
        <v>20</v>
      </c>
      <c r="B74" s="24" t="n">
        <f aca="false">VLOOKUP(A74,$M$4:$N$20,2,0)</f>
        <v>44457</v>
      </c>
      <c r="C74" s="25" t="s">
        <v>47</v>
      </c>
      <c r="D74" s="26" t="s">
        <v>53</v>
      </c>
      <c r="E74" s="27" t="n">
        <v>1</v>
      </c>
      <c r="F74" s="28" t="n">
        <v>0.175694444444444</v>
      </c>
      <c r="G74" s="2"/>
      <c r="H74" s="3"/>
      <c r="I74" s="4"/>
      <c r="J74" s="3"/>
      <c r="K74" s="3"/>
    </row>
    <row r="75" customFormat="false" ht="13.9" hidden="false" customHeight="false" outlineLevel="0" collapsed="false">
      <c r="A75" s="23" t="s">
        <v>20</v>
      </c>
      <c r="B75" s="24" t="n">
        <f aca="false">VLOOKUP(A75,$M$4:$N$20,2,0)</f>
        <v>44457</v>
      </c>
      <c r="C75" s="25" t="s">
        <v>47</v>
      </c>
      <c r="D75" s="26" t="s">
        <v>53</v>
      </c>
      <c r="E75" s="27" t="n">
        <v>2</v>
      </c>
      <c r="F75" s="28" t="n">
        <v>0.416666666666667</v>
      </c>
      <c r="G75" s="2"/>
      <c r="H75" s="3"/>
      <c r="I75" s="4"/>
      <c r="J75" s="3"/>
      <c r="K75" s="3"/>
    </row>
    <row r="76" customFormat="false" ht="13.9" hidden="false" customHeight="false" outlineLevel="0" collapsed="false">
      <c r="A76" s="23" t="s">
        <v>20</v>
      </c>
      <c r="B76" s="24" t="n">
        <f aca="false">VLOOKUP(A76,$M$4:$N$20,2,0)</f>
        <v>44457</v>
      </c>
      <c r="C76" s="25" t="s">
        <v>47</v>
      </c>
      <c r="D76" s="26" t="s">
        <v>53</v>
      </c>
      <c r="E76" s="27" t="n">
        <v>3</v>
      </c>
      <c r="F76" s="28" t="n">
        <v>0.45</v>
      </c>
      <c r="G76" s="2"/>
      <c r="H76" s="3"/>
      <c r="I76" s="4"/>
      <c r="J76" s="3"/>
      <c r="K76" s="3"/>
    </row>
    <row r="77" customFormat="false" ht="13.9" hidden="false" customHeight="false" outlineLevel="0" collapsed="false">
      <c r="A77" s="23" t="s">
        <v>20</v>
      </c>
      <c r="B77" s="24" t="n">
        <f aca="false">VLOOKUP(A77,$M$4:$N$20,2,0)</f>
        <v>44457</v>
      </c>
      <c r="C77" s="44" t="s">
        <v>47</v>
      </c>
      <c r="D77" s="26" t="s">
        <v>53</v>
      </c>
      <c r="E77" s="27" t="n">
        <v>4</v>
      </c>
      <c r="F77" s="28" t="n">
        <v>0.251388888888889</v>
      </c>
      <c r="G77" s="2"/>
      <c r="H77" s="3"/>
      <c r="I77" s="4"/>
      <c r="J77" s="3"/>
      <c r="K77" s="3"/>
    </row>
    <row r="78" customFormat="false" ht="13.9" hidden="false" customHeight="false" outlineLevel="0" collapsed="false">
      <c r="A78" s="23" t="s">
        <v>20</v>
      </c>
      <c r="B78" s="24" t="n">
        <f aca="false">VLOOKUP(A78,$M$4:$N$20,2,0)</f>
        <v>44457</v>
      </c>
      <c r="C78" s="44" t="s">
        <v>47</v>
      </c>
      <c r="D78" s="26" t="s">
        <v>53</v>
      </c>
      <c r="E78" s="27" t="n">
        <v>5</v>
      </c>
      <c r="F78" s="28" t="n">
        <v>0.370138888888889</v>
      </c>
      <c r="G78" s="2"/>
      <c r="H78" s="3"/>
      <c r="I78" s="4"/>
      <c r="J78" s="3"/>
      <c r="K78" s="3"/>
    </row>
    <row r="79" customFormat="false" ht="13.9" hidden="false" customHeight="false" outlineLevel="0" collapsed="false">
      <c r="A79" s="23" t="s">
        <v>20</v>
      </c>
      <c r="B79" s="24" t="n">
        <f aca="false">VLOOKUP(A79,$M$4:$N$20,2,0)</f>
        <v>44457</v>
      </c>
      <c r="C79" s="44" t="s">
        <v>47</v>
      </c>
      <c r="D79" s="26" t="s">
        <v>53</v>
      </c>
      <c r="E79" s="27" t="n">
        <v>6</v>
      </c>
      <c r="F79" s="28" t="n">
        <v>0.185416666666667</v>
      </c>
      <c r="G79" s="2"/>
      <c r="H79" s="3"/>
      <c r="I79" s="4"/>
      <c r="J79" s="3"/>
      <c r="K79" s="3"/>
    </row>
    <row r="80" customFormat="false" ht="13.9" hidden="false" customHeight="false" outlineLevel="0" collapsed="false">
      <c r="A80" s="34" t="s">
        <v>20</v>
      </c>
      <c r="B80" s="35" t="n">
        <f aca="false">VLOOKUP(A80,$M$4:$N$20,2,0)</f>
        <v>44457</v>
      </c>
      <c r="C80" s="36" t="s">
        <v>47</v>
      </c>
      <c r="D80" s="37" t="s">
        <v>53</v>
      </c>
      <c r="E80" s="38" t="n">
        <v>7</v>
      </c>
      <c r="F80" s="39" t="n">
        <v>0.300694444444444</v>
      </c>
      <c r="G80" s="2"/>
      <c r="H80" s="3"/>
      <c r="I80" s="4"/>
      <c r="J80" s="3"/>
      <c r="K80" s="3"/>
    </row>
    <row r="81" customFormat="false" ht="13.9" hidden="false" customHeight="false" outlineLevel="0" collapsed="false">
      <c r="A81" s="12" t="s">
        <v>22</v>
      </c>
      <c r="B81" s="13" t="n">
        <f aca="false">VLOOKUP(A81,$M$4:$N$20,2,0)</f>
        <v>44464</v>
      </c>
      <c r="C81" s="45" t="s">
        <v>47</v>
      </c>
      <c r="D81" s="15" t="s">
        <v>23</v>
      </c>
      <c r="E81" s="16" t="n">
        <v>1</v>
      </c>
      <c r="F81" s="17" t="n">
        <v>0.181944444444444</v>
      </c>
      <c r="G81" s="2"/>
      <c r="H81" s="3"/>
      <c r="I81" s="4"/>
      <c r="J81" s="3"/>
      <c r="K81" s="3"/>
    </row>
    <row r="82" customFormat="false" ht="13.9" hidden="false" customHeight="false" outlineLevel="0" collapsed="false">
      <c r="A82" s="23" t="s">
        <v>22</v>
      </c>
      <c r="B82" s="24" t="n">
        <f aca="false">VLOOKUP(A82,$M$4:$N$20,2,0)</f>
        <v>44464</v>
      </c>
      <c r="C82" s="44" t="s">
        <v>47</v>
      </c>
      <c r="D82" s="26" t="s">
        <v>23</v>
      </c>
      <c r="E82" s="27" t="n">
        <v>2</v>
      </c>
      <c r="F82" s="28" t="n">
        <v>0.333333333333333</v>
      </c>
      <c r="G82" s="2"/>
      <c r="H82" s="3"/>
      <c r="I82" s="4"/>
      <c r="J82" s="3"/>
      <c r="K82" s="3"/>
    </row>
    <row r="83" customFormat="false" ht="13.9" hidden="false" customHeight="false" outlineLevel="0" collapsed="false">
      <c r="A83" s="23" t="s">
        <v>22</v>
      </c>
      <c r="B83" s="24" t="n">
        <f aca="false">VLOOKUP(A83,$M$4:$N$20,2,0)</f>
        <v>44464</v>
      </c>
      <c r="C83" s="44" t="s">
        <v>47</v>
      </c>
      <c r="D83" s="26" t="s">
        <v>54</v>
      </c>
      <c r="E83" s="27" t="n">
        <v>1</v>
      </c>
      <c r="F83" s="28" t="n">
        <v>0.239583333333333</v>
      </c>
      <c r="G83" s="2"/>
      <c r="H83" s="3"/>
      <c r="I83" s="4"/>
      <c r="J83" s="3"/>
      <c r="K83" s="3"/>
    </row>
    <row r="84" customFormat="false" ht="13.9" hidden="false" customHeight="false" outlineLevel="0" collapsed="false">
      <c r="A84" s="23" t="s">
        <v>22</v>
      </c>
      <c r="B84" s="24" t="n">
        <f aca="false">VLOOKUP(A84,$M$4:$N$20,2,0)</f>
        <v>44464</v>
      </c>
      <c r="C84" s="44" t="s">
        <v>47</v>
      </c>
      <c r="D84" s="26" t="s">
        <v>54</v>
      </c>
      <c r="E84" s="27" t="n">
        <v>2</v>
      </c>
      <c r="F84" s="28" t="n">
        <v>0.252777777777778</v>
      </c>
      <c r="G84" s="2"/>
      <c r="H84" s="3"/>
      <c r="I84" s="4"/>
      <c r="J84" s="3"/>
      <c r="K84" s="3"/>
    </row>
    <row r="85" customFormat="false" ht="13.9" hidden="false" customHeight="false" outlineLevel="0" collapsed="false">
      <c r="A85" s="23" t="s">
        <v>22</v>
      </c>
      <c r="B85" s="24" t="n">
        <f aca="false">VLOOKUP(A85,$M$4:$N$20,2,0)</f>
        <v>44464</v>
      </c>
      <c r="C85" s="44" t="s">
        <v>47</v>
      </c>
      <c r="D85" s="26" t="s">
        <v>54</v>
      </c>
      <c r="E85" s="27" t="n">
        <v>3</v>
      </c>
      <c r="F85" s="28" t="n">
        <v>0.3</v>
      </c>
      <c r="G85" s="2"/>
      <c r="H85" s="3"/>
      <c r="I85" s="4"/>
      <c r="J85" s="3"/>
      <c r="K85" s="3"/>
    </row>
    <row r="86" customFormat="false" ht="13.9" hidden="false" customHeight="false" outlineLevel="0" collapsed="false">
      <c r="A86" s="23" t="s">
        <v>22</v>
      </c>
      <c r="B86" s="24" t="n">
        <f aca="false">VLOOKUP(A86,$M$4:$N$20,2,0)</f>
        <v>44464</v>
      </c>
      <c r="C86" s="44" t="s">
        <v>47</v>
      </c>
      <c r="D86" s="26" t="s">
        <v>54</v>
      </c>
      <c r="E86" s="27" t="n">
        <v>4</v>
      </c>
      <c r="F86" s="28" t="n">
        <v>0.204861111111111</v>
      </c>
      <c r="G86" s="2"/>
      <c r="H86" s="3"/>
      <c r="I86" s="4"/>
      <c r="J86" s="3"/>
      <c r="K86" s="3"/>
    </row>
    <row r="87" customFormat="false" ht="13.9" hidden="false" customHeight="false" outlineLevel="0" collapsed="false">
      <c r="A87" s="23" t="s">
        <v>22</v>
      </c>
      <c r="B87" s="24" t="n">
        <f aca="false">VLOOKUP(A87,$M$4:$N$20,2,0)</f>
        <v>44464</v>
      </c>
      <c r="C87" s="44" t="s">
        <v>47</v>
      </c>
      <c r="D87" s="26" t="s">
        <v>54</v>
      </c>
      <c r="E87" s="27" t="n">
        <v>5</v>
      </c>
      <c r="F87" s="28" t="n">
        <v>0.313194444444444</v>
      </c>
      <c r="G87" s="2"/>
      <c r="H87" s="3"/>
      <c r="I87" s="4"/>
      <c r="J87" s="3"/>
      <c r="K87" s="3"/>
    </row>
    <row r="88" customFormat="false" ht="13.9" hidden="false" customHeight="false" outlineLevel="0" collapsed="false">
      <c r="A88" s="23" t="s">
        <v>22</v>
      </c>
      <c r="B88" s="24" t="n">
        <f aca="false">VLOOKUP(A88,$M$4:$N$20,2,0)</f>
        <v>44464</v>
      </c>
      <c r="C88" s="44" t="s">
        <v>47</v>
      </c>
      <c r="D88" s="26" t="s">
        <v>54</v>
      </c>
      <c r="E88" s="27" t="n">
        <v>6</v>
      </c>
      <c r="F88" s="28" t="n">
        <v>0.365972222222222</v>
      </c>
      <c r="G88" s="2"/>
      <c r="H88" s="3"/>
      <c r="I88" s="4"/>
      <c r="J88" s="3"/>
      <c r="K88" s="3"/>
    </row>
    <row r="89" customFormat="false" ht="13.9" hidden="false" customHeight="false" outlineLevel="0" collapsed="false">
      <c r="A89" s="23" t="s">
        <v>22</v>
      </c>
      <c r="B89" s="24" t="n">
        <f aca="false">VLOOKUP(A89,$M$4:$N$20,2,0)</f>
        <v>44464</v>
      </c>
      <c r="C89" s="44" t="s">
        <v>47</v>
      </c>
      <c r="D89" s="26" t="s">
        <v>54</v>
      </c>
      <c r="E89" s="27" t="n">
        <v>7</v>
      </c>
      <c r="F89" s="28" t="n">
        <v>0.183333333333333</v>
      </c>
      <c r="G89" s="2"/>
      <c r="H89" s="3"/>
      <c r="I89" s="4"/>
      <c r="J89" s="3"/>
      <c r="K89" s="3"/>
    </row>
    <row r="90" customFormat="false" ht="13.9" hidden="false" customHeight="false" outlineLevel="0" collapsed="false">
      <c r="A90" s="23" t="s">
        <v>22</v>
      </c>
      <c r="B90" s="24" t="n">
        <f aca="false">VLOOKUP(A90,$M$4:$N$20,2,0)</f>
        <v>44464</v>
      </c>
      <c r="C90" s="44" t="s">
        <v>55</v>
      </c>
      <c r="D90" s="26" t="s">
        <v>56</v>
      </c>
      <c r="E90" s="27" t="n">
        <v>1</v>
      </c>
      <c r="F90" s="28" t="n">
        <v>0.354166666666667</v>
      </c>
      <c r="G90" s="2"/>
      <c r="H90" s="3"/>
      <c r="I90" s="4"/>
      <c r="J90" s="3"/>
      <c r="K90" s="3"/>
    </row>
    <row r="91" customFormat="false" ht="13.9" hidden="false" customHeight="false" outlineLevel="0" collapsed="false">
      <c r="A91" s="23" t="s">
        <v>22</v>
      </c>
      <c r="B91" s="24" t="n">
        <f aca="false">VLOOKUP(A91,$M$4:$N$20,2,0)</f>
        <v>44464</v>
      </c>
      <c r="C91" s="44" t="s">
        <v>55</v>
      </c>
      <c r="D91" s="26" t="s">
        <v>56</v>
      </c>
      <c r="E91" s="27" t="n">
        <v>2</v>
      </c>
      <c r="F91" s="28" t="n">
        <v>0.231944444444444</v>
      </c>
      <c r="G91" s="2"/>
      <c r="H91" s="3"/>
      <c r="I91" s="4"/>
      <c r="J91" s="3"/>
      <c r="K91" s="3"/>
    </row>
    <row r="92" customFormat="false" ht="13.9" hidden="false" customHeight="false" outlineLevel="0" collapsed="false">
      <c r="A92" s="23" t="s">
        <v>22</v>
      </c>
      <c r="B92" s="24" t="n">
        <f aca="false">VLOOKUP(A92,$M$4:$N$20,2,0)</f>
        <v>44464</v>
      </c>
      <c r="C92" s="44" t="s">
        <v>55</v>
      </c>
      <c r="D92" s="26" t="s">
        <v>56</v>
      </c>
      <c r="E92" s="27" t="n">
        <v>3</v>
      </c>
      <c r="F92" s="28" t="n">
        <v>0.309027777777778</v>
      </c>
      <c r="G92" s="2"/>
      <c r="H92" s="3"/>
      <c r="I92" s="4"/>
      <c r="J92" s="3"/>
      <c r="K92" s="3"/>
    </row>
    <row r="93" customFormat="false" ht="13.9" hidden="false" customHeight="false" outlineLevel="0" collapsed="false">
      <c r="A93" s="34" t="s">
        <v>22</v>
      </c>
      <c r="B93" s="35" t="n">
        <f aca="false">VLOOKUP(A93,$M$4:$N$20,2,0)</f>
        <v>44464</v>
      </c>
      <c r="C93" s="36" t="s">
        <v>55</v>
      </c>
      <c r="D93" s="37" t="s">
        <v>56</v>
      </c>
      <c r="E93" s="38" t="n">
        <v>4</v>
      </c>
      <c r="F93" s="39" t="n">
        <v>0.20625</v>
      </c>
      <c r="G93" s="2"/>
      <c r="H93" s="3"/>
      <c r="I93" s="4"/>
      <c r="J93" s="3"/>
      <c r="K93" s="3"/>
    </row>
    <row r="94" customFormat="false" ht="13.9" hidden="false" customHeight="false" outlineLevel="0" collapsed="false">
      <c r="A94" s="46" t="s">
        <v>24</v>
      </c>
      <c r="B94" s="47" t="n">
        <f aca="false">VLOOKUP(A94,$M$4:$N$20,2,0)</f>
        <v>44471</v>
      </c>
      <c r="C94" s="48" t="s">
        <v>55</v>
      </c>
      <c r="D94" s="49" t="s">
        <v>25</v>
      </c>
      <c r="E94" s="50" t="n">
        <v>1</v>
      </c>
      <c r="F94" s="51" t="n">
        <v>0.194444444444444</v>
      </c>
      <c r="G94" s="2"/>
      <c r="H94" s="3"/>
      <c r="I94" s="4"/>
      <c r="J94" s="3"/>
      <c r="K94" s="3"/>
    </row>
    <row r="95" customFormat="false" ht="13.9" hidden="false" customHeight="false" outlineLevel="0" collapsed="false">
      <c r="A95" s="52" t="s">
        <v>24</v>
      </c>
      <c r="B95" s="47" t="n">
        <f aca="false">VLOOKUP(A95,$M$4:$N$20,2,0)</f>
        <v>44471</v>
      </c>
      <c r="C95" s="53" t="s">
        <v>55</v>
      </c>
      <c r="D95" s="54" t="s">
        <v>25</v>
      </c>
      <c r="E95" s="55" t="n">
        <v>2</v>
      </c>
      <c r="F95" s="56" t="n">
        <v>0.247916666666667</v>
      </c>
      <c r="G95" s="2"/>
      <c r="H95" s="3"/>
      <c r="I95" s="4"/>
      <c r="J95" s="3"/>
      <c r="K95" s="3"/>
    </row>
    <row r="96" customFormat="false" ht="13.9" hidden="false" customHeight="false" outlineLevel="0" collapsed="false">
      <c r="A96" s="52" t="s">
        <v>24</v>
      </c>
      <c r="B96" s="47" t="n">
        <f aca="false">VLOOKUP(A96,$M$4:$N$20,2,0)</f>
        <v>44471</v>
      </c>
      <c r="C96" s="53" t="s">
        <v>55</v>
      </c>
      <c r="D96" s="54" t="s">
        <v>25</v>
      </c>
      <c r="E96" s="55" t="n">
        <v>3</v>
      </c>
      <c r="F96" s="56" t="n">
        <v>0.429166666666667</v>
      </c>
      <c r="G96" s="2"/>
      <c r="H96" s="3"/>
      <c r="I96" s="4"/>
      <c r="J96" s="3"/>
      <c r="K96" s="3"/>
    </row>
    <row r="97" customFormat="false" ht="13.9" hidden="false" customHeight="false" outlineLevel="0" collapsed="false">
      <c r="A97" s="52" t="s">
        <v>24</v>
      </c>
      <c r="B97" s="47" t="n">
        <f aca="false">VLOOKUP(A97,$M$4:$N$20,2,0)</f>
        <v>44471</v>
      </c>
      <c r="C97" s="53" t="s">
        <v>55</v>
      </c>
      <c r="D97" s="54" t="s">
        <v>25</v>
      </c>
      <c r="E97" s="55" t="n">
        <v>4</v>
      </c>
      <c r="F97" s="56" t="n">
        <v>0.368055555555556</v>
      </c>
      <c r="G97" s="2"/>
      <c r="H97" s="3"/>
      <c r="I97" s="4"/>
      <c r="J97" s="3"/>
      <c r="K97" s="3"/>
    </row>
    <row r="98" customFormat="false" ht="13.9" hidden="false" customHeight="false" outlineLevel="0" collapsed="false">
      <c r="A98" s="52" t="s">
        <v>24</v>
      </c>
      <c r="B98" s="47" t="n">
        <f aca="false">VLOOKUP(A98,$M$4:$N$20,2,0)</f>
        <v>44471</v>
      </c>
      <c r="C98" s="53" t="s">
        <v>55</v>
      </c>
      <c r="D98" s="54" t="s">
        <v>25</v>
      </c>
      <c r="E98" s="55" t="n">
        <v>5</v>
      </c>
      <c r="F98" s="56" t="n">
        <v>0.169444444444444</v>
      </c>
      <c r="G98" s="2"/>
      <c r="H98" s="3"/>
      <c r="I98" s="4"/>
      <c r="J98" s="3"/>
      <c r="K98" s="3"/>
    </row>
    <row r="99" customFormat="false" ht="13.9" hidden="false" customHeight="false" outlineLevel="0" collapsed="false">
      <c r="A99" s="52" t="s">
        <v>24</v>
      </c>
      <c r="B99" s="47" t="n">
        <f aca="false">VLOOKUP(A99,$M$4:$N$20,2,0)</f>
        <v>44471</v>
      </c>
      <c r="C99" s="53" t="s">
        <v>55</v>
      </c>
      <c r="D99" s="54" t="s">
        <v>25</v>
      </c>
      <c r="E99" s="55" t="n">
        <v>6</v>
      </c>
      <c r="F99" s="56" t="n">
        <v>0.311805555555556</v>
      </c>
      <c r="G99" s="2"/>
      <c r="H99" s="3"/>
      <c r="I99" s="4"/>
      <c r="J99" s="3"/>
      <c r="K99" s="3"/>
    </row>
    <row r="100" customFormat="false" ht="13.9" hidden="false" customHeight="false" outlineLevel="0" collapsed="false">
      <c r="A100" s="52" t="s">
        <v>24</v>
      </c>
      <c r="B100" s="47" t="n">
        <f aca="false">VLOOKUP(A100,$M$4:$N$20,2,0)</f>
        <v>44471</v>
      </c>
      <c r="C100" s="53" t="s">
        <v>55</v>
      </c>
      <c r="D100" s="54" t="s">
        <v>25</v>
      </c>
      <c r="E100" s="55" t="n">
        <v>7</v>
      </c>
      <c r="F100" s="56" t="n">
        <v>0.263194444444444</v>
      </c>
      <c r="G100" s="2"/>
      <c r="H100" s="3"/>
      <c r="I100" s="4"/>
      <c r="J100" s="3"/>
      <c r="K100" s="3"/>
    </row>
    <row r="101" customFormat="false" ht="13.9" hidden="false" customHeight="false" outlineLevel="0" collapsed="false">
      <c r="A101" s="52" t="s">
        <v>24</v>
      </c>
      <c r="B101" s="47" t="n">
        <f aca="false">VLOOKUP(A101,$M$4:$N$20,2,0)</f>
        <v>44471</v>
      </c>
      <c r="C101" s="53" t="s">
        <v>55</v>
      </c>
      <c r="D101" s="54" t="s">
        <v>25</v>
      </c>
      <c r="E101" s="55" t="n">
        <v>8</v>
      </c>
      <c r="F101" s="56" t="n">
        <v>0.286805555555556</v>
      </c>
      <c r="G101" s="2"/>
      <c r="H101" s="3"/>
      <c r="I101" s="4"/>
      <c r="J101" s="3"/>
      <c r="K101" s="3"/>
    </row>
    <row r="102" customFormat="false" ht="13.9" hidden="false" customHeight="false" outlineLevel="0" collapsed="false">
      <c r="A102" s="52" t="s">
        <v>24</v>
      </c>
      <c r="B102" s="47" t="n">
        <f aca="false">VLOOKUP(A102,$M$4:$N$20,2,0)</f>
        <v>44471</v>
      </c>
      <c r="C102" s="53" t="s">
        <v>55</v>
      </c>
      <c r="D102" s="54" t="s">
        <v>25</v>
      </c>
      <c r="E102" s="55" t="n">
        <v>9</v>
      </c>
      <c r="F102" s="56" t="n">
        <v>0.299305555555556</v>
      </c>
      <c r="G102" s="2"/>
      <c r="H102" s="3"/>
      <c r="I102" s="4"/>
      <c r="J102" s="3"/>
      <c r="K102" s="3"/>
    </row>
    <row r="103" customFormat="false" ht="13.9" hidden="false" customHeight="false" outlineLevel="0" collapsed="false">
      <c r="A103" s="52" t="s">
        <v>24</v>
      </c>
      <c r="B103" s="47" t="n">
        <f aca="false">VLOOKUP(A103,$M$4:$N$20,2,0)</f>
        <v>44471</v>
      </c>
      <c r="C103" s="53" t="s">
        <v>55</v>
      </c>
      <c r="D103" s="54" t="s">
        <v>25</v>
      </c>
      <c r="E103" s="55" t="n">
        <v>10</v>
      </c>
      <c r="F103" s="56" t="n">
        <v>0.129861111111111</v>
      </c>
      <c r="G103" s="2"/>
      <c r="H103" s="3"/>
      <c r="I103" s="4"/>
      <c r="J103" s="3"/>
      <c r="K103" s="3"/>
    </row>
    <row r="104" customFormat="false" ht="13.9" hidden="false" customHeight="false" outlineLevel="0" collapsed="false">
      <c r="A104" s="52" t="s">
        <v>24</v>
      </c>
      <c r="B104" s="47" t="n">
        <f aca="false">VLOOKUP(A104,$M$4:$N$20,2,0)</f>
        <v>44471</v>
      </c>
      <c r="C104" s="53" t="s">
        <v>55</v>
      </c>
      <c r="D104" s="54" t="s">
        <v>25</v>
      </c>
      <c r="E104" s="55" t="n">
        <v>11</v>
      </c>
      <c r="F104" s="56" t="n">
        <v>0.201388888888889</v>
      </c>
      <c r="G104" s="2"/>
      <c r="H104" s="3"/>
      <c r="I104" s="4"/>
      <c r="J104" s="3"/>
      <c r="K104" s="3"/>
    </row>
    <row r="105" customFormat="false" ht="13.9" hidden="false" customHeight="false" outlineLevel="0" collapsed="false">
      <c r="A105" s="52" t="s">
        <v>24</v>
      </c>
      <c r="B105" s="47" t="n">
        <f aca="false">VLOOKUP(A105,$M$4:$N$20,2,0)</f>
        <v>44471</v>
      </c>
      <c r="C105" s="53" t="s">
        <v>55</v>
      </c>
      <c r="D105" s="54" t="s">
        <v>25</v>
      </c>
      <c r="E105" s="55" t="n">
        <v>12</v>
      </c>
      <c r="F105" s="56" t="n">
        <v>0.485416666666666</v>
      </c>
      <c r="G105" s="2"/>
      <c r="H105" s="3"/>
      <c r="I105" s="4"/>
      <c r="J105" s="3"/>
      <c r="K105" s="3"/>
    </row>
    <row r="106" customFormat="false" ht="13.9" hidden="false" customHeight="false" outlineLevel="0" collapsed="false">
      <c r="A106" s="52" t="s">
        <v>24</v>
      </c>
      <c r="B106" s="47" t="n">
        <f aca="false">VLOOKUP(A106,$M$4:$N$20,2,0)</f>
        <v>44471</v>
      </c>
      <c r="C106" s="53" t="s">
        <v>55</v>
      </c>
      <c r="D106" s="54" t="s">
        <v>25</v>
      </c>
      <c r="E106" s="55" t="n">
        <v>13</v>
      </c>
      <c r="F106" s="56" t="n">
        <v>0.102083333333333</v>
      </c>
      <c r="G106" s="2"/>
      <c r="H106" s="3"/>
      <c r="I106" s="4"/>
      <c r="J106" s="3"/>
      <c r="K106" s="3"/>
    </row>
    <row r="107" customFormat="false" ht="13.9" hidden="false" customHeight="false" outlineLevel="0" collapsed="false">
      <c r="A107" s="52" t="s">
        <v>24</v>
      </c>
      <c r="B107" s="47" t="n">
        <f aca="false">VLOOKUP(A107,$M$4:$N$20,2,0)</f>
        <v>44471</v>
      </c>
      <c r="C107" s="53" t="s">
        <v>55</v>
      </c>
      <c r="D107" s="54" t="s">
        <v>25</v>
      </c>
      <c r="E107" s="55" t="n">
        <v>14</v>
      </c>
      <c r="F107" s="56" t="n">
        <v>0.149305555555556</v>
      </c>
      <c r="G107" s="2"/>
      <c r="H107" s="3"/>
      <c r="I107" s="4"/>
      <c r="J107" s="3"/>
      <c r="K107" s="3"/>
    </row>
    <row r="108" customFormat="false" ht="13.9" hidden="false" customHeight="false" outlineLevel="0" collapsed="false">
      <c r="A108" s="52" t="s">
        <v>24</v>
      </c>
      <c r="B108" s="47" t="n">
        <f aca="false">VLOOKUP(A108,$M$4:$N$20,2,0)</f>
        <v>44471</v>
      </c>
      <c r="C108" s="53" t="s">
        <v>55</v>
      </c>
      <c r="D108" s="54" t="s">
        <v>25</v>
      </c>
      <c r="E108" s="55" t="n">
        <v>15</v>
      </c>
      <c r="F108" s="56" t="n">
        <v>0.269444444444444</v>
      </c>
      <c r="G108" s="2"/>
      <c r="H108" s="3"/>
      <c r="I108" s="4"/>
      <c r="J108" s="3"/>
      <c r="K108" s="3"/>
    </row>
    <row r="109" customFormat="false" ht="13.9" hidden="false" customHeight="false" outlineLevel="0" collapsed="false">
      <c r="A109" s="52" t="s">
        <v>24</v>
      </c>
      <c r="B109" s="47" t="n">
        <f aca="false">VLOOKUP(A109,$M$4:$N$20,2,0)</f>
        <v>44471</v>
      </c>
      <c r="C109" s="53" t="s">
        <v>55</v>
      </c>
      <c r="D109" s="54" t="s">
        <v>25</v>
      </c>
      <c r="E109" s="55" t="n">
        <v>16</v>
      </c>
      <c r="F109" s="56" t="n">
        <v>0.46875</v>
      </c>
      <c r="G109" s="2"/>
      <c r="H109" s="3"/>
      <c r="I109" s="4"/>
      <c r="J109" s="3"/>
      <c r="K109" s="3"/>
    </row>
    <row r="110" customFormat="false" ht="13.9" hidden="false" customHeight="false" outlineLevel="0" collapsed="false">
      <c r="A110" s="57" t="s">
        <v>24</v>
      </c>
      <c r="B110" s="58" t="n">
        <f aca="false">VLOOKUP(A110,$M$4:$N$20,2,0)</f>
        <v>44471</v>
      </c>
      <c r="C110" s="59" t="s">
        <v>55</v>
      </c>
      <c r="D110" s="60" t="s">
        <v>25</v>
      </c>
      <c r="E110" s="61" t="n">
        <v>17</v>
      </c>
      <c r="F110" s="62" t="n">
        <v>0.222222222222222</v>
      </c>
      <c r="G110" s="2"/>
      <c r="H110" s="3"/>
      <c r="I110" s="4"/>
      <c r="J110" s="3"/>
      <c r="K110" s="3"/>
    </row>
    <row r="111" customFormat="false" ht="13.9" hidden="false" customHeight="false" outlineLevel="0" collapsed="false">
      <c r="A111" s="57" t="s">
        <v>24</v>
      </c>
      <c r="B111" s="58" t="n">
        <f aca="false">VLOOKUP(A111,$M$4:$N$20,2,0)</f>
        <v>44471</v>
      </c>
      <c r="C111" s="59" t="s">
        <v>57</v>
      </c>
      <c r="D111" s="60" t="s">
        <v>25</v>
      </c>
      <c r="E111" s="61" t="n">
        <v>18</v>
      </c>
      <c r="F111" s="62" t="n">
        <v>0.179166666666667</v>
      </c>
      <c r="G111" s="2"/>
      <c r="H111" s="3"/>
      <c r="I111" s="4"/>
      <c r="J111" s="3"/>
      <c r="K111" s="3"/>
    </row>
    <row r="112" customFormat="false" ht="14.9" hidden="false" customHeight="false" outlineLevel="0" collapsed="false">
      <c r="A112" s="57" t="s">
        <v>24</v>
      </c>
      <c r="B112" s="58" t="n">
        <f aca="false">VLOOKUP(A112,$M$4:$N$20,2,0)</f>
        <v>44471</v>
      </c>
      <c r="C112" s="59" t="s">
        <v>58</v>
      </c>
      <c r="D112" s="60" t="s">
        <v>25</v>
      </c>
      <c r="E112" s="61" t="n">
        <v>19</v>
      </c>
      <c r="F112" s="62" t="n">
        <v>0.122222222222222</v>
      </c>
      <c r="G112" s="2"/>
      <c r="H112" s="3"/>
      <c r="I112" s="4"/>
      <c r="J112" s="3"/>
      <c r="K112" s="3"/>
    </row>
    <row r="113" customFormat="false" ht="13.9" hidden="false" customHeight="false" outlineLevel="0" collapsed="false">
      <c r="A113" s="63" t="s">
        <v>24</v>
      </c>
      <c r="B113" s="64" t="n">
        <f aca="false">VLOOKUP(A113,$M$4:$N$20,2,0)</f>
        <v>44471</v>
      </c>
      <c r="C113" s="65" t="s">
        <v>55</v>
      </c>
      <c r="D113" s="66" t="s">
        <v>25</v>
      </c>
      <c r="E113" s="67" t="n">
        <v>20</v>
      </c>
      <c r="F113" s="68" t="n">
        <v>0.173611111111111</v>
      </c>
      <c r="G113" s="2"/>
      <c r="H113" s="3"/>
      <c r="I113" s="4"/>
      <c r="J113" s="3"/>
      <c r="K113" s="3"/>
    </row>
    <row r="114" customFormat="false" ht="13.9" hidden="false" customHeight="false" outlineLevel="0" collapsed="false">
      <c r="A114" s="69" t="s">
        <v>28</v>
      </c>
      <c r="B114" s="70" t="n">
        <f aca="false">VLOOKUP(A114,$M$4:$N$20,2,0)</f>
        <v>44485</v>
      </c>
      <c r="C114" s="71" t="s">
        <v>55</v>
      </c>
      <c r="D114" s="72" t="s">
        <v>25</v>
      </c>
      <c r="E114" s="73" t="n">
        <v>21</v>
      </c>
      <c r="F114" s="74" t="n">
        <v>0.260416666666667</v>
      </c>
      <c r="G114" s="2"/>
      <c r="H114" s="3"/>
      <c r="I114" s="4"/>
      <c r="J114" s="3"/>
      <c r="K114" s="3"/>
    </row>
    <row r="115" customFormat="false" ht="13.9" hidden="false" customHeight="false" outlineLevel="0" collapsed="false">
      <c r="A115" s="57" t="s">
        <v>28</v>
      </c>
      <c r="B115" s="58" t="n">
        <f aca="false">VLOOKUP(A115,$M$4:$N$20,2,0)</f>
        <v>44485</v>
      </c>
      <c r="C115" s="59" t="s">
        <v>55</v>
      </c>
      <c r="D115" s="60" t="s">
        <v>25</v>
      </c>
      <c r="E115" s="61" t="n">
        <v>22</v>
      </c>
      <c r="F115" s="62" t="n">
        <v>0.423611111111111</v>
      </c>
      <c r="G115" s="2"/>
      <c r="H115" s="3"/>
      <c r="I115" s="4"/>
      <c r="J115" s="3"/>
      <c r="K115" s="3"/>
    </row>
    <row r="116" customFormat="false" ht="13.9" hidden="false" customHeight="false" outlineLevel="0" collapsed="false">
      <c r="A116" s="57" t="s">
        <v>28</v>
      </c>
      <c r="B116" s="58" t="n">
        <f aca="false">VLOOKUP(A116,$M$4:$N$20,2,0)</f>
        <v>44485</v>
      </c>
      <c r="C116" s="59" t="s">
        <v>55</v>
      </c>
      <c r="D116" s="60" t="s">
        <v>25</v>
      </c>
      <c r="E116" s="61" t="n">
        <v>23</v>
      </c>
      <c r="F116" s="62" t="n">
        <v>0.220833333333333</v>
      </c>
      <c r="G116" s="2"/>
      <c r="H116" s="3"/>
      <c r="I116" s="4"/>
      <c r="J116" s="3"/>
      <c r="K116" s="3"/>
    </row>
    <row r="117" customFormat="false" ht="13.9" hidden="false" customHeight="false" outlineLevel="0" collapsed="false">
      <c r="A117" s="57" t="s">
        <v>28</v>
      </c>
      <c r="B117" s="58" t="n">
        <f aca="false">VLOOKUP(A117,$M$4:$N$20,2,0)</f>
        <v>44485</v>
      </c>
      <c r="C117" s="59" t="s">
        <v>55</v>
      </c>
      <c r="D117" s="60" t="s">
        <v>25</v>
      </c>
      <c r="E117" s="61" t="n">
        <v>24</v>
      </c>
      <c r="F117" s="62" t="n">
        <v>0.223611111111111</v>
      </c>
      <c r="G117" s="2"/>
      <c r="H117" s="3"/>
      <c r="I117" s="4"/>
      <c r="J117" s="3"/>
      <c r="K117" s="3"/>
    </row>
    <row r="118" customFormat="false" ht="13.9" hidden="false" customHeight="false" outlineLevel="0" collapsed="false">
      <c r="A118" s="57" t="s">
        <v>28</v>
      </c>
      <c r="B118" s="58" t="n">
        <f aca="false">VLOOKUP(A118,$M$4:$N$20,2,0)</f>
        <v>44485</v>
      </c>
      <c r="C118" s="59" t="s">
        <v>55</v>
      </c>
      <c r="D118" s="60" t="s">
        <v>25</v>
      </c>
      <c r="E118" s="61" t="n">
        <v>25</v>
      </c>
      <c r="F118" s="62" t="n">
        <v>0.16875</v>
      </c>
      <c r="G118" s="2"/>
      <c r="H118" s="3"/>
      <c r="I118" s="4"/>
      <c r="J118" s="3"/>
      <c r="K118" s="3"/>
    </row>
    <row r="119" customFormat="false" ht="13.9" hidden="false" customHeight="false" outlineLevel="0" collapsed="false">
      <c r="A119" s="57" t="s">
        <v>28</v>
      </c>
      <c r="B119" s="58" t="n">
        <f aca="false">VLOOKUP(A119,$M$4:$N$20,2,0)</f>
        <v>44485</v>
      </c>
      <c r="C119" s="59" t="s">
        <v>55</v>
      </c>
      <c r="D119" s="60" t="s">
        <v>25</v>
      </c>
      <c r="E119" s="61" t="n">
        <v>26</v>
      </c>
      <c r="F119" s="62" t="n">
        <v>0.2375</v>
      </c>
      <c r="G119" s="2"/>
      <c r="H119" s="3"/>
      <c r="I119" s="4"/>
      <c r="J119" s="3"/>
      <c r="K119" s="3"/>
    </row>
    <row r="120" customFormat="false" ht="13.9" hidden="false" customHeight="false" outlineLevel="0" collapsed="false">
      <c r="A120" s="57" t="s">
        <v>28</v>
      </c>
      <c r="B120" s="58" t="n">
        <f aca="false">VLOOKUP(A120,$M$4:$N$20,2,0)</f>
        <v>44485</v>
      </c>
      <c r="C120" s="59" t="s">
        <v>55</v>
      </c>
      <c r="D120" s="60" t="s">
        <v>25</v>
      </c>
      <c r="E120" s="61" t="n">
        <v>27</v>
      </c>
      <c r="F120" s="62" t="n">
        <v>0.247916666666667</v>
      </c>
      <c r="G120" s="2"/>
      <c r="H120" s="3"/>
      <c r="I120" s="4"/>
      <c r="J120" s="3"/>
      <c r="K120" s="3"/>
    </row>
    <row r="121" customFormat="false" ht="13.9" hidden="false" customHeight="false" outlineLevel="0" collapsed="false">
      <c r="A121" s="57" t="s">
        <v>28</v>
      </c>
      <c r="B121" s="58" t="n">
        <f aca="false">VLOOKUP(A121,$M$4:$N$20,2,0)</f>
        <v>44485</v>
      </c>
      <c r="C121" s="59" t="s">
        <v>59</v>
      </c>
      <c r="D121" s="60" t="s">
        <v>60</v>
      </c>
      <c r="E121" s="61" t="n">
        <v>1</v>
      </c>
      <c r="F121" s="62" t="n">
        <v>0.190277777777778</v>
      </c>
      <c r="G121" s="2"/>
      <c r="H121" s="3"/>
      <c r="I121" s="4"/>
      <c r="J121" s="3"/>
      <c r="K121" s="3"/>
    </row>
    <row r="122" customFormat="false" ht="13.9" hidden="false" customHeight="false" outlineLevel="0" collapsed="false">
      <c r="A122" s="57" t="s">
        <v>28</v>
      </c>
      <c r="B122" s="58" t="n">
        <f aca="false">VLOOKUP(A122,$M$4:$N$20,2,0)</f>
        <v>44485</v>
      </c>
      <c r="C122" s="3" t="s">
        <v>59</v>
      </c>
      <c r="D122" s="60" t="s">
        <v>60</v>
      </c>
      <c r="E122" s="61" t="n">
        <v>2</v>
      </c>
      <c r="F122" s="62" t="n">
        <v>0.278472222222222</v>
      </c>
      <c r="G122" s="2"/>
      <c r="H122" s="3"/>
      <c r="I122" s="4"/>
      <c r="J122" s="3"/>
      <c r="K122" s="3"/>
    </row>
    <row r="123" customFormat="false" ht="13.9" hidden="false" customHeight="false" outlineLevel="0" collapsed="false">
      <c r="A123" s="57" t="s">
        <v>28</v>
      </c>
      <c r="B123" s="58" t="n">
        <f aca="false">VLOOKUP(A123,$M$4:$N$20,2,0)</f>
        <v>44485</v>
      </c>
      <c r="C123" s="3" t="s">
        <v>59</v>
      </c>
      <c r="D123" s="60" t="s">
        <v>60</v>
      </c>
      <c r="E123" s="61" t="n">
        <v>3</v>
      </c>
      <c r="F123" s="62" t="n">
        <v>0.383333333333333</v>
      </c>
      <c r="G123" s="2"/>
      <c r="H123" s="3"/>
      <c r="I123" s="4"/>
      <c r="J123" s="3"/>
      <c r="K123" s="3"/>
    </row>
    <row r="124" customFormat="false" ht="13.9" hidden="false" customHeight="false" outlineLevel="0" collapsed="false">
      <c r="A124" s="57" t="s">
        <v>28</v>
      </c>
      <c r="B124" s="58" t="n">
        <f aca="false">VLOOKUP(A124,$M$4:$N$20,2,0)</f>
        <v>44485</v>
      </c>
      <c r="C124" s="3" t="s">
        <v>59</v>
      </c>
      <c r="D124" s="60" t="s">
        <v>60</v>
      </c>
      <c r="E124" s="61" t="n">
        <v>4</v>
      </c>
      <c r="F124" s="62" t="n">
        <v>0.265277777777778</v>
      </c>
      <c r="G124" s="2"/>
      <c r="H124" s="3"/>
      <c r="I124" s="4"/>
      <c r="J124" s="3"/>
      <c r="K124" s="3"/>
    </row>
    <row r="125" customFormat="false" ht="13.9" hidden="false" customHeight="false" outlineLevel="0" collapsed="false">
      <c r="A125" s="57" t="s">
        <v>28</v>
      </c>
      <c r="B125" s="58" t="n">
        <f aca="false">VLOOKUP(A125,$M$4:$N$20,2,0)</f>
        <v>44485</v>
      </c>
      <c r="C125" s="3" t="s">
        <v>59</v>
      </c>
      <c r="D125" s="60" t="s">
        <v>61</v>
      </c>
      <c r="E125" s="61" t="n">
        <v>1</v>
      </c>
      <c r="F125" s="62" t="n">
        <v>0.202777777777778</v>
      </c>
      <c r="G125" s="2"/>
      <c r="H125" s="3"/>
      <c r="I125" s="4"/>
      <c r="J125" s="3"/>
      <c r="K125" s="3"/>
    </row>
    <row r="126" customFormat="false" ht="13.9" hidden="false" customHeight="false" outlineLevel="0" collapsed="false">
      <c r="A126" s="57" t="s">
        <v>28</v>
      </c>
      <c r="B126" s="58" t="n">
        <f aca="false">VLOOKUP(A126,$M$4:$N$20,2,0)</f>
        <v>44485</v>
      </c>
      <c r="C126" s="3" t="s">
        <v>59</v>
      </c>
      <c r="D126" s="60" t="s">
        <v>61</v>
      </c>
      <c r="E126" s="61" t="n">
        <v>2</v>
      </c>
      <c r="F126" s="62" t="n">
        <v>0.225694444444444</v>
      </c>
      <c r="G126" s="2"/>
      <c r="H126" s="3"/>
      <c r="I126" s="4"/>
      <c r="J126" s="3"/>
      <c r="K126" s="3"/>
    </row>
    <row r="127" customFormat="false" ht="13.9" hidden="false" customHeight="false" outlineLevel="0" collapsed="false">
      <c r="A127" s="57" t="s">
        <v>28</v>
      </c>
      <c r="B127" s="58" t="n">
        <f aca="false">VLOOKUP(A127,$M$4:$N$20,2,0)</f>
        <v>44485</v>
      </c>
      <c r="C127" s="3" t="s">
        <v>59</v>
      </c>
      <c r="D127" s="60" t="s">
        <v>61</v>
      </c>
      <c r="E127" s="61" t="n">
        <v>3</v>
      </c>
      <c r="F127" s="62" t="n">
        <v>0.204166666666667</v>
      </c>
      <c r="G127" s="2"/>
      <c r="H127" s="3"/>
      <c r="I127" s="4"/>
      <c r="J127" s="3"/>
      <c r="K127" s="3"/>
    </row>
    <row r="128" customFormat="false" ht="13.9" hidden="false" customHeight="false" outlineLevel="0" collapsed="false">
      <c r="A128" s="57" t="s">
        <v>28</v>
      </c>
      <c r="B128" s="58" t="n">
        <f aca="false">VLOOKUP(A128,$M$4:$N$20,2,0)</f>
        <v>44485</v>
      </c>
      <c r="C128" s="3" t="s">
        <v>59</v>
      </c>
      <c r="D128" s="60" t="s">
        <v>61</v>
      </c>
      <c r="E128" s="61" t="n">
        <v>4</v>
      </c>
      <c r="F128" s="62" t="n">
        <v>0.163194444444444</v>
      </c>
      <c r="G128" s="2"/>
      <c r="H128" s="3"/>
      <c r="I128" s="4"/>
      <c r="J128" s="3"/>
      <c r="K128" s="3"/>
    </row>
    <row r="129" customFormat="false" ht="13.9" hidden="false" customHeight="false" outlineLevel="0" collapsed="false">
      <c r="A129" s="57" t="s">
        <v>28</v>
      </c>
      <c r="B129" s="58" t="n">
        <f aca="false">VLOOKUP(A129,$M$4:$N$20,2,0)</f>
        <v>44485</v>
      </c>
      <c r="C129" s="3" t="s">
        <v>59</v>
      </c>
      <c r="D129" s="60" t="s">
        <v>61</v>
      </c>
      <c r="E129" s="61" t="n">
        <v>5</v>
      </c>
      <c r="F129" s="62" t="n">
        <v>0.165277777777778</v>
      </c>
      <c r="G129" s="2"/>
      <c r="H129" s="3"/>
      <c r="I129" s="4"/>
      <c r="J129" s="3"/>
      <c r="K129" s="3"/>
    </row>
    <row r="130" customFormat="false" ht="13.9" hidden="false" customHeight="false" outlineLevel="0" collapsed="false">
      <c r="A130" s="63" t="s">
        <v>28</v>
      </c>
      <c r="B130" s="64" t="n">
        <f aca="false">VLOOKUP(A130,$M$4:$N$20,2,0)</f>
        <v>44485</v>
      </c>
      <c r="C130" s="75" t="s">
        <v>59</v>
      </c>
      <c r="D130" s="66" t="s">
        <v>61</v>
      </c>
      <c r="E130" s="67" t="n">
        <v>6</v>
      </c>
      <c r="F130" s="68" t="n">
        <v>0.163194444444444</v>
      </c>
      <c r="G130" s="2"/>
      <c r="H130" s="3"/>
      <c r="I130" s="4"/>
      <c r="J130" s="3"/>
      <c r="K130" s="3"/>
    </row>
    <row r="131" customFormat="false" ht="13.9" hidden="false" customHeight="false" outlineLevel="0" collapsed="false">
      <c r="A131" s="69" t="s">
        <v>30</v>
      </c>
      <c r="B131" s="70" t="n">
        <f aca="false">VLOOKUP(A131,$M$4:$N$20,2,0)</f>
        <v>44492</v>
      </c>
      <c r="C131" s="76" t="s">
        <v>59</v>
      </c>
      <c r="D131" s="72" t="s">
        <v>31</v>
      </c>
      <c r="E131" s="73" t="n">
        <v>1</v>
      </c>
      <c r="F131" s="74" t="n">
        <v>0.251388888888889</v>
      </c>
      <c r="G131" s="2"/>
      <c r="H131" s="3"/>
      <c r="I131" s="4"/>
      <c r="J131" s="3"/>
      <c r="K131" s="3"/>
    </row>
    <row r="132" customFormat="false" ht="13.9" hidden="false" customHeight="false" outlineLevel="0" collapsed="false">
      <c r="A132" s="57" t="s">
        <v>30</v>
      </c>
      <c r="B132" s="58" t="n">
        <f aca="false">VLOOKUP(A132,$M$4:$N$20,2,0)</f>
        <v>44492</v>
      </c>
      <c r="C132" s="3" t="s">
        <v>59</v>
      </c>
      <c r="D132" s="60" t="s">
        <v>31</v>
      </c>
      <c r="E132" s="61" t="n">
        <v>2</v>
      </c>
      <c r="F132" s="62" t="n">
        <v>0.219444444444444</v>
      </c>
      <c r="G132" s="2"/>
      <c r="H132" s="3"/>
      <c r="I132" s="4"/>
      <c r="J132" s="3"/>
      <c r="K132" s="3"/>
    </row>
    <row r="133" customFormat="false" ht="13.9" hidden="false" customHeight="false" outlineLevel="0" collapsed="false">
      <c r="A133" s="57" t="s">
        <v>30</v>
      </c>
      <c r="B133" s="58" t="n">
        <f aca="false">VLOOKUP(A133,$M$4:$N$20,2,0)</f>
        <v>44492</v>
      </c>
      <c r="C133" s="3" t="s">
        <v>59</v>
      </c>
      <c r="D133" s="60" t="s">
        <v>31</v>
      </c>
      <c r="E133" s="61" t="n">
        <v>3</v>
      </c>
      <c r="F133" s="62" t="n">
        <v>0.261805555555556</v>
      </c>
      <c r="G133" s="2"/>
      <c r="H133" s="3"/>
      <c r="I133" s="4"/>
      <c r="J133" s="3"/>
      <c r="K133" s="3"/>
    </row>
    <row r="134" customFormat="false" ht="13.9" hidden="false" customHeight="false" outlineLevel="0" collapsed="false">
      <c r="A134" s="57" t="s">
        <v>30</v>
      </c>
      <c r="B134" s="58" t="n">
        <f aca="false">VLOOKUP(A134,$M$4:$N$20,2,0)</f>
        <v>44492</v>
      </c>
      <c r="C134" s="3" t="s">
        <v>59</v>
      </c>
      <c r="D134" s="60" t="s">
        <v>31</v>
      </c>
      <c r="E134" s="77" t="n">
        <v>4</v>
      </c>
      <c r="F134" s="62" t="n">
        <v>0.264583333333333</v>
      </c>
      <c r="G134" s="2"/>
      <c r="H134" s="3"/>
      <c r="I134" s="4"/>
      <c r="J134" s="3"/>
      <c r="K134" s="3"/>
    </row>
    <row r="135" customFormat="false" ht="13.9" hidden="false" customHeight="false" outlineLevel="0" collapsed="false">
      <c r="A135" s="57" t="s">
        <v>30</v>
      </c>
      <c r="B135" s="58" t="n">
        <f aca="false">VLOOKUP(A135,$M$4:$N$20,2,0)</f>
        <v>44492</v>
      </c>
      <c r="C135" s="3" t="s">
        <v>59</v>
      </c>
      <c r="D135" s="60" t="s">
        <v>31</v>
      </c>
      <c r="E135" s="77" t="n">
        <v>5</v>
      </c>
      <c r="F135" s="62" t="n">
        <v>0.230555555555556</v>
      </c>
      <c r="G135" s="2"/>
      <c r="H135" s="3"/>
      <c r="I135" s="4"/>
      <c r="J135" s="3"/>
      <c r="K135" s="3"/>
    </row>
    <row r="136" customFormat="false" ht="13.9" hidden="false" customHeight="false" outlineLevel="0" collapsed="false">
      <c r="A136" s="57" t="s">
        <v>30</v>
      </c>
      <c r="B136" s="58" t="n">
        <f aca="false">VLOOKUP(A136,$M$4:$N$20,2,0)</f>
        <v>44492</v>
      </c>
      <c r="C136" s="3" t="s">
        <v>59</v>
      </c>
      <c r="D136" s="60" t="s">
        <v>31</v>
      </c>
      <c r="E136" s="77" t="n">
        <v>6</v>
      </c>
      <c r="F136" s="62" t="n">
        <v>0.114583333333333</v>
      </c>
      <c r="G136" s="2"/>
      <c r="H136" s="3"/>
      <c r="I136" s="4"/>
      <c r="J136" s="3"/>
      <c r="K136" s="3"/>
    </row>
    <row r="137" customFormat="false" ht="13.9" hidden="false" customHeight="false" outlineLevel="0" collapsed="false">
      <c r="A137" s="57" t="s">
        <v>30</v>
      </c>
      <c r="B137" s="58" t="n">
        <f aca="false">VLOOKUP(A137,$M$4:$N$20,2,0)</f>
        <v>44492</v>
      </c>
      <c r="C137" s="3" t="s">
        <v>59</v>
      </c>
      <c r="D137" s="60" t="s">
        <v>62</v>
      </c>
      <c r="E137" s="77" t="n">
        <v>1</v>
      </c>
      <c r="F137" s="62" t="n">
        <v>0.13125</v>
      </c>
      <c r="G137" s="2"/>
      <c r="H137" s="3"/>
      <c r="I137" s="4"/>
      <c r="J137" s="3"/>
      <c r="K137" s="3"/>
    </row>
    <row r="138" customFormat="false" ht="13.9" hidden="false" customHeight="false" outlineLevel="0" collapsed="false">
      <c r="A138" s="57" t="s">
        <v>30</v>
      </c>
      <c r="B138" s="58" t="n">
        <f aca="false">VLOOKUP(A138,$M$4:$N$20,2,0)</f>
        <v>44492</v>
      </c>
      <c r="C138" s="3" t="s">
        <v>59</v>
      </c>
      <c r="D138" s="60" t="s">
        <v>62</v>
      </c>
      <c r="E138" s="77" t="n">
        <v>2</v>
      </c>
      <c r="F138" s="62" t="n">
        <v>0.315277777777778</v>
      </c>
      <c r="G138" s="2"/>
      <c r="H138" s="3"/>
      <c r="I138" s="4"/>
      <c r="J138" s="3"/>
      <c r="K138" s="3"/>
    </row>
    <row r="139" customFormat="false" ht="13.9" hidden="false" customHeight="false" outlineLevel="0" collapsed="false">
      <c r="A139" s="57" t="s">
        <v>30</v>
      </c>
      <c r="B139" s="58" t="n">
        <f aca="false">VLOOKUP(A139,$M$4:$N$20,2,0)</f>
        <v>44492</v>
      </c>
      <c r="C139" s="3" t="s">
        <v>59</v>
      </c>
      <c r="D139" s="60" t="s">
        <v>62</v>
      </c>
      <c r="E139" s="77" t="n">
        <v>3</v>
      </c>
      <c r="F139" s="62" t="n">
        <v>0.220138888888889</v>
      </c>
      <c r="G139" s="2"/>
      <c r="H139" s="3"/>
      <c r="I139" s="4"/>
      <c r="J139" s="3"/>
      <c r="K139" s="3"/>
    </row>
    <row r="140" customFormat="false" ht="13.9" hidden="false" customHeight="false" outlineLevel="0" collapsed="false">
      <c r="A140" s="57" t="s">
        <v>30</v>
      </c>
      <c r="B140" s="58" t="n">
        <f aca="false">VLOOKUP(A140,$M$4:$N$20,2,0)</f>
        <v>44492</v>
      </c>
      <c r="C140" s="3" t="s">
        <v>59</v>
      </c>
      <c r="D140" s="60" t="s">
        <v>62</v>
      </c>
      <c r="E140" s="61" t="n">
        <v>4</v>
      </c>
      <c r="F140" s="62" t="n">
        <v>0.183333333333333</v>
      </c>
      <c r="G140" s="2"/>
      <c r="H140" s="3"/>
      <c r="I140" s="4"/>
      <c r="J140" s="3"/>
      <c r="K140" s="3"/>
    </row>
    <row r="141" customFormat="false" ht="13.9" hidden="false" customHeight="false" outlineLevel="0" collapsed="false">
      <c r="A141" s="57" t="s">
        <v>30</v>
      </c>
      <c r="B141" s="58" t="n">
        <f aca="false">VLOOKUP(A141,$M$4:$N$20,2,0)</f>
        <v>44492</v>
      </c>
      <c r="C141" s="3" t="s">
        <v>59</v>
      </c>
      <c r="D141" s="60" t="s">
        <v>63</v>
      </c>
      <c r="E141" s="61" t="n">
        <v>1</v>
      </c>
      <c r="F141" s="62" t="n">
        <v>0.203472222222222</v>
      </c>
      <c r="G141" s="2"/>
      <c r="H141" s="3"/>
      <c r="I141" s="4"/>
      <c r="J141" s="3"/>
      <c r="K141" s="3"/>
    </row>
    <row r="142" customFormat="false" ht="13.9" hidden="false" customHeight="false" outlineLevel="0" collapsed="false">
      <c r="A142" s="57" t="s">
        <v>30</v>
      </c>
      <c r="B142" s="58" t="n">
        <f aca="false">VLOOKUP(A142,$M$4:$N$20,2,0)</f>
        <v>44492</v>
      </c>
      <c r="C142" s="3" t="s">
        <v>59</v>
      </c>
      <c r="D142" s="60" t="s">
        <v>63</v>
      </c>
      <c r="E142" s="61" t="n">
        <v>2</v>
      </c>
      <c r="F142" s="62" t="n">
        <v>0.321527777777778</v>
      </c>
      <c r="G142" s="2"/>
      <c r="H142" s="3"/>
      <c r="I142" s="4"/>
      <c r="J142" s="3"/>
      <c r="K142" s="3"/>
    </row>
    <row r="143" customFormat="false" ht="13.9" hidden="false" customHeight="false" outlineLevel="0" collapsed="false">
      <c r="A143" s="57" t="s">
        <v>30</v>
      </c>
      <c r="B143" s="58" t="n">
        <f aca="false">VLOOKUP(A143,$M$4:$N$20,2,0)</f>
        <v>44492</v>
      </c>
      <c r="C143" s="3" t="s">
        <v>59</v>
      </c>
      <c r="D143" s="60" t="s">
        <v>63</v>
      </c>
      <c r="E143" s="61" t="n">
        <v>3</v>
      </c>
      <c r="F143" s="62" t="n">
        <v>0.310416666666667</v>
      </c>
      <c r="G143" s="2"/>
      <c r="H143" s="3"/>
      <c r="I143" s="4"/>
      <c r="J143" s="3"/>
      <c r="K143" s="3"/>
    </row>
    <row r="144" customFormat="false" ht="13.9" hidden="false" customHeight="false" outlineLevel="0" collapsed="false">
      <c r="A144" s="57" t="s">
        <v>30</v>
      </c>
      <c r="B144" s="58" t="n">
        <f aca="false">VLOOKUP(A144,$M$4:$N$20,2,0)</f>
        <v>44492</v>
      </c>
      <c r="C144" s="3" t="s">
        <v>59</v>
      </c>
      <c r="D144" s="60" t="s">
        <v>63</v>
      </c>
      <c r="E144" s="61" t="n">
        <v>4</v>
      </c>
      <c r="F144" s="62" t="n">
        <v>0.109027777777778</v>
      </c>
      <c r="G144" s="2"/>
      <c r="H144" s="3"/>
      <c r="I144" s="4"/>
      <c r="J144" s="3"/>
      <c r="K144" s="3"/>
    </row>
    <row r="145" customFormat="false" ht="13.9" hidden="false" customHeight="false" outlineLevel="0" collapsed="false">
      <c r="A145" s="57" t="s">
        <v>30</v>
      </c>
      <c r="B145" s="58" t="n">
        <f aca="false">VLOOKUP(A145,$M$4:$N$20,2,0)</f>
        <v>44492</v>
      </c>
      <c r="C145" s="3" t="s">
        <v>59</v>
      </c>
      <c r="D145" s="60" t="s">
        <v>63</v>
      </c>
      <c r="E145" s="61" t="n">
        <v>5</v>
      </c>
      <c r="F145" s="62" t="n">
        <v>0.168055555555556</v>
      </c>
      <c r="G145" s="2"/>
      <c r="H145" s="3"/>
      <c r="I145" s="4"/>
      <c r="J145" s="3"/>
      <c r="K145" s="3"/>
    </row>
    <row r="146" customFormat="false" ht="13.9" hidden="false" customHeight="false" outlineLevel="0" collapsed="false">
      <c r="A146" s="57" t="s">
        <v>30</v>
      </c>
      <c r="B146" s="58" t="n">
        <f aca="false">VLOOKUP(A146,$M$4:$N$20,2,0)</f>
        <v>44492</v>
      </c>
      <c r="C146" s="3" t="s">
        <v>59</v>
      </c>
      <c r="D146" s="60" t="s">
        <v>63</v>
      </c>
      <c r="E146" s="61" t="n">
        <v>6</v>
      </c>
      <c r="F146" s="62" t="n">
        <v>0.120138888888889</v>
      </c>
      <c r="G146" s="2"/>
      <c r="H146" s="3"/>
      <c r="I146" s="4"/>
      <c r="J146" s="3"/>
      <c r="K146" s="3"/>
    </row>
    <row r="147" customFormat="false" ht="13.9" hidden="false" customHeight="false" outlineLevel="0" collapsed="false">
      <c r="A147" s="57" t="s">
        <v>30</v>
      </c>
      <c r="B147" s="58" t="n">
        <f aca="false">VLOOKUP(A147,$M$4:$N$20,2,0)</f>
        <v>44492</v>
      </c>
      <c r="C147" s="3" t="s">
        <v>59</v>
      </c>
      <c r="D147" s="60" t="s">
        <v>63</v>
      </c>
      <c r="E147" s="61" t="n">
        <v>7</v>
      </c>
      <c r="F147" s="62" t="n">
        <v>0.0930555555555556</v>
      </c>
      <c r="G147" s="2"/>
      <c r="H147" s="3"/>
      <c r="I147" s="4"/>
      <c r="J147" s="3"/>
      <c r="K147" s="3"/>
    </row>
    <row r="148" customFormat="false" ht="13.9" hidden="false" customHeight="false" outlineLevel="0" collapsed="false">
      <c r="A148" s="57" t="s">
        <v>30</v>
      </c>
      <c r="B148" s="58" t="n">
        <f aca="false">VLOOKUP(A148,$M$4:$N$20,2,0)</f>
        <v>44492</v>
      </c>
      <c r="C148" s="3" t="s">
        <v>59</v>
      </c>
      <c r="D148" s="60" t="s">
        <v>64</v>
      </c>
      <c r="E148" s="61" t="n">
        <v>1</v>
      </c>
      <c r="F148" s="62" t="n">
        <v>0.286111111111111</v>
      </c>
      <c r="G148" s="2"/>
      <c r="H148" s="3"/>
      <c r="I148" s="4"/>
      <c r="J148" s="3"/>
      <c r="K148" s="3"/>
    </row>
    <row r="149" customFormat="false" ht="13.9" hidden="false" customHeight="false" outlineLevel="0" collapsed="false">
      <c r="A149" s="57" t="s">
        <v>30</v>
      </c>
      <c r="B149" s="58" t="n">
        <f aca="false">VLOOKUP(A149,$M$4:$N$20,2,0)</f>
        <v>44492</v>
      </c>
      <c r="C149" s="3" t="s">
        <v>59</v>
      </c>
      <c r="D149" s="60" t="s">
        <v>64</v>
      </c>
      <c r="E149" s="61" t="n">
        <v>2</v>
      </c>
      <c r="F149" s="62" t="n">
        <v>0.277083333333333</v>
      </c>
      <c r="G149" s="2"/>
      <c r="H149" s="3"/>
      <c r="I149" s="4"/>
      <c r="J149" s="3"/>
      <c r="K149" s="3"/>
    </row>
    <row r="150" customFormat="false" ht="13.9" hidden="false" customHeight="false" outlineLevel="0" collapsed="false">
      <c r="A150" s="57" t="s">
        <v>30</v>
      </c>
      <c r="B150" s="64" t="n">
        <f aca="false">VLOOKUP(A150,$M$4:$N$20,2,0)</f>
        <v>44492</v>
      </c>
      <c r="C150" s="75" t="s">
        <v>59</v>
      </c>
      <c r="D150" s="66" t="s">
        <v>64</v>
      </c>
      <c r="E150" s="67" t="n">
        <v>3</v>
      </c>
      <c r="F150" s="68" t="n">
        <v>0.359722222222222</v>
      </c>
      <c r="G150" s="2"/>
      <c r="H150" s="3"/>
      <c r="I150" s="4"/>
      <c r="J150" s="3"/>
      <c r="K150" s="3"/>
    </row>
    <row r="151" customFormat="false" ht="13.9" hidden="false" customHeight="false" outlineLevel="0" collapsed="false">
      <c r="A151" s="78" t="s">
        <v>33</v>
      </c>
      <c r="B151" s="70" t="n">
        <f aca="false">VLOOKUP(A151,$M$4:$N$20,2,0)</f>
        <v>44499</v>
      </c>
      <c r="C151" s="76" t="s">
        <v>65</v>
      </c>
      <c r="D151" s="79" t="s">
        <v>34</v>
      </c>
      <c r="E151" s="73" t="n">
        <v>1</v>
      </c>
      <c r="F151" s="74" t="n">
        <v>0.283333333333333</v>
      </c>
      <c r="G151" s="2"/>
      <c r="H151" s="3"/>
      <c r="I151" s="4"/>
      <c r="J151" s="3"/>
      <c r="K151" s="3"/>
    </row>
    <row r="152" customFormat="false" ht="13.9" hidden="false" customHeight="false" outlineLevel="0" collapsed="false">
      <c r="A152" s="61" t="s">
        <v>33</v>
      </c>
      <c r="B152" s="58" t="n">
        <f aca="false">VLOOKUP(A152,$M$4:$N$20,2,0)</f>
        <v>44499</v>
      </c>
      <c r="C152" s="59" t="s">
        <v>65</v>
      </c>
      <c r="D152" s="60" t="s">
        <v>34</v>
      </c>
      <c r="E152" s="61" t="n">
        <v>2</v>
      </c>
      <c r="F152" s="62" t="n">
        <v>0.341666666666667</v>
      </c>
      <c r="G152" s="2"/>
      <c r="H152" s="3"/>
      <c r="I152" s="4"/>
      <c r="J152" s="3"/>
      <c r="K152" s="3"/>
    </row>
    <row r="153" customFormat="false" ht="13.9" hidden="false" customHeight="false" outlineLevel="0" collapsed="false">
      <c r="A153" s="61" t="s">
        <v>33</v>
      </c>
      <c r="B153" s="58" t="n">
        <f aca="false">VLOOKUP(A153,$M$4:$N$20,2,0)</f>
        <v>44499</v>
      </c>
      <c r="C153" s="59" t="s">
        <v>65</v>
      </c>
      <c r="D153" s="60" t="s">
        <v>34</v>
      </c>
      <c r="E153" s="61" t="n">
        <v>3</v>
      </c>
      <c r="F153" s="62" t="n">
        <v>0.265972222222222</v>
      </c>
      <c r="G153" s="2"/>
      <c r="H153" s="3"/>
      <c r="I153" s="4"/>
      <c r="J153" s="3"/>
      <c r="K153" s="3"/>
    </row>
    <row r="154" customFormat="false" ht="13.9" hidden="false" customHeight="false" outlineLevel="0" collapsed="false">
      <c r="A154" s="61" t="s">
        <v>33</v>
      </c>
      <c r="B154" s="58" t="n">
        <f aca="false">VLOOKUP(A154,$M$4:$N$20,2,0)</f>
        <v>44499</v>
      </c>
      <c r="C154" s="59" t="s">
        <v>65</v>
      </c>
      <c r="D154" s="60" t="s">
        <v>34</v>
      </c>
      <c r="E154" s="61" t="n">
        <v>4</v>
      </c>
      <c r="F154" s="62" t="n">
        <v>0.466666666666667</v>
      </c>
      <c r="G154" s="2"/>
      <c r="H154" s="3"/>
      <c r="I154" s="4"/>
      <c r="J154" s="3"/>
      <c r="K154" s="3"/>
    </row>
    <row r="155" customFormat="false" ht="13.9" hidden="false" customHeight="false" outlineLevel="0" collapsed="false">
      <c r="A155" s="61" t="s">
        <v>33</v>
      </c>
      <c r="B155" s="58" t="n">
        <f aca="false">VLOOKUP(A155,$M$4:$N$20,2,0)</f>
        <v>44499</v>
      </c>
      <c r="C155" s="59" t="s">
        <v>65</v>
      </c>
      <c r="D155" s="60" t="s">
        <v>34</v>
      </c>
      <c r="E155" s="61" t="n">
        <v>5</v>
      </c>
      <c r="F155" s="62" t="n">
        <v>0.302083333333333</v>
      </c>
      <c r="G155" s="2"/>
      <c r="H155" s="3"/>
      <c r="I155" s="4"/>
      <c r="J155" s="3"/>
      <c r="K155" s="3"/>
    </row>
    <row r="156" customFormat="false" ht="13.9" hidden="false" customHeight="false" outlineLevel="0" collapsed="false">
      <c r="A156" s="61" t="s">
        <v>33</v>
      </c>
      <c r="B156" s="58" t="n">
        <f aca="false">VLOOKUP(A156,$M$4:$N$20,2,0)</f>
        <v>44499</v>
      </c>
      <c r="C156" s="59" t="s">
        <v>65</v>
      </c>
      <c r="D156" s="60" t="s">
        <v>34</v>
      </c>
      <c r="E156" s="61" t="n">
        <v>6</v>
      </c>
      <c r="F156" s="62" t="n">
        <v>0.234027777777778</v>
      </c>
      <c r="G156" s="2"/>
      <c r="H156" s="3"/>
      <c r="I156" s="4"/>
      <c r="J156" s="3"/>
      <c r="K156" s="3"/>
    </row>
    <row r="157" customFormat="false" ht="13.9" hidden="false" customHeight="false" outlineLevel="0" collapsed="false">
      <c r="A157" s="61" t="s">
        <v>33</v>
      </c>
      <c r="B157" s="58" t="n">
        <f aca="false">VLOOKUP(A157,$M$4:$N$20,2,0)</f>
        <v>44499</v>
      </c>
      <c r="C157" s="59" t="s">
        <v>65</v>
      </c>
      <c r="D157" s="60" t="s">
        <v>34</v>
      </c>
      <c r="E157" s="61" t="n">
        <v>7</v>
      </c>
      <c r="F157" s="62" t="n">
        <v>0.153472222222222</v>
      </c>
      <c r="G157" s="2"/>
      <c r="H157" s="3"/>
      <c r="I157" s="4"/>
      <c r="J157" s="3"/>
      <c r="K157" s="3"/>
    </row>
    <row r="158" customFormat="false" ht="13.9" hidden="false" customHeight="false" outlineLevel="0" collapsed="false">
      <c r="A158" s="61" t="s">
        <v>33</v>
      </c>
      <c r="B158" s="58" t="n">
        <f aca="false">VLOOKUP(A158,$M$4:$N$20,2,0)</f>
        <v>44499</v>
      </c>
      <c r="C158" s="59" t="s">
        <v>65</v>
      </c>
      <c r="D158" s="60" t="s">
        <v>34</v>
      </c>
      <c r="E158" s="61" t="n">
        <v>8</v>
      </c>
      <c r="F158" s="62" t="n">
        <v>0.420138888888889</v>
      </c>
      <c r="G158" s="2"/>
      <c r="H158" s="3"/>
      <c r="I158" s="4"/>
      <c r="J158" s="3"/>
      <c r="K158" s="3"/>
    </row>
    <row r="159" customFormat="false" ht="13.9" hidden="false" customHeight="false" outlineLevel="0" collapsed="false">
      <c r="A159" s="61" t="s">
        <v>33</v>
      </c>
      <c r="B159" s="58" t="n">
        <f aca="false">VLOOKUP(A159,$M$4:$N$20,2,0)</f>
        <v>44499</v>
      </c>
      <c r="C159" s="59" t="s">
        <v>65</v>
      </c>
      <c r="D159" s="60" t="s">
        <v>34</v>
      </c>
      <c r="E159" s="61" t="n">
        <v>9</v>
      </c>
      <c r="F159" s="62" t="n">
        <v>0.438194444444444</v>
      </c>
      <c r="G159" s="2"/>
      <c r="H159" s="3"/>
      <c r="I159" s="4"/>
      <c r="J159" s="3"/>
      <c r="K159" s="3"/>
    </row>
    <row r="160" customFormat="false" ht="13.9" hidden="false" customHeight="false" outlineLevel="0" collapsed="false">
      <c r="A160" s="61" t="s">
        <v>33</v>
      </c>
      <c r="B160" s="58" t="n">
        <f aca="false">VLOOKUP(A160,$M$4:$N$20,2,0)</f>
        <v>44499</v>
      </c>
      <c r="C160" s="59" t="s">
        <v>65</v>
      </c>
      <c r="D160" s="60" t="s">
        <v>34</v>
      </c>
      <c r="E160" s="61" t="n">
        <v>10</v>
      </c>
      <c r="F160" s="62" t="n">
        <v>0.157638888888889</v>
      </c>
      <c r="G160" s="2"/>
      <c r="H160" s="3"/>
      <c r="I160" s="4"/>
      <c r="J160" s="3"/>
      <c r="K160" s="3"/>
    </row>
    <row r="161" customFormat="false" ht="13.9" hidden="false" customHeight="false" outlineLevel="0" collapsed="false">
      <c r="A161" s="61" t="s">
        <v>33</v>
      </c>
      <c r="B161" s="58" t="n">
        <f aca="false">VLOOKUP(A161,$M$4:$N$20,2,0)</f>
        <v>44499</v>
      </c>
      <c r="C161" s="59" t="s">
        <v>65</v>
      </c>
      <c r="D161" s="60" t="s">
        <v>34</v>
      </c>
      <c r="E161" s="61" t="n">
        <v>11</v>
      </c>
      <c r="F161" s="62" t="n">
        <v>0.211805555555555</v>
      </c>
      <c r="G161" s="2"/>
      <c r="H161" s="3"/>
      <c r="I161" s="4"/>
      <c r="J161" s="3"/>
      <c r="K161" s="3"/>
    </row>
    <row r="162" customFormat="false" ht="13.9" hidden="false" customHeight="false" outlineLevel="0" collapsed="false">
      <c r="A162" s="61" t="s">
        <v>33</v>
      </c>
      <c r="B162" s="58" t="n">
        <f aca="false">VLOOKUP(A162,$M$4:$N$20,2,0)</f>
        <v>44499</v>
      </c>
      <c r="C162" s="59" t="s">
        <v>65</v>
      </c>
      <c r="D162" s="60" t="s">
        <v>34</v>
      </c>
      <c r="E162" s="61" t="n">
        <v>12</v>
      </c>
      <c r="F162" s="62" t="n">
        <v>0.398611111111111</v>
      </c>
      <c r="G162" s="2"/>
      <c r="H162" s="3"/>
      <c r="I162" s="4"/>
      <c r="J162" s="3"/>
      <c r="K162" s="3"/>
    </row>
    <row r="163" customFormat="false" ht="13.9" hidden="false" customHeight="false" outlineLevel="0" collapsed="false">
      <c r="A163" s="61" t="s">
        <v>33</v>
      </c>
      <c r="B163" s="58" t="n">
        <f aca="false">VLOOKUP(A163,$M$4:$N$20,2,0)</f>
        <v>44499</v>
      </c>
      <c r="C163" s="59" t="s">
        <v>65</v>
      </c>
      <c r="D163" s="60" t="s">
        <v>34</v>
      </c>
      <c r="E163" s="61" t="n">
        <v>13</v>
      </c>
      <c r="F163" s="62" t="n">
        <v>0.111805555555556</v>
      </c>
      <c r="G163" s="2"/>
      <c r="H163" s="3"/>
      <c r="I163" s="4"/>
      <c r="J163" s="3"/>
      <c r="K163" s="3"/>
    </row>
    <row r="164" customFormat="false" ht="13.9" hidden="false" customHeight="false" outlineLevel="0" collapsed="false">
      <c r="A164" s="61" t="s">
        <v>33</v>
      </c>
      <c r="B164" s="58" t="n">
        <f aca="false">VLOOKUP(A164,$M$4:$N$20,2,0)</f>
        <v>44499</v>
      </c>
      <c r="C164" s="59" t="s">
        <v>65</v>
      </c>
      <c r="D164" s="60" t="s">
        <v>34</v>
      </c>
      <c r="E164" s="61" t="n">
        <v>14</v>
      </c>
      <c r="F164" s="62" t="n">
        <v>0.252777777777778</v>
      </c>
      <c r="G164" s="2"/>
      <c r="H164" s="3"/>
      <c r="I164" s="4"/>
      <c r="J164" s="3"/>
      <c r="K164" s="3"/>
    </row>
    <row r="165" customFormat="false" ht="13.9" hidden="false" customHeight="false" outlineLevel="0" collapsed="false">
      <c r="A165" s="67" t="s">
        <v>33</v>
      </c>
      <c r="B165" s="58" t="n">
        <f aca="false">VLOOKUP(A165,$M$4:$N$20,2,0)</f>
        <v>44499</v>
      </c>
      <c r="C165" s="65" t="s">
        <v>65</v>
      </c>
      <c r="D165" s="66" t="s">
        <v>34</v>
      </c>
      <c r="E165" s="67" t="n">
        <v>15</v>
      </c>
      <c r="F165" s="68" t="n">
        <v>0.174305555555556</v>
      </c>
      <c r="G165" s="2"/>
      <c r="H165" s="3"/>
      <c r="I165" s="4"/>
      <c r="J165" s="3"/>
      <c r="K165" s="3"/>
    </row>
    <row r="166" customFormat="false" ht="13.9" hidden="false" customHeight="false" outlineLevel="0" collapsed="false">
      <c r="A166" s="69" t="s">
        <v>35</v>
      </c>
      <c r="B166" s="80" t="n">
        <f aca="false">VLOOKUP(A166,$M$4:$N$20,2,0)</f>
        <v>44506</v>
      </c>
      <c r="C166" s="76" t="s">
        <v>66</v>
      </c>
      <c r="D166" s="72" t="s">
        <v>66</v>
      </c>
      <c r="E166" s="73" t="n">
        <v>1</v>
      </c>
      <c r="F166" s="74" t="n">
        <v>0.302083333333333</v>
      </c>
      <c r="G166" s="2"/>
      <c r="H166" s="3"/>
      <c r="I166" s="4"/>
      <c r="J166" s="3"/>
      <c r="K166" s="3"/>
    </row>
    <row r="167" customFormat="false" ht="13.9" hidden="false" customHeight="false" outlineLevel="0" collapsed="false">
      <c r="A167" s="57" t="s">
        <v>35</v>
      </c>
      <c r="B167" s="81" t="n">
        <f aca="false">VLOOKUP(A167,$M$4:$N$20,2,0)</f>
        <v>44506</v>
      </c>
      <c r="C167" s="3" t="s">
        <v>66</v>
      </c>
      <c r="D167" s="60" t="s">
        <v>66</v>
      </c>
      <c r="E167" s="61" t="n">
        <v>2</v>
      </c>
      <c r="F167" s="62" t="n">
        <v>0.1</v>
      </c>
      <c r="G167" s="2"/>
      <c r="H167" s="3"/>
      <c r="I167" s="4"/>
      <c r="J167" s="3"/>
      <c r="K167" s="3"/>
    </row>
    <row r="168" customFormat="false" ht="13.9" hidden="false" customHeight="false" outlineLevel="0" collapsed="false">
      <c r="A168" s="57" t="s">
        <v>35</v>
      </c>
      <c r="B168" s="81" t="n">
        <f aca="false">VLOOKUP(A168,$M$4:$N$20,2,0)</f>
        <v>44506</v>
      </c>
      <c r="C168" s="3" t="s">
        <v>66</v>
      </c>
      <c r="D168" s="60" t="s">
        <v>66</v>
      </c>
      <c r="E168" s="61" t="n">
        <v>3</v>
      </c>
      <c r="F168" s="62" t="n">
        <v>0.276388888888889</v>
      </c>
      <c r="G168" s="2"/>
      <c r="H168" s="3"/>
      <c r="I168" s="4"/>
      <c r="J168" s="3"/>
      <c r="K168" s="3"/>
    </row>
    <row r="169" customFormat="false" ht="13.9" hidden="false" customHeight="false" outlineLevel="0" collapsed="false">
      <c r="A169" s="57" t="s">
        <v>35</v>
      </c>
      <c r="B169" s="81" t="n">
        <f aca="false">VLOOKUP(A169,$M$4:$N$20,2,0)</f>
        <v>44506</v>
      </c>
      <c r="C169" s="3" t="s">
        <v>66</v>
      </c>
      <c r="D169" s="60" t="s">
        <v>66</v>
      </c>
      <c r="E169" s="61" t="n">
        <v>4</v>
      </c>
      <c r="F169" s="62" t="n">
        <v>0.359722222222222</v>
      </c>
      <c r="G169" s="2"/>
      <c r="H169" s="3"/>
      <c r="I169" s="4"/>
      <c r="J169" s="3"/>
      <c r="K169" s="3"/>
    </row>
    <row r="170" customFormat="false" ht="13.9" hidden="false" customHeight="false" outlineLevel="0" collapsed="false">
      <c r="A170" s="57" t="s">
        <v>35</v>
      </c>
      <c r="B170" s="81" t="n">
        <f aca="false">VLOOKUP(A170,$M$4:$N$20,2,0)</f>
        <v>44506</v>
      </c>
      <c r="C170" s="3" t="s">
        <v>66</v>
      </c>
      <c r="D170" s="60" t="s">
        <v>66</v>
      </c>
      <c r="E170" s="61" t="n">
        <v>5</v>
      </c>
      <c r="F170" s="62" t="n">
        <v>0.210416666666667</v>
      </c>
      <c r="G170" s="2"/>
      <c r="H170" s="3"/>
      <c r="I170" s="4"/>
      <c r="J170" s="3"/>
      <c r="K170" s="3"/>
    </row>
    <row r="171" customFormat="false" ht="13.9" hidden="false" customHeight="false" outlineLevel="0" collapsed="false">
      <c r="A171" s="57" t="s">
        <v>35</v>
      </c>
      <c r="B171" s="81" t="n">
        <f aca="false">VLOOKUP(A171,$M$4:$N$20,2,0)</f>
        <v>44506</v>
      </c>
      <c r="C171" s="3" t="s">
        <v>66</v>
      </c>
      <c r="D171" s="60" t="s">
        <v>66</v>
      </c>
      <c r="E171" s="61" t="n">
        <v>6</v>
      </c>
      <c r="F171" s="62" t="n">
        <v>0.345833333333333</v>
      </c>
      <c r="G171" s="2"/>
      <c r="H171" s="3"/>
      <c r="I171" s="4"/>
      <c r="J171" s="3"/>
      <c r="K171" s="3"/>
    </row>
    <row r="172" customFormat="false" ht="13.9" hidden="false" customHeight="false" outlineLevel="0" collapsed="false">
      <c r="A172" s="57" t="s">
        <v>35</v>
      </c>
      <c r="B172" s="81" t="n">
        <f aca="false">VLOOKUP(A172,$M$4:$N$20,2,0)</f>
        <v>44506</v>
      </c>
      <c r="C172" s="3" t="s">
        <v>66</v>
      </c>
      <c r="D172" s="60" t="s">
        <v>66</v>
      </c>
      <c r="E172" s="61" t="n">
        <v>7</v>
      </c>
      <c r="F172" s="62" t="n">
        <v>0.263194444444444</v>
      </c>
      <c r="G172" s="2"/>
      <c r="H172" s="3"/>
      <c r="I172" s="4"/>
      <c r="J172" s="3"/>
      <c r="K172" s="3"/>
    </row>
    <row r="173" customFormat="false" ht="13.9" hidden="false" customHeight="false" outlineLevel="0" collapsed="false">
      <c r="A173" s="57" t="s">
        <v>35</v>
      </c>
      <c r="B173" s="81" t="n">
        <f aca="false">VLOOKUP(A173,$M$4:$N$20,2,0)</f>
        <v>44506</v>
      </c>
      <c r="C173" s="3" t="s">
        <v>66</v>
      </c>
      <c r="D173" s="60" t="s">
        <v>66</v>
      </c>
      <c r="E173" s="61" t="n">
        <v>8</v>
      </c>
      <c r="F173" s="62" t="n">
        <v>0.194444444444444</v>
      </c>
      <c r="G173" s="2"/>
      <c r="H173" s="3"/>
      <c r="I173" s="4"/>
      <c r="J173" s="3"/>
      <c r="K173" s="3"/>
    </row>
    <row r="174" customFormat="false" ht="13.9" hidden="false" customHeight="false" outlineLevel="0" collapsed="false">
      <c r="A174" s="57" t="s">
        <v>35</v>
      </c>
      <c r="B174" s="81" t="n">
        <f aca="false">VLOOKUP(A174,$M$4:$N$20,2,0)</f>
        <v>44506</v>
      </c>
      <c r="C174" s="3" t="s">
        <v>66</v>
      </c>
      <c r="D174" s="60" t="s">
        <v>66</v>
      </c>
      <c r="E174" s="61" t="n">
        <v>9</v>
      </c>
      <c r="F174" s="62" t="n">
        <v>0.252083333333333</v>
      </c>
      <c r="G174" s="2"/>
      <c r="H174" s="3"/>
      <c r="I174" s="4"/>
      <c r="J174" s="3"/>
      <c r="K174" s="3"/>
    </row>
    <row r="175" customFormat="false" ht="13.9" hidden="false" customHeight="false" outlineLevel="0" collapsed="false">
      <c r="A175" s="57" t="s">
        <v>35</v>
      </c>
      <c r="B175" s="81" t="n">
        <f aca="false">VLOOKUP(A175,$M$4:$N$20,2,0)</f>
        <v>44506</v>
      </c>
      <c r="C175" s="3" t="s">
        <v>66</v>
      </c>
      <c r="D175" s="60" t="s">
        <v>66</v>
      </c>
      <c r="E175" s="61" t="n">
        <v>10</v>
      </c>
      <c r="F175" s="62" t="n">
        <v>0.0736111111111111</v>
      </c>
      <c r="G175" s="2"/>
      <c r="H175" s="3"/>
      <c r="I175" s="4"/>
      <c r="J175" s="3"/>
      <c r="K175" s="3"/>
    </row>
    <row r="176" customFormat="false" ht="13.9" hidden="false" customHeight="false" outlineLevel="0" collapsed="false">
      <c r="A176" s="57" t="s">
        <v>35</v>
      </c>
      <c r="B176" s="81" t="n">
        <f aca="false">VLOOKUP(A176,$M$4:$N$20,2,0)</f>
        <v>44506</v>
      </c>
      <c r="C176" s="3" t="s">
        <v>66</v>
      </c>
      <c r="D176" s="60" t="s">
        <v>66</v>
      </c>
      <c r="E176" s="61" t="n">
        <v>11</v>
      </c>
      <c r="F176" s="62" t="n">
        <v>0.120833333333333</v>
      </c>
      <c r="G176" s="2"/>
      <c r="H176" s="3"/>
      <c r="I176" s="4"/>
      <c r="J176" s="3"/>
      <c r="K176" s="3"/>
    </row>
    <row r="177" customFormat="false" ht="13.9" hidden="false" customHeight="false" outlineLevel="0" collapsed="false">
      <c r="A177" s="57" t="s">
        <v>35</v>
      </c>
      <c r="B177" s="81" t="n">
        <f aca="false">VLOOKUP(A177,$M$4:$N$20,2,0)</f>
        <v>44506</v>
      </c>
      <c r="C177" s="3" t="s">
        <v>66</v>
      </c>
      <c r="D177" s="60" t="s">
        <v>66</v>
      </c>
      <c r="E177" s="61" t="n">
        <v>12</v>
      </c>
      <c r="F177" s="62" t="n">
        <v>0.26875</v>
      </c>
      <c r="G177" s="2"/>
      <c r="H177" s="3"/>
      <c r="I177" s="4"/>
      <c r="J177" s="3"/>
      <c r="K177" s="3"/>
    </row>
    <row r="178" customFormat="false" ht="13.9" hidden="false" customHeight="false" outlineLevel="0" collapsed="false">
      <c r="A178" s="57" t="s">
        <v>35</v>
      </c>
      <c r="B178" s="81" t="n">
        <f aca="false">VLOOKUP(A178,$M$4:$N$20,2,0)</f>
        <v>44506</v>
      </c>
      <c r="C178" s="3" t="s">
        <v>66</v>
      </c>
      <c r="D178" s="60" t="s">
        <v>66</v>
      </c>
      <c r="E178" s="61" t="n">
        <v>13</v>
      </c>
      <c r="F178" s="62" t="n">
        <v>0.09375</v>
      </c>
      <c r="G178" s="2"/>
      <c r="H178" s="3"/>
      <c r="I178" s="4"/>
      <c r="J178" s="3"/>
      <c r="K178" s="3"/>
    </row>
    <row r="179" customFormat="false" ht="13.9" hidden="false" customHeight="false" outlineLevel="0" collapsed="false">
      <c r="A179" s="57" t="s">
        <v>35</v>
      </c>
      <c r="B179" s="81" t="n">
        <f aca="false">VLOOKUP(A179,$M$4:$N$20,2,0)</f>
        <v>44506</v>
      </c>
      <c r="C179" s="3" t="s">
        <v>66</v>
      </c>
      <c r="D179" s="60" t="s">
        <v>66</v>
      </c>
      <c r="E179" s="61" t="n">
        <v>14</v>
      </c>
      <c r="F179" s="62" t="n">
        <v>0.110416666666667</v>
      </c>
      <c r="G179" s="2"/>
      <c r="H179" s="3"/>
      <c r="I179" s="4"/>
      <c r="J179" s="3"/>
      <c r="K179" s="3"/>
    </row>
    <row r="180" customFormat="false" ht="13.9" hidden="false" customHeight="false" outlineLevel="0" collapsed="false">
      <c r="A180" s="57" t="s">
        <v>35</v>
      </c>
      <c r="B180" s="81" t="n">
        <f aca="false">VLOOKUP(A180,$M$4:$N$20,2,0)</f>
        <v>44506</v>
      </c>
      <c r="C180" s="3" t="s">
        <v>67</v>
      </c>
      <c r="D180" s="60" t="s">
        <v>68</v>
      </c>
      <c r="E180" s="61" t="n">
        <v>1</v>
      </c>
      <c r="F180" s="62" t="n">
        <v>0.225</v>
      </c>
      <c r="G180" s="2"/>
      <c r="H180" s="3"/>
      <c r="I180" s="4"/>
      <c r="J180" s="3"/>
      <c r="K180" s="3"/>
    </row>
    <row r="181" customFormat="false" ht="13.9" hidden="false" customHeight="false" outlineLevel="0" collapsed="false">
      <c r="A181" s="57" t="s">
        <v>35</v>
      </c>
      <c r="B181" s="81" t="n">
        <f aca="false">VLOOKUP(A181,$M$4:$N$20,2,0)</f>
        <v>44506</v>
      </c>
      <c r="C181" s="3" t="s">
        <v>67</v>
      </c>
      <c r="D181" s="60" t="s">
        <v>68</v>
      </c>
      <c r="E181" s="61" t="n">
        <v>2</v>
      </c>
      <c r="F181" s="62" t="n">
        <v>0.191666666666667</v>
      </c>
      <c r="G181" s="2"/>
      <c r="H181" s="3"/>
      <c r="I181" s="4"/>
      <c r="J181" s="3"/>
      <c r="K181" s="3"/>
    </row>
    <row r="182" customFormat="false" ht="13.9" hidden="false" customHeight="false" outlineLevel="0" collapsed="false">
      <c r="A182" s="57" t="s">
        <v>35</v>
      </c>
      <c r="B182" s="81" t="n">
        <f aca="false">VLOOKUP(A182,$M$4:$N$20,2,0)</f>
        <v>44506</v>
      </c>
      <c r="C182" s="3" t="s">
        <v>67</v>
      </c>
      <c r="D182" s="60" t="s">
        <v>68</v>
      </c>
      <c r="E182" s="61" t="n">
        <v>3</v>
      </c>
      <c r="F182" s="62" t="n">
        <v>0.209722222222222</v>
      </c>
      <c r="G182" s="2"/>
      <c r="H182" s="3"/>
      <c r="I182" s="4"/>
      <c r="J182" s="3"/>
      <c r="K182" s="3"/>
    </row>
    <row r="183" customFormat="false" ht="13.9" hidden="false" customHeight="false" outlineLevel="0" collapsed="false">
      <c r="A183" s="57" t="s">
        <v>35</v>
      </c>
      <c r="B183" s="81" t="n">
        <f aca="false">VLOOKUP(A183,$M$4:$N$20,2,0)</f>
        <v>44506</v>
      </c>
      <c r="C183" s="3" t="s">
        <v>67</v>
      </c>
      <c r="D183" s="60" t="s">
        <v>68</v>
      </c>
      <c r="E183" s="61" t="n">
        <v>4</v>
      </c>
      <c r="F183" s="62" t="n">
        <v>0.253472222222222</v>
      </c>
      <c r="G183" s="2"/>
      <c r="H183" s="3"/>
      <c r="I183" s="4"/>
      <c r="J183" s="3"/>
      <c r="K183" s="3"/>
    </row>
    <row r="184" customFormat="false" ht="13.9" hidden="false" customHeight="false" outlineLevel="0" collapsed="false">
      <c r="A184" s="57" t="s">
        <v>35</v>
      </c>
      <c r="B184" s="64" t="n">
        <f aca="false">VLOOKUP(A184,$M$4:$N$20,2,0)</f>
        <v>44506</v>
      </c>
      <c r="C184" s="75" t="s">
        <v>67</v>
      </c>
      <c r="D184" s="66" t="s">
        <v>68</v>
      </c>
      <c r="E184" s="67" t="n">
        <v>5</v>
      </c>
      <c r="F184" s="68" t="n">
        <v>0.220833333333333</v>
      </c>
      <c r="G184" s="2"/>
      <c r="H184" s="3"/>
      <c r="I184" s="4"/>
      <c r="J184" s="3"/>
      <c r="K184" s="3"/>
    </row>
    <row r="185" customFormat="false" ht="13.9" hidden="false" customHeight="false" outlineLevel="0" collapsed="false">
      <c r="A185" s="78" t="s">
        <v>37</v>
      </c>
      <c r="B185" s="70" t="n">
        <f aca="false">VLOOKUP(A185,$M$4:$N$20,2,0)</f>
        <v>44513</v>
      </c>
      <c r="C185" s="76" t="s">
        <v>67</v>
      </c>
      <c r="D185" s="72" t="s">
        <v>38</v>
      </c>
      <c r="E185" s="73" t="n">
        <v>1</v>
      </c>
      <c r="F185" s="74" t="n">
        <v>0.265277777777778</v>
      </c>
      <c r="G185" s="2"/>
      <c r="H185" s="3"/>
      <c r="I185" s="4"/>
      <c r="J185" s="3"/>
      <c r="K185" s="3"/>
    </row>
    <row r="186" customFormat="false" ht="13.9" hidden="false" customHeight="false" outlineLevel="0" collapsed="false">
      <c r="A186" s="57" t="s">
        <v>37</v>
      </c>
      <c r="B186" s="81" t="n">
        <f aca="false">VLOOKUP(A186,$M$4:$N$20,2,0)</f>
        <v>44513</v>
      </c>
      <c r="C186" s="3" t="s">
        <v>67</v>
      </c>
      <c r="D186" s="60" t="s">
        <v>38</v>
      </c>
      <c r="E186" s="61" t="n">
        <v>2</v>
      </c>
      <c r="F186" s="62" t="n">
        <v>0.14375</v>
      </c>
      <c r="G186" s="2"/>
      <c r="H186" s="3"/>
      <c r="I186" s="4"/>
      <c r="J186" s="3"/>
      <c r="K186" s="3"/>
    </row>
    <row r="187" customFormat="false" ht="13.9" hidden="false" customHeight="false" outlineLevel="0" collapsed="false">
      <c r="A187" s="57" t="s">
        <v>37</v>
      </c>
      <c r="B187" s="81" t="n">
        <f aca="false">VLOOKUP(A187,$M$4:$N$20,2,0)</f>
        <v>44513</v>
      </c>
      <c r="C187" s="3" t="s">
        <v>67</v>
      </c>
      <c r="D187" s="60" t="s">
        <v>38</v>
      </c>
      <c r="E187" s="61" t="n">
        <v>3</v>
      </c>
      <c r="F187" s="62" t="n">
        <v>0.234027777777778</v>
      </c>
      <c r="G187" s="2"/>
      <c r="H187" s="3"/>
      <c r="I187" s="4"/>
      <c r="J187" s="3"/>
      <c r="K187" s="3"/>
    </row>
    <row r="188" customFormat="false" ht="13.9" hidden="false" customHeight="false" outlineLevel="0" collapsed="false">
      <c r="A188" s="57" t="s">
        <v>37</v>
      </c>
      <c r="B188" s="81" t="n">
        <f aca="false">VLOOKUP(A188,$M$4:$N$20,2,0)</f>
        <v>44513</v>
      </c>
      <c r="C188" s="3" t="s">
        <v>67</v>
      </c>
      <c r="D188" s="60" t="s">
        <v>38</v>
      </c>
      <c r="E188" s="61" t="n">
        <v>4</v>
      </c>
      <c r="F188" s="62" t="n">
        <v>0.173611111111111</v>
      </c>
      <c r="G188" s="2"/>
      <c r="H188" s="3"/>
      <c r="I188" s="4"/>
      <c r="J188" s="3"/>
      <c r="K188" s="3"/>
    </row>
    <row r="189" customFormat="false" ht="13.9" hidden="false" customHeight="false" outlineLevel="0" collapsed="false">
      <c r="A189" s="57" t="s">
        <v>37</v>
      </c>
      <c r="B189" s="81" t="n">
        <f aca="false">VLOOKUP(A189,$M$4:$N$20,2,0)</f>
        <v>44513</v>
      </c>
      <c r="C189" s="3" t="s">
        <v>67</v>
      </c>
      <c r="D189" s="60" t="s">
        <v>38</v>
      </c>
      <c r="E189" s="61" t="n">
        <v>5</v>
      </c>
      <c r="F189" s="62" t="n">
        <v>0.286805555555556</v>
      </c>
      <c r="G189" s="2"/>
      <c r="H189" s="3"/>
      <c r="I189" s="4"/>
      <c r="J189" s="3"/>
      <c r="K189" s="3"/>
    </row>
    <row r="190" customFormat="false" ht="13.9" hidden="false" customHeight="false" outlineLevel="0" collapsed="false">
      <c r="A190" s="57" t="s">
        <v>37</v>
      </c>
      <c r="B190" s="81" t="n">
        <f aca="false">VLOOKUP(A190,$M$4:$N$20,2,0)</f>
        <v>44513</v>
      </c>
      <c r="C190" s="3" t="s">
        <v>67</v>
      </c>
      <c r="D190" s="60" t="s">
        <v>38</v>
      </c>
      <c r="E190" s="61" t="n">
        <v>6</v>
      </c>
      <c r="F190" s="62" t="n">
        <v>0.142361111111111</v>
      </c>
      <c r="G190" s="2"/>
      <c r="H190" s="3"/>
      <c r="I190" s="4"/>
      <c r="J190" s="3"/>
      <c r="K190" s="3"/>
    </row>
    <row r="191" customFormat="false" ht="13.9" hidden="false" customHeight="false" outlineLevel="0" collapsed="false">
      <c r="A191" s="57" t="s">
        <v>37</v>
      </c>
      <c r="B191" s="81" t="n">
        <f aca="false">VLOOKUP(A191,$M$4:$N$20,2,0)</f>
        <v>44513</v>
      </c>
      <c r="C191" s="3" t="s">
        <v>67</v>
      </c>
      <c r="D191" s="60" t="s">
        <v>38</v>
      </c>
      <c r="E191" s="61" t="n">
        <v>7</v>
      </c>
      <c r="F191" s="62" t="n">
        <v>0.202083333333333</v>
      </c>
      <c r="G191" s="2"/>
      <c r="H191" s="3"/>
      <c r="I191" s="4"/>
      <c r="J191" s="3"/>
      <c r="K191" s="3"/>
    </row>
    <row r="192" customFormat="false" ht="13.9" hidden="false" customHeight="false" outlineLevel="0" collapsed="false">
      <c r="A192" s="57" t="s">
        <v>37</v>
      </c>
      <c r="B192" s="81" t="n">
        <f aca="false">VLOOKUP(A192,$M$4:$N$20,2,0)</f>
        <v>44513</v>
      </c>
      <c r="C192" s="3" t="s">
        <v>67</v>
      </c>
      <c r="D192" s="60" t="s">
        <v>38</v>
      </c>
      <c r="E192" s="61" t="n">
        <v>8</v>
      </c>
      <c r="F192" s="62" t="n">
        <v>0.234722222222222</v>
      </c>
      <c r="G192" s="2"/>
      <c r="H192" s="3"/>
      <c r="I192" s="4"/>
      <c r="J192" s="3"/>
      <c r="K192" s="3"/>
    </row>
    <row r="193" customFormat="false" ht="13.9" hidden="false" customHeight="false" outlineLevel="0" collapsed="false">
      <c r="A193" s="57" t="s">
        <v>37</v>
      </c>
      <c r="B193" s="81" t="n">
        <f aca="false">VLOOKUP(A193,$M$4:$N$20,2,0)</f>
        <v>44513</v>
      </c>
      <c r="C193" s="3" t="s">
        <v>67</v>
      </c>
      <c r="D193" s="60" t="s">
        <v>38</v>
      </c>
      <c r="E193" s="61" t="n">
        <v>9</v>
      </c>
      <c r="F193" s="62" t="n">
        <v>0.108333333333333</v>
      </c>
      <c r="G193" s="2"/>
      <c r="H193" s="3"/>
      <c r="I193" s="4"/>
      <c r="J193" s="3"/>
      <c r="K193" s="3"/>
    </row>
    <row r="194" customFormat="false" ht="13.9" hidden="false" customHeight="false" outlineLevel="0" collapsed="false">
      <c r="A194" s="57" t="s">
        <v>37</v>
      </c>
      <c r="B194" s="81" t="n">
        <f aca="false">VLOOKUP(A194,$M$4:$N$20,2,0)</f>
        <v>44513</v>
      </c>
      <c r="C194" s="3" t="s">
        <v>67</v>
      </c>
      <c r="D194" s="60" t="s">
        <v>38</v>
      </c>
      <c r="E194" s="61" t="n">
        <v>10</v>
      </c>
      <c r="F194" s="62" t="n">
        <v>0.305555555555556</v>
      </c>
      <c r="G194" s="2"/>
      <c r="H194" s="3"/>
      <c r="I194" s="4"/>
      <c r="J194" s="3"/>
      <c r="K194" s="3"/>
    </row>
    <row r="195" customFormat="false" ht="13.9" hidden="false" customHeight="false" outlineLevel="0" collapsed="false">
      <c r="A195" s="57" t="s">
        <v>37</v>
      </c>
      <c r="B195" s="81" t="n">
        <f aca="false">VLOOKUP(A195,$M$4:$N$20,2,0)</f>
        <v>44513</v>
      </c>
      <c r="C195" s="3" t="s">
        <v>67</v>
      </c>
      <c r="D195" s="60" t="s">
        <v>38</v>
      </c>
      <c r="E195" s="61" t="n">
        <v>11</v>
      </c>
      <c r="F195" s="62" t="n">
        <v>0.163888888888889</v>
      </c>
      <c r="G195" s="2"/>
      <c r="H195" s="3"/>
      <c r="I195" s="4"/>
      <c r="J195" s="3"/>
      <c r="K195" s="3"/>
    </row>
    <row r="196" customFormat="false" ht="13.9" hidden="false" customHeight="false" outlineLevel="0" collapsed="false">
      <c r="A196" s="57" t="s">
        <v>37</v>
      </c>
      <c r="B196" s="81" t="n">
        <f aca="false">VLOOKUP(A196,$M$4:$N$20,2,0)</f>
        <v>44513</v>
      </c>
      <c r="C196" s="3" t="s">
        <v>67</v>
      </c>
      <c r="D196" s="60" t="s">
        <v>38</v>
      </c>
      <c r="E196" s="61" t="n">
        <v>12</v>
      </c>
      <c r="F196" s="62" t="n">
        <v>0.340972222222222</v>
      </c>
      <c r="G196" s="2"/>
      <c r="H196" s="3"/>
      <c r="I196" s="4"/>
      <c r="J196" s="3"/>
      <c r="K196" s="3"/>
    </row>
    <row r="197" customFormat="false" ht="13.9" hidden="false" customHeight="false" outlineLevel="0" collapsed="false">
      <c r="A197" s="57" t="s">
        <v>37</v>
      </c>
      <c r="B197" s="81" t="n">
        <f aca="false">VLOOKUP(A197,$M$4:$N$20,2,0)</f>
        <v>44513</v>
      </c>
      <c r="C197" s="3" t="s">
        <v>67</v>
      </c>
      <c r="D197" s="60" t="s">
        <v>38</v>
      </c>
      <c r="E197" s="61" t="n">
        <v>13</v>
      </c>
      <c r="F197" s="62" t="n">
        <v>0.1625</v>
      </c>
      <c r="G197" s="2"/>
      <c r="H197" s="3"/>
      <c r="I197" s="4"/>
      <c r="J197" s="3"/>
      <c r="K197" s="3"/>
    </row>
    <row r="198" customFormat="false" ht="13.9" hidden="false" customHeight="false" outlineLevel="0" collapsed="false">
      <c r="A198" s="57" t="s">
        <v>37</v>
      </c>
      <c r="B198" s="81" t="n">
        <f aca="false">VLOOKUP(A198,$M$4:$N$20,2,0)</f>
        <v>44513</v>
      </c>
      <c r="C198" s="3" t="s">
        <v>67</v>
      </c>
      <c r="D198" s="60" t="s">
        <v>38</v>
      </c>
      <c r="E198" s="61" t="n">
        <v>14</v>
      </c>
      <c r="F198" s="62" t="n">
        <v>0.136805555555556</v>
      </c>
      <c r="G198" s="2"/>
      <c r="H198" s="3"/>
      <c r="I198" s="4"/>
      <c r="J198" s="3"/>
      <c r="K198" s="3"/>
    </row>
    <row r="199" customFormat="false" ht="13.9" hidden="false" customHeight="false" outlineLevel="0" collapsed="false">
      <c r="A199" s="57" t="s">
        <v>37</v>
      </c>
      <c r="B199" s="81" t="n">
        <f aca="false">VLOOKUP(A199,$M$4:$N$20,2,0)</f>
        <v>44513</v>
      </c>
      <c r="C199" s="3" t="s">
        <v>67</v>
      </c>
      <c r="D199" s="60" t="s">
        <v>38</v>
      </c>
      <c r="E199" s="61" t="n">
        <v>15</v>
      </c>
      <c r="F199" s="62" t="n">
        <v>0.223611111111111</v>
      </c>
      <c r="G199" s="2"/>
      <c r="H199" s="3"/>
      <c r="I199" s="4"/>
      <c r="J199" s="3"/>
      <c r="K199" s="3"/>
    </row>
    <row r="200" customFormat="false" ht="13.9" hidden="false" customHeight="false" outlineLevel="0" collapsed="false">
      <c r="A200" s="57" t="s">
        <v>37</v>
      </c>
      <c r="B200" s="81" t="n">
        <f aca="false">VLOOKUP(A200,$M$4:$N$20,2,0)</f>
        <v>44513</v>
      </c>
      <c r="C200" s="3" t="s">
        <v>67</v>
      </c>
      <c r="D200" s="60" t="s">
        <v>38</v>
      </c>
      <c r="E200" s="61" t="n">
        <v>16</v>
      </c>
      <c r="F200" s="62" t="n">
        <v>0.417361111111111</v>
      </c>
      <c r="G200" s="2"/>
      <c r="H200" s="3"/>
      <c r="I200" s="4"/>
      <c r="J200" s="3"/>
      <c r="K200" s="3"/>
    </row>
    <row r="201" customFormat="false" ht="13.9" hidden="false" customHeight="false" outlineLevel="0" collapsed="false">
      <c r="A201" s="57" t="s">
        <v>37</v>
      </c>
      <c r="B201" s="81" t="n">
        <f aca="false">VLOOKUP(A201,$M$4:$N$20,2,0)</f>
        <v>44513</v>
      </c>
      <c r="C201" s="3" t="s">
        <v>67</v>
      </c>
      <c r="D201" s="60" t="s">
        <v>38</v>
      </c>
      <c r="E201" s="61" t="n">
        <v>17</v>
      </c>
      <c r="F201" s="62" t="n">
        <v>0.363888888888889</v>
      </c>
      <c r="G201" s="2"/>
      <c r="H201" s="3"/>
      <c r="I201" s="4"/>
      <c r="J201" s="3"/>
      <c r="K201" s="3"/>
    </row>
    <row r="202" customFormat="false" ht="13.9" hidden="false" customHeight="false" outlineLevel="0" collapsed="false">
      <c r="A202" s="57" t="s">
        <v>37</v>
      </c>
      <c r="B202" s="81" t="n">
        <f aca="false">VLOOKUP(A202,$M$4:$N$20,2,0)</f>
        <v>44513</v>
      </c>
      <c r="C202" s="3" t="s">
        <v>67</v>
      </c>
      <c r="D202" s="60" t="s">
        <v>38</v>
      </c>
      <c r="E202" s="61" t="n">
        <v>18</v>
      </c>
      <c r="F202" s="62" t="n">
        <v>0.153472222222222</v>
      </c>
      <c r="G202" s="2"/>
      <c r="H202" s="3"/>
      <c r="I202" s="4"/>
      <c r="J202" s="3"/>
      <c r="K202" s="3"/>
    </row>
    <row r="203" customFormat="false" ht="13.9" hidden="false" customHeight="false" outlineLevel="0" collapsed="false">
      <c r="A203" s="57" t="s">
        <v>37</v>
      </c>
      <c r="B203" s="64" t="n">
        <f aca="false">VLOOKUP(A203,$M$4:$N$20,2,0)</f>
        <v>44513</v>
      </c>
      <c r="C203" s="75" t="s">
        <v>67</v>
      </c>
      <c r="D203" s="66" t="s">
        <v>38</v>
      </c>
      <c r="E203" s="67" t="n">
        <v>19</v>
      </c>
      <c r="F203" s="68" t="n">
        <v>0.231944444444444</v>
      </c>
      <c r="G203" s="2"/>
      <c r="H203" s="3"/>
      <c r="I203" s="4"/>
      <c r="J203" s="3"/>
      <c r="K203" s="3"/>
    </row>
    <row r="204" customFormat="false" ht="13.9" hidden="false" customHeight="false" outlineLevel="0" collapsed="false">
      <c r="A204" s="78" t="s">
        <v>39</v>
      </c>
      <c r="B204" s="58" t="n">
        <f aca="false">VLOOKUP(A204,$M$4:$N$20,2,0)</f>
        <v>44527</v>
      </c>
      <c r="C204" s="76" t="s">
        <v>69</v>
      </c>
      <c r="D204" s="72" t="s">
        <v>70</v>
      </c>
      <c r="E204" s="73" t="n">
        <v>1</v>
      </c>
      <c r="F204" s="74" t="n">
        <v>0.183333333333333</v>
      </c>
      <c r="G204" s="2"/>
      <c r="H204" s="3"/>
      <c r="I204" s="4"/>
      <c r="J204" s="3"/>
      <c r="K204" s="3"/>
    </row>
    <row r="205" customFormat="false" ht="13.9" hidden="false" customHeight="false" outlineLevel="0" collapsed="false">
      <c r="A205" s="57" t="s">
        <v>39</v>
      </c>
      <c r="B205" s="58" t="n">
        <f aca="false">VLOOKUP(A205,$M$4:$N$20,2,0)</f>
        <v>44527</v>
      </c>
      <c r="C205" s="3" t="s">
        <v>69</v>
      </c>
      <c r="D205" s="60" t="s">
        <v>70</v>
      </c>
      <c r="E205" s="61" t="n">
        <v>2</v>
      </c>
      <c r="F205" s="62" t="n">
        <v>0.229166666666667</v>
      </c>
      <c r="G205" s="2"/>
      <c r="H205" s="3"/>
      <c r="I205" s="4"/>
      <c r="J205" s="3"/>
      <c r="K205" s="3"/>
    </row>
    <row r="206" customFormat="false" ht="13.9" hidden="false" customHeight="false" outlineLevel="0" collapsed="false">
      <c r="A206" s="57" t="s">
        <v>39</v>
      </c>
      <c r="B206" s="58" t="n">
        <f aca="false">VLOOKUP(A206,$M$4:$N$20,2,0)</f>
        <v>44527</v>
      </c>
      <c r="C206" s="59" t="s">
        <v>69</v>
      </c>
      <c r="D206" s="60" t="s">
        <v>70</v>
      </c>
      <c r="E206" s="61" t="n">
        <v>3</v>
      </c>
      <c r="F206" s="62" t="n">
        <v>0.0798611111111111</v>
      </c>
      <c r="G206" s="2"/>
      <c r="H206" s="3"/>
      <c r="I206" s="4"/>
      <c r="J206" s="3"/>
      <c r="K206" s="3"/>
    </row>
    <row r="207" customFormat="false" ht="13.9" hidden="false" customHeight="false" outlineLevel="0" collapsed="false">
      <c r="A207" s="57" t="s">
        <v>39</v>
      </c>
      <c r="B207" s="58" t="n">
        <f aca="false">VLOOKUP(A207,$M$4:$N$20,2,0)</f>
        <v>44527</v>
      </c>
      <c r="C207" s="59" t="s">
        <v>69</v>
      </c>
      <c r="D207" s="60" t="s">
        <v>70</v>
      </c>
      <c r="E207" s="61" t="n">
        <v>4</v>
      </c>
      <c r="F207" s="62" t="n">
        <v>0.0208333333333333</v>
      </c>
      <c r="G207" s="2"/>
      <c r="H207" s="3"/>
      <c r="I207" s="4"/>
      <c r="J207" s="3"/>
      <c r="K207" s="3"/>
    </row>
    <row r="208" customFormat="false" ht="13.9" hidden="false" customHeight="false" outlineLevel="0" collapsed="false">
      <c r="A208" s="57" t="s">
        <v>39</v>
      </c>
      <c r="B208" s="58" t="n">
        <f aca="false">VLOOKUP(A208,$M$4:$N$20,2,0)</f>
        <v>44527</v>
      </c>
      <c r="C208" s="59" t="s">
        <v>69</v>
      </c>
      <c r="D208" s="60" t="s">
        <v>70</v>
      </c>
      <c r="E208" s="61" t="n">
        <v>5</v>
      </c>
      <c r="F208" s="62" t="n">
        <v>0.0756944444444445</v>
      </c>
      <c r="G208" s="2"/>
      <c r="H208" s="3"/>
      <c r="I208" s="4"/>
      <c r="J208" s="3"/>
      <c r="K208" s="3"/>
    </row>
    <row r="209" customFormat="false" ht="13.9" hidden="false" customHeight="false" outlineLevel="0" collapsed="false">
      <c r="A209" s="57" t="s">
        <v>39</v>
      </c>
      <c r="B209" s="58" t="n">
        <f aca="false">VLOOKUP(A209,$M$4:$N$20,2,0)</f>
        <v>44527</v>
      </c>
      <c r="C209" s="59" t="s">
        <v>69</v>
      </c>
      <c r="D209" s="60" t="s">
        <v>70</v>
      </c>
      <c r="E209" s="61" t="n">
        <v>6</v>
      </c>
      <c r="F209" s="62" t="n">
        <v>0.256944444444444</v>
      </c>
      <c r="G209" s="2"/>
      <c r="H209" s="3"/>
      <c r="I209" s="4"/>
      <c r="J209" s="3"/>
      <c r="K209" s="3"/>
    </row>
    <row r="210" customFormat="false" ht="13.9" hidden="false" customHeight="false" outlineLevel="0" collapsed="false">
      <c r="A210" s="57" t="s">
        <v>39</v>
      </c>
      <c r="B210" s="58" t="n">
        <f aca="false">VLOOKUP(A210,$M$4:$N$20,2,0)</f>
        <v>44527</v>
      </c>
      <c r="C210" s="59" t="s">
        <v>69</v>
      </c>
      <c r="D210" s="60" t="s">
        <v>70</v>
      </c>
      <c r="E210" s="61" t="n">
        <v>7</v>
      </c>
      <c r="F210" s="62" t="n">
        <v>0.221527777777778</v>
      </c>
      <c r="G210" s="2"/>
      <c r="H210" s="3"/>
      <c r="I210" s="4"/>
      <c r="J210" s="3"/>
      <c r="K210" s="3"/>
    </row>
    <row r="211" customFormat="false" ht="13.9" hidden="false" customHeight="false" outlineLevel="0" collapsed="false">
      <c r="A211" s="57" t="s">
        <v>39</v>
      </c>
      <c r="B211" s="58" t="n">
        <f aca="false">VLOOKUP(A211,$M$4:$N$20,2,0)</f>
        <v>44527</v>
      </c>
      <c r="C211" s="59" t="s">
        <v>69</v>
      </c>
      <c r="D211" s="60" t="s">
        <v>70</v>
      </c>
      <c r="E211" s="61" t="n">
        <v>8</v>
      </c>
      <c r="F211" s="62" t="n">
        <v>0.297222222222222</v>
      </c>
      <c r="G211" s="2"/>
      <c r="H211" s="3"/>
      <c r="I211" s="4"/>
      <c r="J211" s="3"/>
      <c r="K211" s="3"/>
    </row>
    <row r="212" customFormat="false" ht="13.9" hidden="false" customHeight="false" outlineLevel="0" collapsed="false">
      <c r="A212" s="57" t="s">
        <v>39</v>
      </c>
      <c r="B212" s="58" t="n">
        <f aca="false">VLOOKUP(A212,$M$4:$N$20,2,0)</f>
        <v>44527</v>
      </c>
      <c r="C212" s="59" t="s">
        <v>69</v>
      </c>
      <c r="D212" s="60" t="s">
        <v>70</v>
      </c>
      <c r="E212" s="61" t="n">
        <v>9</v>
      </c>
      <c r="F212" s="62" t="n">
        <v>0.24375</v>
      </c>
      <c r="G212" s="2"/>
      <c r="H212" s="3"/>
      <c r="I212" s="4"/>
      <c r="J212" s="3"/>
      <c r="K212" s="3"/>
    </row>
    <row r="213" customFormat="false" ht="13.9" hidden="false" customHeight="false" outlineLevel="0" collapsed="false">
      <c r="A213" s="57" t="s">
        <v>39</v>
      </c>
      <c r="B213" s="64" t="n">
        <f aca="false">VLOOKUP(A213,$M$4:$N$20,2,0)</f>
        <v>44527</v>
      </c>
      <c r="C213" s="65" t="s">
        <v>69</v>
      </c>
      <c r="D213" s="66" t="s">
        <v>70</v>
      </c>
      <c r="E213" s="67" t="n">
        <v>10</v>
      </c>
      <c r="F213" s="68" t="n">
        <v>0.208333333333333</v>
      </c>
      <c r="G213" s="2"/>
      <c r="H213" s="3"/>
      <c r="I213" s="4"/>
      <c r="J213" s="3"/>
      <c r="K213" s="3"/>
    </row>
    <row r="214" customFormat="false" ht="13.9" hidden="false" customHeight="false" outlineLevel="0" collapsed="false">
      <c r="A214" s="57" t="s">
        <v>39</v>
      </c>
      <c r="B214" s="58" t="n">
        <f aca="false">VLOOKUP(A214,$M$4:$N$20,2,0)</f>
        <v>44527</v>
      </c>
      <c r="C214" s="59" t="s">
        <v>69</v>
      </c>
      <c r="D214" s="60" t="s">
        <v>71</v>
      </c>
      <c r="E214" s="61" t="n">
        <v>1</v>
      </c>
      <c r="F214" s="62" t="n">
        <v>0.256944444444444</v>
      </c>
      <c r="G214" s="2"/>
      <c r="H214" s="3"/>
      <c r="I214" s="4"/>
      <c r="J214" s="3"/>
      <c r="K214" s="3"/>
    </row>
    <row r="215" customFormat="false" ht="13.9" hidden="false" customHeight="false" outlineLevel="0" collapsed="false">
      <c r="A215" s="57" t="s">
        <v>39</v>
      </c>
      <c r="B215" s="58" t="n">
        <f aca="false">VLOOKUP(A215,$M$4:$N$20,2,0)</f>
        <v>44527</v>
      </c>
      <c r="C215" s="59" t="s">
        <v>69</v>
      </c>
      <c r="D215" s="60" t="s">
        <v>71</v>
      </c>
      <c r="E215" s="61" t="n">
        <v>2</v>
      </c>
      <c r="F215" s="62" t="n">
        <v>0.222916666666667</v>
      </c>
      <c r="G215" s="2"/>
      <c r="H215" s="3"/>
      <c r="I215" s="4"/>
      <c r="J215" s="3"/>
      <c r="K215" s="3"/>
    </row>
    <row r="216" customFormat="false" ht="13.9" hidden="false" customHeight="false" outlineLevel="0" collapsed="false">
      <c r="A216" s="57" t="s">
        <v>39</v>
      </c>
      <c r="B216" s="58" t="n">
        <f aca="false">VLOOKUP(A216,$M$4:$N$20,2,0)</f>
        <v>44527</v>
      </c>
      <c r="C216" s="59" t="s">
        <v>69</v>
      </c>
      <c r="D216" s="60" t="s">
        <v>71</v>
      </c>
      <c r="E216" s="61" t="n">
        <v>3</v>
      </c>
      <c r="F216" s="62" t="n">
        <v>0.288194444444444</v>
      </c>
      <c r="G216" s="2"/>
      <c r="H216" s="3"/>
      <c r="I216" s="4"/>
      <c r="J216" s="3"/>
      <c r="K216" s="3"/>
    </row>
    <row r="217" customFormat="false" ht="13.9" hidden="false" customHeight="false" outlineLevel="0" collapsed="false">
      <c r="A217" s="57" t="s">
        <v>39</v>
      </c>
      <c r="B217" s="58" t="n">
        <f aca="false">VLOOKUP(A217,$M$4:$N$20,2,0)</f>
        <v>44527</v>
      </c>
      <c r="C217" s="59" t="s">
        <v>69</v>
      </c>
      <c r="D217" s="60" t="s">
        <v>71</v>
      </c>
      <c r="E217" s="61" t="n">
        <v>4</v>
      </c>
      <c r="F217" s="62" t="n">
        <v>0.297916666666667</v>
      </c>
      <c r="G217" s="2"/>
      <c r="H217" s="3"/>
      <c r="I217" s="4"/>
      <c r="J217" s="3"/>
      <c r="K217" s="3"/>
    </row>
    <row r="218" customFormat="false" ht="13.9" hidden="false" customHeight="false" outlineLevel="0" collapsed="false">
      <c r="A218" s="57" t="s">
        <v>39</v>
      </c>
      <c r="B218" s="58" t="n">
        <f aca="false">VLOOKUP(A218,$M$4:$N$20,2,0)</f>
        <v>44527</v>
      </c>
      <c r="C218" s="59" t="s">
        <v>69</v>
      </c>
      <c r="D218" s="60" t="s">
        <v>71</v>
      </c>
      <c r="E218" s="61" t="n">
        <v>5</v>
      </c>
      <c r="F218" s="62" t="n">
        <v>0.202777777777778</v>
      </c>
      <c r="G218" s="2"/>
      <c r="H218" s="3"/>
      <c r="I218" s="4"/>
      <c r="J218" s="3"/>
      <c r="K218" s="3"/>
    </row>
    <row r="219" customFormat="false" ht="13.9" hidden="false" customHeight="false" outlineLevel="0" collapsed="false">
      <c r="A219" s="57" t="s">
        <v>39</v>
      </c>
      <c r="B219" s="58" t="n">
        <f aca="false">VLOOKUP(A219,$M$4:$N$20,2,0)</f>
        <v>44527</v>
      </c>
      <c r="C219" s="59" t="s">
        <v>69</v>
      </c>
      <c r="D219" s="60" t="s">
        <v>71</v>
      </c>
      <c r="E219" s="61" t="n">
        <v>6</v>
      </c>
      <c r="F219" s="62" t="n">
        <v>0.224305555555556</v>
      </c>
      <c r="G219" s="2"/>
      <c r="H219" s="3"/>
      <c r="I219" s="4"/>
      <c r="J219" s="3"/>
      <c r="K219" s="3"/>
    </row>
    <row r="220" customFormat="false" ht="13.9" hidden="false" customHeight="false" outlineLevel="0" collapsed="false">
      <c r="A220" s="57" t="s">
        <v>39</v>
      </c>
      <c r="B220" s="58" t="n">
        <f aca="false">VLOOKUP(A220,$M$4:$N$20,2,0)</f>
        <v>44527</v>
      </c>
      <c r="C220" s="59" t="s">
        <v>69</v>
      </c>
      <c r="D220" s="60" t="s">
        <v>71</v>
      </c>
      <c r="E220" s="61" t="n">
        <v>7</v>
      </c>
      <c r="F220" s="62" t="n">
        <v>0.281944444444444</v>
      </c>
      <c r="G220" s="2"/>
      <c r="H220" s="3"/>
      <c r="I220" s="4"/>
      <c r="J220" s="3"/>
      <c r="K220" s="3"/>
    </row>
    <row r="221" customFormat="false" ht="13.9" hidden="false" customHeight="false" outlineLevel="0" collapsed="false">
      <c r="A221" s="57" t="s">
        <v>39</v>
      </c>
      <c r="B221" s="58" t="n">
        <f aca="false">VLOOKUP(A221,$M$4:$N$20,2,0)</f>
        <v>44527</v>
      </c>
      <c r="C221" s="59" t="s">
        <v>69</v>
      </c>
      <c r="D221" s="60" t="s">
        <v>71</v>
      </c>
      <c r="E221" s="61" t="n">
        <v>8</v>
      </c>
      <c r="F221" s="62" t="n">
        <v>0.107638888888889</v>
      </c>
      <c r="G221" s="2"/>
      <c r="H221" s="3"/>
      <c r="I221" s="4"/>
      <c r="J221" s="3"/>
      <c r="K221" s="3"/>
    </row>
    <row r="222" customFormat="false" ht="13.9" hidden="false" customHeight="false" outlineLevel="0" collapsed="false">
      <c r="A222" s="57" t="s">
        <v>39</v>
      </c>
      <c r="B222" s="58" t="n">
        <f aca="false">VLOOKUP(A222,$M$4:$N$20,2,0)</f>
        <v>44527</v>
      </c>
      <c r="C222" s="59" t="s">
        <v>69</v>
      </c>
      <c r="D222" s="60" t="s">
        <v>71</v>
      </c>
      <c r="E222" s="61" t="n">
        <v>9</v>
      </c>
      <c r="F222" s="62" t="n">
        <v>0.309722222222222</v>
      </c>
      <c r="G222" s="2"/>
      <c r="H222" s="3"/>
      <c r="I222" s="4"/>
      <c r="J222" s="3"/>
      <c r="K222" s="3"/>
    </row>
    <row r="223" customFormat="false" ht="13.9" hidden="false" customHeight="false" outlineLevel="0" collapsed="false">
      <c r="A223" s="57" t="s">
        <v>39</v>
      </c>
      <c r="B223" s="58" t="n">
        <f aca="false">VLOOKUP(A223,$M$4:$N$20,2,0)</f>
        <v>44527</v>
      </c>
      <c r="C223" s="59" t="s">
        <v>69</v>
      </c>
      <c r="D223" s="60" t="s">
        <v>71</v>
      </c>
      <c r="E223" s="61" t="n">
        <v>10</v>
      </c>
      <c r="F223" s="62" t="n">
        <v>0.166666666666667</v>
      </c>
      <c r="G223" s="2"/>
      <c r="H223" s="3"/>
      <c r="I223" s="4"/>
      <c r="J223" s="3"/>
      <c r="K223" s="3"/>
    </row>
    <row r="224" customFormat="false" ht="13.9" hidden="false" customHeight="false" outlineLevel="0" collapsed="false">
      <c r="A224" s="57" t="s">
        <v>39</v>
      </c>
      <c r="B224" s="58" t="n">
        <f aca="false">VLOOKUP(A224,$M$4:$N$20,2,0)</f>
        <v>44527</v>
      </c>
      <c r="C224" s="59" t="s">
        <v>69</v>
      </c>
      <c r="D224" s="60" t="s">
        <v>71</v>
      </c>
      <c r="E224" s="61" t="n">
        <v>11</v>
      </c>
      <c r="F224" s="62" t="n">
        <v>0.184027777777778</v>
      </c>
      <c r="G224" s="2"/>
      <c r="H224" s="3"/>
      <c r="I224" s="4"/>
      <c r="J224" s="3"/>
      <c r="K224" s="3"/>
    </row>
    <row r="225" customFormat="false" ht="13.9" hidden="false" customHeight="false" outlineLevel="0" collapsed="false">
      <c r="A225" s="57" t="s">
        <v>39</v>
      </c>
      <c r="B225" s="58" t="n">
        <f aca="false">VLOOKUP(A225,$M$4:$N$20,2,0)</f>
        <v>44527</v>
      </c>
      <c r="C225" s="59" t="s">
        <v>69</v>
      </c>
      <c r="D225" s="60" t="s">
        <v>71</v>
      </c>
      <c r="E225" s="61" t="n">
        <v>12</v>
      </c>
      <c r="F225" s="62" t="n">
        <v>0.0625</v>
      </c>
      <c r="G225" s="2"/>
      <c r="H225" s="3"/>
      <c r="I225" s="4"/>
      <c r="J225" s="3"/>
      <c r="K225" s="3"/>
    </row>
    <row r="226" customFormat="false" ht="13.9" hidden="false" customHeight="false" outlineLevel="0" collapsed="false">
      <c r="A226" s="57" t="s">
        <v>39</v>
      </c>
      <c r="B226" s="58" t="n">
        <f aca="false">VLOOKUP(A226,$M$4:$N$20,2,0)</f>
        <v>44527</v>
      </c>
      <c r="C226" s="59" t="s">
        <v>69</v>
      </c>
      <c r="D226" s="60" t="s">
        <v>71</v>
      </c>
      <c r="E226" s="61" t="n">
        <v>13</v>
      </c>
      <c r="F226" s="62" t="n">
        <v>0.115972222222222</v>
      </c>
      <c r="G226" s="2"/>
      <c r="H226" s="3"/>
      <c r="I226" s="4"/>
      <c r="J226" s="3"/>
      <c r="K226" s="3"/>
    </row>
    <row r="227" customFormat="false" ht="13.9" hidden="false" customHeight="false" outlineLevel="0" collapsed="false">
      <c r="A227" s="57" t="s">
        <v>39</v>
      </c>
      <c r="B227" s="58" t="n">
        <f aca="false">VLOOKUP(A227,$M$4:$N$20,2,0)</f>
        <v>44527</v>
      </c>
      <c r="C227" s="59" t="s">
        <v>69</v>
      </c>
      <c r="D227" s="60" t="s">
        <v>71</v>
      </c>
      <c r="E227" s="61" t="n">
        <v>14</v>
      </c>
      <c r="F227" s="62" t="n">
        <v>0.0902777777777778</v>
      </c>
      <c r="G227" s="2"/>
      <c r="H227" s="3"/>
      <c r="I227" s="4"/>
      <c r="J227" s="3"/>
      <c r="K227" s="3"/>
    </row>
    <row r="228" customFormat="false" ht="13.9" hidden="false" customHeight="false" outlineLevel="0" collapsed="false">
      <c r="A228" s="57" t="s">
        <v>39</v>
      </c>
      <c r="B228" s="64" t="n">
        <f aca="false">VLOOKUP(A228,$M$4:$N$20,2,0)</f>
        <v>44527</v>
      </c>
      <c r="C228" s="65" t="s">
        <v>69</v>
      </c>
      <c r="D228" s="66" t="s">
        <v>71</v>
      </c>
      <c r="E228" s="67" t="n">
        <v>15</v>
      </c>
      <c r="F228" s="68" t="n">
        <v>0.0708333333333333</v>
      </c>
      <c r="G228" s="2"/>
      <c r="H228" s="3"/>
      <c r="I228" s="4"/>
      <c r="J228" s="3"/>
      <c r="K228" s="3"/>
    </row>
    <row r="229" customFormat="false" ht="13.9" hidden="false" customHeight="false" outlineLevel="0" collapsed="false">
      <c r="A229" s="82" t="s">
        <v>39</v>
      </c>
      <c r="B229" s="83" t="n">
        <f aca="false">VLOOKUP(A229,$M$4:$N$20,2,0)</f>
        <v>44527</v>
      </c>
      <c r="C229" s="84" t="s">
        <v>72</v>
      </c>
      <c r="D229" s="85"/>
      <c r="E229" s="86"/>
      <c r="F229" s="87"/>
      <c r="G229" s="2"/>
      <c r="H229" s="3"/>
      <c r="I229" s="4"/>
      <c r="J229" s="3"/>
      <c r="K229" s="3"/>
    </row>
    <row r="230" customFormat="false" ht="13.9" hidden="false" customHeight="false" outlineLevel="0" collapsed="false">
      <c r="A230" s="69" t="s">
        <v>43</v>
      </c>
      <c r="B230" s="88" t="n">
        <f aca="false">VLOOKUP(A230,$M$4:$N$20,2,0)</f>
        <v>44534</v>
      </c>
      <c r="C230" s="89" t="s">
        <v>69</v>
      </c>
      <c r="D230" s="90" t="s">
        <v>71</v>
      </c>
      <c r="E230" s="91" t="n">
        <v>16</v>
      </c>
      <c r="F230" s="92" t="n">
        <v>0.102083333333333</v>
      </c>
      <c r="G230" s="93"/>
      <c r="H230" s="3"/>
      <c r="I230" s="4"/>
      <c r="J230" s="3"/>
      <c r="K230" s="3"/>
    </row>
    <row r="231" customFormat="false" ht="13.9" hidden="false" customHeight="false" outlineLevel="0" collapsed="false">
      <c r="A231" s="57" t="s">
        <v>43</v>
      </c>
      <c r="B231" s="81" t="n">
        <f aca="false">VLOOKUP(A231,$M$4:$N$20,2,0)</f>
        <v>44534</v>
      </c>
      <c r="C231" s="59" t="s">
        <v>69</v>
      </c>
      <c r="D231" s="60" t="s">
        <v>71</v>
      </c>
      <c r="E231" s="61" t="n">
        <v>17</v>
      </c>
      <c r="F231" s="62" t="n">
        <v>0.102777777777778</v>
      </c>
      <c r="G231" s="93"/>
      <c r="H231" s="3"/>
      <c r="I231" s="4"/>
      <c r="J231" s="3"/>
      <c r="K231" s="3"/>
    </row>
    <row r="232" customFormat="false" ht="13.9" hidden="false" customHeight="false" outlineLevel="0" collapsed="false">
      <c r="A232" s="57" t="s">
        <v>43</v>
      </c>
      <c r="B232" s="81" t="n">
        <f aca="false">VLOOKUP(A232,$M$4:$N$20,2,0)</f>
        <v>44534</v>
      </c>
      <c r="C232" s="59" t="s">
        <v>69</v>
      </c>
      <c r="D232" s="60" t="s">
        <v>71</v>
      </c>
      <c r="E232" s="61" t="n">
        <v>18</v>
      </c>
      <c r="F232" s="62" t="n">
        <v>0.195833333333333</v>
      </c>
      <c r="G232" s="93"/>
      <c r="H232" s="3"/>
      <c r="I232" s="4"/>
      <c r="J232" s="3"/>
      <c r="K232" s="3"/>
    </row>
    <row r="233" customFormat="false" ht="13.9" hidden="false" customHeight="false" outlineLevel="0" collapsed="false">
      <c r="A233" s="57" t="s">
        <v>43</v>
      </c>
      <c r="B233" s="81" t="n">
        <f aca="false">VLOOKUP(A233,$M$4:$N$20,2,0)</f>
        <v>44534</v>
      </c>
      <c r="C233" s="59" t="s">
        <v>69</v>
      </c>
      <c r="D233" s="60" t="s">
        <v>71</v>
      </c>
      <c r="E233" s="61" t="n">
        <v>19</v>
      </c>
      <c r="F233" s="62" t="n">
        <v>0.156944444444444</v>
      </c>
      <c r="G233" s="93"/>
      <c r="H233" s="3"/>
      <c r="I233" s="4"/>
      <c r="J233" s="3"/>
      <c r="K233" s="3"/>
    </row>
    <row r="234" customFormat="false" ht="13.9" hidden="false" customHeight="false" outlineLevel="0" collapsed="false">
      <c r="A234" s="57" t="s">
        <v>43</v>
      </c>
      <c r="B234" s="81" t="n">
        <f aca="false">VLOOKUP(A234,$M$4:$N$20,2,0)</f>
        <v>44534</v>
      </c>
      <c r="C234" s="59" t="s">
        <v>69</v>
      </c>
      <c r="D234" s="60" t="s">
        <v>71</v>
      </c>
      <c r="E234" s="61" t="n">
        <v>20</v>
      </c>
      <c r="F234" s="62" t="n">
        <v>0.2625</v>
      </c>
      <c r="G234" s="93"/>
      <c r="H234" s="3"/>
      <c r="I234" s="4"/>
      <c r="J234" s="3"/>
      <c r="K234" s="3"/>
    </row>
    <row r="235" customFormat="false" ht="13.9" hidden="false" customHeight="false" outlineLevel="0" collapsed="false">
      <c r="A235" s="57" t="s">
        <v>43</v>
      </c>
      <c r="B235" s="81" t="n">
        <f aca="false">VLOOKUP(A235,$M$4:$N$20,2,0)</f>
        <v>44534</v>
      </c>
      <c r="C235" s="59" t="s">
        <v>69</v>
      </c>
      <c r="D235" s="60" t="s">
        <v>71</v>
      </c>
      <c r="E235" s="61" t="n">
        <v>21</v>
      </c>
      <c r="F235" s="62" t="n">
        <v>0.181944444444444</v>
      </c>
      <c r="G235" s="93"/>
      <c r="H235" s="3"/>
      <c r="I235" s="4"/>
      <c r="J235" s="3"/>
      <c r="K235" s="3"/>
    </row>
    <row r="236" customFormat="false" ht="13.9" hidden="false" customHeight="false" outlineLevel="0" collapsed="false">
      <c r="A236" s="57" t="s">
        <v>43</v>
      </c>
      <c r="B236" s="81" t="n">
        <f aca="false">VLOOKUP(A236,$M$4:$N$20,2,0)</f>
        <v>44534</v>
      </c>
      <c r="C236" s="59" t="s">
        <v>69</v>
      </c>
      <c r="D236" s="60" t="s">
        <v>71</v>
      </c>
      <c r="E236" s="61" t="n">
        <v>22</v>
      </c>
      <c r="F236" s="62" t="n">
        <v>0.320833333333333</v>
      </c>
      <c r="G236" s="93"/>
      <c r="H236" s="3"/>
      <c r="I236" s="4"/>
      <c r="J236" s="3"/>
      <c r="K236" s="3"/>
    </row>
    <row r="237" customFormat="false" ht="13.9" hidden="false" customHeight="false" outlineLevel="0" collapsed="false">
      <c r="A237" s="57" t="s">
        <v>43</v>
      </c>
      <c r="B237" s="81" t="n">
        <f aca="false">VLOOKUP(A237,$M$4:$N$20,2,0)</f>
        <v>44534</v>
      </c>
      <c r="C237" s="59" t="s">
        <v>69</v>
      </c>
      <c r="D237" s="60" t="s">
        <v>71</v>
      </c>
      <c r="E237" s="61" t="n">
        <v>23</v>
      </c>
      <c r="F237" s="62" t="n">
        <v>0.0743055555555556</v>
      </c>
      <c r="G237" s="93"/>
      <c r="H237" s="3"/>
      <c r="I237" s="4"/>
      <c r="J237" s="3"/>
      <c r="K237" s="3"/>
    </row>
    <row r="238" customFormat="false" ht="13.9" hidden="false" customHeight="false" outlineLevel="0" collapsed="false">
      <c r="A238" s="57" t="s">
        <v>43</v>
      </c>
      <c r="B238" s="81" t="n">
        <f aca="false">VLOOKUP(A238,$M$4:$N$20,2,0)</f>
        <v>44534</v>
      </c>
      <c r="C238" s="59" t="s">
        <v>69</v>
      </c>
      <c r="D238" s="60" t="s">
        <v>71</v>
      </c>
      <c r="E238" s="61" t="n">
        <v>24</v>
      </c>
      <c r="F238" s="62" t="n">
        <v>0.313194444444444</v>
      </c>
      <c r="G238" s="93"/>
      <c r="H238" s="3"/>
      <c r="I238" s="4"/>
      <c r="J238" s="3"/>
      <c r="K238" s="3"/>
    </row>
    <row r="239" customFormat="false" ht="13.9" hidden="false" customHeight="false" outlineLevel="0" collapsed="false">
      <c r="A239" s="57" t="s">
        <v>43</v>
      </c>
      <c r="B239" s="81" t="n">
        <f aca="false">VLOOKUP(A239,$M$4:$N$20,2,0)</f>
        <v>44534</v>
      </c>
      <c r="C239" s="59" t="s">
        <v>69</v>
      </c>
      <c r="D239" s="60" t="s">
        <v>71</v>
      </c>
      <c r="E239" s="61" t="n">
        <v>25</v>
      </c>
      <c r="F239" s="62" t="n">
        <v>0.202083333333333</v>
      </c>
      <c r="G239" s="93"/>
      <c r="H239" s="3"/>
      <c r="I239" s="4"/>
      <c r="J239" s="3"/>
      <c r="K239" s="3"/>
    </row>
    <row r="240" customFormat="false" ht="13.9" hidden="false" customHeight="false" outlineLevel="0" collapsed="false">
      <c r="A240" s="57" t="s">
        <v>43</v>
      </c>
      <c r="B240" s="94" t="n">
        <f aca="false">VLOOKUP(A240,$M$4:$N$20,2,0)</f>
        <v>44534</v>
      </c>
      <c r="C240" s="65" t="s">
        <v>69</v>
      </c>
      <c r="D240" s="66" t="s">
        <v>71</v>
      </c>
      <c r="E240" s="63" t="n">
        <v>26</v>
      </c>
      <c r="F240" s="68" t="n">
        <v>0.131944444444444</v>
      </c>
      <c r="G240" s="93"/>
      <c r="H240" s="3"/>
      <c r="I240" s="4"/>
      <c r="J240" s="3"/>
      <c r="K240" s="3"/>
    </row>
    <row r="241" customFormat="false" ht="13.9" hidden="false" customHeight="false" outlineLevel="0" collapsed="false">
      <c r="A241" s="57" t="s">
        <v>43</v>
      </c>
      <c r="B241" s="81" t="n">
        <f aca="false">VLOOKUP(A241,$M$4:$N$20,2,0)</f>
        <v>44534</v>
      </c>
      <c r="C241" s="59" t="s">
        <v>44</v>
      </c>
      <c r="D241" s="60" t="s">
        <v>44</v>
      </c>
      <c r="E241" s="57" t="n">
        <v>1</v>
      </c>
      <c r="F241" s="62" t="n">
        <v>0.270833333333333</v>
      </c>
      <c r="G241" s="93"/>
      <c r="H241" s="3"/>
      <c r="I241" s="4"/>
      <c r="J241" s="3"/>
      <c r="K241" s="3"/>
    </row>
    <row r="242" customFormat="false" ht="13.9" hidden="false" customHeight="false" outlineLevel="0" collapsed="false">
      <c r="A242" s="57" t="s">
        <v>43</v>
      </c>
      <c r="B242" s="81" t="n">
        <f aca="false">VLOOKUP(A242,$M$4:$N$20,2,0)</f>
        <v>44534</v>
      </c>
      <c r="C242" s="59" t="s">
        <v>44</v>
      </c>
      <c r="D242" s="60" t="s">
        <v>44</v>
      </c>
      <c r="E242" s="57" t="n">
        <v>2</v>
      </c>
      <c r="F242" s="62" t="n">
        <v>0.347222222222222</v>
      </c>
      <c r="G242" s="93"/>
      <c r="H242" s="3"/>
      <c r="I242" s="4"/>
      <c r="J242" s="3"/>
      <c r="K242" s="3"/>
    </row>
    <row r="243" customFormat="false" ht="13.9" hidden="false" customHeight="false" outlineLevel="0" collapsed="false">
      <c r="A243" s="57" t="s">
        <v>43</v>
      </c>
      <c r="B243" s="81" t="n">
        <f aca="false">VLOOKUP(A243,$M$4:$N$20,2,0)</f>
        <v>44534</v>
      </c>
      <c r="C243" s="59" t="s">
        <v>44</v>
      </c>
      <c r="D243" s="95" t="s">
        <v>44</v>
      </c>
      <c r="E243" s="57" t="n">
        <v>3</v>
      </c>
      <c r="F243" s="62" t="n">
        <v>0.247222222222222</v>
      </c>
      <c r="G243" s="93"/>
      <c r="H243" s="3"/>
      <c r="I243" s="4"/>
      <c r="J243" s="3"/>
      <c r="K243" s="3"/>
    </row>
    <row r="244" customFormat="false" ht="13.9" hidden="false" customHeight="false" outlineLevel="0" collapsed="false">
      <c r="A244" s="57" t="s">
        <v>43</v>
      </c>
      <c r="B244" s="81" t="n">
        <f aca="false">VLOOKUP(A244,$M$4:$N$20,2,0)</f>
        <v>44534</v>
      </c>
      <c r="C244" s="59" t="s">
        <v>44</v>
      </c>
      <c r="D244" s="95" t="s">
        <v>44</v>
      </c>
      <c r="E244" s="57" t="n">
        <v>4</v>
      </c>
      <c r="F244" s="62" t="n">
        <v>0.209027777777778</v>
      </c>
      <c r="G244" s="93"/>
      <c r="H244" s="3"/>
      <c r="I244" s="4"/>
      <c r="J244" s="3"/>
      <c r="K244" s="3"/>
    </row>
    <row r="245" customFormat="false" ht="13.9" hidden="false" customHeight="false" outlineLevel="0" collapsed="false">
      <c r="A245" s="57" t="s">
        <v>43</v>
      </c>
      <c r="B245" s="81" t="n">
        <f aca="false">VLOOKUP(A245,$M$4:$N$20,2,0)</f>
        <v>44534</v>
      </c>
      <c r="C245" s="59" t="s">
        <v>44</v>
      </c>
      <c r="D245" s="95" t="s">
        <v>44</v>
      </c>
      <c r="E245" s="57" t="n">
        <v>5</v>
      </c>
      <c r="F245" s="62" t="n">
        <v>0.289583333333333</v>
      </c>
      <c r="G245" s="93"/>
      <c r="H245" s="3"/>
      <c r="I245" s="4"/>
      <c r="J245" s="3"/>
      <c r="K245" s="3"/>
    </row>
    <row r="246" customFormat="false" ht="13.9" hidden="false" customHeight="false" outlineLevel="0" collapsed="false">
      <c r="A246" s="57" t="s">
        <v>43</v>
      </c>
      <c r="B246" s="81" t="n">
        <f aca="false">VLOOKUP(A246,$M$4:$N$20,2,0)</f>
        <v>44534</v>
      </c>
      <c r="C246" s="59" t="s">
        <v>44</v>
      </c>
      <c r="D246" s="95" t="s">
        <v>44</v>
      </c>
      <c r="E246" s="57" t="n">
        <v>6</v>
      </c>
      <c r="F246" s="62" t="n">
        <v>0.445138888888889</v>
      </c>
      <c r="G246" s="93"/>
      <c r="H246" s="3"/>
      <c r="I246" s="4"/>
      <c r="J246" s="3"/>
      <c r="K246" s="3"/>
    </row>
    <row r="247" customFormat="false" ht="13.9" hidden="false" customHeight="false" outlineLevel="0" collapsed="false">
      <c r="A247" s="57" t="s">
        <v>43</v>
      </c>
      <c r="B247" s="81" t="n">
        <f aca="false">VLOOKUP(A247,$M$4:$N$20,2,0)</f>
        <v>44534</v>
      </c>
      <c r="C247" s="59" t="s">
        <v>44</v>
      </c>
      <c r="D247" s="95" t="s">
        <v>44</v>
      </c>
      <c r="E247" s="57" t="n">
        <v>7</v>
      </c>
      <c r="F247" s="62" t="n">
        <v>0.252777777777778</v>
      </c>
      <c r="G247" s="93"/>
      <c r="H247" s="3"/>
      <c r="I247" s="4"/>
      <c r="J247" s="3"/>
      <c r="K247" s="3"/>
    </row>
    <row r="248" customFormat="false" ht="13.9" hidden="false" customHeight="false" outlineLevel="0" collapsed="false">
      <c r="A248" s="57" t="s">
        <v>43</v>
      </c>
      <c r="B248" s="81" t="n">
        <f aca="false">VLOOKUP(A248,$M$4:$N$20,2,0)</f>
        <v>44534</v>
      </c>
      <c r="C248" s="59" t="s">
        <v>44</v>
      </c>
      <c r="D248" s="95" t="s">
        <v>44</v>
      </c>
      <c r="E248" s="57" t="n">
        <v>8</v>
      </c>
      <c r="F248" s="62" t="n">
        <v>0.160416666666667</v>
      </c>
      <c r="G248" s="93"/>
      <c r="H248" s="3"/>
      <c r="I248" s="4"/>
      <c r="J248" s="3"/>
      <c r="K248" s="3"/>
    </row>
    <row r="249" customFormat="false" ht="13.9" hidden="false" customHeight="false" outlineLevel="0" collapsed="false">
      <c r="A249" s="57" t="s">
        <v>43</v>
      </c>
      <c r="B249" s="94" t="n">
        <f aca="false">VLOOKUP(A249,$M$4:$N$20,2,0)</f>
        <v>44534</v>
      </c>
      <c r="C249" s="65" t="s">
        <v>44</v>
      </c>
      <c r="D249" s="96" t="s">
        <v>44</v>
      </c>
      <c r="E249" s="63" t="n">
        <v>9</v>
      </c>
      <c r="F249" s="68" t="n">
        <v>0.163888888888889</v>
      </c>
      <c r="G249" s="93"/>
      <c r="H249" s="3"/>
      <c r="I249" s="4"/>
      <c r="J249" s="3"/>
      <c r="K249" s="3"/>
    </row>
    <row r="250" customFormat="false" ht="13.9" hidden="false" customHeight="false" outlineLevel="0" collapsed="false">
      <c r="A250" s="78" t="s">
        <v>45</v>
      </c>
      <c r="B250" s="97" t="n">
        <f aca="false">VLOOKUP(A250,$M$4:$N$21,2,0)</f>
        <v>44541</v>
      </c>
      <c r="C250" s="71" t="s">
        <v>44</v>
      </c>
      <c r="D250" s="98" t="s">
        <v>44</v>
      </c>
      <c r="E250" s="69" t="n">
        <v>10</v>
      </c>
      <c r="F250" s="74" t="n">
        <v>0.327083333333333</v>
      </c>
      <c r="G250" s="93"/>
      <c r="H250" s="3"/>
      <c r="I250" s="4"/>
      <c r="J250" s="3"/>
      <c r="K250" s="3"/>
    </row>
    <row r="251" customFormat="false" ht="13.9" hidden="false" customHeight="false" outlineLevel="0" collapsed="false">
      <c r="A251" s="61" t="s">
        <v>45</v>
      </c>
      <c r="B251" s="81" t="n">
        <f aca="false">VLOOKUP(A251,$M$4:$N$21,2,0)</f>
        <v>44541</v>
      </c>
      <c r="C251" s="59" t="s">
        <v>44</v>
      </c>
      <c r="D251" s="95" t="s">
        <v>44</v>
      </c>
      <c r="E251" s="57" t="n">
        <v>11</v>
      </c>
      <c r="F251" s="62" t="n">
        <v>0.24375</v>
      </c>
      <c r="G251" s="93"/>
      <c r="H251" s="3"/>
      <c r="I251" s="4"/>
      <c r="J251" s="3"/>
      <c r="K251" s="3"/>
    </row>
    <row r="252" customFormat="false" ht="13.9" hidden="false" customHeight="false" outlineLevel="0" collapsed="false">
      <c r="A252" s="61" t="s">
        <v>45</v>
      </c>
      <c r="B252" s="81" t="n">
        <f aca="false">VLOOKUP(A252,$M$4:$N$21,2,0)</f>
        <v>44541</v>
      </c>
      <c r="C252" s="59" t="s">
        <v>44</v>
      </c>
      <c r="D252" s="95" t="s">
        <v>44</v>
      </c>
      <c r="E252" s="57" t="n">
        <v>12</v>
      </c>
      <c r="F252" s="62" t="n">
        <v>0.172916666666667</v>
      </c>
      <c r="G252" s="93"/>
      <c r="H252" s="3"/>
      <c r="I252" s="4"/>
      <c r="J252" s="3"/>
      <c r="K252" s="3"/>
    </row>
    <row r="253" customFormat="false" ht="13.9" hidden="false" customHeight="false" outlineLevel="0" collapsed="false">
      <c r="A253" s="61" t="s">
        <v>45</v>
      </c>
      <c r="B253" s="81" t="n">
        <f aca="false">VLOOKUP(A253,$M$4:$N$21,2,0)</f>
        <v>44541</v>
      </c>
      <c r="C253" s="59" t="s">
        <v>44</v>
      </c>
      <c r="D253" s="95" t="s">
        <v>44</v>
      </c>
      <c r="E253" s="57" t="n">
        <v>13</v>
      </c>
      <c r="F253" s="62" t="n">
        <v>0.178472222222222</v>
      </c>
      <c r="G253" s="93"/>
      <c r="H253" s="3"/>
      <c r="I253" s="4"/>
      <c r="J253" s="3"/>
      <c r="K253" s="3"/>
    </row>
    <row r="254" customFormat="false" ht="13.9" hidden="false" customHeight="false" outlineLevel="0" collapsed="false">
      <c r="A254" s="61" t="s">
        <v>45</v>
      </c>
      <c r="B254" s="81" t="n">
        <f aca="false">VLOOKUP(A254,$M$4:$N$21,2,0)</f>
        <v>44541</v>
      </c>
      <c r="C254" s="59" t="s">
        <v>44</v>
      </c>
      <c r="D254" s="95" t="s">
        <v>44</v>
      </c>
      <c r="E254" s="57" t="n">
        <v>14</v>
      </c>
      <c r="F254" s="62" t="n">
        <v>0.254166666666667</v>
      </c>
      <c r="G254" s="93"/>
      <c r="H254" s="3"/>
      <c r="I254" s="4"/>
      <c r="J254" s="3"/>
      <c r="K254" s="3"/>
    </row>
    <row r="255" customFormat="false" ht="13.9" hidden="false" customHeight="false" outlineLevel="0" collapsed="false">
      <c r="A255" s="61" t="s">
        <v>45</v>
      </c>
      <c r="B255" s="81" t="n">
        <f aca="false">VLOOKUP(A255,$M$4:$N$21,2,0)</f>
        <v>44541</v>
      </c>
      <c r="C255" s="59" t="s">
        <v>44</v>
      </c>
      <c r="D255" s="95" t="s">
        <v>44</v>
      </c>
      <c r="E255" s="57" t="n">
        <v>15</v>
      </c>
      <c r="F255" s="62" t="n">
        <v>0.106944444444444</v>
      </c>
      <c r="G255" s="93"/>
      <c r="H255" s="3"/>
      <c r="I255" s="4"/>
      <c r="J255" s="3"/>
      <c r="K255" s="3"/>
    </row>
    <row r="256" customFormat="false" ht="13.9" hidden="false" customHeight="false" outlineLevel="0" collapsed="false">
      <c r="A256" s="61" t="s">
        <v>45</v>
      </c>
      <c r="B256" s="81" t="n">
        <f aca="false">VLOOKUP(A256,$M$4:$N$21,2,0)</f>
        <v>44541</v>
      </c>
      <c r="C256" s="59" t="s">
        <v>44</v>
      </c>
      <c r="D256" s="95" t="s">
        <v>44</v>
      </c>
      <c r="E256" s="57" t="n">
        <v>16</v>
      </c>
      <c r="F256" s="62" t="n">
        <v>0.323611111111111</v>
      </c>
      <c r="G256" s="93"/>
      <c r="H256" s="3"/>
      <c r="I256" s="4"/>
      <c r="J256" s="3"/>
      <c r="K256" s="3"/>
    </row>
    <row r="257" customFormat="false" ht="13.9" hidden="false" customHeight="false" outlineLevel="0" collapsed="false">
      <c r="A257" s="61" t="s">
        <v>45</v>
      </c>
      <c r="B257" s="81" t="n">
        <f aca="false">VLOOKUP(A257,$M$4:$N$21,2,0)</f>
        <v>44541</v>
      </c>
      <c r="C257" s="59" t="s">
        <v>44</v>
      </c>
      <c r="D257" s="95" t="s">
        <v>44</v>
      </c>
      <c r="E257" s="57" t="n">
        <v>17</v>
      </c>
      <c r="F257" s="62" t="n">
        <v>0.219444444444444</v>
      </c>
      <c r="G257" s="93"/>
      <c r="H257" s="93"/>
      <c r="I257" s="4"/>
      <c r="J257" s="3"/>
      <c r="K257" s="3"/>
    </row>
    <row r="258" customFormat="false" ht="13.9" hidden="false" customHeight="false" outlineLevel="0" collapsed="false">
      <c r="A258" s="61" t="s">
        <v>45</v>
      </c>
      <c r="B258" s="81" t="n">
        <f aca="false">VLOOKUP(A258,$M$4:$N$21,2,0)</f>
        <v>44541</v>
      </c>
      <c r="C258" s="59" t="s">
        <v>44</v>
      </c>
      <c r="D258" s="95" t="s">
        <v>44</v>
      </c>
      <c r="E258" s="57" t="n">
        <v>18</v>
      </c>
      <c r="F258" s="62" t="n">
        <v>0.134722222222222</v>
      </c>
      <c r="G258" s="2"/>
      <c r="H258" s="3"/>
      <c r="I258" s="4"/>
      <c r="J258" s="3"/>
      <c r="K258" s="3"/>
    </row>
    <row r="259" customFormat="false" ht="13.9" hidden="false" customHeight="false" outlineLevel="0" collapsed="false">
      <c r="A259" s="61" t="s">
        <v>45</v>
      </c>
      <c r="B259" s="81" t="n">
        <f aca="false">VLOOKUP(A259,$M$4:$N$21,2,0)</f>
        <v>44541</v>
      </c>
      <c r="C259" s="59" t="s">
        <v>44</v>
      </c>
      <c r="D259" s="95" t="s">
        <v>44</v>
      </c>
      <c r="E259" s="57" t="n">
        <v>19</v>
      </c>
      <c r="F259" s="62" t="n">
        <v>0.179861111111111</v>
      </c>
      <c r="I259" s="59"/>
    </row>
    <row r="260" customFormat="false" ht="13.9" hidden="false" customHeight="false" outlineLevel="0" collapsed="false">
      <c r="A260" s="61" t="s">
        <v>45</v>
      </c>
      <c r="B260" s="81" t="n">
        <f aca="false">VLOOKUP(A260,$M$4:$N$21,2,0)</f>
        <v>44541</v>
      </c>
      <c r="C260" s="59" t="s">
        <v>44</v>
      </c>
      <c r="D260" s="95" t="s">
        <v>44</v>
      </c>
      <c r="E260" s="57" t="n">
        <v>20</v>
      </c>
      <c r="F260" s="62" t="n">
        <v>0.225694444444444</v>
      </c>
      <c r="I260" s="59"/>
    </row>
    <row r="261" customFormat="false" ht="13.9" hidden="false" customHeight="false" outlineLevel="0" collapsed="false">
      <c r="A261" s="61" t="s">
        <v>45</v>
      </c>
      <c r="B261" s="81" t="n">
        <f aca="false">VLOOKUP(A261,$M$4:$N$21,2,0)</f>
        <v>44541</v>
      </c>
      <c r="C261" s="59" t="s">
        <v>44</v>
      </c>
      <c r="D261" s="95" t="s">
        <v>44</v>
      </c>
      <c r="E261" s="57" t="n">
        <v>21</v>
      </c>
      <c r="F261" s="62" t="n">
        <v>0.203472222222222</v>
      </c>
      <c r="I261" s="59"/>
    </row>
    <row r="262" customFormat="false" ht="13.9" hidden="false" customHeight="false" outlineLevel="0" collapsed="false">
      <c r="A262" s="61" t="s">
        <v>45</v>
      </c>
      <c r="B262" s="81" t="n">
        <f aca="false">VLOOKUP(A262,$M$4:$N$21,2,0)</f>
        <v>44541</v>
      </c>
      <c r="C262" s="59" t="s">
        <v>44</v>
      </c>
      <c r="D262" s="95" t="s">
        <v>44</v>
      </c>
      <c r="E262" s="57" t="n">
        <v>22</v>
      </c>
      <c r="F262" s="62" t="n">
        <v>0.248611111111111</v>
      </c>
      <c r="I262" s="59"/>
    </row>
    <row r="263" customFormat="false" ht="13.9" hidden="false" customHeight="false" outlineLevel="0" collapsed="false">
      <c r="A263" s="61" t="s">
        <v>45</v>
      </c>
      <c r="B263" s="81" t="n">
        <f aca="false">VLOOKUP(A263,$M$4:$N$21,2,0)</f>
        <v>44541</v>
      </c>
      <c r="C263" s="59" t="s">
        <v>44</v>
      </c>
      <c r="D263" s="95" t="s">
        <v>44</v>
      </c>
      <c r="E263" s="57" t="n">
        <v>23</v>
      </c>
      <c r="F263" s="62" t="n">
        <v>0.220833333333333</v>
      </c>
      <c r="I263" s="59"/>
    </row>
    <row r="264" customFormat="false" ht="13.9" hidden="false" customHeight="false" outlineLevel="0" collapsed="false">
      <c r="A264" s="61" t="s">
        <v>45</v>
      </c>
      <c r="B264" s="81" t="n">
        <f aca="false">VLOOKUP(A264,$M$4:$N$21,2,0)</f>
        <v>44541</v>
      </c>
      <c r="C264" s="65" t="s">
        <v>44</v>
      </c>
      <c r="D264" s="96" t="s">
        <v>44</v>
      </c>
      <c r="E264" s="63" t="n">
        <v>24</v>
      </c>
      <c r="F264" s="68" t="n">
        <v>0.252777777777778</v>
      </c>
      <c r="I264" s="59"/>
    </row>
    <row r="265" customFormat="false" ht="13.9" hidden="false" customHeight="false" outlineLevel="0" collapsed="false">
      <c r="I265" s="59"/>
    </row>
    <row r="266" customFormat="false" ht="13.9" hidden="false" customHeight="false" outlineLevel="0" collapsed="false">
      <c r="I266" s="59"/>
    </row>
    <row r="267" customFormat="false" ht="13.9" hidden="false" customHeight="false" outlineLevel="0" collapsed="false">
      <c r="I267" s="59"/>
    </row>
    <row r="268" customFormat="false" ht="13.9" hidden="false" customHeight="false" outlineLevel="0" collapsed="false">
      <c r="I268" s="59"/>
    </row>
    <row r="269" customFormat="false" ht="13.9" hidden="false" customHeight="false" outlineLevel="0" collapsed="false">
      <c r="I269" s="59"/>
    </row>
    <row r="270" customFormat="false" ht="13.9" hidden="false" customHeight="false" outlineLevel="0" collapsed="false">
      <c r="I270" s="59"/>
    </row>
    <row r="271" customFormat="false" ht="13.9" hidden="false" customHeight="false" outlineLevel="0" collapsed="false">
      <c r="I271" s="59"/>
    </row>
    <row r="272" customFormat="false" ht="13.9" hidden="false" customHeight="false" outlineLevel="0" collapsed="false">
      <c r="I272" s="59"/>
    </row>
    <row r="273" customFormat="false" ht="13.9" hidden="false" customHeight="false" outlineLevel="0" collapsed="false">
      <c r="I273" s="59"/>
    </row>
    <row r="274" customFormat="false" ht="13.9" hidden="false" customHeight="false" outlineLevel="0" collapsed="false">
      <c r="I274" s="59"/>
    </row>
    <row r="275" customFormat="false" ht="13.9" hidden="false" customHeight="false" outlineLevel="0" collapsed="false">
      <c r="I275" s="59"/>
    </row>
    <row r="276" customFormat="false" ht="13.9" hidden="false" customHeight="false" outlineLevel="0" collapsed="false">
      <c r="I276" s="59"/>
    </row>
    <row r="277" customFormat="false" ht="13.9" hidden="false" customHeight="false" outlineLevel="0" collapsed="false">
      <c r="I277" s="59"/>
    </row>
    <row r="278" customFormat="false" ht="13.9" hidden="false" customHeight="false" outlineLevel="0" collapsed="false">
      <c r="I278" s="59"/>
    </row>
    <row r="279" customFormat="false" ht="13.9" hidden="false" customHeight="false" outlineLevel="0" collapsed="false">
      <c r="I279" s="59"/>
    </row>
    <row r="280" customFormat="false" ht="13.9" hidden="false" customHeight="false" outlineLevel="0" collapsed="false">
      <c r="I280" s="59"/>
    </row>
    <row r="281" customFormat="false" ht="13.9" hidden="false" customHeight="false" outlineLevel="0" collapsed="false">
      <c r="I281" s="59"/>
    </row>
    <row r="282" customFormat="false" ht="13.9" hidden="false" customHeight="false" outlineLevel="0" collapsed="false">
      <c r="I282" s="59"/>
    </row>
    <row r="283" customFormat="false" ht="13.9" hidden="false" customHeight="false" outlineLevel="0" collapsed="false">
      <c r="I283" s="59"/>
    </row>
    <row r="284" customFormat="false" ht="13.9" hidden="false" customHeight="false" outlineLevel="0" collapsed="false">
      <c r="I284" s="59"/>
    </row>
    <row r="285" customFormat="false" ht="13.9" hidden="false" customHeight="false" outlineLevel="0" collapsed="false">
      <c r="I285" s="59"/>
    </row>
    <row r="286" customFormat="false" ht="13.9" hidden="false" customHeight="false" outlineLevel="0" collapsed="false">
      <c r="I286" s="59"/>
    </row>
    <row r="287" customFormat="false" ht="13.9" hidden="false" customHeight="false" outlineLevel="0" collapsed="false">
      <c r="I287" s="59"/>
    </row>
    <row r="288" customFormat="false" ht="13.9" hidden="false" customHeight="false" outlineLevel="0" collapsed="false">
      <c r="I288" s="59"/>
    </row>
    <row r="289" customFormat="false" ht="13.9" hidden="false" customHeight="false" outlineLevel="0" collapsed="false">
      <c r="I289" s="59"/>
    </row>
    <row r="290" customFormat="false" ht="13.9" hidden="false" customHeight="false" outlineLevel="0" collapsed="false">
      <c r="I290" s="59"/>
    </row>
    <row r="291" customFormat="false" ht="13.9" hidden="false" customHeight="false" outlineLevel="0" collapsed="false">
      <c r="I291" s="59"/>
    </row>
    <row r="292" customFormat="false" ht="13.9" hidden="false" customHeight="false" outlineLevel="0" collapsed="false">
      <c r="I292" s="59"/>
    </row>
    <row r="293" customFormat="false" ht="13.9" hidden="false" customHeight="false" outlineLevel="0" collapsed="false">
      <c r="I293" s="59"/>
    </row>
    <row r="294" customFormat="false" ht="13.9" hidden="false" customHeight="false" outlineLevel="0" collapsed="false">
      <c r="I294" s="59"/>
    </row>
    <row r="295" customFormat="false" ht="13.9" hidden="false" customHeight="false" outlineLevel="0" collapsed="false">
      <c r="I295" s="59"/>
    </row>
    <row r="296" customFormat="false" ht="13.9" hidden="false" customHeight="false" outlineLevel="0" collapsed="false">
      <c r="I296" s="59"/>
    </row>
    <row r="297" customFormat="false" ht="13.9" hidden="false" customHeight="false" outlineLevel="0" collapsed="false">
      <c r="I297" s="59"/>
    </row>
    <row r="298" customFormat="false" ht="13.9" hidden="false" customHeight="false" outlineLevel="0" collapsed="false">
      <c r="I298" s="59"/>
    </row>
    <row r="299" customFormat="false" ht="13.9" hidden="false" customHeight="false" outlineLevel="0" collapsed="false">
      <c r="I299" s="59"/>
    </row>
    <row r="300" customFormat="false" ht="13.9" hidden="false" customHeight="false" outlineLevel="0" collapsed="false">
      <c r="I300" s="59"/>
    </row>
    <row r="301" customFormat="false" ht="13.9" hidden="false" customHeight="false" outlineLevel="0" collapsed="false">
      <c r="I301" s="59"/>
    </row>
    <row r="302" customFormat="false" ht="13.9" hidden="false" customHeight="false" outlineLevel="0" collapsed="false">
      <c r="I302" s="59"/>
    </row>
    <row r="303" customFormat="false" ht="13.9" hidden="false" customHeight="false" outlineLevel="0" collapsed="false">
      <c r="I303" s="59"/>
    </row>
    <row r="304" customFormat="false" ht="13.9" hidden="false" customHeight="false" outlineLevel="0" collapsed="false">
      <c r="I304" s="59"/>
    </row>
    <row r="305" customFormat="false" ht="13.9" hidden="false" customHeight="false" outlineLevel="0" collapsed="false">
      <c r="I305" s="59"/>
    </row>
    <row r="306" customFormat="false" ht="13.9" hidden="false" customHeight="false" outlineLevel="0" collapsed="false">
      <c r="I306" s="59"/>
    </row>
    <row r="307" customFormat="false" ht="13.9" hidden="false" customHeight="false" outlineLevel="0" collapsed="false">
      <c r="I307" s="59"/>
    </row>
    <row r="308" customFormat="false" ht="13.9" hidden="false" customHeight="false" outlineLevel="0" collapsed="false">
      <c r="I308" s="59"/>
    </row>
    <row r="309" customFormat="false" ht="13.9" hidden="false" customHeight="false" outlineLevel="0" collapsed="false">
      <c r="I309" s="59"/>
    </row>
    <row r="310" customFormat="false" ht="13.9" hidden="false" customHeight="false" outlineLevel="0" collapsed="false">
      <c r="I310" s="59"/>
    </row>
    <row r="311" customFormat="false" ht="13.9" hidden="false" customHeight="false" outlineLevel="0" collapsed="false">
      <c r="I311" s="59"/>
    </row>
    <row r="312" customFormat="false" ht="13.9" hidden="false" customHeight="false" outlineLevel="0" collapsed="false">
      <c r="I312" s="59"/>
    </row>
    <row r="313" customFormat="false" ht="13.9" hidden="false" customHeight="false" outlineLevel="0" collapsed="false">
      <c r="I313" s="59"/>
    </row>
    <row r="314" customFormat="false" ht="13.9" hidden="false" customHeight="false" outlineLevel="0" collapsed="false">
      <c r="I314" s="59"/>
    </row>
    <row r="315" customFormat="false" ht="13.9" hidden="false" customHeight="false" outlineLevel="0" collapsed="false">
      <c r="I315" s="59"/>
    </row>
    <row r="316" customFormat="false" ht="13.9" hidden="false" customHeight="false" outlineLevel="0" collapsed="false">
      <c r="I316" s="59"/>
    </row>
    <row r="317" customFormat="false" ht="13.9" hidden="false" customHeight="false" outlineLevel="0" collapsed="false">
      <c r="I317" s="59"/>
    </row>
    <row r="318" customFormat="false" ht="13.9" hidden="false" customHeight="false" outlineLevel="0" collapsed="false">
      <c r="I318" s="59"/>
    </row>
    <row r="319" customFormat="false" ht="13.9" hidden="false" customHeight="false" outlineLevel="0" collapsed="false">
      <c r="I319" s="59"/>
    </row>
    <row r="320" customFormat="false" ht="13.9" hidden="false" customHeight="false" outlineLevel="0" collapsed="false">
      <c r="I320" s="59"/>
    </row>
    <row r="321" customFormat="false" ht="13.9" hidden="false" customHeight="false" outlineLevel="0" collapsed="false">
      <c r="I321" s="59"/>
    </row>
    <row r="322" customFormat="false" ht="13.9" hidden="false" customHeight="false" outlineLevel="0" collapsed="false">
      <c r="I322" s="59"/>
    </row>
    <row r="323" customFormat="false" ht="13.9" hidden="false" customHeight="false" outlineLevel="0" collapsed="false">
      <c r="I323" s="59"/>
    </row>
    <row r="324" customFormat="false" ht="13.9" hidden="false" customHeight="false" outlineLevel="0" collapsed="false">
      <c r="I324" s="59"/>
    </row>
    <row r="325" customFormat="false" ht="13.9" hidden="false" customHeight="false" outlineLevel="0" collapsed="false">
      <c r="I325" s="59"/>
    </row>
    <row r="326" customFormat="false" ht="13.9" hidden="false" customHeight="false" outlineLevel="0" collapsed="false">
      <c r="I326" s="59"/>
    </row>
    <row r="327" customFormat="false" ht="13.9" hidden="false" customHeight="false" outlineLevel="0" collapsed="false">
      <c r="I327" s="59"/>
    </row>
    <row r="328" customFormat="false" ht="13.9" hidden="false" customHeight="false" outlineLevel="0" collapsed="false">
      <c r="I328" s="59"/>
    </row>
    <row r="329" customFormat="false" ht="13.9" hidden="false" customHeight="false" outlineLevel="0" collapsed="false">
      <c r="I329" s="59"/>
    </row>
    <row r="330" customFormat="false" ht="13.9" hidden="false" customHeight="false" outlineLevel="0" collapsed="false">
      <c r="I330" s="59"/>
    </row>
    <row r="331" customFormat="false" ht="13.9" hidden="false" customHeight="false" outlineLevel="0" collapsed="false">
      <c r="I331" s="59"/>
    </row>
    <row r="332" customFormat="false" ht="13.9" hidden="false" customHeight="false" outlineLevel="0" collapsed="false">
      <c r="I332" s="59"/>
    </row>
    <row r="333" customFormat="false" ht="13.9" hidden="false" customHeight="false" outlineLevel="0" collapsed="false">
      <c r="I333" s="59"/>
    </row>
    <row r="334" customFormat="false" ht="13.9" hidden="false" customHeight="false" outlineLevel="0" collapsed="false">
      <c r="I334" s="59"/>
    </row>
    <row r="335" customFormat="false" ht="13.9" hidden="false" customHeight="false" outlineLevel="0" collapsed="false">
      <c r="I335" s="59"/>
    </row>
    <row r="336" customFormat="false" ht="13.9" hidden="false" customHeight="false" outlineLevel="0" collapsed="false">
      <c r="I336" s="59"/>
    </row>
    <row r="337" customFormat="false" ht="13.9" hidden="false" customHeight="false" outlineLevel="0" collapsed="false">
      <c r="I337" s="59"/>
    </row>
    <row r="338" customFormat="false" ht="13.9" hidden="false" customHeight="false" outlineLevel="0" collapsed="false">
      <c r="I338" s="59"/>
    </row>
    <row r="339" customFormat="false" ht="13.9" hidden="false" customHeight="false" outlineLevel="0" collapsed="false">
      <c r="I339" s="59"/>
    </row>
    <row r="340" customFormat="false" ht="13.9" hidden="false" customHeight="false" outlineLevel="0" collapsed="false">
      <c r="I340" s="59"/>
    </row>
    <row r="341" customFormat="false" ht="13.9" hidden="false" customHeight="false" outlineLevel="0" collapsed="false">
      <c r="I341" s="59"/>
    </row>
    <row r="342" customFormat="false" ht="13.9" hidden="false" customHeight="false" outlineLevel="0" collapsed="false">
      <c r="I342" s="59"/>
    </row>
    <row r="343" customFormat="false" ht="13.9" hidden="false" customHeight="false" outlineLevel="0" collapsed="false">
      <c r="I343" s="59"/>
    </row>
    <row r="344" customFormat="false" ht="13.9" hidden="false" customHeight="false" outlineLevel="0" collapsed="false">
      <c r="I344" s="59"/>
    </row>
    <row r="345" customFormat="false" ht="13.9" hidden="false" customHeight="false" outlineLevel="0" collapsed="false">
      <c r="I345" s="59"/>
    </row>
    <row r="346" customFormat="false" ht="13.9" hidden="false" customHeight="false" outlineLevel="0" collapsed="false">
      <c r="I346" s="59"/>
    </row>
    <row r="347" customFormat="false" ht="13.9" hidden="false" customHeight="false" outlineLevel="0" collapsed="false">
      <c r="I347" s="59"/>
    </row>
    <row r="348" customFormat="false" ht="13.9" hidden="false" customHeight="false" outlineLevel="0" collapsed="false">
      <c r="I348" s="59"/>
    </row>
    <row r="349" customFormat="false" ht="13.9" hidden="false" customHeight="false" outlineLevel="0" collapsed="false">
      <c r="I349" s="59"/>
    </row>
    <row r="350" customFormat="false" ht="13.9" hidden="false" customHeight="false" outlineLevel="0" collapsed="false">
      <c r="I350" s="59"/>
    </row>
    <row r="351" customFormat="false" ht="13.9" hidden="false" customHeight="false" outlineLevel="0" collapsed="false">
      <c r="I351" s="59"/>
    </row>
    <row r="352" customFormat="false" ht="13.9" hidden="false" customHeight="false" outlineLevel="0" collapsed="false">
      <c r="I352" s="59"/>
    </row>
    <row r="353" customFormat="false" ht="13.9" hidden="false" customHeight="false" outlineLevel="0" collapsed="false">
      <c r="I353" s="59"/>
    </row>
    <row r="354" customFormat="false" ht="13.9" hidden="false" customHeight="false" outlineLevel="0" collapsed="false">
      <c r="I354" s="59"/>
    </row>
    <row r="355" customFormat="false" ht="13.9" hidden="false" customHeight="false" outlineLevel="0" collapsed="false">
      <c r="I355" s="59"/>
    </row>
    <row r="356" customFormat="false" ht="13.9" hidden="false" customHeight="false" outlineLevel="0" collapsed="false">
      <c r="I356" s="59"/>
    </row>
    <row r="357" customFormat="false" ht="13.9" hidden="false" customHeight="false" outlineLevel="0" collapsed="false">
      <c r="I357" s="59"/>
    </row>
    <row r="358" customFormat="false" ht="13.9" hidden="false" customHeight="false" outlineLevel="0" collapsed="false">
      <c r="I358" s="59"/>
    </row>
    <row r="359" customFormat="false" ht="13.9" hidden="false" customHeight="false" outlineLevel="0" collapsed="false">
      <c r="I359" s="59"/>
    </row>
    <row r="360" customFormat="false" ht="13.9" hidden="false" customHeight="false" outlineLevel="0" collapsed="false">
      <c r="I360" s="59"/>
    </row>
    <row r="361" customFormat="false" ht="13.9" hidden="false" customHeight="false" outlineLevel="0" collapsed="false">
      <c r="I361" s="59"/>
    </row>
    <row r="362" customFormat="false" ht="13.9" hidden="false" customHeight="false" outlineLevel="0" collapsed="false">
      <c r="I362" s="59"/>
    </row>
    <row r="363" customFormat="false" ht="13.9" hidden="false" customHeight="false" outlineLevel="0" collapsed="false">
      <c r="I363" s="59"/>
    </row>
    <row r="364" customFormat="false" ht="13.9" hidden="false" customHeight="false" outlineLevel="0" collapsed="false">
      <c r="I364" s="59"/>
    </row>
    <row r="365" customFormat="false" ht="13.9" hidden="false" customHeight="false" outlineLevel="0" collapsed="false">
      <c r="I365" s="59"/>
    </row>
    <row r="366" customFormat="false" ht="13.9" hidden="false" customHeight="false" outlineLevel="0" collapsed="false">
      <c r="I366" s="59"/>
    </row>
    <row r="367" customFormat="false" ht="13.9" hidden="false" customHeight="false" outlineLevel="0" collapsed="false">
      <c r="I367" s="59"/>
    </row>
    <row r="368" customFormat="false" ht="13.9" hidden="false" customHeight="false" outlineLevel="0" collapsed="false">
      <c r="I368" s="59"/>
    </row>
    <row r="369" customFormat="false" ht="13.9" hidden="false" customHeight="false" outlineLevel="0" collapsed="false">
      <c r="I369" s="59"/>
    </row>
    <row r="370" customFormat="false" ht="13.9" hidden="false" customHeight="false" outlineLevel="0" collapsed="false">
      <c r="I370" s="59"/>
    </row>
    <row r="371" customFormat="false" ht="13.9" hidden="false" customHeight="false" outlineLevel="0" collapsed="false">
      <c r="I371" s="59"/>
    </row>
    <row r="372" customFormat="false" ht="13.9" hidden="false" customHeight="false" outlineLevel="0" collapsed="false">
      <c r="I372" s="59"/>
    </row>
    <row r="373" customFormat="false" ht="13.9" hidden="false" customHeight="false" outlineLevel="0" collapsed="false">
      <c r="I373" s="59"/>
    </row>
    <row r="374" customFormat="false" ht="13.9" hidden="false" customHeight="false" outlineLevel="0" collapsed="false">
      <c r="I374" s="59"/>
    </row>
    <row r="375" customFormat="false" ht="13.9" hidden="false" customHeight="false" outlineLevel="0" collapsed="false">
      <c r="I375" s="59"/>
    </row>
    <row r="376" customFormat="false" ht="13.9" hidden="false" customHeight="false" outlineLevel="0" collapsed="false">
      <c r="I376" s="59"/>
    </row>
    <row r="377" customFormat="false" ht="13.9" hidden="false" customHeight="false" outlineLevel="0" collapsed="false">
      <c r="I377" s="59"/>
    </row>
    <row r="378" customFormat="false" ht="13.9" hidden="false" customHeight="false" outlineLevel="0" collapsed="false">
      <c r="I378" s="59"/>
    </row>
    <row r="379" customFormat="false" ht="13.9" hidden="false" customHeight="false" outlineLevel="0" collapsed="false">
      <c r="I379" s="59"/>
    </row>
    <row r="380" customFormat="false" ht="13.9" hidden="false" customHeight="false" outlineLevel="0" collapsed="false">
      <c r="I380" s="59"/>
    </row>
    <row r="381" customFormat="false" ht="13.9" hidden="false" customHeight="false" outlineLevel="0" collapsed="false">
      <c r="I381" s="59"/>
    </row>
    <row r="382" customFormat="false" ht="13.9" hidden="false" customHeight="false" outlineLevel="0" collapsed="false">
      <c r="I382" s="59"/>
    </row>
    <row r="383" customFormat="false" ht="13.9" hidden="false" customHeight="false" outlineLevel="0" collapsed="false">
      <c r="I383" s="59"/>
    </row>
    <row r="384" customFormat="false" ht="13.9" hidden="false" customHeight="false" outlineLevel="0" collapsed="false">
      <c r="I384" s="59"/>
    </row>
    <row r="385" customFormat="false" ht="13.9" hidden="false" customHeight="false" outlineLevel="0" collapsed="false">
      <c r="I385" s="59"/>
    </row>
    <row r="386" customFormat="false" ht="13.9" hidden="false" customHeight="false" outlineLevel="0" collapsed="false">
      <c r="I386" s="59"/>
    </row>
    <row r="387" customFormat="false" ht="13.9" hidden="false" customHeight="false" outlineLevel="0" collapsed="false">
      <c r="I387" s="59"/>
    </row>
    <row r="388" customFormat="false" ht="13.9" hidden="false" customHeight="false" outlineLevel="0" collapsed="false">
      <c r="I388" s="59"/>
    </row>
    <row r="389" customFormat="false" ht="13.9" hidden="false" customHeight="false" outlineLevel="0" collapsed="false">
      <c r="I389" s="59"/>
    </row>
    <row r="390" customFormat="false" ht="13.9" hidden="false" customHeight="false" outlineLevel="0" collapsed="false">
      <c r="I390" s="59"/>
    </row>
    <row r="391" customFormat="false" ht="13.9" hidden="false" customHeight="false" outlineLevel="0" collapsed="false">
      <c r="I391" s="59"/>
    </row>
    <row r="392" customFormat="false" ht="13.9" hidden="false" customHeight="false" outlineLevel="0" collapsed="false">
      <c r="I392" s="59"/>
    </row>
    <row r="393" customFormat="false" ht="13.9" hidden="false" customHeight="false" outlineLevel="0" collapsed="false">
      <c r="I393" s="59"/>
    </row>
    <row r="394" customFormat="false" ht="13.9" hidden="false" customHeight="false" outlineLevel="0" collapsed="false">
      <c r="I394" s="59"/>
    </row>
    <row r="395" customFormat="false" ht="13.9" hidden="false" customHeight="false" outlineLevel="0" collapsed="false">
      <c r="I395" s="59"/>
    </row>
    <row r="396" customFormat="false" ht="13.9" hidden="false" customHeight="false" outlineLevel="0" collapsed="false">
      <c r="I396" s="59"/>
    </row>
    <row r="397" customFormat="false" ht="13.9" hidden="false" customHeight="false" outlineLevel="0" collapsed="false">
      <c r="I397" s="59"/>
    </row>
    <row r="398" customFormat="false" ht="13.9" hidden="false" customHeight="false" outlineLevel="0" collapsed="false">
      <c r="I398" s="59"/>
    </row>
    <row r="399" customFormat="false" ht="13.9" hidden="false" customHeight="false" outlineLevel="0" collapsed="false">
      <c r="I399" s="59"/>
    </row>
    <row r="400" customFormat="false" ht="13.9" hidden="false" customHeight="false" outlineLevel="0" collapsed="false">
      <c r="I400" s="59"/>
    </row>
    <row r="401" customFormat="false" ht="13.9" hidden="false" customHeight="false" outlineLevel="0" collapsed="false">
      <c r="I401" s="59"/>
    </row>
    <row r="402" customFormat="false" ht="13.9" hidden="false" customHeight="false" outlineLevel="0" collapsed="false">
      <c r="I402" s="59"/>
    </row>
    <row r="403" customFormat="false" ht="13.9" hidden="false" customHeight="false" outlineLevel="0" collapsed="false">
      <c r="I403" s="59"/>
    </row>
    <row r="404" customFormat="false" ht="13.9" hidden="false" customHeight="false" outlineLevel="0" collapsed="false">
      <c r="I404" s="59"/>
    </row>
    <row r="405" customFormat="false" ht="13.9" hidden="false" customHeight="false" outlineLevel="0" collapsed="false">
      <c r="I405" s="59"/>
    </row>
    <row r="406" customFormat="false" ht="13.9" hidden="false" customHeight="false" outlineLevel="0" collapsed="false">
      <c r="I406" s="59"/>
    </row>
    <row r="407" customFormat="false" ht="13.9" hidden="false" customHeight="false" outlineLevel="0" collapsed="false">
      <c r="I407" s="59"/>
    </row>
    <row r="408" customFormat="false" ht="13.9" hidden="false" customHeight="false" outlineLevel="0" collapsed="false">
      <c r="I408" s="59"/>
    </row>
    <row r="409" customFormat="false" ht="13.9" hidden="false" customHeight="false" outlineLevel="0" collapsed="false">
      <c r="I409" s="59"/>
    </row>
    <row r="410" customFormat="false" ht="13.9" hidden="false" customHeight="false" outlineLevel="0" collapsed="false">
      <c r="I410" s="59"/>
    </row>
    <row r="411" customFormat="false" ht="13.9" hidden="false" customHeight="false" outlineLevel="0" collapsed="false">
      <c r="I411" s="59"/>
    </row>
    <row r="412" customFormat="false" ht="13.9" hidden="false" customHeight="false" outlineLevel="0" collapsed="false">
      <c r="I412" s="59"/>
    </row>
    <row r="413" customFormat="false" ht="13.9" hidden="false" customHeight="false" outlineLevel="0" collapsed="false">
      <c r="I413" s="59"/>
    </row>
    <row r="414" customFormat="false" ht="13.9" hidden="false" customHeight="false" outlineLevel="0" collapsed="false">
      <c r="I414" s="59"/>
    </row>
    <row r="415" customFormat="false" ht="13.9" hidden="false" customHeight="false" outlineLevel="0" collapsed="false">
      <c r="I415" s="59"/>
    </row>
    <row r="416" customFormat="false" ht="13.9" hidden="false" customHeight="false" outlineLevel="0" collapsed="false">
      <c r="I416" s="59"/>
    </row>
    <row r="417" customFormat="false" ht="13.9" hidden="false" customHeight="false" outlineLevel="0" collapsed="false">
      <c r="I417" s="59"/>
    </row>
    <row r="418" customFormat="false" ht="13.9" hidden="false" customHeight="false" outlineLevel="0" collapsed="false">
      <c r="I418" s="59"/>
    </row>
    <row r="419" customFormat="false" ht="13.9" hidden="false" customHeight="false" outlineLevel="0" collapsed="false">
      <c r="I419" s="59"/>
    </row>
    <row r="420" customFormat="false" ht="13.9" hidden="false" customHeight="false" outlineLevel="0" collapsed="false">
      <c r="I420" s="59"/>
    </row>
    <row r="421" customFormat="false" ht="13.9" hidden="false" customHeight="false" outlineLevel="0" collapsed="false">
      <c r="I421" s="59"/>
    </row>
    <row r="422" customFormat="false" ht="13.9" hidden="false" customHeight="false" outlineLevel="0" collapsed="false">
      <c r="I422" s="59"/>
    </row>
    <row r="423" customFormat="false" ht="13.9" hidden="false" customHeight="false" outlineLevel="0" collapsed="false">
      <c r="I423" s="59"/>
    </row>
    <row r="424" customFormat="false" ht="13.9" hidden="false" customHeight="false" outlineLevel="0" collapsed="false">
      <c r="I424" s="59"/>
    </row>
    <row r="425" customFormat="false" ht="13.9" hidden="false" customHeight="false" outlineLevel="0" collapsed="false">
      <c r="I425" s="59"/>
    </row>
    <row r="426" customFormat="false" ht="13.9" hidden="false" customHeight="false" outlineLevel="0" collapsed="false">
      <c r="I426" s="59"/>
    </row>
    <row r="427" customFormat="false" ht="13.9" hidden="false" customHeight="false" outlineLevel="0" collapsed="false">
      <c r="I427" s="59"/>
    </row>
    <row r="428" customFormat="false" ht="13.9" hidden="false" customHeight="false" outlineLevel="0" collapsed="false">
      <c r="I428" s="59"/>
    </row>
    <row r="429" customFormat="false" ht="13.9" hidden="false" customHeight="false" outlineLevel="0" collapsed="false">
      <c r="I429" s="59"/>
    </row>
    <row r="430" customFormat="false" ht="13.9" hidden="false" customHeight="false" outlineLevel="0" collapsed="false">
      <c r="I430" s="59"/>
    </row>
    <row r="431" customFormat="false" ht="13.9" hidden="false" customHeight="false" outlineLevel="0" collapsed="false">
      <c r="I431" s="59"/>
    </row>
    <row r="432" customFormat="false" ht="13.9" hidden="false" customHeight="false" outlineLevel="0" collapsed="false">
      <c r="I432" s="59"/>
    </row>
    <row r="433" customFormat="false" ht="13.9" hidden="false" customHeight="false" outlineLevel="0" collapsed="false">
      <c r="I433" s="59"/>
    </row>
    <row r="434" customFormat="false" ht="13.9" hidden="false" customHeight="false" outlineLevel="0" collapsed="false">
      <c r="I434" s="59"/>
    </row>
    <row r="435" customFormat="false" ht="13.9" hidden="false" customHeight="false" outlineLevel="0" collapsed="false">
      <c r="I435" s="59"/>
    </row>
    <row r="436" customFormat="false" ht="13.9" hidden="false" customHeight="false" outlineLevel="0" collapsed="false">
      <c r="I436" s="59"/>
    </row>
    <row r="437" customFormat="false" ht="13.9" hidden="false" customHeight="false" outlineLevel="0" collapsed="false">
      <c r="I437" s="59"/>
    </row>
    <row r="438" customFormat="false" ht="13.9" hidden="false" customHeight="false" outlineLevel="0" collapsed="false">
      <c r="I438" s="59"/>
    </row>
    <row r="439" customFormat="false" ht="13.9" hidden="false" customHeight="false" outlineLevel="0" collapsed="false">
      <c r="I439" s="59"/>
    </row>
    <row r="440" customFormat="false" ht="13.9" hidden="false" customHeight="false" outlineLevel="0" collapsed="false">
      <c r="I440" s="59"/>
    </row>
    <row r="441" customFormat="false" ht="13.9" hidden="false" customHeight="false" outlineLevel="0" collapsed="false">
      <c r="I441" s="59"/>
    </row>
    <row r="442" customFormat="false" ht="13.9" hidden="false" customHeight="false" outlineLevel="0" collapsed="false">
      <c r="I442" s="59"/>
    </row>
    <row r="443" customFormat="false" ht="13.9" hidden="false" customHeight="false" outlineLevel="0" collapsed="false">
      <c r="I443" s="59"/>
    </row>
    <row r="444" customFormat="false" ht="13.9" hidden="false" customHeight="false" outlineLevel="0" collapsed="false">
      <c r="I444" s="59"/>
    </row>
    <row r="445" customFormat="false" ht="13.9" hidden="false" customHeight="false" outlineLevel="0" collapsed="false">
      <c r="I445" s="59"/>
    </row>
    <row r="446" customFormat="false" ht="13.9" hidden="false" customHeight="false" outlineLevel="0" collapsed="false">
      <c r="I446" s="59"/>
    </row>
    <row r="447" customFormat="false" ht="13.9" hidden="false" customHeight="false" outlineLevel="0" collapsed="false">
      <c r="I447" s="59"/>
    </row>
    <row r="448" customFormat="false" ht="13.9" hidden="false" customHeight="false" outlineLevel="0" collapsed="false">
      <c r="I448" s="59"/>
    </row>
    <row r="449" customFormat="false" ht="13.9" hidden="false" customHeight="false" outlineLevel="0" collapsed="false">
      <c r="I449" s="59"/>
    </row>
    <row r="450" customFormat="false" ht="13.9" hidden="false" customHeight="false" outlineLevel="0" collapsed="false">
      <c r="I450" s="59"/>
    </row>
    <row r="451" customFormat="false" ht="13.9" hidden="false" customHeight="false" outlineLevel="0" collapsed="false">
      <c r="I451" s="59"/>
    </row>
    <row r="452" customFormat="false" ht="13.9" hidden="false" customHeight="false" outlineLevel="0" collapsed="false">
      <c r="I452" s="59"/>
    </row>
    <row r="453" customFormat="false" ht="13.9" hidden="false" customHeight="false" outlineLevel="0" collapsed="false">
      <c r="I453" s="59"/>
    </row>
    <row r="454" customFormat="false" ht="13.9" hidden="false" customHeight="false" outlineLevel="0" collapsed="false">
      <c r="I454" s="59"/>
    </row>
    <row r="455" customFormat="false" ht="13.9" hidden="false" customHeight="false" outlineLevel="0" collapsed="false">
      <c r="I455" s="59"/>
    </row>
    <row r="456" customFormat="false" ht="13.9" hidden="false" customHeight="false" outlineLevel="0" collapsed="false">
      <c r="I456" s="59"/>
    </row>
    <row r="457" customFormat="false" ht="13.9" hidden="false" customHeight="false" outlineLevel="0" collapsed="false">
      <c r="I457" s="59"/>
    </row>
    <row r="458" customFormat="false" ht="13.9" hidden="false" customHeight="false" outlineLevel="0" collapsed="false">
      <c r="I458" s="59"/>
    </row>
    <row r="459" customFormat="false" ht="13.9" hidden="false" customHeight="false" outlineLevel="0" collapsed="false">
      <c r="I459" s="59"/>
    </row>
    <row r="460" customFormat="false" ht="13.9" hidden="false" customHeight="false" outlineLevel="0" collapsed="false">
      <c r="I460" s="59"/>
    </row>
    <row r="461" customFormat="false" ht="13.9" hidden="false" customHeight="false" outlineLevel="0" collapsed="false">
      <c r="I461" s="59"/>
    </row>
    <row r="462" customFormat="false" ht="13.9" hidden="false" customHeight="false" outlineLevel="0" collapsed="false">
      <c r="I462" s="59"/>
    </row>
    <row r="463" customFormat="false" ht="13.9" hidden="false" customHeight="false" outlineLevel="0" collapsed="false">
      <c r="I463" s="59"/>
    </row>
    <row r="464" customFormat="false" ht="13.9" hidden="false" customHeight="false" outlineLevel="0" collapsed="false">
      <c r="I464" s="59"/>
    </row>
    <row r="465" customFormat="false" ht="13.9" hidden="false" customHeight="false" outlineLevel="0" collapsed="false">
      <c r="I465" s="59"/>
    </row>
    <row r="466" customFormat="false" ht="13.9" hidden="false" customHeight="false" outlineLevel="0" collapsed="false">
      <c r="I466" s="59"/>
    </row>
    <row r="467" customFormat="false" ht="13.9" hidden="false" customHeight="false" outlineLevel="0" collapsed="false">
      <c r="I467" s="59"/>
    </row>
    <row r="468" customFormat="false" ht="13.9" hidden="false" customHeight="false" outlineLevel="0" collapsed="false">
      <c r="I468" s="59"/>
    </row>
    <row r="469" customFormat="false" ht="13.9" hidden="false" customHeight="false" outlineLevel="0" collapsed="false">
      <c r="I469" s="59"/>
    </row>
    <row r="470" customFormat="false" ht="13.9" hidden="false" customHeight="false" outlineLevel="0" collapsed="false">
      <c r="I470" s="59"/>
    </row>
    <row r="471" customFormat="false" ht="13.9" hidden="false" customHeight="false" outlineLevel="0" collapsed="false">
      <c r="I471" s="59"/>
    </row>
    <row r="472" customFormat="false" ht="13.9" hidden="false" customHeight="false" outlineLevel="0" collapsed="false">
      <c r="I472" s="59"/>
    </row>
    <row r="473" customFormat="false" ht="13.9" hidden="false" customHeight="false" outlineLevel="0" collapsed="false">
      <c r="I473" s="59"/>
    </row>
    <row r="474" customFormat="false" ht="13.9" hidden="false" customHeight="false" outlineLevel="0" collapsed="false">
      <c r="I474" s="59"/>
    </row>
    <row r="475" customFormat="false" ht="13.9" hidden="false" customHeight="false" outlineLevel="0" collapsed="false">
      <c r="I475" s="59"/>
    </row>
    <row r="476" customFormat="false" ht="13.9" hidden="false" customHeight="false" outlineLevel="0" collapsed="false">
      <c r="I476" s="59"/>
    </row>
    <row r="477" customFormat="false" ht="13.9" hidden="false" customHeight="false" outlineLevel="0" collapsed="false">
      <c r="I477" s="59"/>
    </row>
    <row r="478" customFormat="false" ht="13.9" hidden="false" customHeight="false" outlineLevel="0" collapsed="false">
      <c r="I478" s="59"/>
    </row>
    <row r="479" customFormat="false" ht="13.9" hidden="false" customHeight="false" outlineLevel="0" collapsed="false">
      <c r="I479" s="59"/>
    </row>
    <row r="480" customFormat="false" ht="13.9" hidden="false" customHeight="false" outlineLevel="0" collapsed="false">
      <c r="I480" s="59"/>
    </row>
    <row r="481" customFormat="false" ht="13.9" hidden="false" customHeight="false" outlineLevel="0" collapsed="false">
      <c r="I481" s="59"/>
    </row>
    <row r="482" customFormat="false" ht="13.9" hidden="false" customHeight="false" outlineLevel="0" collapsed="false">
      <c r="I482" s="59"/>
    </row>
    <row r="483" customFormat="false" ht="13.9" hidden="false" customHeight="false" outlineLevel="0" collapsed="false">
      <c r="I483" s="59"/>
    </row>
    <row r="484" customFormat="false" ht="13.9" hidden="false" customHeight="false" outlineLevel="0" collapsed="false">
      <c r="I484" s="59"/>
    </row>
    <row r="485" customFormat="false" ht="13.9" hidden="false" customHeight="false" outlineLevel="0" collapsed="false">
      <c r="I485" s="59"/>
    </row>
    <row r="486" customFormat="false" ht="13.9" hidden="false" customHeight="false" outlineLevel="0" collapsed="false">
      <c r="I486" s="59"/>
    </row>
    <row r="487" customFormat="false" ht="13.9" hidden="false" customHeight="false" outlineLevel="0" collapsed="false">
      <c r="I487" s="59"/>
    </row>
    <row r="488" customFormat="false" ht="13.9" hidden="false" customHeight="false" outlineLevel="0" collapsed="false">
      <c r="I488" s="59"/>
    </row>
    <row r="489" customFormat="false" ht="13.9" hidden="false" customHeight="false" outlineLevel="0" collapsed="false">
      <c r="I489" s="59"/>
    </row>
    <row r="490" customFormat="false" ht="13.9" hidden="false" customHeight="false" outlineLevel="0" collapsed="false">
      <c r="I490" s="59"/>
    </row>
    <row r="491" customFormat="false" ht="13.9" hidden="false" customHeight="false" outlineLevel="0" collapsed="false">
      <c r="I491" s="59"/>
    </row>
    <row r="492" customFormat="false" ht="13.9" hidden="false" customHeight="false" outlineLevel="0" collapsed="false">
      <c r="I492" s="59"/>
    </row>
    <row r="493" customFormat="false" ht="13.9" hidden="false" customHeight="false" outlineLevel="0" collapsed="false">
      <c r="I493" s="59"/>
    </row>
    <row r="494" customFormat="false" ht="13.9" hidden="false" customHeight="false" outlineLevel="0" collapsed="false">
      <c r="I494" s="59"/>
    </row>
    <row r="495" customFormat="false" ht="13.9" hidden="false" customHeight="false" outlineLevel="0" collapsed="false">
      <c r="I495" s="59"/>
    </row>
    <row r="496" customFormat="false" ht="13.9" hidden="false" customHeight="false" outlineLevel="0" collapsed="false">
      <c r="I496" s="59"/>
    </row>
    <row r="497" customFormat="false" ht="13.9" hidden="false" customHeight="false" outlineLevel="0" collapsed="false">
      <c r="I497" s="59"/>
    </row>
    <row r="498" customFormat="false" ht="13.9" hidden="false" customHeight="false" outlineLevel="0" collapsed="false">
      <c r="I498" s="59"/>
    </row>
    <row r="499" customFormat="false" ht="13.9" hidden="false" customHeight="false" outlineLevel="0" collapsed="false">
      <c r="I499" s="59"/>
    </row>
    <row r="500" customFormat="false" ht="13.9" hidden="false" customHeight="false" outlineLevel="0" collapsed="false">
      <c r="I500" s="59"/>
    </row>
    <row r="501" customFormat="false" ht="13.9" hidden="false" customHeight="false" outlineLevel="0" collapsed="false">
      <c r="I501" s="59"/>
    </row>
    <row r="502" customFormat="false" ht="13.9" hidden="false" customHeight="false" outlineLevel="0" collapsed="false">
      <c r="I502" s="59"/>
    </row>
    <row r="503" customFormat="false" ht="13.9" hidden="false" customHeight="false" outlineLevel="0" collapsed="false">
      <c r="I503" s="59"/>
    </row>
    <row r="504" customFormat="false" ht="13.9" hidden="false" customHeight="false" outlineLevel="0" collapsed="false">
      <c r="I504" s="59"/>
    </row>
    <row r="505" customFormat="false" ht="13.9" hidden="false" customHeight="false" outlineLevel="0" collapsed="false">
      <c r="I505" s="59"/>
    </row>
    <row r="506" customFormat="false" ht="13.9" hidden="false" customHeight="false" outlineLevel="0" collapsed="false">
      <c r="I506" s="59"/>
    </row>
    <row r="507" customFormat="false" ht="13.9" hidden="false" customHeight="false" outlineLevel="0" collapsed="false">
      <c r="I507" s="59"/>
    </row>
    <row r="508" customFormat="false" ht="13.9" hidden="false" customHeight="false" outlineLevel="0" collapsed="false">
      <c r="I508" s="59"/>
    </row>
    <row r="509" customFormat="false" ht="13.9" hidden="false" customHeight="false" outlineLevel="0" collapsed="false">
      <c r="I509" s="59"/>
    </row>
    <row r="510" customFormat="false" ht="13.9" hidden="false" customHeight="false" outlineLevel="0" collapsed="false">
      <c r="I510" s="59"/>
    </row>
    <row r="511" customFormat="false" ht="13.9" hidden="false" customHeight="false" outlineLevel="0" collapsed="false">
      <c r="I511" s="59"/>
    </row>
    <row r="512" customFormat="false" ht="13.9" hidden="false" customHeight="false" outlineLevel="0" collapsed="false">
      <c r="I512" s="59"/>
    </row>
    <row r="513" customFormat="false" ht="13.9" hidden="false" customHeight="false" outlineLevel="0" collapsed="false">
      <c r="I513" s="59"/>
    </row>
    <row r="514" customFormat="false" ht="13.9" hidden="false" customHeight="false" outlineLevel="0" collapsed="false">
      <c r="I514" s="59"/>
    </row>
    <row r="515" customFormat="false" ht="13.9" hidden="false" customHeight="false" outlineLevel="0" collapsed="false">
      <c r="I515" s="59"/>
    </row>
    <row r="516" customFormat="false" ht="13.9" hidden="false" customHeight="false" outlineLevel="0" collapsed="false">
      <c r="I516" s="59"/>
    </row>
    <row r="517" customFormat="false" ht="13.9" hidden="false" customHeight="false" outlineLevel="0" collapsed="false">
      <c r="I517" s="59"/>
    </row>
    <row r="518" customFormat="false" ht="13.9" hidden="false" customHeight="false" outlineLevel="0" collapsed="false">
      <c r="I518" s="59"/>
    </row>
    <row r="519" customFormat="false" ht="13.9" hidden="false" customHeight="false" outlineLevel="0" collapsed="false">
      <c r="I519" s="59"/>
    </row>
    <row r="520" customFormat="false" ht="13.9" hidden="false" customHeight="false" outlineLevel="0" collapsed="false">
      <c r="I520" s="59"/>
    </row>
    <row r="521" customFormat="false" ht="13.9" hidden="false" customHeight="false" outlineLevel="0" collapsed="false">
      <c r="I521" s="59"/>
    </row>
    <row r="522" customFormat="false" ht="13.9" hidden="false" customHeight="false" outlineLevel="0" collapsed="false">
      <c r="I522" s="59"/>
    </row>
    <row r="523" customFormat="false" ht="13.9" hidden="false" customHeight="false" outlineLevel="0" collapsed="false">
      <c r="I523" s="59"/>
    </row>
    <row r="524" customFormat="false" ht="13.9" hidden="false" customHeight="false" outlineLevel="0" collapsed="false">
      <c r="I524" s="59"/>
    </row>
    <row r="525" customFormat="false" ht="13.9" hidden="false" customHeight="false" outlineLevel="0" collapsed="false">
      <c r="I525" s="59"/>
    </row>
    <row r="526" customFormat="false" ht="13.9" hidden="false" customHeight="false" outlineLevel="0" collapsed="false">
      <c r="I526" s="59"/>
    </row>
    <row r="527" customFormat="false" ht="13.9" hidden="false" customHeight="false" outlineLevel="0" collapsed="false">
      <c r="I527" s="59"/>
    </row>
    <row r="528" customFormat="false" ht="13.9" hidden="false" customHeight="false" outlineLevel="0" collapsed="false">
      <c r="I528" s="59"/>
    </row>
    <row r="529" customFormat="false" ht="13.9" hidden="false" customHeight="false" outlineLevel="0" collapsed="false">
      <c r="I529" s="59"/>
    </row>
    <row r="530" customFormat="false" ht="13.9" hidden="false" customHeight="false" outlineLevel="0" collapsed="false">
      <c r="I530" s="59"/>
    </row>
    <row r="531" customFormat="false" ht="13.9" hidden="false" customHeight="false" outlineLevel="0" collapsed="false">
      <c r="I531" s="59"/>
    </row>
    <row r="532" customFormat="false" ht="13.9" hidden="false" customHeight="false" outlineLevel="0" collapsed="false">
      <c r="I532" s="59"/>
    </row>
    <row r="533" customFormat="false" ht="13.9" hidden="false" customHeight="false" outlineLevel="0" collapsed="false">
      <c r="I533" s="59"/>
    </row>
    <row r="534" customFormat="false" ht="13.9" hidden="false" customHeight="false" outlineLevel="0" collapsed="false">
      <c r="I534" s="59"/>
    </row>
    <row r="535" customFormat="false" ht="13.9" hidden="false" customHeight="false" outlineLevel="0" collapsed="false">
      <c r="I535" s="59"/>
    </row>
    <row r="536" customFormat="false" ht="13.9" hidden="false" customHeight="false" outlineLevel="0" collapsed="false">
      <c r="I536" s="59"/>
    </row>
    <row r="537" customFormat="false" ht="13.9" hidden="false" customHeight="false" outlineLevel="0" collapsed="false">
      <c r="I537" s="59"/>
    </row>
    <row r="538" customFormat="false" ht="13.9" hidden="false" customHeight="false" outlineLevel="0" collapsed="false">
      <c r="I538" s="59"/>
    </row>
    <row r="539" customFormat="false" ht="13.9" hidden="false" customHeight="false" outlineLevel="0" collapsed="false">
      <c r="I539" s="59"/>
    </row>
    <row r="540" customFormat="false" ht="13.9" hidden="false" customHeight="false" outlineLevel="0" collapsed="false">
      <c r="I540" s="59"/>
    </row>
    <row r="541" customFormat="false" ht="13.9" hidden="false" customHeight="false" outlineLevel="0" collapsed="false">
      <c r="I541" s="59"/>
    </row>
    <row r="542" customFormat="false" ht="13.9" hidden="false" customHeight="false" outlineLevel="0" collapsed="false">
      <c r="I542" s="59"/>
    </row>
    <row r="543" customFormat="false" ht="13.9" hidden="false" customHeight="false" outlineLevel="0" collapsed="false">
      <c r="I543" s="59"/>
    </row>
    <row r="544" customFormat="false" ht="13.9" hidden="false" customHeight="false" outlineLevel="0" collapsed="false">
      <c r="I544" s="59"/>
    </row>
    <row r="545" customFormat="false" ht="13.9" hidden="false" customHeight="false" outlineLevel="0" collapsed="false">
      <c r="I545" s="59"/>
    </row>
    <row r="546" customFormat="false" ht="13.9" hidden="false" customHeight="false" outlineLevel="0" collapsed="false">
      <c r="I546" s="59"/>
    </row>
    <row r="547" customFormat="false" ht="13.9" hidden="false" customHeight="false" outlineLevel="0" collapsed="false">
      <c r="I547" s="59"/>
    </row>
    <row r="548" customFormat="false" ht="13.9" hidden="false" customHeight="false" outlineLevel="0" collapsed="false">
      <c r="I548" s="59"/>
    </row>
    <row r="549" customFormat="false" ht="13.9" hidden="false" customHeight="false" outlineLevel="0" collapsed="false">
      <c r="I549" s="59"/>
    </row>
    <row r="550" customFormat="false" ht="13.9" hidden="false" customHeight="false" outlineLevel="0" collapsed="false">
      <c r="I550" s="59"/>
    </row>
    <row r="551" customFormat="false" ht="13.9" hidden="false" customHeight="false" outlineLevel="0" collapsed="false">
      <c r="I551" s="59"/>
    </row>
    <row r="552" customFormat="false" ht="13.9" hidden="false" customHeight="false" outlineLevel="0" collapsed="false">
      <c r="I552" s="59"/>
    </row>
    <row r="553" customFormat="false" ht="13.9" hidden="false" customHeight="false" outlineLevel="0" collapsed="false">
      <c r="I553" s="59"/>
    </row>
    <row r="554" customFormat="false" ht="13.9" hidden="false" customHeight="false" outlineLevel="0" collapsed="false">
      <c r="I554" s="59"/>
    </row>
    <row r="555" customFormat="false" ht="13.9" hidden="false" customHeight="false" outlineLevel="0" collapsed="false">
      <c r="I555" s="59"/>
    </row>
    <row r="556" customFormat="false" ht="13.9" hidden="false" customHeight="false" outlineLevel="0" collapsed="false">
      <c r="I556" s="59"/>
    </row>
    <row r="557" customFormat="false" ht="13.9" hidden="false" customHeight="false" outlineLevel="0" collapsed="false">
      <c r="I557" s="59"/>
    </row>
    <row r="558" customFormat="false" ht="13.9" hidden="false" customHeight="false" outlineLevel="0" collapsed="false">
      <c r="I558" s="59"/>
    </row>
    <row r="559" customFormat="false" ht="13.9" hidden="false" customHeight="false" outlineLevel="0" collapsed="false">
      <c r="I559" s="59"/>
    </row>
    <row r="560" customFormat="false" ht="13.9" hidden="false" customHeight="false" outlineLevel="0" collapsed="false">
      <c r="I560" s="59"/>
    </row>
    <row r="561" customFormat="false" ht="13.9" hidden="false" customHeight="false" outlineLevel="0" collapsed="false">
      <c r="I561" s="59"/>
    </row>
    <row r="562" customFormat="false" ht="13.9" hidden="false" customHeight="false" outlineLevel="0" collapsed="false">
      <c r="I562" s="59"/>
    </row>
    <row r="563" customFormat="false" ht="13.9" hidden="false" customHeight="false" outlineLevel="0" collapsed="false">
      <c r="I563" s="59"/>
    </row>
    <row r="564" customFormat="false" ht="13.9" hidden="false" customHeight="false" outlineLevel="0" collapsed="false">
      <c r="I564" s="59"/>
    </row>
    <row r="565" customFormat="false" ht="13.9" hidden="false" customHeight="false" outlineLevel="0" collapsed="false">
      <c r="I565" s="59"/>
    </row>
    <row r="566" customFormat="false" ht="13.9" hidden="false" customHeight="false" outlineLevel="0" collapsed="false">
      <c r="I566" s="59"/>
    </row>
    <row r="567" customFormat="false" ht="13.9" hidden="false" customHeight="false" outlineLevel="0" collapsed="false">
      <c r="I567" s="59"/>
    </row>
    <row r="568" customFormat="false" ht="13.9" hidden="false" customHeight="false" outlineLevel="0" collapsed="false">
      <c r="I568" s="59"/>
    </row>
    <row r="569" customFormat="false" ht="13.9" hidden="false" customHeight="false" outlineLevel="0" collapsed="false">
      <c r="I569" s="59"/>
    </row>
    <row r="570" customFormat="false" ht="13.9" hidden="false" customHeight="false" outlineLevel="0" collapsed="false">
      <c r="I570" s="59"/>
    </row>
    <row r="571" customFormat="false" ht="13.9" hidden="false" customHeight="false" outlineLevel="0" collapsed="false">
      <c r="I571" s="59"/>
    </row>
    <row r="572" customFormat="false" ht="13.9" hidden="false" customHeight="false" outlineLevel="0" collapsed="false">
      <c r="I572" s="59"/>
    </row>
    <row r="573" customFormat="false" ht="13.9" hidden="false" customHeight="false" outlineLevel="0" collapsed="false">
      <c r="I573" s="59"/>
    </row>
    <row r="574" customFormat="false" ht="13.9" hidden="false" customHeight="false" outlineLevel="0" collapsed="false">
      <c r="I574" s="59"/>
    </row>
    <row r="575" customFormat="false" ht="13.9" hidden="false" customHeight="false" outlineLevel="0" collapsed="false">
      <c r="I575" s="59"/>
    </row>
    <row r="576" customFormat="false" ht="13.9" hidden="false" customHeight="false" outlineLevel="0" collapsed="false">
      <c r="I576" s="59"/>
    </row>
    <row r="577" customFormat="false" ht="13.9" hidden="false" customHeight="false" outlineLevel="0" collapsed="false">
      <c r="I577" s="59"/>
    </row>
    <row r="578" customFormat="false" ht="13.9" hidden="false" customHeight="false" outlineLevel="0" collapsed="false">
      <c r="I578" s="59"/>
    </row>
    <row r="579" customFormat="false" ht="13.9" hidden="false" customHeight="false" outlineLevel="0" collapsed="false">
      <c r="I579" s="59"/>
    </row>
    <row r="580" customFormat="false" ht="13.9" hidden="false" customHeight="false" outlineLevel="0" collapsed="false">
      <c r="I580" s="59"/>
    </row>
    <row r="581" customFormat="false" ht="13.9" hidden="false" customHeight="false" outlineLevel="0" collapsed="false">
      <c r="I581" s="59"/>
    </row>
    <row r="582" customFormat="false" ht="13.9" hidden="false" customHeight="false" outlineLevel="0" collapsed="false">
      <c r="I582" s="59"/>
    </row>
    <row r="583" customFormat="false" ht="13.9" hidden="false" customHeight="false" outlineLevel="0" collapsed="false">
      <c r="I583" s="59"/>
    </row>
    <row r="584" customFormat="false" ht="13.9" hidden="false" customHeight="false" outlineLevel="0" collapsed="false">
      <c r="I584" s="59"/>
    </row>
    <row r="585" customFormat="false" ht="13.9" hidden="false" customHeight="false" outlineLevel="0" collapsed="false">
      <c r="I585" s="59"/>
    </row>
    <row r="586" customFormat="false" ht="13.9" hidden="false" customHeight="false" outlineLevel="0" collapsed="false">
      <c r="I586" s="59"/>
    </row>
    <row r="587" customFormat="false" ht="13.9" hidden="false" customHeight="false" outlineLevel="0" collapsed="false">
      <c r="I587" s="59"/>
    </row>
    <row r="588" customFormat="false" ht="13.9" hidden="false" customHeight="false" outlineLevel="0" collapsed="false">
      <c r="I588" s="59"/>
    </row>
    <row r="589" customFormat="false" ht="13.9" hidden="false" customHeight="false" outlineLevel="0" collapsed="false">
      <c r="I589" s="59"/>
    </row>
    <row r="590" customFormat="false" ht="13.9" hidden="false" customHeight="false" outlineLevel="0" collapsed="false">
      <c r="I590" s="59"/>
    </row>
    <row r="591" customFormat="false" ht="13.9" hidden="false" customHeight="false" outlineLevel="0" collapsed="false">
      <c r="I591" s="59"/>
    </row>
    <row r="592" customFormat="false" ht="13.9" hidden="false" customHeight="false" outlineLevel="0" collapsed="false">
      <c r="I592" s="59"/>
    </row>
    <row r="593" customFormat="false" ht="13.9" hidden="false" customHeight="false" outlineLevel="0" collapsed="false">
      <c r="I593" s="59"/>
    </row>
    <row r="594" customFormat="false" ht="13.9" hidden="false" customHeight="false" outlineLevel="0" collapsed="false">
      <c r="I594" s="59"/>
    </row>
    <row r="595" customFormat="false" ht="13.9" hidden="false" customHeight="false" outlineLevel="0" collapsed="false">
      <c r="I595" s="59"/>
    </row>
    <row r="596" customFormat="false" ht="13.9" hidden="false" customHeight="false" outlineLevel="0" collapsed="false">
      <c r="I596" s="59"/>
    </row>
    <row r="597" customFormat="false" ht="13.9" hidden="false" customHeight="false" outlineLevel="0" collapsed="false">
      <c r="I597" s="59"/>
    </row>
    <row r="598" customFormat="false" ht="13.9" hidden="false" customHeight="false" outlineLevel="0" collapsed="false">
      <c r="I598" s="59"/>
    </row>
    <row r="599" customFormat="false" ht="13.9" hidden="false" customHeight="false" outlineLevel="0" collapsed="false">
      <c r="I599" s="59"/>
    </row>
    <row r="600" customFormat="false" ht="13.9" hidden="false" customHeight="false" outlineLevel="0" collapsed="false">
      <c r="I600" s="59"/>
    </row>
    <row r="601" customFormat="false" ht="13.9" hidden="false" customHeight="false" outlineLevel="0" collapsed="false">
      <c r="I601" s="59"/>
    </row>
    <row r="602" customFormat="false" ht="13.9" hidden="false" customHeight="false" outlineLevel="0" collapsed="false">
      <c r="I602" s="59"/>
    </row>
    <row r="603" customFormat="false" ht="13.9" hidden="false" customHeight="false" outlineLevel="0" collapsed="false">
      <c r="I603" s="59"/>
    </row>
    <row r="604" customFormat="false" ht="13.9" hidden="false" customHeight="false" outlineLevel="0" collapsed="false">
      <c r="I604" s="59"/>
    </row>
    <row r="605" customFormat="false" ht="13.9" hidden="false" customHeight="false" outlineLevel="0" collapsed="false">
      <c r="I605" s="59"/>
    </row>
    <row r="606" customFormat="false" ht="13.9" hidden="false" customHeight="false" outlineLevel="0" collapsed="false">
      <c r="I606" s="59"/>
    </row>
    <row r="607" customFormat="false" ht="13.9" hidden="false" customHeight="false" outlineLevel="0" collapsed="false">
      <c r="I607" s="59"/>
    </row>
    <row r="608" customFormat="false" ht="13.9" hidden="false" customHeight="false" outlineLevel="0" collapsed="false">
      <c r="I608" s="59"/>
    </row>
    <row r="609" customFormat="false" ht="13.9" hidden="false" customHeight="false" outlineLevel="0" collapsed="false">
      <c r="I609" s="59"/>
    </row>
    <row r="610" customFormat="false" ht="13.9" hidden="false" customHeight="false" outlineLevel="0" collapsed="false">
      <c r="I610" s="59"/>
    </row>
    <row r="611" customFormat="false" ht="13.9" hidden="false" customHeight="false" outlineLevel="0" collapsed="false">
      <c r="I611" s="59"/>
    </row>
    <row r="612" customFormat="false" ht="13.9" hidden="false" customHeight="false" outlineLevel="0" collapsed="false">
      <c r="I612" s="59"/>
    </row>
    <row r="613" customFormat="false" ht="13.9" hidden="false" customHeight="false" outlineLevel="0" collapsed="false">
      <c r="I613" s="59"/>
    </row>
    <row r="614" customFormat="false" ht="13.9" hidden="false" customHeight="false" outlineLevel="0" collapsed="false">
      <c r="I614" s="59"/>
    </row>
    <row r="615" customFormat="false" ht="13.9" hidden="false" customHeight="false" outlineLevel="0" collapsed="false">
      <c r="I615" s="59"/>
    </row>
    <row r="616" customFormat="false" ht="13.9" hidden="false" customHeight="false" outlineLevel="0" collapsed="false">
      <c r="I616" s="59"/>
    </row>
    <row r="617" customFormat="false" ht="13.9" hidden="false" customHeight="false" outlineLevel="0" collapsed="false">
      <c r="I617" s="59"/>
    </row>
    <row r="618" customFormat="false" ht="13.9" hidden="false" customHeight="false" outlineLevel="0" collapsed="false">
      <c r="I618" s="59"/>
    </row>
    <row r="619" customFormat="false" ht="13.9" hidden="false" customHeight="false" outlineLevel="0" collapsed="false">
      <c r="I619" s="59"/>
    </row>
    <row r="620" customFormat="false" ht="13.9" hidden="false" customHeight="false" outlineLevel="0" collapsed="false">
      <c r="I620" s="59"/>
    </row>
    <row r="621" customFormat="false" ht="13.9" hidden="false" customHeight="false" outlineLevel="0" collapsed="false">
      <c r="I621" s="59"/>
    </row>
    <row r="622" customFormat="false" ht="13.9" hidden="false" customHeight="false" outlineLevel="0" collapsed="false">
      <c r="I622" s="59"/>
    </row>
    <row r="623" customFormat="false" ht="13.9" hidden="false" customHeight="false" outlineLevel="0" collapsed="false">
      <c r="I623" s="59"/>
    </row>
    <row r="624" customFormat="false" ht="13.9" hidden="false" customHeight="false" outlineLevel="0" collapsed="false">
      <c r="I624" s="59"/>
    </row>
    <row r="625" customFormat="false" ht="13.9" hidden="false" customHeight="false" outlineLevel="0" collapsed="false">
      <c r="I625" s="59"/>
    </row>
    <row r="626" customFormat="false" ht="13.9" hidden="false" customHeight="false" outlineLevel="0" collapsed="false">
      <c r="I626" s="59"/>
    </row>
    <row r="627" customFormat="false" ht="13.9" hidden="false" customHeight="false" outlineLevel="0" collapsed="false">
      <c r="I627" s="59"/>
    </row>
    <row r="628" customFormat="false" ht="13.9" hidden="false" customHeight="false" outlineLevel="0" collapsed="false">
      <c r="I628" s="59"/>
    </row>
    <row r="629" customFormat="false" ht="13.9" hidden="false" customHeight="false" outlineLevel="0" collapsed="false">
      <c r="I629" s="59"/>
    </row>
    <row r="630" customFormat="false" ht="13.9" hidden="false" customHeight="false" outlineLevel="0" collapsed="false">
      <c r="I630" s="59"/>
    </row>
    <row r="631" customFormat="false" ht="13.9" hidden="false" customHeight="false" outlineLevel="0" collapsed="false">
      <c r="I631" s="59"/>
    </row>
    <row r="632" customFormat="false" ht="13.9" hidden="false" customHeight="false" outlineLevel="0" collapsed="false">
      <c r="I632" s="59"/>
    </row>
    <row r="633" customFormat="false" ht="13.9" hidden="false" customHeight="false" outlineLevel="0" collapsed="false">
      <c r="I633" s="59"/>
    </row>
    <row r="634" customFormat="false" ht="13.9" hidden="false" customHeight="false" outlineLevel="0" collapsed="false">
      <c r="I634" s="59"/>
    </row>
    <row r="635" customFormat="false" ht="13.9" hidden="false" customHeight="false" outlineLevel="0" collapsed="false">
      <c r="I635" s="59"/>
    </row>
    <row r="636" customFormat="false" ht="13.9" hidden="false" customHeight="false" outlineLevel="0" collapsed="false">
      <c r="I636" s="59"/>
    </row>
    <row r="637" customFormat="false" ht="13.9" hidden="false" customHeight="false" outlineLevel="0" collapsed="false">
      <c r="I637" s="59"/>
    </row>
    <row r="638" customFormat="false" ht="13.9" hidden="false" customHeight="false" outlineLevel="0" collapsed="false">
      <c r="I638" s="59"/>
    </row>
    <row r="639" customFormat="false" ht="13.9" hidden="false" customHeight="false" outlineLevel="0" collapsed="false">
      <c r="I639" s="59"/>
    </row>
    <row r="640" customFormat="false" ht="13.9" hidden="false" customHeight="false" outlineLevel="0" collapsed="false">
      <c r="I640" s="59"/>
    </row>
    <row r="641" customFormat="false" ht="13.9" hidden="false" customHeight="false" outlineLevel="0" collapsed="false">
      <c r="I641" s="59"/>
    </row>
    <row r="642" customFormat="false" ht="13.9" hidden="false" customHeight="false" outlineLevel="0" collapsed="false">
      <c r="I642" s="59"/>
    </row>
    <row r="643" customFormat="false" ht="13.9" hidden="false" customHeight="false" outlineLevel="0" collapsed="false">
      <c r="I643" s="59"/>
    </row>
    <row r="644" customFormat="false" ht="13.9" hidden="false" customHeight="false" outlineLevel="0" collapsed="false">
      <c r="I644" s="59"/>
    </row>
    <row r="645" customFormat="false" ht="13.9" hidden="false" customHeight="false" outlineLevel="0" collapsed="false">
      <c r="I645" s="59"/>
    </row>
    <row r="646" customFormat="false" ht="13.9" hidden="false" customHeight="false" outlineLevel="0" collapsed="false">
      <c r="I646" s="59"/>
    </row>
    <row r="647" customFormat="false" ht="13.9" hidden="false" customHeight="false" outlineLevel="0" collapsed="false">
      <c r="I647" s="59"/>
    </row>
    <row r="648" customFormat="false" ht="13.9" hidden="false" customHeight="false" outlineLevel="0" collapsed="false">
      <c r="I648" s="59"/>
    </row>
    <row r="649" customFormat="false" ht="13.9" hidden="false" customHeight="false" outlineLevel="0" collapsed="false">
      <c r="I649" s="59"/>
    </row>
    <row r="650" customFormat="false" ht="13.9" hidden="false" customHeight="false" outlineLevel="0" collapsed="false">
      <c r="I650" s="59"/>
    </row>
    <row r="651" customFormat="false" ht="13.9" hidden="false" customHeight="false" outlineLevel="0" collapsed="false">
      <c r="I651" s="59"/>
    </row>
    <row r="652" customFormat="false" ht="13.9" hidden="false" customHeight="false" outlineLevel="0" collapsed="false">
      <c r="I652" s="59"/>
    </row>
    <row r="653" customFormat="false" ht="13.9" hidden="false" customHeight="false" outlineLevel="0" collapsed="false">
      <c r="I653" s="59"/>
    </row>
    <row r="654" customFormat="false" ht="13.9" hidden="false" customHeight="false" outlineLevel="0" collapsed="false">
      <c r="I654" s="59"/>
    </row>
    <row r="655" customFormat="false" ht="13.9" hidden="false" customHeight="false" outlineLevel="0" collapsed="false">
      <c r="I655" s="59"/>
    </row>
    <row r="656" customFormat="false" ht="13.9" hidden="false" customHeight="false" outlineLevel="0" collapsed="false">
      <c r="I656" s="59"/>
    </row>
    <row r="657" customFormat="false" ht="13.9" hidden="false" customHeight="false" outlineLevel="0" collapsed="false">
      <c r="I657" s="59"/>
    </row>
    <row r="658" customFormat="false" ht="13.9" hidden="false" customHeight="false" outlineLevel="0" collapsed="false">
      <c r="I658" s="59"/>
    </row>
    <row r="659" customFormat="false" ht="13.9" hidden="false" customHeight="false" outlineLevel="0" collapsed="false">
      <c r="I659" s="59"/>
    </row>
    <row r="660" customFormat="false" ht="13.9" hidden="false" customHeight="false" outlineLevel="0" collapsed="false">
      <c r="I660" s="59"/>
    </row>
    <row r="661" customFormat="false" ht="13.9" hidden="false" customHeight="false" outlineLevel="0" collapsed="false">
      <c r="I661" s="59"/>
    </row>
    <row r="662" customFormat="false" ht="13.9" hidden="false" customHeight="false" outlineLevel="0" collapsed="false">
      <c r="I662" s="59"/>
    </row>
    <row r="663" customFormat="false" ht="13.9" hidden="false" customHeight="false" outlineLevel="0" collapsed="false">
      <c r="I663" s="59"/>
    </row>
    <row r="664" customFormat="false" ht="13.9" hidden="false" customHeight="false" outlineLevel="0" collapsed="false">
      <c r="I664" s="59"/>
    </row>
    <row r="665" customFormat="false" ht="13.9" hidden="false" customHeight="false" outlineLevel="0" collapsed="false">
      <c r="I665" s="59"/>
    </row>
    <row r="666" customFormat="false" ht="13.9" hidden="false" customHeight="false" outlineLevel="0" collapsed="false">
      <c r="I666" s="59"/>
    </row>
    <row r="667" customFormat="false" ht="13.9" hidden="false" customHeight="false" outlineLevel="0" collapsed="false">
      <c r="I667" s="59"/>
    </row>
    <row r="668" customFormat="false" ht="13.9" hidden="false" customHeight="false" outlineLevel="0" collapsed="false">
      <c r="I668" s="59"/>
    </row>
    <row r="669" customFormat="false" ht="13.9" hidden="false" customHeight="false" outlineLevel="0" collapsed="false">
      <c r="I669" s="59"/>
    </row>
    <row r="670" customFormat="false" ht="13.9" hidden="false" customHeight="false" outlineLevel="0" collapsed="false">
      <c r="I670" s="59"/>
    </row>
    <row r="671" customFormat="false" ht="13.9" hidden="false" customHeight="false" outlineLevel="0" collapsed="false">
      <c r="I671" s="59"/>
    </row>
    <row r="672" customFormat="false" ht="13.9" hidden="false" customHeight="false" outlineLevel="0" collapsed="false">
      <c r="I672" s="59"/>
    </row>
    <row r="673" customFormat="false" ht="13.9" hidden="false" customHeight="false" outlineLevel="0" collapsed="false">
      <c r="I673" s="59"/>
    </row>
    <row r="674" customFormat="false" ht="13.9" hidden="false" customHeight="false" outlineLevel="0" collapsed="false">
      <c r="I674" s="59"/>
    </row>
    <row r="675" customFormat="false" ht="13.9" hidden="false" customHeight="false" outlineLevel="0" collapsed="false">
      <c r="I675" s="59"/>
    </row>
    <row r="676" customFormat="false" ht="13.9" hidden="false" customHeight="false" outlineLevel="0" collapsed="false">
      <c r="I676" s="59"/>
    </row>
    <row r="677" customFormat="false" ht="13.9" hidden="false" customHeight="false" outlineLevel="0" collapsed="false">
      <c r="I677" s="59"/>
    </row>
    <row r="678" customFormat="false" ht="13.9" hidden="false" customHeight="false" outlineLevel="0" collapsed="false">
      <c r="I678" s="59"/>
    </row>
    <row r="679" customFormat="false" ht="13.9" hidden="false" customHeight="false" outlineLevel="0" collapsed="false">
      <c r="I679" s="59"/>
    </row>
    <row r="680" customFormat="false" ht="13.9" hidden="false" customHeight="false" outlineLevel="0" collapsed="false">
      <c r="I680" s="59"/>
    </row>
    <row r="681" customFormat="false" ht="13.9" hidden="false" customHeight="false" outlineLevel="0" collapsed="false">
      <c r="I681" s="59"/>
    </row>
    <row r="682" customFormat="false" ht="13.9" hidden="false" customHeight="false" outlineLevel="0" collapsed="false">
      <c r="I682" s="59"/>
    </row>
    <row r="683" customFormat="false" ht="13.9" hidden="false" customHeight="false" outlineLevel="0" collapsed="false">
      <c r="I683" s="59"/>
    </row>
    <row r="684" customFormat="false" ht="13.9" hidden="false" customHeight="false" outlineLevel="0" collapsed="false">
      <c r="I684" s="59"/>
    </row>
    <row r="685" customFormat="false" ht="13.9" hidden="false" customHeight="false" outlineLevel="0" collapsed="false">
      <c r="I685" s="59"/>
    </row>
    <row r="686" customFormat="false" ht="13.9" hidden="false" customHeight="false" outlineLevel="0" collapsed="false">
      <c r="I686" s="59"/>
    </row>
    <row r="687" customFormat="false" ht="13.9" hidden="false" customHeight="false" outlineLevel="0" collapsed="false">
      <c r="I687" s="59"/>
    </row>
    <row r="688" customFormat="false" ht="13.9" hidden="false" customHeight="false" outlineLevel="0" collapsed="false">
      <c r="I688" s="59"/>
    </row>
    <row r="689" customFormat="false" ht="13.9" hidden="false" customHeight="false" outlineLevel="0" collapsed="false">
      <c r="I689" s="59"/>
    </row>
    <row r="690" customFormat="false" ht="13.9" hidden="false" customHeight="false" outlineLevel="0" collapsed="false">
      <c r="I690" s="59"/>
    </row>
    <row r="691" customFormat="false" ht="13.9" hidden="false" customHeight="false" outlineLevel="0" collapsed="false">
      <c r="I691" s="59"/>
    </row>
    <row r="692" customFormat="false" ht="13.9" hidden="false" customHeight="false" outlineLevel="0" collapsed="false">
      <c r="I692" s="59"/>
    </row>
    <row r="693" customFormat="false" ht="13.9" hidden="false" customHeight="false" outlineLevel="0" collapsed="false">
      <c r="I693" s="59"/>
    </row>
    <row r="694" customFormat="false" ht="13.9" hidden="false" customHeight="false" outlineLevel="0" collapsed="false">
      <c r="I694" s="59"/>
    </row>
    <row r="695" customFormat="false" ht="13.9" hidden="false" customHeight="false" outlineLevel="0" collapsed="false">
      <c r="I695" s="59"/>
    </row>
    <row r="696" customFormat="false" ht="13.9" hidden="false" customHeight="false" outlineLevel="0" collapsed="false">
      <c r="I696" s="59"/>
    </row>
    <row r="697" customFormat="false" ht="13.9" hidden="false" customHeight="false" outlineLevel="0" collapsed="false">
      <c r="I697" s="59"/>
    </row>
    <row r="698" customFormat="false" ht="13.9" hidden="false" customHeight="false" outlineLevel="0" collapsed="false">
      <c r="I698" s="59"/>
    </row>
    <row r="699" customFormat="false" ht="13.9" hidden="false" customHeight="false" outlineLevel="0" collapsed="false">
      <c r="I699" s="59"/>
    </row>
    <row r="700" customFormat="false" ht="13.9" hidden="false" customHeight="false" outlineLevel="0" collapsed="false">
      <c r="I700" s="59"/>
    </row>
    <row r="701" customFormat="false" ht="13.9" hidden="false" customHeight="false" outlineLevel="0" collapsed="false">
      <c r="I701" s="59"/>
    </row>
    <row r="702" customFormat="false" ht="13.9" hidden="false" customHeight="false" outlineLevel="0" collapsed="false">
      <c r="I702" s="59"/>
    </row>
    <row r="703" customFormat="false" ht="13.9" hidden="false" customHeight="false" outlineLevel="0" collapsed="false">
      <c r="I703" s="59"/>
    </row>
    <row r="704" customFormat="false" ht="13.9" hidden="false" customHeight="false" outlineLevel="0" collapsed="false">
      <c r="I704" s="59"/>
    </row>
    <row r="705" customFormat="false" ht="13.9" hidden="false" customHeight="false" outlineLevel="0" collapsed="false">
      <c r="I705" s="59"/>
    </row>
    <row r="706" customFormat="false" ht="13.9" hidden="false" customHeight="false" outlineLevel="0" collapsed="false">
      <c r="I706" s="59"/>
    </row>
    <row r="707" customFormat="false" ht="13.9" hidden="false" customHeight="false" outlineLevel="0" collapsed="false">
      <c r="I707" s="59"/>
    </row>
    <row r="708" customFormat="false" ht="13.9" hidden="false" customHeight="false" outlineLevel="0" collapsed="false">
      <c r="I708" s="59"/>
    </row>
    <row r="709" customFormat="false" ht="13.9" hidden="false" customHeight="false" outlineLevel="0" collapsed="false">
      <c r="I709" s="59"/>
    </row>
    <row r="710" customFormat="false" ht="13.9" hidden="false" customHeight="false" outlineLevel="0" collapsed="false">
      <c r="I710" s="59"/>
    </row>
    <row r="711" customFormat="false" ht="13.9" hidden="false" customHeight="false" outlineLevel="0" collapsed="false">
      <c r="I711" s="59"/>
    </row>
    <row r="712" customFormat="false" ht="13.9" hidden="false" customHeight="false" outlineLevel="0" collapsed="false">
      <c r="I712" s="59"/>
    </row>
    <row r="713" customFormat="false" ht="13.9" hidden="false" customHeight="false" outlineLevel="0" collapsed="false">
      <c r="I713" s="59"/>
    </row>
    <row r="714" customFormat="false" ht="13.9" hidden="false" customHeight="false" outlineLevel="0" collapsed="false">
      <c r="I714" s="59"/>
    </row>
    <row r="715" customFormat="false" ht="13.9" hidden="false" customHeight="false" outlineLevel="0" collapsed="false">
      <c r="I715" s="59"/>
    </row>
    <row r="716" customFormat="false" ht="13.9" hidden="false" customHeight="false" outlineLevel="0" collapsed="false">
      <c r="I716" s="59"/>
    </row>
    <row r="717" customFormat="false" ht="13.9" hidden="false" customHeight="false" outlineLevel="0" collapsed="false">
      <c r="I717" s="59"/>
    </row>
    <row r="718" customFormat="false" ht="13.9" hidden="false" customHeight="false" outlineLevel="0" collapsed="false">
      <c r="I718" s="59"/>
    </row>
    <row r="719" customFormat="false" ht="13.9" hidden="false" customHeight="false" outlineLevel="0" collapsed="false">
      <c r="I719" s="59"/>
    </row>
    <row r="720" customFormat="false" ht="13.9" hidden="false" customHeight="false" outlineLevel="0" collapsed="false">
      <c r="I720" s="59"/>
    </row>
    <row r="721" customFormat="false" ht="13.9" hidden="false" customHeight="false" outlineLevel="0" collapsed="false">
      <c r="I721" s="59"/>
    </row>
    <row r="722" customFormat="false" ht="13.9" hidden="false" customHeight="false" outlineLevel="0" collapsed="false">
      <c r="I722" s="59"/>
    </row>
    <row r="723" customFormat="false" ht="13.9" hidden="false" customHeight="false" outlineLevel="0" collapsed="false">
      <c r="I723" s="59"/>
    </row>
    <row r="724" customFormat="false" ht="13.9" hidden="false" customHeight="false" outlineLevel="0" collapsed="false">
      <c r="I724" s="59"/>
    </row>
    <row r="725" customFormat="false" ht="13.9" hidden="false" customHeight="false" outlineLevel="0" collapsed="false">
      <c r="I725" s="59"/>
    </row>
    <row r="726" customFormat="false" ht="13.9" hidden="false" customHeight="false" outlineLevel="0" collapsed="false">
      <c r="I726" s="59"/>
    </row>
    <row r="727" customFormat="false" ht="13.9" hidden="false" customHeight="false" outlineLevel="0" collapsed="false">
      <c r="I727" s="59"/>
    </row>
    <row r="728" customFormat="false" ht="13.9" hidden="false" customHeight="false" outlineLevel="0" collapsed="false">
      <c r="I728" s="59"/>
    </row>
    <row r="729" customFormat="false" ht="13.9" hidden="false" customHeight="false" outlineLevel="0" collapsed="false">
      <c r="I729" s="59"/>
    </row>
    <row r="730" customFormat="false" ht="13.9" hidden="false" customHeight="false" outlineLevel="0" collapsed="false">
      <c r="I730" s="59"/>
    </row>
    <row r="731" customFormat="false" ht="13.9" hidden="false" customHeight="false" outlineLevel="0" collapsed="false">
      <c r="I731" s="59"/>
    </row>
    <row r="732" customFormat="false" ht="13.9" hidden="false" customHeight="false" outlineLevel="0" collapsed="false">
      <c r="I732" s="59"/>
    </row>
    <row r="733" customFormat="false" ht="13.9" hidden="false" customHeight="false" outlineLevel="0" collapsed="false">
      <c r="I733" s="59"/>
    </row>
    <row r="734" customFormat="false" ht="13.9" hidden="false" customHeight="false" outlineLevel="0" collapsed="false">
      <c r="I734" s="59"/>
    </row>
    <row r="735" customFormat="false" ht="13.9" hidden="false" customHeight="false" outlineLevel="0" collapsed="false">
      <c r="I735" s="59"/>
    </row>
    <row r="736" customFormat="false" ht="13.9" hidden="false" customHeight="false" outlineLevel="0" collapsed="false">
      <c r="I736" s="59"/>
    </row>
    <row r="737" customFormat="false" ht="13.9" hidden="false" customHeight="false" outlineLevel="0" collapsed="false">
      <c r="I737" s="59"/>
    </row>
    <row r="738" customFormat="false" ht="13.9" hidden="false" customHeight="false" outlineLevel="0" collapsed="false">
      <c r="I738" s="59"/>
    </row>
    <row r="739" customFormat="false" ht="13.9" hidden="false" customHeight="false" outlineLevel="0" collapsed="false">
      <c r="I739" s="59"/>
    </row>
    <row r="740" customFormat="false" ht="13.9" hidden="false" customHeight="false" outlineLevel="0" collapsed="false">
      <c r="I740" s="59"/>
    </row>
    <row r="741" customFormat="false" ht="13.9" hidden="false" customHeight="false" outlineLevel="0" collapsed="false">
      <c r="I741" s="59"/>
    </row>
    <row r="742" customFormat="false" ht="13.9" hidden="false" customHeight="false" outlineLevel="0" collapsed="false">
      <c r="I742" s="59"/>
    </row>
    <row r="743" customFormat="false" ht="13.9" hidden="false" customHeight="false" outlineLevel="0" collapsed="false">
      <c r="I743" s="59"/>
    </row>
    <row r="744" customFormat="false" ht="13.9" hidden="false" customHeight="false" outlineLevel="0" collapsed="false">
      <c r="I744" s="59"/>
    </row>
    <row r="745" customFormat="false" ht="13.9" hidden="false" customHeight="false" outlineLevel="0" collapsed="false">
      <c r="I745" s="59"/>
    </row>
    <row r="746" customFormat="false" ht="13.9" hidden="false" customHeight="false" outlineLevel="0" collapsed="false">
      <c r="I746" s="59"/>
    </row>
    <row r="747" customFormat="false" ht="13.9" hidden="false" customHeight="false" outlineLevel="0" collapsed="false">
      <c r="I747" s="59"/>
    </row>
    <row r="748" customFormat="false" ht="13.9" hidden="false" customHeight="false" outlineLevel="0" collapsed="false">
      <c r="I748" s="59"/>
    </row>
    <row r="749" customFormat="false" ht="13.9" hidden="false" customHeight="false" outlineLevel="0" collapsed="false">
      <c r="I749" s="59"/>
    </row>
    <row r="750" customFormat="false" ht="13.9" hidden="false" customHeight="false" outlineLevel="0" collapsed="false">
      <c r="I750" s="59"/>
    </row>
    <row r="751" customFormat="false" ht="13.9" hidden="false" customHeight="false" outlineLevel="0" collapsed="false">
      <c r="I751" s="59"/>
    </row>
    <row r="752" customFormat="false" ht="13.9" hidden="false" customHeight="false" outlineLevel="0" collapsed="false">
      <c r="I752" s="59"/>
    </row>
    <row r="753" customFormat="false" ht="13.9" hidden="false" customHeight="false" outlineLevel="0" collapsed="false">
      <c r="I753" s="59"/>
    </row>
    <row r="754" customFormat="false" ht="13.9" hidden="false" customHeight="false" outlineLevel="0" collapsed="false">
      <c r="I754" s="59"/>
    </row>
    <row r="755" customFormat="false" ht="13.9" hidden="false" customHeight="false" outlineLevel="0" collapsed="false">
      <c r="I755" s="59"/>
    </row>
    <row r="756" customFormat="false" ht="13.9" hidden="false" customHeight="false" outlineLevel="0" collapsed="false">
      <c r="I756" s="59"/>
    </row>
    <row r="757" customFormat="false" ht="13.9" hidden="false" customHeight="false" outlineLevel="0" collapsed="false">
      <c r="I757" s="59"/>
    </row>
    <row r="758" customFormat="false" ht="13.9" hidden="false" customHeight="false" outlineLevel="0" collapsed="false">
      <c r="I758" s="59"/>
    </row>
    <row r="759" customFormat="false" ht="13.9" hidden="false" customHeight="false" outlineLevel="0" collapsed="false">
      <c r="I759" s="59"/>
    </row>
    <row r="760" customFormat="false" ht="13.9" hidden="false" customHeight="false" outlineLevel="0" collapsed="false">
      <c r="I760" s="59"/>
    </row>
    <row r="761" customFormat="false" ht="13.9" hidden="false" customHeight="false" outlineLevel="0" collapsed="false">
      <c r="I761" s="59"/>
    </row>
    <row r="762" customFormat="false" ht="13.9" hidden="false" customHeight="false" outlineLevel="0" collapsed="false">
      <c r="I762" s="59"/>
    </row>
    <row r="763" customFormat="false" ht="13.9" hidden="false" customHeight="false" outlineLevel="0" collapsed="false">
      <c r="I763" s="59"/>
    </row>
    <row r="764" customFormat="false" ht="13.9" hidden="false" customHeight="false" outlineLevel="0" collapsed="false">
      <c r="I764" s="59"/>
    </row>
    <row r="765" customFormat="false" ht="13.9" hidden="false" customHeight="false" outlineLevel="0" collapsed="false">
      <c r="I765" s="59"/>
    </row>
    <row r="766" customFormat="false" ht="13.9" hidden="false" customHeight="false" outlineLevel="0" collapsed="false">
      <c r="I766" s="59"/>
    </row>
    <row r="767" customFormat="false" ht="13.9" hidden="false" customHeight="false" outlineLevel="0" collapsed="false">
      <c r="I767" s="59"/>
    </row>
    <row r="768" customFormat="false" ht="13.9" hidden="false" customHeight="false" outlineLevel="0" collapsed="false">
      <c r="I768" s="59"/>
    </row>
    <row r="769" customFormat="false" ht="13.9" hidden="false" customHeight="false" outlineLevel="0" collapsed="false">
      <c r="I769" s="59"/>
    </row>
    <row r="770" customFormat="false" ht="13.9" hidden="false" customHeight="false" outlineLevel="0" collapsed="false">
      <c r="I770" s="59"/>
    </row>
    <row r="771" customFormat="false" ht="13.9" hidden="false" customHeight="false" outlineLevel="0" collapsed="false">
      <c r="I771" s="59"/>
    </row>
    <row r="772" customFormat="false" ht="13.9" hidden="false" customHeight="false" outlineLevel="0" collapsed="false">
      <c r="I772" s="59"/>
    </row>
    <row r="773" customFormat="false" ht="13.9" hidden="false" customHeight="false" outlineLevel="0" collapsed="false">
      <c r="I773" s="59"/>
    </row>
    <row r="774" customFormat="false" ht="13.9" hidden="false" customHeight="false" outlineLevel="0" collapsed="false">
      <c r="I774" s="59"/>
    </row>
    <row r="775" customFormat="false" ht="13.9" hidden="false" customHeight="false" outlineLevel="0" collapsed="false">
      <c r="I775" s="59"/>
    </row>
    <row r="776" customFormat="false" ht="13.9" hidden="false" customHeight="false" outlineLevel="0" collapsed="false">
      <c r="I776" s="59"/>
    </row>
    <row r="777" customFormat="false" ht="13.9" hidden="false" customHeight="false" outlineLevel="0" collapsed="false">
      <c r="I777" s="59"/>
    </row>
    <row r="778" customFormat="false" ht="13.9" hidden="false" customHeight="false" outlineLevel="0" collapsed="false">
      <c r="I778" s="59"/>
    </row>
    <row r="779" customFormat="false" ht="13.9" hidden="false" customHeight="false" outlineLevel="0" collapsed="false">
      <c r="I779" s="59"/>
    </row>
    <row r="780" customFormat="false" ht="13.9" hidden="false" customHeight="false" outlineLevel="0" collapsed="false">
      <c r="I780" s="59"/>
    </row>
    <row r="781" customFormat="false" ht="13.9" hidden="false" customHeight="false" outlineLevel="0" collapsed="false">
      <c r="I781" s="59"/>
    </row>
    <row r="782" customFormat="false" ht="13.9" hidden="false" customHeight="false" outlineLevel="0" collapsed="false">
      <c r="I782" s="59"/>
    </row>
    <row r="783" customFormat="false" ht="13.9" hidden="false" customHeight="false" outlineLevel="0" collapsed="false">
      <c r="I783" s="59"/>
    </row>
    <row r="784" customFormat="false" ht="13.9" hidden="false" customHeight="false" outlineLevel="0" collapsed="false">
      <c r="I784" s="59"/>
    </row>
    <row r="785" customFormat="false" ht="13.9" hidden="false" customHeight="false" outlineLevel="0" collapsed="false">
      <c r="I785" s="59"/>
    </row>
    <row r="786" customFormat="false" ht="13.9" hidden="false" customHeight="false" outlineLevel="0" collapsed="false">
      <c r="I786" s="59"/>
    </row>
    <row r="787" customFormat="false" ht="13.9" hidden="false" customHeight="false" outlineLevel="0" collapsed="false">
      <c r="I787" s="59"/>
    </row>
    <row r="788" customFormat="false" ht="13.9" hidden="false" customHeight="false" outlineLevel="0" collapsed="false">
      <c r="I788" s="59"/>
    </row>
    <row r="789" customFormat="false" ht="13.9" hidden="false" customHeight="false" outlineLevel="0" collapsed="false">
      <c r="I789" s="59"/>
    </row>
    <row r="790" customFormat="false" ht="13.9" hidden="false" customHeight="false" outlineLevel="0" collapsed="false">
      <c r="I790" s="59"/>
    </row>
    <row r="791" customFormat="false" ht="13.9" hidden="false" customHeight="false" outlineLevel="0" collapsed="false">
      <c r="I791" s="59"/>
    </row>
    <row r="792" customFormat="false" ht="13.9" hidden="false" customHeight="false" outlineLevel="0" collapsed="false">
      <c r="I792" s="59"/>
    </row>
    <row r="793" customFormat="false" ht="13.9" hidden="false" customHeight="false" outlineLevel="0" collapsed="false">
      <c r="I793" s="59"/>
    </row>
    <row r="794" customFormat="false" ht="13.9" hidden="false" customHeight="false" outlineLevel="0" collapsed="false">
      <c r="I794" s="59"/>
    </row>
    <row r="795" customFormat="false" ht="13.9" hidden="false" customHeight="false" outlineLevel="0" collapsed="false">
      <c r="I795" s="59"/>
    </row>
    <row r="796" customFormat="false" ht="13.9" hidden="false" customHeight="false" outlineLevel="0" collapsed="false">
      <c r="I796" s="59"/>
    </row>
    <row r="797" customFormat="false" ht="13.9" hidden="false" customHeight="false" outlineLevel="0" collapsed="false">
      <c r="I797" s="59"/>
    </row>
    <row r="798" customFormat="false" ht="13.9" hidden="false" customHeight="false" outlineLevel="0" collapsed="false">
      <c r="I798" s="59"/>
    </row>
    <row r="799" customFormat="false" ht="13.9" hidden="false" customHeight="false" outlineLevel="0" collapsed="false">
      <c r="I799" s="59"/>
    </row>
    <row r="800" customFormat="false" ht="13.9" hidden="false" customHeight="false" outlineLevel="0" collapsed="false">
      <c r="I800" s="59"/>
    </row>
    <row r="801" customFormat="false" ht="13.9" hidden="false" customHeight="false" outlineLevel="0" collapsed="false">
      <c r="I801" s="59"/>
    </row>
    <row r="802" customFormat="false" ht="13.9" hidden="false" customHeight="false" outlineLevel="0" collapsed="false">
      <c r="I802" s="59"/>
    </row>
    <row r="803" customFormat="false" ht="13.9" hidden="false" customHeight="false" outlineLevel="0" collapsed="false">
      <c r="I803" s="59"/>
    </row>
    <row r="804" customFormat="false" ht="13.9" hidden="false" customHeight="false" outlineLevel="0" collapsed="false">
      <c r="I804" s="59"/>
    </row>
    <row r="805" customFormat="false" ht="13.9" hidden="false" customHeight="false" outlineLevel="0" collapsed="false">
      <c r="I805" s="59"/>
    </row>
    <row r="806" customFormat="false" ht="13.9" hidden="false" customHeight="false" outlineLevel="0" collapsed="false">
      <c r="I806" s="59"/>
    </row>
    <row r="807" customFormat="false" ht="13.9" hidden="false" customHeight="false" outlineLevel="0" collapsed="false">
      <c r="I807" s="59"/>
    </row>
    <row r="808" customFormat="false" ht="13.9" hidden="false" customHeight="false" outlineLevel="0" collapsed="false">
      <c r="I808" s="59"/>
    </row>
    <row r="809" customFormat="false" ht="13.9" hidden="false" customHeight="false" outlineLevel="0" collapsed="false">
      <c r="I809" s="59"/>
    </row>
    <row r="810" customFormat="false" ht="13.9" hidden="false" customHeight="false" outlineLevel="0" collapsed="false">
      <c r="I810" s="59"/>
    </row>
    <row r="811" customFormat="false" ht="13.9" hidden="false" customHeight="false" outlineLevel="0" collapsed="false">
      <c r="I811" s="59"/>
    </row>
    <row r="812" customFormat="false" ht="13.9" hidden="false" customHeight="false" outlineLevel="0" collapsed="false">
      <c r="I812" s="59"/>
    </row>
    <row r="813" customFormat="false" ht="13.9" hidden="false" customHeight="false" outlineLevel="0" collapsed="false">
      <c r="I813" s="59"/>
    </row>
    <row r="814" customFormat="false" ht="13.9" hidden="false" customHeight="false" outlineLevel="0" collapsed="false">
      <c r="I814" s="59"/>
    </row>
    <row r="815" customFormat="false" ht="13.9" hidden="false" customHeight="false" outlineLevel="0" collapsed="false">
      <c r="I815" s="59"/>
    </row>
    <row r="816" customFormat="false" ht="13.9" hidden="false" customHeight="false" outlineLevel="0" collapsed="false">
      <c r="I816" s="59"/>
    </row>
    <row r="817" customFormat="false" ht="13.9" hidden="false" customHeight="false" outlineLevel="0" collapsed="false">
      <c r="I817" s="59"/>
    </row>
    <row r="818" customFormat="false" ht="13.9" hidden="false" customHeight="false" outlineLevel="0" collapsed="false">
      <c r="I818" s="59"/>
    </row>
    <row r="819" customFormat="false" ht="13.9" hidden="false" customHeight="false" outlineLevel="0" collapsed="false">
      <c r="I819" s="59"/>
    </row>
    <row r="820" customFormat="false" ht="13.9" hidden="false" customHeight="false" outlineLevel="0" collapsed="false">
      <c r="I820" s="59"/>
    </row>
    <row r="821" customFormat="false" ht="13.9" hidden="false" customHeight="false" outlineLevel="0" collapsed="false">
      <c r="I821" s="59"/>
    </row>
    <row r="822" customFormat="false" ht="13.9" hidden="false" customHeight="false" outlineLevel="0" collapsed="false">
      <c r="I822" s="59"/>
    </row>
    <row r="823" customFormat="false" ht="13.9" hidden="false" customHeight="false" outlineLevel="0" collapsed="false">
      <c r="I823" s="59"/>
    </row>
    <row r="824" customFormat="false" ht="13.9" hidden="false" customHeight="false" outlineLevel="0" collapsed="false">
      <c r="I824" s="59"/>
    </row>
    <row r="825" customFormat="false" ht="13.9" hidden="false" customHeight="false" outlineLevel="0" collapsed="false">
      <c r="I825" s="59"/>
    </row>
    <row r="826" customFormat="false" ht="13.9" hidden="false" customHeight="false" outlineLevel="0" collapsed="false">
      <c r="I826" s="59"/>
    </row>
    <row r="827" customFormat="false" ht="13.9" hidden="false" customHeight="false" outlineLevel="0" collapsed="false">
      <c r="I827" s="59"/>
    </row>
    <row r="828" customFormat="false" ht="13.9" hidden="false" customHeight="false" outlineLevel="0" collapsed="false">
      <c r="I828" s="59"/>
    </row>
    <row r="829" customFormat="false" ht="13.9" hidden="false" customHeight="false" outlineLevel="0" collapsed="false">
      <c r="I829" s="59"/>
    </row>
    <row r="830" customFormat="false" ht="13.9" hidden="false" customHeight="false" outlineLevel="0" collapsed="false">
      <c r="I830" s="59"/>
    </row>
    <row r="831" customFormat="false" ht="13.9" hidden="false" customHeight="false" outlineLevel="0" collapsed="false">
      <c r="I831" s="59"/>
    </row>
    <row r="832" customFormat="false" ht="13.9" hidden="false" customHeight="false" outlineLevel="0" collapsed="false">
      <c r="I832" s="59"/>
    </row>
    <row r="833" customFormat="false" ht="13.9" hidden="false" customHeight="false" outlineLevel="0" collapsed="false">
      <c r="I833" s="59"/>
    </row>
    <row r="834" customFormat="false" ht="13.9" hidden="false" customHeight="false" outlineLevel="0" collapsed="false">
      <c r="I834" s="59"/>
    </row>
    <row r="835" customFormat="false" ht="13.9" hidden="false" customHeight="false" outlineLevel="0" collapsed="false">
      <c r="I835" s="59"/>
    </row>
    <row r="836" customFormat="false" ht="13.9" hidden="false" customHeight="false" outlineLevel="0" collapsed="false">
      <c r="I836" s="59"/>
    </row>
    <row r="837" customFormat="false" ht="13.9" hidden="false" customHeight="false" outlineLevel="0" collapsed="false">
      <c r="I837" s="59"/>
    </row>
    <row r="838" customFormat="false" ht="13.9" hidden="false" customHeight="false" outlineLevel="0" collapsed="false">
      <c r="I838" s="59"/>
    </row>
    <row r="839" customFormat="false" ht="13.9" hidden="false" customHeight="false" outlineLevel="0" collapsed="false">
      <c r="I839" s="59"/>
    </row>
    <row r="840" customFormat="false" ht="13.9" hidden="false" customHeight="false" outlineLevel="0" collapsed="false">
      <c r="I840" s="59"/>
    </row>
    <row r="841" customFormat="false" ht="13.9" hidden="false" customHeight="false" outlineLevel="0" collapsed="false">
      <c r="I841" s="59"/>
    </row>
    <row r="842" customFormat="false" ht="13.9" hidden="false" customHeight="false" outlineLevel="0" collapsed="false">
      <c r="I842" s="59"/>
    </row>
    <row r="843" customFormat="false" ht="13.9" hidden="false" customHeight="false" outlineLevel="0" collapsed="false">
      <c r="I843" s="59"/>
    </row>
    <row r="844" customFormat="false" ht="13.9" hidden="false" customHeight="false" outlineLevel="0" collapsed="false">
      <c r="I844" s="59"/>
    </row>
    <row r="845" customFormat="false" ht="13.9" hidden="false" customHeight="false" outlineLevel="0" collapsed="false">
      <c r="I845" s="59"/>
    </row>
    <row r="846" customFormat="false" ht="13.9" hidden="false" customHeight="false" outlineLevel="0" collapsed="false">
      <c r="I846" s="59"/>
    </row>
    <row r="847" customFormat="false" ht="13.9" hidden="false" customHeight="false" outlineLevel="0" collapsed="false">
      <c r="I847" s="59"/>
    </row>
    <row r="848" customFormat="false" ht="13.9" hidden="false" customHeight="false" outlineLevel="0" collapsed="false">
      <c r="I848" s="59"/>
    </row>
    <row r="849" customFormat="false" ht="13.9" hidden="false" customHeight="false" outlineLevel="0" collapsed="false">
      <c r="I849" s="59"/>
    </row>
    <row r="850" customFormat="false" ht="13.9" hidden="false" customHeight="false" outlineLevel="0" collapsed="false">
      <c r="I850" s="59"/>
    </row>
    <row r="851" customFormat="false" ht="13.9" hidden="false" customHeight="false" outlineLevel="0" collapsed="false">
      <c r="I851" s="59"/>
    </row>
    <row r="852" customFormat="false" ht="13.9" hidden="false" customHeight="false" outlineLevel="0" collapsed="false">
      <c r="I852" s="59"/>
    </row>
    <row r="853" customFormat="false" ht="13.9" hidden="false" customHeight="false" outlineLevel="0" collapsed="false">
      <c r="I853" s="59"/>
    </row>
    <row r="854" customFormat="false" ht="13.9" hidden="false" customHeight="false" outlineLevel="0" collapsed="false">
      <c r="I854" s="59"/>
    </row>
    <row r="855" customFormat="false" ht="13.9" hidden="false" customHeight="false" outlineLevel="0" collapsed="false">
      <c r="I855" s="59"/>
    </row>
    <row r="856" customFormat="false" ht="13.9" hidden="false" customHeight="false" outlineLevel="0" collapsed="false">
      <c r="I856" s="59"/>
    </row>
    <row r="857" customFormat="false" ht="13.9" hidden="false" customHeight="false" outlineLevel="0" collapsed="false">
      <c r="I857" s="59"/>
    </row>
    <row r="858" customFormat="false" ht="13.9" hidden="false" customHeight="false" outlineLevel="0" collapsed="false">
      <c r="I858" s="59"/>
    </row>
    <row r="859" customFormat="false" ht="13.9" hidden="false" customHeight="false" outlineLevel="0" collapsed="false">
      <c r="I859" s="59"/>
    </row>
    <row r="860" customFormat="false" ht="13.9" hidden="false" customHeight="false" outlineLevel="0" collapsed="false">
      <c r="I860" s="59"/>
    </row>
    <row r="861" customFormat="false" ht="13.9" hidden="false" customHeight="false" outlineLevel="0" collapsed="false">
      <c r="I861" s="59"/>
    </row>
    <row r="862" customFormat="false" ht="13.9" hidden="false" customHeight="false" outlineLevel="0" collapsed="false">
      <c r="I862" s="59"/>
    </row>
    <row r="863" customFormat="false" ht="13.9" hidden="false" customHeight="false" outlineLevel="0" collapsed="false">
      <c r="I863" s="59"/>
    </row>
    <row r="864" customFormat="false" ht="13.9" hidden="false" customHeight="false" outlineLevel="0" collapsed="false">
      <c r="I864" s="59"/>
    </row>
    <row r="865" customFormat="false" ht="13.9" hidden="false" customHeight="false" outlineLevel="0" collapsed="false">
      <c r="I865" s="59"/>
    </row>
    <row r="866" customFormat="false" ht="13.9" hidden="false" customHeight="false" outlineLevel="0" collapsed="false">
      <c r="I866" s="59"/>
    </row>
    <row r="867" customFormat="false" ht="13.9" hidden="false" customHeight="false" outlineLevel="0" collapsed="false">
      <c r="I867" s="59"/>
    </row>
    <row r="868" customFormat="false" ht="13.9" hidden="false" customHeight="false" outlineLevel="0" collapsed="false">
      <c r="I868" s="59"/>
    </row>
    <row r="869" customFormat="false" ht="13.9" hidden="false" customHeight="false" outlineLevel="0" collapsed="false">
      <c r="I869" s="59"/>
    </row>
    <row r="870" customFormat="false" ht="13.9" hidden="false" customHeight="false" outlineLevel="0" collapsed="false">
      <c r="I870" s="59"/>
    </row>
    <row r="871" customFormat="false" ht="13.9" hidden="false" customHeight="false" outlineLevel="0" collapsed="false">
      <c r="I871" s="59"/>
    </row>
    <row r="872" customFormat="false" ht="13.9" hidden="false" customHeight="false" outlineLevel="0" collapsed="false">
      <c r="I872" s="59"/>
    </row>
    <row r="873" customFormat="false" ht="13.9" hidden="false" customHeight="false" outlineLevel="0" collapsed="false">
      <c r="I873" s="59"/>
    </row>
    <row r="874" customFormat="false" ht="13.9" hidden="false" customHeight="false" outlineLevel="0" collapsed="false">
      <c r="I874" s="59"/>
    </row>
    <row r="875" customFormat="false" ht="13.9" hidden="false" customHeight="false" outlineLevel="0" collapsed="false">
      <c r="I875" s="59"/>
    </row>
    <row r="876" customFormat="false" ht="13.9" hidden="false" customHeight="false" outlineLevel="0" collapsed="false">
      <c r="I876" s="59"/>
    </row>
    <row r="877" customFormat="false" ht="13.9" hidden="false" customHeight="false" outlineLevel="0" collapsed="false">
      <c r="I877" s="59"/>
    </row>
    <row r="878" customFormat="false" ht="13.9" hidden="false" customHeight="false" outlineLevel="0" collapsed="false">
      <c r="I878" s="59"/>
    </row>
    <row r="879" customFormat="false" ht="13.9" hidden="false" customHeight="false" outlineLevel="0" collapsed="false">
      <c r="I879" s="59"/>
    </row>
    <row r="880" customFormat="false" ht="13.9" hidden="false" customHeight="false" outlineLevel="0" collapsed="false">
      <c r="I880" s="59"/>
    </row>
    <row r="881" customFormat="false" ht="13.9" hidden="false" customHeight="false" outlineLevel="0" collapsed="false">
      <c r="I881" s="59"/>
    </row>
    <row r="882" customFormat="false" ht="13.9" hidden="false" customHeight="false" outlineLevel="0" collapsed="false">
      <c r="I882" s="59"/>
    </row>
    <row r="883" customFormat="false" ht="13.9" hidden="false" customHeight="false" outlineLevel="0" collapsed="false">
      <c r="I883" s="59"/>
    </row>
    <row r="884" customFormat="false" ht="13.9" hidden="false" customHeight="false" outlineLevel="0" collapsed="false">
      <c r="I884" s="59"/>
    </row>
    <row r="885" customFormat="false" ht="13.9" hidden="false" customHeight="false" outlineLevel="0" collapsed="false">
      <c r="I885" s="59"/>
    </row>
    <row r="886" customFormat="false" ht="13.9" hidden="false" customHeight="false" outlineLevel="0" collapsed="false">
      <c r="I886" s="59"/>
    </row>
    <row r="887" customFormat="false" ht="13.9" hidden="false" customHeight="false" outlineLevel="0" collapsed="false">
      <c r="I887" s="59"/>
    </row>
    <row r="888" customFormat="false" ht="13.9" hidden="false" customHeight="false" outlineLevel="0" collapsed="false">
      <c r="I888" s="59"/>
    </row>
    <row r="889" customFormat="false" ht="13.9" hidden="false" customHeight="false" outlineLevel="0" collapsed="false">
      <c r="I889" s="59"/>
    </row>
    <row r="890" customFormat="false" ht="13.9" hidden="false" customHeight="false" outlineLevel="0" collapsed="false">
      <c r="I890" s="59"/>
    </row>
    <row r="891" customFormat="false" ht="13.9" hidden="false" customHeight="false" outlineLevel="0" collapsed="false">
      <c r="I891" s="59"/>
    </row>
    <row r="892" customFormat="false" ht="13.9" hidden="false" customHeight="false" outlineLevel="0" collapsed="false">
      <c r="I892" s="59"/>
    </row>
    <row r="893" customFormat="false" ht="13.9" hidden="false" customHeight="false" outlineLevel="0" collapsed="false">
      <c r="I893" s="59"/>
    </row>
    <row r="894" customFormat="false" ht="13.9" hidden="false" customHeight="false" outlineLevel="0" collapsed="false">
      <c r="I894" s="59"/>
    </row>
    <row r="895" customFormat="false" ht="13.9" hidden="false" customHeight="false" outlineLevel="0" collapsed="false">
      <c r="I895" s="59"/>
    </row>
    <row r="896" customFormat="false" ht="13.9" hidden="false" customHeight="false" outlineLevel="0" collapsed="false">
      <c r="I896" s="59"/>
    </row>
    <row r="897" customFormat="false" ht="13.9" hidden="false" customHeight="false" outlineLevel="0" collapsed="false">
      <c r="I897" s="59"/>
    </row>
    <row r="898" customFormat="false" ht="13.9" hidden="false" customHeight="false" outlineLevel="0" collapsed="false">
      <c r="I898" s="59"/>
    </row>
    <row r="899" customFormat="false" ht="13.9" hidden="false" customHeight="false" outlineLevel="0" collapsed="false">
      <c r="I899" s="59"/>
    </row>
    <row r="900" customFormat="false" ht="13.9" hidden="false" customHeight="false" outlineLevel="0" collapsed="false">
      <c r="I900" s="59"/>
    </row>
    <row r="901" customFormat="false" ht="13.9" hidden="false" customHeight="false" outlineLevel="0" collapsed="false">
      <c r="I901" s="59"/>
    </row>
    <row r="902" customFormat="false" ht="13.9" hidden="false" customHeight="false" outlineLevel="0" collapsed="false">
      <c r="I902" s="59"/>
    </row>
    <row r="903" customFormat="false" ht="13.9" hidden="false" customHeight="false" outlineLevel="0" collapsed="false">
      <c r="I903" s="59"/>
    </row>
    <row r="904" customFormat="false" ht="13.9" hidden="false" customHeight="false" outlineLevel="0" collapsed="false">
      <c r="I904" s="59"/>
    </row>
    <row r="905" customFormat="false" ht="13.9" hidden="false" customHeight="false" outlineLevel="0" collapsed="false">
      <c r="I905" s="59"/>
    </row>
    <row r="906" customFormat="false" ht="13.9" hidden="false" customHeight="false" outlineLevel="0" collapsed="false">
      <c r="I906" s="59"/>
    </row>
    <row r="907" customFormat="false" ht="13.9" hidden="false" customHeight="false" outlineLevel="0" collapsed="false">
      <c r="I907" s="59"/>
    </row>
    <row r="908" customFormat="false" ht="13.9" hidden="false" customHeight="false" outlineLevel="0" collapsed="false">
      <c r="I908" s="59"/>
    </row>
    <row r="909" customFormat="false" ht="13.9" hidden="false" customHeight="false" outlineLevel="0" collapsed="false">
      <c r="I909" s="59"/>
    </row>
    <row r="910" customFormat="false" ht="13.9" hidden="false" customHeight="false" outlineLevel="0" collapsed="false">
      <c r="I910" s="59"/>
    </row>
    <row r="911" customFormat="false" ht="13.9" hidden="false" customHeight="false" outlineLevel="0" collapsed="false">
      <c r="I911" s="59"/>
    </row>
    <row r="912" customFormat="false" ht="13.9" hidden="false" customHeight="false" outlineLevel="0" collapsed="false">
      <c r="I912" s="59"/>
    </row>
    <row r="913" customFormat="false" ht="13.9" hidden="false" customHeight="false" outlineLevel="0" collapsed="false">
      <c r="I913" s="59"/>
    </row>
    <row r="914" customFormat="false" ht="13.9" hidden="false" customHeight="false" outlineLevel="0" collapsed="false">
      <c r="I914" s="59"/>
    </row>
    <row r="915" customFormat="false" ht="13.9" hidden="false" customHeight="false" outlineLevel="0" collapsed="false">
      <c r="I915" s="59"/>
    </row>
    <row r="916" customFormat="false" ht="13.9" hidden="false" customHeight="false" outlineLevel="0" collapsed="false">
      <c r="I916" s="59"/>
    </row>
    <row r="917" customFormat="false" ht="13.9" hidden="false" customHeight="false" outlineLevel="0" collapsed="false">
      <c r="I917" s="59"/>
    </row>
    <row r="918" customFormat="false" ht="13.9" hidden="false" customHeight="false" outlineLevel="0" collapsed="false">
      <c r="I918" s="59"/>
    </row>
    <row r="919" customFormat="false" ht="13.9" hidden="false" customHeight="false" outlineLevel="0" collapsed="false">
      <c r="I919" s="59"/>
    </row>
    <row r="920" customFormat="false" ht="13.9" hidden="false" customHeight="false" outlineLevel="0" collapsed="false">
      <c r="I920" s="59"/>
    </row>
    <row r="921" customFormat="false" ht="13.9" hidden="false" customHeight="false" outlineLevel="0" collapsed="false">
      <c r="I921" s="59"/>
    </row>
    <row r="922" customFormat="false" ht="13.9" hidden="false" customHeight="false" outlineLevel="0" collapsed="false">
      <c r="I922" s="59"/>
    </row>
    <row r="923" customFormat="false" ht="13.9" hidden="false" customHeight="false" outlineLevel="0" collapsed="false">
      <c r="I923" s="59"/>
    </row>
    <row r="924" customFormat="false" ht="13.9" hidden="false" customHeight="false" outlineLevel="0" collapsed="false">
      <c r="I924" s="59"/>
    </row>
    <row r="925" customFormat="false" ht="13.9" hidden="false" customHeight="false" outlineLevel="0" collapsed="false">
      <c r="I925" s="59"/>
    </row>
    <row r="926" customFormat="false" ht="13.9" hidden="false" customHeight="false" outlineLevel="0" collapsed="false">
      <c r="I926" s="59"/>
    </row>
    <row r="927" customFormat="false" ht="13.9" hidden="false" customHeight="false" outlineLevel="0" collapsed="false">
      <c r="I927" s="59"/>
    </row>
    <row r="928" customFormat="false" ht="13.9" hidden="false" customHeight="false" outlineLevel="0" collapsed="false">
      <c r="I928" s="59"/>
    </row>
    <row r="929" customFormat="false" ht="13.9" hidden="false" customHeight="false" outlineLevel="0" collapsed="false">
      <c r="I929" s="59"/>
    </row>
    <row r="930" customFormat="false" ht="13.9" hidden="false" customHeight="false" outlineLevel="0" collapsed="false">
      <c r="I930" s="59"/>
    </row>
    <row r="931" customFormat="false" ht="13.9" hidden="false" customHeight="false" outlineLevel="0" collapsed="false">
      <c r="I931" s="59"/>
    </row>
    <row r="932" customFormat="false" ht="13.9" hidden="false" customHeight="false" outlineLevel="0" collapsed="false">
      <c r="I932" s="59"/>
    </row>
    <row r="933" customFormat="false" ht="13.9" hidden="false" customHeight="false" outlineLevel="0" collapsed="false">
      <c r="I933" s="59"/>
    </row>
    <row r="934" customFormat="false" ht="13.9" hidden="false" customHeight="false" outlineLevel="0" collapsed="false">
      <c r="I934" s="59"/>
    </row>
    <row r="935" customFormat="false" ht="13.9" hidden="false" customHeight="false" outlineLevel="0" collapsed="false">
      <c r="I935" s="59"/>
    </row>
    <row r="936" customFormat="false" ht="13.9" hidden="false" customHeight="false" outlineLevel="0" collapsed="false">
      <c r="I936" s="59"/>
    </row>
    <row r="937" customFormat="false" ht="13.9" hidden="false" customHeight="false" outlineLevel="0" collapsed="false">
      <c r="I937" s="59"/>
    </row>
    <row r="938" customFormat="false" ht="13.9" hidden="false" customHeight="false" outlineLevel="0" collapsed="false">
      <c r="I938" s="59"/>
    </row>
    <row r="939" customFormat="false" ht="13.9" hidden="false" customHeight="false" outlineLevel="0" collapsed="false">
      <c r="I939" s="59"/>
    </row>
    <row r="940" customFormat="false" ht="13.9" hidden="false" customHeight="false" outlineLevel="0" collapsed="false">
      <c r="I940" s="59"/>
    </row>
    <row r="941" customFormat="false" ht="13.9" hidden="false" customHeight="false" outlineLevel="0" collapsed="false">
      <c r="I941" s="59"/>
    </row>
    <row r="942" customFormat="false" ht="13.9" hidden="false" customHeight="false" outlineLevel="0" collapsed="false">
      <c r="I942" s="59"/>
    </row>
    <row r="943" customFormat="false" ht="13.9" hidden="false" customHeight="false" outlineLevel="0" collapsed="false">
      <c r="I943" s="59"/>
    </row>
    <row r="944" customFormat="false" ht="13.9" hidden="false" customHeight="false" outlineLevel="0" collapsed="false">
      <c r="I944" s="59"/>
    </row>
    <row r="945" customFormat="false" ht="13.9" hidden="false" customHeight="false" outlineLevel="0" collapsed="false">
      <c r="I945" s="59"/>
    </row>
    <row r="946" customFormat="false" ht="13.9" hidden="false" customHeight="false" outlineLevel="0" collapsed="false">
      <c r="I946" s="59"/>
    </row>
    <row r="947" customFormat="false" ht="13.9" hidden="false" customHeight="false" outlineLevel="0" collapsed="false">
      <c r="I947" s="59"/>
    </row>
    <row r="948" customFormat="false" ht="13.9" hidden="false" customHeight="false" outlineLevel="0" collapsed="false">
      <c r="I948" s="59"/>
    </row>
    <row r="949" customFormat="false" ht="13.9" hidden="false" customHeight="false" outlineLevel="0" collapsed="false">
      <c r="I949" s="59"/>
    </row>
    <row r="950" customFormat="false" ht="13.9" hidden="false" customHeight="false" outlineLevel="0" collapsed="false">
      <c r="I950" s="59"/>
    </row>
    <row r="951" customFormat="false" ht="13.9" hidden="false" customHeight="false" outlineLevel="0" collapsed="false">
      <c r="I951" s="59"/>
    </row>
    <row r="952" customFormat="false" ht="13.9" hidden="false" customHeight="false" outlineLevel="0" collapsed="false">
      <c r="I952" s="59"/>
    </row>
    <row r="953" customFormat="false" ht="13.9" hidden="false" customHeight="false" outlineLevel="0" collapsed="false">
      <c r="I953" s="59"/>
    </row>
    <row r="954" customFormat="false" ht="13.9" hidden="false" customHeight="false" outlineLevel="0" collapsed="false">
      <c r="I954" s="59"/>
    </row>
    <row r="955" customFormat="false" ht="13.9" hidden="false" customHeight="false" outlineLevel="0" collapsed="false">
      <c r="I955" s="59"/>
    </row>
    <row r="956" customFormat="false" ht="13.9" hidden="false" customHeight="false" outlineLevel="0" collapsed="false">
      <c r="I956" s="59"/>
    </row>
    <row r="957" customFormat="false" ht="13.9" hidden="false" customHeight="false" outlineLevel="0" collapsed="false">
      <c r="I957" s="59"/>
    </row>
    <row r="958" customFormat="false" ht="13.9" hidden="false" customHeight="false" outlineLevel="0" collapsed="false">
      <c r="I958" s="59"/>
    </row>
    <row r="959" customFormat="false" ht="13.9" hidden="false" customHeight="false" outlineLevel="0" collapsed="false">
      <c r="I959" s="59"/>
    </row>
    <row r="960" customFormat="false" ht="13.9" hidden="false" customHeight="false" outlineLevel="0" collapsed="false">
      <c r="I960" s="59"/>
    </row>
    <row r="961" customFormat="false" ht="13.9" hidden="false" customHeight="false" outlineLevel="0" collapsed="false">
      <c r="I961" s="59"/>
    </row>
    <row r="962" customFormat="false" ht="13.9" hidden="false" customHeight="false" outlineLevel="0" collapsed="false">
      <c r="I962" s="59"/>
    </row>
    <row r="963" customFormat="false" ht="13.9" hidden="false" customHeight="false" outlineLevel="0" collapsed="false">
      <c r="I963" s="59"/>
    </row>
    <row r="964" customFormat="false" ht="13.9" hidden="false" customHeight="false" outlineLevel="0" collapsed="false">
      <c r="I964" s="59"/>
    </row>
    <row r="965" customFormat="false" ht="13.9" hidden="false" customHeight="false" outlineLevel="0" collapsed="false">
      <c r="I965" s="59"/>
    </row>
    <row r="966" customFormat="false" ht="13.9" hidden="false" customHeight="false" outlineLevel="0" collapsed="false">
      <c r="I966" s="59"/>
    </row>
    <row r="967" customFormat="false" ht="13.9" hidden="false" customHeight="false" outlineLevel="0" collapsed="false">
      <c r="I967" s="59"/>
    </row>
    <row r="968" customFormat="false" ht="13.9" hidden="false" customHeight="false" outlineLevel="0" collapsed="false">
      <c r="I968" s="59"/>
    </row>
    <row r="969" customFormat="false" ht="13.9" hidden="false" customHeight="false" outlineLevel="0" collapsed="false">
      <c r="I969" s="59"/>
    </row>
    <row r="970" customFormat="false" ht="13.9" hidden="false" customHeight="false" outlineLevel="0" collapsed="false">
      <c r="I970" s="59"/>
    </row>
    <row r="971" customFormat="false" ht="13.9" hidden="false" customHeight="false" outlineLevel="0" collapsed="false">
      <c r="I971" s="59"/>
    </row>
    <row r="972" customFormat="false" ht="13.9" hidden="false" customHeight="false" outlineLevel="0" collapsed="false">
      <c r="I972" s="59"/>
    </row>
    <row r="973" customFormat="false" ht="13.9" hidden="false" customHeight="false" outlineLevel="0" collapsed="false">
      <c r="I973" s="59"/>
    </row>
    <row r="974" customFormat="false" ht="13.9" hidden="false" customHeight="false" outlineLevel="0" collapsed="false">
      <c r="I974" s="59"/>
    </row>
    <row r="975" customFormat="false" ht="13.9" hidden="false" customHeight="false" outlineLevel="0" collapsed="false">
      <c r="I975" s="59"/>
    </row>
    <row r="976" customFormat="false" ht="13.9" hidden="false" customHeight="false" outlineLevel="0" collapsed="false">
      <c r="I976" s="59"/>
    </row>
    <row r="977" customFormat="false" ht="13.9" hidden="false" customHeight="false" outlineLevel="0" collapsed="false">
      <c r="I977" s="59"/>
    </row>
    <row r="978" customFormat="false" ht="13.9" hidden="false" customHeight="false" outlineLevel="0" collapsed="false">
      <c r="I978" s="59"/>
    </row>
    <row r="979" customFormat="false" ht="13.9" hidden="false" customHeight="false" outlineLevel="0" collapsed="false">
      <c r="I979" s="59"/>
    </row>
    <row r="980" customFormat="false" ht="13.9" hidden="false" customHeight="false" outlineLevel="0" collapsed="false">
      <c r="I980" s="59"/>
    </row>
    <row r="981" customFormat="false" ht="13.9" hidden="false" customHeight="false" outlineLevel="0" collapsed="false">
      <c r="I981" s="59"/>
    </row>
    <row r="982" customFormat="false" ht="13.9" hidden="false" customHeight="false" outlineLevel="0" collapsed="false">
      <c r="I982" s="59"/>
    </row>
    <row r="983" customFormat="false" ht="13.9" hidden="false" customHeight="false" outlineLevel="0" collapsed="false">
      <c r="I983" s="59"/>
    </row>
    <row r="984" customFormat="false" ht="13.9" hidden="false" customHeight="false" outlineLevel="0" collapsed="false">
      <c r="I984" s="59"/>
    </row>
    <row r="985" customFormat="false" ht="13.9" hidden="false" customHeight="false" outlineLevel="0" collapsed="false">
      <c r="I985" s="59"/>
    </row>
    <row r="986" customFormat="false" ht="13.9" hidden="false" customHeight="false" outlineLevel="0" collapsed="false">
      <c r="I986" s="59"/>
    </row>
    <row r="987" customFormat="false" ht="13.9" hidden="false" customHeight="false" outlineLevel="0" collapsed="false">
      <c r="I987" s="59"/>
    </row>
    <row r="988" customFormat="false" ht="13.9" hidden="false" customHeight="false" outlineLevel="0" collapsed="false">
      <c r="I988" s="59"/>
    </row>
    <row r="989" customFormat="false" ht="13.9" hidden="false" customHeight="false" outlineLevel="0" collapsed="false">
      <c r="I989" s="59"/>
    </row>
    <row r="990" customFormat="false" ht="13.9" hidden="false" customHeight="false" outlineLevel="0" collapsed="false">
      <c r="I990" s="59"/>
    </row>
    <row r="991" customFormat="false" ht="13.9" hidden="false" customHeight="false" outlineLevel="0" collapsed="false">
      <c r="I991" s="59"/>
    </row>
    <row r="992" customFormat="false" ht="13.9" hidden="false" customHeight="false" outlineLevel="0" collapsed="false">
      <c r="I992" s="59"/>
    </row>
    <row r="993" customFormat="false" ht="13.9" hidden="false" customHeight="false" outlineLevel="0" collapsed="false">
      <c r="I993" s="59"/>
    </row>
    <row r="994" customFormat="false" ht="13.9" hidden="false" customHeight="false" outlineLevel="0" collapsed="false">
      <c r="I994" s="59"/>
    </row>
    <row r="995" customFormat="false" ht="13.9" hidden="false" customHeight="false" outlineLevel="0" collapsed="false">
      <c r="I995" s="59"/>
    </row>
    <row r="996" customFormat="false" ht="13.9" hidden="false" customHeight="false" outlineLevel="0" collapsed="false">
      <c r="I996" s="59"/>
    </row>
    <row r="997" customFormat="false" ht="13.9" hidden="false" customHeight="false" outlineLevel="0" collapsed="false">
      <c r="I997" s="59"/>
    </row>
  </sheetData>
  <mergeCells count="2">
    <mergeCell ref="A1:F1"/>
    <mergeCell ref="G257:H25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2.5859375" defaultRowHeight="15" zeroHeight="false" outlineLevelRow="0" outlineLevelCol="0"/>
  <cols>
    <col collapsed="false" customWidth="true" hidden="false" outlineLevel="0" max="1" min="1" style="0" width="5.39"/>
    <col collapsed="false" customWidth="true" hidden="false" outlineLevel="0" max="2" min="2" style="0" width="10.43"/>
    <col collapsed="false" customWidth="true" hidden="false" outlineLevel="0" max="3" min="3" style="0" width="11.31"/>
    <col collapsed="false" customWidth="true" hidden="false" outlineLevel="0" max="4" min="4" style="0" width="31.12"/>
    <col collapsed="false" customWidth="true" hidden="false" outlineLevel="0" max="5" min="5" style="0" width="67.05"/>
    <col collapsed="false" customWidth="true" hidden="false" outlineLevel="0" max="6" min="6" style="0" width="4.4"/>
    <col collapsed="false" customWidth="true" hidden="false" outlineLevel="0" max="8" min="7" style="0" width="9.4"/>
  </cols>
  <sheetData>
    <row r="1" customFormat="false" ht="16.2" hidden="false" customHeight="true" outlineLevel="0" collapsed="false">
      <c r="A1" s="99"/>
      <c r="B1" s="99"/>
    </row>
    <row r="2" customFormat="false" ht="31.2" hidden="false" customHeight="true" outlineLevel="0" collapsed="false">
      <c r="A2" s="99"/>
      <c r="B2" s="1" t="s">
        <v>73</v>
      </c>
      <c r="C2" s="1"/>
      <c r="D2" s="1"/>
      <c r="E2" s="1"/>
    </row>
    <row r="3" customFormat="false" ht="14.25" hidden="false" customHeight="true" outlineLevel="0" collapsed="false">
      <c r="A3" s="99"/>
    </row>
    <row r="4" customFormat="false" ht="13.9" hidden="false" customHeight="true" outlineLevel="0" collapsed="false">
      <c r="A4" s="99"/>
      <c r="B4" s="100" t="s">
        <v>2</v>
      </c>
      <c r="C4" s="100" t="s">
        <v>1</v>
      </c>
      <c r="D4" s="100" t="s">
        <v>3</v>
      </c>
      <c r="E4" s="100" t="s">
        <v>74</v>
      </c>
    </row>
    <row r="5" customFormat="false" ht="22.6" hidden="false" customHeight="true" outlineLevel="0" collapsed="false">
      <c r="A5" s="99"/>
      <c r="B5" s="101" t="n">
        <v>44429</v>
      </c>
      <c r="C5" s="102" t="s">
        <v>10</v>
      </c>
      <c r="D5" s="103" t="s">
        <v>75</v>
      </c>
      <c r="E5" s="104"/>
    </row>
    <row r="6" customFormat="false" ht="22.6" hidden="false" customHeight="true" outlineLevel="0" collapsed="false">
      <c r="A6" s="99"/>
      <c r="B6" s="101" t="n">
        <v>44436</v>
      </c>
      <c r="C6" s="102" t="s">
        <v>14</v>
      </c>
      <c r="D6" s="103" t="s">
        <v>11</v>
      </c>
      <c r="E6" s="104" t="s">
        <v>76</v>
      </c>
    </row>
    <row r="7" customFormat="false" ht="22.6" hidden="false" customHeight="true" outlineLevel="0" collapsed="false">
      <c r="A7" s="99"/>
      <c r="B7" s="101" t="n">
        <v>44443</v>
      </c>
      <c r="C7" s="102" t="s">
        <v>16</v>
      </c>
      <c r="D7" s="103" t="s">
        <v>77</v>
      </c>
      <c r="E7" s="104" t="s">
        <v>78</v>
      </c>
    </row>
    <row r="8" customFormat="false" ht="22.6" hidden="false" customHeight="true" outlineLevel="0" collapsed="false">
      <c r="A8" s="99"/>
      <c r="B8" s="101" t="n">
        <v>44450</v>
      </c>
      <c r="C8" s="102" t="s">
        <v>18</v>
      </c>
      <c r="D8" s="103" t="s">
        <v>79</v>
      </c>
      <c r="E8" s="104" t="s">
        <v>80</v>
      </c>
    </row>
    <row r="9" customFormat="false" ht="22.6" hidden="false" customHeight="true" outlineLevel="0" collapsed="false">
      <c r="A9" s="99"/>
      <c r="B9" s="101" t="n">
        <v>44457</v>
      </c>
      <c r="C9" s="102" t="s">
        <v>20</v>
      </c>
      <c r="D9" s="103" t="s">
        <v>81</v>
      </c>
      <c r="E9" s="104" t="s">
        <v>82</v>
      </c>
    </row>
    <row r="10" customFormat="false" ht="20.1" hidden="false" customHeight="true" outlineLevel="0" collapsed="false">
      <c r="A10" s="99"/>
      <c r="B10" s="105" t="n">
        <v>44457</v>
      </c>
      <c r="C10" s="106" t="s">
        <v>83</v>
      </c>
      <c r="D10" s="107" t="s">
        <v>84</v>
      </c>
      <c r="E10" s="106"/>
    </row>
    <row r="11" customFormat="false" ht="20.1" hidden="false" customHeight="true" outlineLevel="0" collapsed="false">
      <c r="A11" s="99"/>
      <c r="B11" s="101" t="n">
        <v>44464</v>
      </c>
      <c r="C11" s="102" t="s">
        <v>22</v>
      </c>
      <c r="D11" s="103" t="s">
        <v>85</v>
      </c>
      <c r="E11" s="104" t="s">
        <v>86</v>
      </c>
    </row>
    <row r="12" customFormat="false" ht="20.1" hidden="false" customHeight="true" outlineLevel="0" collapsed="false">
      <c r="A12" s="99"/>
      <c r="B12" s="101" t="n">
        <v>44471</v>
      </c>
      <c r="C12" s="102" t="s">
        <v>24</v>
      </c>
      <c r="D12" s="103" t="s">
        <v>87</v>
      </c>
      <c r="E12" s="104" t="s">
        <v>88</v>
      </c>
    </row>
    <row r="13" customFormat="false" ht="20.1" hidden="false" customHeight="true" outlineLevel="0" collapsed="false">
      <c r="A13" s="99"/>
      <c r="B13" s="108" t="n">
        <v>44478</v>
      </c>
      <c r="C13" s="109" t="s">
        <v>26</v>
      </c>
      <c r="D13" s="110" t="s">
        <v>27</v>
      </c>
      <c r="E13" s="111" t="s">
        <v>27</v>
      </c>
    </row>
    <row r="14" customFormat="false" ht="20.1" hidden="false" customHeight="true" outlineLevel="0" collapsed="false">
      <c r="A14" s="99"/>
      <c r="B14" s="101" t="n">
        <v>44485</v>
      </c>
      <c r="C14" s="102" t="s">
        <v>28</v>
      </c>
      <c r="D14" s="103" t="s">
        <v>89</v>
      </c>
      <c r="E14" s="104" t="s">
        <v>90</v>
      </c>
    </row>
    <row r="15" customFormat="false" ht="20.1" hidden="false" customHeight="true" outlineLevel="0" collapsed="false">
      <c r="A15" s="99"/>
      <c r="B15" s="112" t="n">
        <v>44492</v>
      </c>
      <c r="C15" s="102" t="s">
        <v>30</v>
      </c>
      <c r="D15" s="113" t="s">
        <v>91</v>
      </c>
      <c r="E15" s="104" t="s">
        <v>91</v>
      </c>
    </row>
    <row r="16" customFormat="false" ht="20.1" hidden="false" customHeight="true" outlineLevel="0" collapsed="false">
      <c r="A16" s="99"/>
      <c r="B16" s="112" t="n">
        <v>44499</v>
      </c>
      <c r="C16" s="102" t="s">
        <v>33</v>
      </c>
      <c r="D16" s="113" t="s">
        <v>65</v>
      </c>
      <c r="E16" s="104" t="s">
        <v>92</v>
      </c>
    </row>
    <row r="17" customFormat="false" ht="20.1" hidden="false" customHeight="true" outlineLevel="0" collapsed="false">
      <c r="A17" s="99"/>
      <c r="B17" s="114" t="n">
        <v>44499</v>
      </c>
      <c r="C17" s="115" t="s">
        <v>83</v>
      </c>
      <c r="D17" s="116" t="s">
        <v>93</v>
      </c>
      <c r="E17" s="117"/>
    </row>
    <row r="18" customFormat="false" ht="20.1" hidden="false" customHeight="true" outlineLevel="0" collapsed="false">
      <c r="A18" s="99"/>
      <c r="B18" s="118" t="n">
        <v>44499</v>
      </c>
      <c r="C18" s="119" t="s">
        <v>94</v>
      </c>
      <c r="D18" s="119" t="s">
        <v>95</v>
      </c>
      <c r="E18" s="119"/>
    </row>
    <row r="19" customFormat="false" ht="20.1" hidden="false" customHeight="true" outlineLevel="0" collapsed="false">
      <c r="A19" s="99"/>
      <c r="B19" s="120" t="n">
        <v>44506</v>
      </c>
      <c r="C19" s="121" t="s">
        <v>35</v>
      </c>
      <c r="D19" s="122" t="s">
        <v>66</v>
      </c>
      <c r="E19" s="104" t="s">
        <v>66</v>
      </c>
    </row>
    <row r="20" customFormat="false" ht="20.1" hidden="false" customHeight="true" outlineLevel="0" collapsed="false">
      <c r="A20" s="99"/>
      <c r="B20" s="105" t="n">
        <v>44506</v>
      </c>
      <c r="C20" s="106" t="s">
        <v>83</v>
      </c>
      <c r="D20" s="106" t="s">
        <v>96</v>
      </c>
      <c r="E20" s="123"/>
    </row>
    <row r="21" customFormat="false" ht="20.1" hidden="false" customHeight="true" outlineLevel="0" collapsed="false">
      <c r="A21" s="99"/>
      <c r="B21" s="112" t="n">
        <v>44513</v>
      </c>
      <c r="C21" s="102" t="s">
        <v>37</v>
      </c>
      <c r="D21" s="122" t="s">
        <v>67</v>
      </c>
      <c r="E21" s="124" t="s">
        <v>97</v>
      </c>
    </row>
    <row r="22" customFormat="false" ht="20.1" hidden="false" customHeight="true" outlineLevel="0" collapsed="false">
      <c r="A22" s="99"/>
      <c r="B22" s="108" t="n">
        <v>44520</v>
      </c>
      <c r="C22" s="109" t="s">
        <v>26</v>
      </c>
      <c r="D22" s="110" t="s">
        <v>27</v>
      </c>
      <c r="E22" s="111" t="s">
        <v>27</v>
      </c>
    </row>
    <row r="23" customFormat="false" ht="20.1" hidden="false" customHeight="true" outlineLevel="0" collapsed="false">
      <c r="A23" s="99"/>
      <c r="B23" s="125" t="n">
        <v>44527</v>
      </c>
      <c r="C23" s="126" t="s">
        <v>39</v>
      </c>
      <c r="D23" s="127" t="s">
        <v>72</v>
      </c>
      <c r="E23" s="128"/>
    </row>
    <row r="24" customFormat="false" ht="20.1" hidden="false" customHeight="true" outlineLevel="0" collapsed="false">
      <c r="A24" s="99"/>
      <c r="B24" s="101" t="n">
        <v>44534</v>
      </c>
      <c r="C24" s="102" t="s">
        <v>43</v>
      </c>
      <c r="D24" s="129" t="s">
        <v>69</v>
      </c>
      <c r="E24" s="130" t="s">
        <v>98</v>
      </c>
    </row>
    <row r="25" customFormat="false" ht="20.1" hidden="false" customHeight="true" outlineLevel="0" collapsed="false">
      <c r="A25" s="99"/>
      <c r="B25" s="114" t="n">
        <v>44536</v>
      </c>
      <c r="C25" s="115" t="s">
        <v>94</v>
      </c>
      <c r="D25" s="116" t="s">
        <v>93</v>
      </c>
      <c r="E25" s="117"/>
    </row>
    <row r="26" customFormat="false" ht="20.1" hidden="false" customHeight="true" outlineLevel="0" collapsed="false">
      <c r="A26" s="99"/>
      <c r="B26" s="131" t="n">
        <v>44541</v>
      </c>
      <c r="C26" s="132" t="s">
        <v>94</v>
      </c>
      <c r="D26" s="133" t="s">
        <v>99</v>
      </c>
      <c r="E26" s="134"/>
    </row>
    <row r="27" customFormat="false" ht="20.1" hidden="false" customHeight="true" outlineLevel="0" collapsed="false">
      <c r="A27" s="99"/>
      <c r="B27" s="101" t="n">
        <v>44541</v>
      </c>
      <c r="C27" s="101" t="s">
        <v>100</v>
      </c>
      <c r="D27" s="103" t="s">
        <v>101</v>
      </c>
      <c r="E27" s="135"/>
    </row>
    <row r="28" customFormat="false" ht="14.25" hidden="false" customHeight="true" outlineLevel="0" collapsed="false">
      <c r="A28" s="99"/>
    </row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mergeCells count="1">
    <mergeCell ref="B2:E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277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2021-10-01T23:18:49Z</dcterms:created>
  <dc:creator>Sofía Clara Perini</dc:creator>
  <dc:description/>
  <dc:language>en-US</dc:language>
  <cp:lastModifiedBy/>
  <dcterms:modified xsi:type="dcterms:W3CDTF">2021-11-26T01:31:04Z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